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ampp\htdocs\covapps\dashboard\assets\excel\"/>
    </mc:Choice>
  </mc:AlternateContent>
  <xr:revisionPtr revIDLastSave="0" documentId="13_ncr:1_{198C4C53-31D1-4D08-8825-3186837773D7}" xr6:coauthVersionLast="46" xr6:coauthVersionMax="47" xr10:uidLastSave="{00000000-0000-0000-0000-000000000000}"/>
  <bookViews>
    <workbookView xWindow="-108" yWindow="-108" windowWidth="23256" windowHeight="12576" tabRatio="595" activeTab="1" xr2:uid="{00000000-000D-0000-FFFF-FFFF00000000}"/>
  </bookViews>
  <sheets>
    <sheet name="PUSK.ATAMBUA SELATAN" sheetId="31" r:id="rId1"/>
    <sheet name="PUSKEMAS UMANEN" sheetId="32" r:id="rId2"/>
    <sheet name="PUSKESMAS HALIWEN" sheetId="33" r:id="rId3"/>
    <sheet name="PUSKESMAS AINIBA" sheetId="34" r:id="rId4"/>
    <sheet name="PUSKESMAS ATAPUPU" sheetId="35" r:id="rId5"/>
    <sheet name="PUSKESMASS SILAWAN" sheetId="36" r:id="rId6"/>
    <sheet name="PUSKESMAS WEDOMU " sheetId="49" r:id="rId7"/>
    <sheet name="PUSKESMAS AULULIK" sheetId="38" r:id="rId8"/>
    <sheet name="PUSKESMAS HAEKESAK" sheetId="39" r:id="rId9"/>
    <sheet name="PUSKESMAS DILUMIL" sheetId="40" r:id="rId10"/>
    <sheet name="PUSKESMAS WELULI" sheetId="41" r:id="rId11"/>
    <sheet name="PUSKESMAS NUALAIN" sheetId="42" r:id="rId12"/>
    <sheet name="PUSKESMAS RAFAE" sheetId="43" r:id="rId13"/>
    <sheet name="PUSKESMAS LAKTUTUS" sheetId="44" r:id="rId14"/>
    <sheet name="PUSKESMAS WEBORA" sheetId="45" r:id="rId15"/>
    <sheet name="PUSKESMAS KOTA" sheetId="46" r:id="rId16"/>
    <sheet name="PUSKESMAS HALILULIK" sheetId="48" r:id="rId17"/>
    <sheet name="total puskesmas" sheetId="50" r:id="rId18"/>
  </sheets>
  <definedNames>
    <definedName name="_xlnm._FilterDatabase" localSheetId="0" hidden="1">'PUSK.ATAMBUA SELATAN'!$A$8:$U$514</definedName>
    <definedName name="_xlnm._FilterDatabase" localSheetId="1" hidden="1">'PUSKEMAS UMANEN'!$A$5:$U$1016</definedName>
    <definedName name="_xlnm._FilterDatabase" localSheetId="3" hidden="1">'PUSKESMAS AINIBA'!$A$5:$S$188</definedName>
    <definedName name="_xlnm._FilterDatabase" localSheetId="4" hidden="1">'PUSKESMAS ATAPUPU'!$A$5:$U$334</definedName>
    <definedName name="_xlnm._FilterDatabase" localSheetId="7" hidden="1">'PUSKESMAS AULULIK'!$A$5:$U$150</definedName>
    <definedName name="_xlnm._FilterDatabase" localSheetId="9" hidden="1">'PUSKESMAS DILUMIL'!$A$7:$U$71</definedName>
    <definedName name="_xlnm._FilterDatabase" localSheetId="8" hidden="1">'PUSKESMAS HAEKESAK'!$A$8:$U$149</definedName>
    <definedName name="_xlnm._FilterDatabase" localSheetId="16" hidden="1">'PUSKESMAS HALILULIK'!$A$5:$U$496</definedName>
    <definedName name="_xlnm._FilterDatabase" localSheetId="2" hidden="1">'PUSKESMAS HALIWEN'!$A$5:$V$528</definedName>
    <definedName name="_xlnm._FilterDatabase" localSheetId="15" hidden="1">'PUSKESMAS KOTA'!$A$4:$V$602</definedName>
    <definedName name="_xlnm._FilterDatabase" localSheetId="13" hidden="1">'PUSKESMAS LAKTUTUS'!$A$7:$U$93</definedName>
    <definedName name="_xlnm._FilterDatabase" localSheetId="11" hidden="1">'PUSKESMAS NUALAIN'!$A$5:$U$124</definedName>
    <definedName name="_xlnm._FilterDatabase" localSheetId="12" hidden="1">'PUSKESMAS RAFAE'!$A$5:$U$139</definedName>
    <definedName name="_xlnm._FilterDatabase" localSheetId="14" hidden="1">'PUSKESMAS WEBORA'!$A$5:$U$43</definedName>
    <definedName name="_xlnm._FilterDatabase" localSheetId="6" hidden="1">'PUSKESMAS WEDOMU '!$A$5:$U$295</definedName>
    <definedName name="_xlnm._FilterDatabase" localSheetId="10" hidden="1">'PUSKESMAS WELULI'!$A$7:$U$160</definedName>
    <definedName name="_xlnm._FilterDatabase" localSheetId="5" hidden="1">'PUSKESMASS SILAWAN'!$A$5:$U$126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3" i="48" l="1"/>
  <c r="D299" i="35"/>
  <c r="D297" i="33"/>
  <c r="D296" i="33"/>
  <c r="D278" i="33"/>
  <c r="D276" i="33"/>
  <c r="D274" i="33"/>
  <c r="D247" i="33"/>
  <c r="D246" i="33"/>
  <c r="D245" i="33"/>
  <c r="D244" i="33"/>
  <c r="D242" i="33"/>
  <c r="D241" i="33"/>
  <c r="D240" i="33"/>
  <c r="D239" i="33"/>
  <c r="D238" i="33"/>
  <c r="D237" i="33"/>
  <c r="D236" i="33"/>
  <c r="D234" i="33"/>
  <c r="D233" i="33"/>
  <c r="D232" i="33"/>
  <c r="D231" i="33"/>
  <c r="D227" i="33"/>
  <c r="D226" i="33"/>
  <c r="D225" i="33"/>
  <c r="D150" i="38"/>
  <c r="D21" i="50"/>
  <c r="E21" i="50"/>
  <c r="F21" i="50"/>
  <c r="G21" i="50"/>
  <c r="H21" i="50"/>
  <c r="A70" i="44" l="1"/>
  <c r="A71" i="44"/>
  <c r="A72" i="44"/>
  <c r="A73" i="44"/>
  <c r="A74" i="44"/>
  <c r="A75" i="44"/>
  <c r="A76" i="44"/>
  <c r="A77" i="44"/>
  <c r="A78" i="44"/>
  <c r="A79" i="44"/>
  <c r="A80" i="44"/>
  <c r="A81" i="44"/>
  <c r="A82" i="44"/>
  <c r="A83" i="44"/>
  <c r="A84" i="44"/>
  <c r="A85" i="44"/>
  <c r="A86" i="44"/>
  <c r="A87" i="44"/>
  <c r="A88" i="44"/>
  <c r="A89" i="44"/>
  <c r="A90" i="44"/>
  <c r="A91" i="44"/>
  <c r="A92" i="44"/>
  <c r="A93" i="44"/>
  <c r="A63" i="44"/>
  <c r="A64" i="44"/>
  <c r="A65" i="44"/>
  <c r="A66" i="44"/>
  <c r="A67" i="44"/>
  <c r="A68" i="44"/>
  <c r="A69" i="44"/>
  <c r="W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A37" i="44"/>
  <c r="A36" i="44"/>
  <c r="A35" i="44"/>
  <c r="A34" i="44"/>
  <c r="A33" i="44"/>
  <c r="A32" i="44"/>
  <c r="A31" i="44"/>
  <c r="A30" i="44"/>
  <c r="A29" i="44"/>
  <c r="A28" i="44"/>
  <c r="A27" i="44"/>
  <c r="A26" i="44"/>
  <c r="A25" i="44"/>
  <c r="A24" i="44"/>
  <c r="A23" i="44"/>
  <c r="A22" i="44"/>
  <c r="A21" i="44"/>
  <c r="A20" i="44"/>
  <c r="A19" i="44"/>
  <c r="A18" i="44"/>
  <c r="A17" i="44"/>
  <c r="A16" i="44"/>
  <c r="A15" i="44"/>
  <c r="A14" i="44"/>
  <c r="A13" i="44"/>
  <c r="A12" i="44"/>
  <c r="A11" i="44"/>
  <c r="A10" i="44"/>
  <c r="A9" i="44"/>
  <c r="U528" i="33" l="1"/>
  <c r="U527" i="33"/>
  <c r="U526" i="33"/>
  <c r="U525" i="33"/>
  <c r="U524" i="33"/>
  <c r="U523" i="33"/>
  <c r="U522" i="33"/>
  <c r="U521" i="33"/>
  <c r="U520" i="33"/>
  <c r="U519" i="33"/>
  <c r="U518" i="33"/>
  <c r="U517" i="33"/>
  <c r="U516" i="33"/>
  <c r="U515" i="33"/>
  <c r="U514" i="33"/>
  <c r="U513" i="33"/>
  <c r="U512" i="33"/>
  <c r="U511" i="33"/>
  <c r="U510" i="33"/>
  <c r="U509" i="33"/>
  <c r="U508" i="33"/>
  <c r="U507" i="33"/>
  <c r="U506" i="33"/>
  <c r="U505" i="33"/>
  <c r="U504" i="33"/>
  <c r="U503" i="33"/>
  <c r="U502" i="33"/>
  <c r="U501" i="33"/>
  <c r="U500" i="33"/>
  <c r="U499" i="33"/>
  <c r="N306" i="32" l="1"/>
  <c r="G306" i="32"/>
  <c r="N262" i="32"/>
  <c r="G262" i="32"/>
  <c r="N253" i="32"/>
  <c r="G253" i="32"/>
  <c r="D483" i="46" l="1"/>
  <c r="D482" i="46"/>
  <c r="D478" i="46"/>
  <c r="G78" i="46"/>
  <c r="G79" i="46" s="1"/>
  <c r="N77" i="46"/>
  <c r="N78" i="46" s="1"/>
  <c r="N79" i="46" s="1"/>
  <c r="K77" i="46"/>
  <c r="K78" i="46" s="1"/>
  <c r="K79" i="46" s="1"/>
  <c r="M37" i="46"/>
  <c r="M38" i="46" s="1"/>
  <c r="K37" i="46"/>
  <c r="G37" i="46"/>
  <c r="G15" i="46"/>
</calcChain>
</file>

<file path=xl/sharedStrings.xml><?xml version="1.0" encoding="utf-8"?>
<sst xmlns="http://schemas.openxmlformats.org/spreadsheetml/2006/main" count="59364" uniqueCount="12364">
  <si>
    <t>(PEMANTAUAN / PENGAWASAN )</t>
  </si>
  <si>
    <t>NO</t>
  </si>
  <si>
    <t>NAMA</t>
  </si>
  <si>
    <t>L/P</t>
  </si>
  <si>
    <t>GEJALA</t>
  </si>
  <si>
    <t>HASIL PEMERIKSAAN</t>
  </si>
  <si>
    <t>PEKERJAAN</t>
  </si>
  <si>
    <t>TANGGAL DATANG</t>
  </si>
  <si>
    <t>LN</t>
  </si>
  <si>
    <t>DLM NEGERI</t>
  </si>
  <si>
    <t>NEGARA/DAERAH KEDATANGAN</t>
  </si>
  <si>
    <t>ALAMAT TINGGAL</t>
  </si>
  <si>
    <t>NO. TELPON</t>
  </si>
  <si>
    <t>14 HARI</t>
  </si>
  <si>
    <t>KEADAAN PASIEN</t>
  </si>
  <si>
    <t>TANGGAL PEMANTAUAN 14 HARI</t>
  </si>
  <si>
    <t>TANGGAL LAPORAN</t>
  </si>
  <si>
    <t>Kecamatan</t>
  </si>
  <si>
    <t>Puskesmas</t>
  </si>
  <si>
    <t>SURABAYA</t>
  </si>
  <si>
    <t>Lat</t>
  </si>
  <si>
    <t>Lng</t>
  </si>
  <si>
    <t>Pelaku Perjalanan/SUSPEK/KONTAK ERAT/TERKOMFIRMASI/PROBABLE</t>
  </si>
  <si>
    <t>REKAP DATA  COVID-19 ( KABUPATEN BELU)</t>
  </si>
  <si>
    <t>DESA / KELURAHAN</t>
  </si>
  <si>
    <t>MALAYSIA</t>
  </si>
  <si>
    <t>Laki-Laki</t>
  </si>
  <si>
    <t>Perempuan</t>
  </si>
  <si>
    <t>082144058113</t>
  </si>
  <si>
    <t>,KONTAK ERAT POLICARPUS</t>
  </si>
  <si>
    <t>KONTAK ERAT</t>
  </si>
  <si>
    <t>tanggal lahir</t>
  </si>
  <si>
    <t>085242899566</t>
  </si>
  <si>
    <t>0000-00-00</t>
  </si>
  <si>
    <t>KUPANG</t>
  </si>
  <si>
    <t>kupang</t>
  </si>
  <si>
    <t>,KONTAK ERAT STANIS BRIA SERAN</t>
  </si>
  <si>
    <t>Batuk,Pilek,RAPID ANTIGEN POSITIF</t>
  </si>
  <si>
    <t>Batuk,Pilek</t>
  </si>
  <si>
    <t>TERKONFIRMASI</t>
  </si>
  <si>
    <t>Meninggal</t>
  </si>
  <si>
    <t>2021-03-20</t>
  </si>
  <si>
    <t>RM. VALENTINUS FUNAN</t>
  </si>
  <si>
    <t>LALIAN-TOLU,RT 6/2, Kel. NAEKASA, Kec. TASIFETO BARAT, BELU, NTT</t>
  </si>
  <si>
    <t>TASIFETO BARAT</t>
  </si>
  <si>
    <t>NAEKASA</t>
  </si>
  <si>
    <t>081339171990</t>
  </si>
  <si>
    <t>,KONTAK ERAT VINCENTIUS WUN, fRANS KATINO, MATEUS DA CRUS DAN VINCENTINUS NABEN</t>
  </si>
  <si>
    <t>THOMAS BURAK</t>
  </si>
  <si>
    <t>KRISANTUS BEREK</t>
  </si>
  <si>
    <t>STEFANUS GAMALIEL MALIK</t>
  </si>
  <si>
    <t>PAULUS SERAN</t>
  </si>
  <si>
    <t>MARSELINUS BEREK</t>
  </si>
  <si>
    <t>KRISTINA LELEK</t>
  </si>
  <si>
    <t>MATHILDA NOVIANTI KEFI</t>
  </si>
  <si>
    <t>KRESENSIA S. E. UN</t>
  </si>
  <si>
    <t>ELFIANA BIKAN</t>
  </si>
  <si>
    <t>AGUIDA SABURACA SOARES</t>
  </si>
  <si>
    <t>LONGGINUS FAHIK BAUK</t>
  </si>
  <si>
    <t>MARIA YULIANI KOLO</t>
  </si>
  <si>
    <t>KORNELIS SALEM</t>
  </si>
  <si>
    <t>MANUEL KIIK MAU</t>
  </si>
  <si>
    <t>DOMINIKUS SAKU</t>
  </si>
  <si>
    <t>FELIKS MIKEL KOSAT</t>
  </si>
  <si>
    <t>YULIUS SELSUS NESI</t>
  </si>
  <si>
    <t>MARIANUS YULIUS KNAOFMONE</t>
  </si>
  <si>
    <t>YOVINIANUS BERU</t>
  </si>
  <si>
    <t>BRUNO OKTOVIANUS LALUS TENIS</t>
  </si>
  <si>
    <t>ROBERTUS BRIA</t>
  </si>
  <si>
    <t>EMANUEL LELTAKAEB</t>
  </si>
  <si>
    <t>PRIMUS TEFA FEKA</t>
  </si>
  <si>
    <t>FRANSISKUS XAVERIUS MUJIYONO</t>
  </si>
  <si>
    <t>FRANSISKUS TAN</t>
  </si>
  <si>
    <t>VINCENSIUS LUDONY</t>
  </si>
  <si>
    <t>MODESTA MUTI</t>
  </si>
  <si>
    <t>SERLIANA RENELDA LAKE</t>
  </si>
  <si>
    <t>ELISABETH RAYMUNDA MANEK</t>
  </si>
  <si>
    <t>BERTA DOS SANTOS</t>
  </si>
  <si>
    <t>REDEMPTUS DIONESIUS TEFA</t>
  </si>
  <si>
    <t>MARIA F. DAHU TAE</t>
  </si>
  <si>
    <t>vincentinus wun</t>
  </si>
  <si>
    <t>FRANSISKUS KATINO</t>
  </si>
  <si>
    <t>VINCENTINUS NABEN</t>
  </si>
  <si>
    <t>MATEUS DO ROSARIO DA CRUZ</t>
  </si>
  <si>
    <t>SEPTIANO LUIS MAYA</t>
  </si>
  <si>
    <t>CHARLY ERIC PANIE</t>
  </si>
  <si>
    <t>RICARDUS ASAMAI</t>
  </si>
  <si>
    <t>EXIMUS POLIKARPUS PANIE</t>
  </si>
  <si>
    <t>WILHELMINA KOLO</t>
  </si>
  <si>
    <t>SUSTER MARIA IGNASIA LESE</t>
  </si>
  <si>
    <t>KRISTIN N FALLO</t>
  </si>
  <si>
    <t>HERMAN Y.FALLO</t>
  </si>
  <si>
    <t>LOOKEU RT 1 RW 2</t>
  </si>
  <si>
    <t>LOOKEU RT 01 RW 02</t>
  </si>
  <si>
    <t>BATUMERAH A RT 004 RW 001</t>
  </si>
  <si>
    <t>WEKABU RT 002 RW 001</t>
  </si>
  <si>
    <t>LALIAN-TOLU ,RT 6/2 , Kel. NAEKASA , Kec. TASIFETO BARAT , BELU , NUSA TENGGARA TIMUR</t>
  </si>
  <si>
    <t>BIARA NENUK</t>
  </si>
  <si>
    <t>LALIAN-TOLU, RT 6/2, DESA NAEKASA, KAB. BELU, NTT</t>
  </si>
  <si>
    <t>LALIAN RT 06 RW 02 DESA NAEKASA KEC.TASIFETO BARAT</t>
  </si>
  <si>
    <t>BATU MERAH B ,RT 2/1 , Kel. NAEKASA , Kec. TASIFETO BARAT , BELU , NUSA TENGGARA TIMUR</t>
  </si>
  <si>
    <t>MAKTAEN,RT 2/1 , Kel. RINBESIHAT , Kec. TASIFETO BARAT , BELU , NUSA TENGGARA TIMUR</t>
  </si>
  <si>
    <t>BATU MERAH ,RT 4/2 , Kel. NAEKASA , Kec. TASIFETO BARAT , BELU , NUSA TENGGARA TIMUR</t>
  </si>
  <si>
    <t>LALIAN RT 06 RW 02 DESA NAEKASA KECAMATAN TASIFETO BARAT</t>
  </si>
  <si>
    <t>lalian rt 06 rw 02 naekasa</t>
  </si>
  <si>
    <t>LALIAN ,RT 1/1 , Kel. NAEKASA , Kec. TASIFETO BARAT , BELU , NUSA TENGGARA TIMUR</t>
  </si>
  <si>
    <t>HALITUKU RT 2 RW 1</t>
  </si>
  <si>
    <t>KIMBANA RT 1 RW 2</t>
  </si>
  <si>
    <t>AISUKAR RT 2 RW 5</t>
  </si>
  <si>
    <t>kimbana rt 001 rw 002 bakustulama</t>
  </si>
  <si>
    <t>SUSTERAN MARIANAUM HALILULIK</t>
  </si>
  <si>
    <t>KM 16</t>
  </si>
  <si>
    <t>NENUK</t>
  </si>
  <si>
    <t>LOOKEU</t>
  </si>
  <si>
    <t>RINBESIHAT</t>
  </si>
  <si>
    <t>BAKUSTULAMA</t>
  </si>
  <si>
    <t>NAITIMU</t>
  </si>
  <si>
    <t>081336110946</t>
  </si>
  <si>
    <t>085236326064</t>
  </si>
  <si>
    <t>081246844566</t>
  </si>
  <si>
    <t>085237733545</t>
  </si>
  <si>
    <t>081353784677</t>
  </si>
  <si>
    <t>085239040313</t>
  </si>
  <si>
    <t>082144052187</t>
  </si>
  <si>
    <t>081338157211</t>
  </si>
  <si>
    <t>082247075765</t>
  </si>
  <si>
    <t>085253929342</t>
  </si>
  <si>
    <t>081398713416</t>
  </si>
  <si>
    <t>081353014629</t>
  </si>
  <si>
    <t>085239003920</t>
  </si>
  <si>
    <t>082124172110</t>
  </si>
  <si>
    <t>081238392959</t>
  </si>
  <si>
    <t>085238315375</t>
  </si>
  <si>
    <t>081237912625</t>
  </si>
  <si>
    <t>081337361137</t>
  </si>
  <si>
    <t>081246648727</t>
  </si>
  <si>
    <t>082151841291</t>
  </si>
  <si>
    <t>081339408496</t>
  </si>
  <si>
    <t>082147760830</t>
  </si>
  <si>
    <t>081339475391</t>
  </si>
  <si>
    <t>081214510773</t>
  </si>
  <si>
    <t>081353762486</t>
  </si>
  <si>
    <t>085333577792</t>
  </si>
  <si>
    <t>Halilulik</t>
  </si>
  <si>
    <t>2021-05-02</t>
  </si>
  <si>
    <t>2021-04-12</t>
  </si>
  <si>
    <t>,KONTAK ERAT KRISTINA LELEK</t>
  </si>
  <si>
    <t>,BATUK, SAKIT KEPALA KONTAK ERAT STANIS BRIA SERAN</t>
  </si>
  <si>
    <t>Demam,lemas, prostat, rapid antigen positif</t>
  </si>
  <si>
    <t>Demam,Batuk,Pilek,AUTO IMUN DAN RAPID ANTIGEN POSITIF</t>
  </si>
  <si>
    <t>Demam,DIARE, LEMAS, HT,AU DAN RAPID ANTIGEN POSITIF</t>
  </si>
  <si>
    <t>Demam,PUSING DAN RAPID ANTIGEN POSITIF</t>
  </si>
  <si>
    <t>Demam,BAB CAIR, RAPID ANTIGEN POSITIF</t>
  </si>
  <si>
    <t>Demam,Batuk,Sesak Nafas,ISK, DM DAN KOLESTEROL</t>
  </si>
  <si>
    <t>Demam,Batuk,Pilek,DIARE</t>
  </si>
  <si>
    <t>RT/RW: 001/001, Klauhalek, Desa Lookeu</t>
  </si>
  <si>
    <t>PETRONELA Buik</t>
  </si>
  <si>
    <t>Benediktus Suri</t>
  </si>
  <si>
    <t>Oviana Aek</t>
  </si>
  <si>
    <t>Daniel Halek</t>
  </si>
  <si>
    <t>Oktovianus Bisik</t>
  </si>
  <si>
    <t>Selestino Verdial</t>
  </si>
  <si>
    <t>Guadelina Ut</t>
  </si>
  <si>
    <t>RT/RW: 001/005, Haliren, Desa Derokfaturene</t>
  </si>
  <si>
    <t>Derokfaturene</t>
  </si>
  <si>
    <t>081246598518</t>
  </si>
  <si>
    <t>pelaku perjalanan</t>
  </si>
  <si>
    <t>selesai di pantau</t>
  </si>
  <si>
    <t>TNI</t>
  </si>
  <si>
    <t>Luis Loe Mau</t>
  </si>
  <si>
    <t>Santina Maya</t>
  </si>
  <si>
    <t>Graldo Maya Madeira</t>
  </si>
  <si>
    <t>Olivia Putri Maya</t>
  </si>
  <si>
    <t>Maria Sonya L Maya</t>
  </si>
  <si>
    <t>Novita Carlos</t>
  </si>
  <si>
    <t>Julito Mau Moris</t>
  </si>
  <si>
    <t>RT/RW: 001/001, Halituku, Naekasa</t>
  </si>
  <si>
    <t>081239137800</t>
  </si>
  <si>
    <t>Tofilus Obe</t>
  </si>
  <si>
    <t>Frederikus A Obe</t>
  </si>
  <si>
    <t>Syamsudin</t>
  </si>
  <si>
    <t>DEROKFATURENE</t>
  </si>
  <si>
    <t>081336089083</t>
  </si>
  <si>
    <t>Papua</t>
  </si>
  <si>
    <t>Bali</t>
  </si>
  <si>
    <t>−</t>
  </si>
  <si>
    <t>pelaku Perjalanan</t>
  </si>
  <si>
    <t>An. Kristalin.J.Bete</t>
  </si>
  <si>
    <t>An.Petrus. M.K. Atok</t>
  </si>
  <si>
    <t>Ny.Anseina. Bete</t>
  </si>
  <si>
    <t>Ny.Falentina. Ikis</t>
  </si>
  <si>
    <t>Tn.Emanuel. Ulu</t>
  </si>
  <si>
    <t>An.Virgina. V. Ulu</t>
  </si>
  <si>
    <t>Ny.Ceyli. V. Taek</t>
  </si>
  <si>
    <t>An.Elang. Ulu</t>
  </si>
  <si>
    <t>Tn.Bosco Seran</t>
  </si>
  <si>
    <t>Tn.Yustus T Keru</t>
  </si>
  <si>
    <t>Tn.Simplisius Bria</t>
  </si>
  <si>
    <t>Ny. Herlinda Niis</t>
  </si>
  <si>
    <t>Tn.Fabianus Luan</t>
  </si>
  <si>
    <t>Tn. Gebrianus D Berek</t>
  </si>
  <si>
    <t>Ny.Ivon Manek</t>
  </si>
  <si>
    <t>Tn.Charli Panie</t>
  </si>
  <si>
    <t>Ny.Elisabeth I Nope</t>
  </si>
  <si>
    <t>Ny.Julita E Suri</t>
  </si>
  <si>
    <t>Tn.Rikardus D Suri</t>
  </si>
  <si>
    <t>Tn.Timotius Bria</t>
  </si>
  <si>
    <t>An.Aprianus K Luan</t>
  </si>
  <si>
    <t>Ny.Maria Fatima Bauk</t>
  </si>
  <si>
    <t>Tn.Lodovikus A. Batung</t>
  </si>
  <si>
    <t>Tn.Silvester Fahik</t>
  </si>
  <si>
    <t>Gisela F. Belak</t>
  </si>
  <si>
    <t>Tn.Welfridus L Luan</t>
  </si>
  <si>
    <t>Ny. Audri Q R Berek</t>
  </si>
  <si>
    <t>Nn.Inas Bele</t>
  </si>
  <si>
    <t>An. Jenilja E Manek</t>
  </si>
  <si>
    <t>Ny. Siti. Maryama.</t>
  </si>
  <si>
    <t>Nn. Riswanda. P.Basri.</t>
  </si>
  <si>
    <t>Tn.Ramadhan</t>
  </si>
  <si>
    <t>Tn.Muhamad. Zainal</t>
  </si>
  <si>
    <t>Nn.Nurul.Khaerani. Anwar.</t>
  </si>
  <si>
    <t>Nn.Adrian.B.M.R.Seran</t>
  </si>
  <si>
    <t>Nn.Agustina. Manek.</t>
  </si>
  <si>
    <t>Tn. Yoseph P.M. Lajo</t>
  </si>
  <si>
    <t>Tn. Deodatus T.A.F. Hari</t>
  </si>
  <si>
    <t>Ny. Aria. De Jesus.</t>
  </si>
  <si>
    <t>Ny. Maria Fatima</t>
  </si>
  <si>
    <t>Nn. Scolastika Simu</t>
  </si>
  <si>
    <t>Nn. Fransiska H. Atok</t>
  </si>
  <si>
    <t>Tn. Nikodemus Suri</t>
  </si>
  <si>
    <t>Nn. Anisia Meak</t>
  </si>
  <si>
    <t>Visente Cortereal</t>
  </si>
  <si>
    <t>Leopoldina Mendonca</t>
  </si>
  <si>
    <t>Dominggus Fonsega</t>
  </si>
  <si>
    <t>Fransischo Fonsega</t>
  </si>
  <si>
    <t>Maria Argeisha Do Santos</t>
  </si>
  <si>
    <t>Salore, Desa: Naitimu</t>
  </si>
  <si>
    <t>Seo A, Desa: Rinbesihat</t>
  </si>
  <si>
    <t>Halidikin, Desa: Naitimu</t>
  </si>
  <si>
    <t>Kinbana, Desa: Bakustulama</t>
  </si>
  <si>
    <t>Wekabu, Desa: Naekasa</t>
  </si>
  <si>
    <t>Batulu, Desa: Lookeu</t>
  </si>
  <si>
    <t>Halisikun, Desa: Bakustulama</t>
  </si>
  <si>
    <t>Talifehan, Desa: Bakustulama</t>
  </si>
  <si>
    <t>Seo B, Desa: Rinbesihat</t>
  </si>
  <si>
    <t>Maktaen, Desa: Rinbesihat</t>
  </si>
  <si>
    <t>Talerun, Desa: Lawalutolus</t>
  </si>
  <si>
    <t>Haliserin, Desa: Naitimu</t>
  </si>
  <si>
    <t>Batulu Desa: Lookeu</t>
  </si>
  <si>
    <t>Nela, Desa: Naekasa</t>
  </si>
  <si>
    <t>Nela Desa: Naekasa</t>
  </si>
  <si>
    <t>Debora, Desa: Naitimu</t>
  </si>
  <si>
    <t>Lookfau, Desa: Naitimu</t>
  </si>
  <si>
    <t>Trans Naekasa, Desa: Naekasa</t>
  </si>
  <si>
    <t>Halitoko, Desa: Naitimu</t>
  </si>
  <si>
    <t>Hedanfehan, Desa: Derokfaturene</t>
  </si>
  <si>
    <t>Baukafena, Desa: Naekasa</t>
  </si>
  <si>
    <t>Oetvo B, Desa: Naekasa</t>
  </si>
  <si>
    <t>LAWALUTOLUS</t>
  </si>
  <si>
    <t>Batuk</t>
  </si>
  <si>
    <t>Batuk, pilek</t>
  </si>
  <si>
    <t xml:space="preserve"> batuk, pilek </t>
  </si>
  <si>
    <t>Indonesia (Bali)</t>
  </si>
  <si>
    <t>Indonesia (Jakarta)</t>
  </si>
  <si>
    <t>Indonesia (Kalimantan)</t>
  </si>
  <si>
    <t>Indonesia (Surabaya)</t>
  </si>
  <si>
    <t>Indonesia (Bandung)</t>
  </si>
  <si>
    <t>Indonesia (Papua)</t>
  </si>
  <si>
    <t>Malaysia</t>
  </si>
  <si>
    <t>Timor Leste</t>
  </si>
  <si>
    <t>Indonesia Bali)</t>
  </si>
  <si>
    <t>Indonesia (Malang)</t>
  </si>
  <si>
    <t>Indonesia (Jogjakarta)</t>
  </si>
  <si>
    <t>Indonesia (Makasar)</t>
  </si>
  <si>
    <t>Indonesia (Solo)</t>
  </si>
  <si>
    <t>Timor leste</t>
  </si>
  <si>
    <t>Indonesia (Kediri)</t>
  </si>
  <si>
    <t>Pelaku Perjalanan</t>
  </si>
  <si>
    <t>√</t>
  </si>
  <si>
    <t>081246369629</t>
  </si>
  <si>
    <t>085238986334</t>
  </si>
  <si>
    <t>085238200022</t>
  </si>
  <si>
    <t>082342822808</t>
  </si>
  <si>
    <t>082144691485</t>
  </si>
  <si>
    <t>085238873697</t>
  </si>
  <si>
    <t>082144659050</t>
  </si>
  <si>
    <t>081353936776</t>
  </si>
  <si>
    <t>082145971678</t>
  </si>
  <si>
    <t>081317779552</t>
  </si>
  <si>
    <t>081247545975</t>
  </si>
  <si>
    <t>082116137151</t>
  </si>
  <si>
    <t>085396452024</t>
  </si>
  <si>
    <t>082340549119</t>
  </si>
  <si>
    <t>081243294051</t>
  </si>
  <si>
    <t/>
  </si>
  <si>
    <t>081339162239</t>
  </si>
  <si>
    <t>081339421485</t>
  </si>
  <si>
    <t>081336271836</t>
  </si>
  <si>
    <t>082146558580</t>
  </si>
  <si>
    <t>081316554419</t>
  </si>
  <si>
    <t>081231670432</t>
  </si>
  <si>
    <t>082187754979</t>
  </si>
  <si>
    <t>082324638966</t>
  </si>
  <si>
    <t>081246691243</t>
  </si>
  <si>
    <t>081237063824</t>
  </si>
  <si>
    <t>081381599223</t>
  </si>
  <si>
    <t>081355058289</t>
  </si>
  <si>
    <t>081246118558</t>
  </si>
  <si>
    <t>081290991957</t>
  </si>
  <si>
    <t>081378379367</t>
  </si>
  <si>
    <t>081353954070</t>
  </si>
  <si>
    <t>082339127101</t>
  </si>
  <si>
    <t>085330812350</t>
  </si>
  <si>
    <t>Tn. Hendrikus Benevidis</t>
  </si>
  <si>
    <t>Nn. Yanti Da Costa</t>
  </si>
  <si>
    <t>Tn.Joao M. Maneses</t>
  </si>
  <si>
    <t>Ny.Maria Ana De Jesus</t>
  </si>
  <si>
    <t>An. Vincentius R. Zakarias</t>
  </si>
  <si>
    <t>Tn.Petrus Da Silva</t>
  </si>
  <si>
    <t>Nn. Miranda Moruk</t>
  </si>
  <si>
    <t>Nn. Petronela Rafu</t>
  </si>
  <si>
    <t>Tn.Petrus A.Lau</t>
  </si>
  <si>
    <t>Nn. Aplonia.A Meak</t>
  </si>
  <si>
    <t>Tn.Apner H Sodekain</t>
  </si>
  <si>
    <t>Nn.Didiana Meak</t>
  </si>
  <si>
    <t>Tn.Anselmus Berek</t>
  </si>
  <si>
    <t>Nn.Vedra A. Berek</t>
  </si>
  <si>
    <t>Yovinianus F Lisu</t>
  </si>
  <si>
    <t>Klara M Nahak</t>
  </si>
  <si>
    <t>Kristianus Molo</t>
  </si>
  <si>
    <t>Maria E. Nahak</t>
  </si>
  <si>
    <t>Tn. Jefrison M.Moa</t>
  </si>
  <si>
    <t>Nn.Roswita E. Mali</t>
  </si>
  <si>
    <t>Nn.Theresia L Hoar</t>
  </si>
  <si>
    <t>Nn.Triyanti D Kehi</t>
  </si>
  <si>
    <t>Nn.Sisilia S. Manafe</t>
  </si>
  <si>
    <t>An.Stika Sari Moruk</t>
  </si>
  <si>
    <t>An.Wilmince Y Moruk</t>
  </si>
  <si>
    <t>Tn.Semi P A Fallo</t>
  </si>
  <si>
    <t>Tn.Antonius Mau Talo</t>
  </si>
  <si>
    <t>Nn.Sekesta M F Liu Leti</t>
  </si>
  <si>
    <t>Tn. Nofrinus L Berek</t>
  </si>
  <si>
    <t>Ny. Adelina Ut</t>
  </si>
  <si>
    <t>Tn.Ignasius Loyola</t>
  </si>
  <si>
    <t>Fransiska X C Lau</t>
  </si>
  <si>
    <t>Febrianti M. Berek</t>
  </si>
  <si>
    <t>Katharina A D Andrade</t>
  </si>
  <si>
    <t>Agnes S.W. Klau</t>
  </si>
  <si>
    <t>Melkior H. Atok</t>
  </si>
  <si>
    <t>Yosep M. Atok</t>
  </si>
  <si>
    <t>Imelda Abuk</t>
  </si>
  <si>
    <t>Oktaviana Berek</t>
  </si>
  <si>
    <t>Nn.Rosamistika L Lisu</t>
  </si>
  <si>
    <t>Tn.Yohanis Fahik Laka</t>
  </si>
  <si>
    <t>Nn. Patrilia R Meak</t>
  </si>
  <si>
    <t>Nn.Elviana R Hoar</t>
  </si>
  <si>
    <t>Nn.Floridda M Belak</t>
  </si>
  <si>
    <t>Inosensius H Tobing</t>
  </si>
  <si>
    <t>Mario Berek</t>
  </si>
  <si>
    <t>Daniel R Istia</t>
  </si>
  <si>
    <t>Kelvin C Taunu</t>
  </si>
  <si>
    <t>Vohny N F Taunu</t>
  </si>
  <si>
    <t>Charles K Bau Liku</t>
  </si>
  <si>
    <t>Maria Enjeliana Soi</t>
  </si>
  <si>
    <t>Ermelinda E Meak</t>
  </si>
  <si>
    <t>Egidius Ati</t>
  </si>
  <si>
    <t>Antonius D Oematan</t>
  </si>
  <si>
    <t>Rosario Do Santos</t>
  </si>
  <si>
    <t>Simone Da Silva</t>
  </si>
  <si>
    <t>Anastasio P De Araujo</t>
  </si>
  <si>
    <t>Tn Nasario Da Costa</t>
  </si>
  <si>
    <t xml:space="preserve">An.Liliana Kolo </t>
  </si>
  <si>
    <t>An. Rius Maya</t>
  </si>
  <si>
    <t>Tn.Silvester Mauk</t>
  </si>
  <si>
    <t>Tn.Paulino De Araujo</t>
  </si>
  <si>
    <t>Tn.Matius Carlos</t>
  </si>
  <si>
    <t>Nn.Sisilia B.C.M.Seran</t>
  </si>
  <si>
    <t>Irmagadis Besin</t>
  </si>
  <si>
    <t>Dionisius Fahik</t>
  </si>
  <si>
    <t>Yohanis Moruk</t>
  </si>
  <si>
    <t>Tn. Rifandy Suarna Putra</t>
  </si>
  <si>
    <t>Tn.Wahyu Ramadan</t>
  </si>
  <si>
    <t>Tn. Muhammad Hamsir</t>
  </si>
  <si>
    <t>Tn.Bersilio Sarmento</t>
  </si>
  <si>
    <t>Sutrisno</t>
  </si>
  <si>
    <t>Maria Fatima Nahak</t>
  </si>
  <si>
    <t>Ignasius Nahak</t>
  </si>
  <si>
    <t>Kristina A Nahak</t>
  </si>
  <si>
    <t>Agustinus Halek</t>
  </si>
  <si>
    <t>Beatus Selan</t>
  </si>
  <si>
    <t>Glaudio A Hello</t>
  </si>
  <si>
    <t>Ludgaris A W Binsasi</t>
  </si>
  <si>
    <t>Jefrianus Berek</t>
  </si>
  <si>
    <t>Natalia Buik</t>
  </si>
  <si>
    <t>Reinha Gusmao</t>
  </si>
  <si>
    <t>Christianus Erland Tulasi</t>
  </si>
  <si>
    <t>Maria R. Abuk</t>
  </si>
  <si>
    <t>Nobertus Leon</t>
  </si>
  <si>
    <t>Santiago Soares</t>
  </si>
  <si>
    <t>Rebeca C Mau</t>
  </si>
  <si>
    <t>Andreas Irfan Mauk</t>
  </si>
  <si>
    <t>Michael Lau</t>
  </si>
  <si>
    <t>Sergio N Berek</t>
  </si>
  <si>
    <t>Anito X Da Cruz</t>
  </si>
  <si>
    <t>Tn. Mateus Mau</t>
  </si>
  <si>
    <t>Tn. Dedi Taseseb</t>
  </si>
  <si>
    <t>Ny. Martina Seran</t>
  </si>
  <si>
    <t>Tn. Alexander Malik</t>
  </si>
  <si>
    <t>Tn. Oscar K. Soares</t>
  </si>
  <si>
    <t>Nn. Marselina Ut</t>
  </si>
  <si>
    <t>Aporanus H Atok</t>
  </si>
  <si>
    <t>Felicio J Albino</t>
  </si>
  <si>
    <t>Martinus Manek</t>
  </si>
  <si>
    <t>Emeliana Cardoso</t>
  </si>
  <si>
    <t>Rovina Da Costa</t>
  </si>
  <si>
    <t>Scolastika Fontes</t>
  </si>
  <si>
    <t>Isabela S Fontes</t>
  </si>
  <si>
    <t>Otnial Kalega</t>
  </si>
  <si>
    <t>Steanus F A Moruk</t>
  </si>
  <si>
    <t>Gangeli N Berek</t>
  </si>
  <si>
    <t>Nikoforus F Berek</t>
  </si>
  <si>
    <t>Getrudis Hoar Kehi</t>
  </si>
  <si>
    <t>Januarius Lawasa</t>
  </si>
  <si>
    <t>Fabianus Moruk</t>
  </si>
  <si>
    <t>Elias Mali</t>
  </si>
  <si>
    <t>Maximus Subani</t>
  </si>
  <si>
    <t>Raymundus Halek</t>
  </si>
  <si>
    <t>Ofriana M S Bere</t>
  </si>
  <si>
    <t>Lodifikus Luan</t>
  </si>
  <si>
    <t>Leonardus T Lou</t>
  </si>
  <si>
    <t>Kristina D E Bere</t>
  </si>
  <si>
    <t>Emanuel H Tefa</t>
  </si>
  <si>
    <t>Wilfrida F Manek</t>
  </si>
  <si>
    <t>Stefanus Manek</t>
  </si>
  <si>
    <t>Aurelia L. Banunaek</t>
  </si>
  <si>
    <t>Claudya S K Banunaek</t>
  </si>
  <si>
    <t>Yuventus M Fahik</t>
  </si>
  <si>
    <t>Emanuel D Lau</t>
  </si>
  <si>
    <t>Theresia Tavares</t>
  </si>
  <si>
    <t>Aprensia Bareto</t>
  </si>
  <si>
    <t>Maria G Lisu</t>
  </si>
  <si>
    <t>Yohanes Metak</t>
  </si>
  <si>
    <t>Yosep Naben</t>
  </si>
  <si>
    <t>Siprianus Mali</t>
  </si>
  <si>
    <t>Velisio J Albino</t>
  </si>
  <si>
    <t>Stefanus Loe</t>
  </si>
  <si>
    <t>Oliava Mauk</t>
  </si>
  <si>
    <t>Maria F Seran</t>
  </si>
  <si>
    <t>Aloisia M Seran</t>
  </si>
  <si>
    <t>Angela S Lopez</t>
  </si>
  <si>
    <t>Paula Y A Kali</t>
  </si>
  <si>
    <t>Rikardus Berek</t>
  </si>
  <si>
    <t>Romanus Berek</t>
  </si>
  <si>
    <t>Fransiskus B Manu</t>
  </si>
  <si>
    <t>France Manek</t>
  </si>
  <si>
    <t>Stefanus Lau</t>
  </si>
  <si>
    <t>Imakulada Da Silva</t>
  </si>
  <si>
    <t>22/04/2020</t>
  </si>
  <si>
    <t>081337735510</t>
  </si>
  <si>
    <t>081236049129</t>
  </si>
  <si>
    <t>082237612022</t>
  </si>
  <si>
    <t>081339482466</t>
  </si>
  <si>
    <t>082359499533</t>
  </si>
  <si>
    <t>081314928146</t>
  </si>
  <si>
    <t>081339604700</t>
  </si>
  <si>
    <t>081337254973</t>
  </si>
  <si>
    <t>081237339205</t>
  </si>
  <si>
    <t>081353017156</t>
  </si>
  <si>
    <t>081238462064</t>
  </si>
  <si>
    <t>082139867981</t>
  </si>
  <si>
    <t>082119874617</t>
  </si>
  <si>
    <t>085210045008</t>
  </si>
  <si>
    <t>081289856624</t>
  </si>
  <si>
    <t>082266586437</t>
  </si>
  <si>
    <t>081236693588</t>
  </si>
  <si>
    <t>082236419993</t>
  </si>
  <si>
    <t>081215049839</t>
  </si>
  <si>
    <t>081221946567</t>
  </si>
  <si>
    <t>082146476026</t>
  </si>
  <si>
    <t>081265583185</t>
  </si>
  <si>
    <t>081246593360</t>
  </si>
  <si>
    <t>082146299266</t>
  </si>
  <si>
    <t>085337429079</t>
  </si>
  <si>
    <t>082137554590</t>
  </si>
  <si>
    <t>081237244659</t>
  </si>
  <si>
    <t>081391266322</t>
  </si>
  <si>
    <t>085337494658</t>
  </si>
  <si>
    <t>082131172824</t>
  </si>
  <si>
    <t>081338134728</t>
  </si>
  <si>
    <t>081271745066</t>
  </si>
  <si>
    <t>081383027331</t>
  </si>
  <si>
    <t>082115013048</t>
  </si>
  <si>
    <t>081232781945</t>
  </si>
  <si>
    <t>081381123025</t>
  </si>
  <si>
    <t>082236188681</t>
  </si>
  <si>
    <t>082144410622</t>
  </si>
  <si>
    <t>085253057070</t>
  </si>
  <si>
    <t>082144883179</t>
  </si>
  <si>
    <t>081239737252</t>
  </si>
  <si>
    <t>085292380825</t>
  </si>
  <si>
    <t>082136110076</t>
  </si>
  <si>
    <t>081332471524</t>
  </si>
  <si>
    <t>081348253124</t>
  </si>
  <si>
    <t>085232667292</t>
  </si>
  <si>
    <t>081239560463</t>
  </si>
  <si>
    <t>082252133372</t>
  </si>
  <si>
    <t>08214428872</t>
  </si>
  <si>
    <t>081246239747</t>
  </si>
  <si>
    <t>082340136212</t>
  </si>
  <si>
    <t>082247104728</t>
  </si>
  <si>
    <t>081339657659</t>
  </si>
  <si>
    <t>085343766066</t>
  </si>
  <si>
    <t>081384860046</t>
  </si>
  <si>
    <t>081238148533</t>
  </si>
  <si>
    <t>087774221630</t>
  </si>
  <si>
    <t>081329025515</t>
  </si>
  <si>
    <t>081237610778</t>
  </si>
  <si>
    <t>081237228898</t>
  </si>
  <si>
    <t>085253135894</t>
  </si>
  <si>
    <t>081339466425</t>
  </si>
  <si>
    <t>082236378822</t>
  </si>
  <si>
    <t>081226289816</t>
  </si>
  <si>
    <t>081238894837</t>
  </si>
  <si>
    <t>081284894498</t>
  </si>
  <si>
    <t>082189451780</t>
  </si>
  <si>
    <t>081239341324</t>
  </si>
  <si>
    <t>081330866449</t>
  </si>
  <si>
    <t>081296124209</t>
  </si>
  <si>
    <t>081280584759</t>
  </si>
  <si>
    <t>081239616300</t>
  </si>
  <si>
    <t>085238874746</t>
  </si>
  <si>
    <t>082144207115</t>
  </si>
  <si>
    <t>081339361005</t>
  </si>
  <si>
    <t>081256118580</t>
  </si>
  <si>
    <t>081339306313</t>
  </si>
  <si>
    <t>082237475765</t>
  </si>
  <si>
    <t>081239912427</t>
  </si>
  <si>
    <t>081146026071</t>
  </si>
  <si>
    <t>081392342910</t>
  </si>
  <si>
    <t>081253623193</t>
  </si>
  <si>
    <t>081349776359</t>
  </si>
  <si>
    <t>081237064612</t>
  </si>
  <si>
    <t>082145746738</t>
  </si>
  <si>
    <t>082146293927</t>
  </si>
  <si>
    <t>081239796510</t>
  </si>
  <si>
    <t>081238311954</t>
  </si>
  <si>
    <t>087747538703</t>
  </si>
  <si>
    <t>082253560081</t>
  </si>
  <si>
    <t>081338775671</t>
  </si>
  <si>
    <t>081246256533</t>
  </si>
  <si>
    <t>081239269201</t>
  </si>
  <si>
    <t>081337277040</t>
  </si>
  <si>
    <t>085293493823</t>
  </si>
  <si>
    <t>081237841942</t>
  </si>
  <si>
    <t>082342086417</t>
  </si>
  <si>
    <t>085335416766</t>
  </si>
  <si>
    <t>082144091417</t>
  </si>
  <si>
    <t>081266804377</t>
  </si>
  <si>
    <t>081339443843</t>
  </si>
  <si>
    <t>082266391660</t>
  </si>
  <si>
    <t>082237928108</t>
  </si>
  <si>
    <t>081246215697</t>
  </si>
  <si>
    <t>081339388864</t>
  </si>
  <si>
    <t>082144016303</t>
  </si>
  <si>
    <t>08210462068</t>
  </si>
  <si>
    <t>082145091269</t>
  </si>
  <si>
    <t>08137501662</t>
  </si>
  <si>
    <t>081378270706</t>
  </si>
  <si>
    <t>082146026071</t>
  </si>
  <si>
    <t>082144449888</t>
  </si>
  <si>
    <t>081389189612</t>
  </si>
  <si>
    <t>081239249008</t>
  </si>
  <si>
    <t>081237460776</t>
  </si>
  <si>
    <t>081322459166</t>
  </si>
  <si>
    <t>082340797190</t>
  </si>
  <si>
    <t>081339573217</t>
  </si>
  <si>
    <t>081250249188</t>
  </si>
  <si>
    <t>085338194823</t>
  </si>
  <si>
    <t>081339028635</t>
  </si>
  <si>
    <t>082145687098</t>
  </si>
  <si>
    <t>082147637147</t>
  </si>
  <si>
    <t>081239564312</t>
  </si>
  <si>
    <t>Mauulun, Desa: Naekasa</t>
  </si>
  <si>
    <t>Oetvo A, Desa: Naekasa</t>
  </si>
  <si>
    <t>Halilulik B, Desa: Naitimu</t>
  </si>
  <si>
    <t>Lambau, Desa: Naitimu</t>
  </si>
  <si>
    <t>Oetvo B, Desa: Derokfaturene</t>
  </si>
  <si>
    <t>Moro, Desa: Naitimu</t>
  </si>
  <si>
    <t>Raidikur, Desa: Naitimu</t>
  </si>
  <si>
    <t>Nusikun, Desa: Naitimu</t>
  </si>
  <si>
    <t>Buaoan, Desa: Bakustulama</t>
  </si>
  <si>
    <t>Leoruas, Desa: Bakustulama</t>
  </si>
  <si>
    <t>Halibaurenes, Desa: Naitimu</t>
  </si>
  <si>
    <t>Mro, Desa: Naitimu</t>
  </si>
  <si>
    <t>Naresa, Desa: Naekasa</t>
  </si>
  <si>
    <t>Halioan, Desa: Derokfaturene</t>
  </si>
  <si>
    <t>Halituku, Desa: Naekasa</t>
  </si>
  <si>
    <t>Hedanean, Desa: Derokfaturene</t>
  </si>
  <si>
    <t>Webubur, Desa: Naitimu</t>
  </si>
  <si>
    <t>Trans Naeksa, Desa: Naekasa</t>
  </si>
  <si>
    <t>Loofau, Desa: Naitimu</t>
  </si>
  <si>
    <t>Talerun,Desa: Lawalutolus</t>
  </si>
  <si>
    <t>Trans Naekasa,Desa: Naekasa</t>
  </si>
  <si>
    <t>Baukefena,Desa: Naekasa</t>
  </si>
  <si>
    <t>Webubur,Desa: Naitimu</t>
  </si>
  <si>
    <t>Lambau, Desa: Naekasa</t>
  </si>
  <si>
    <t>Lininis, Desa: Lawalutolus</t>
  </si>
  <si>
    <t>MauUlun, Desa: Naekasa</t>
  </si>
  <si>
    <t>Batuh merah B, Desa: Naekasa</t>
  </si>
  <si>
    <t>RT/RW: 001/009, Halitoko, Desa: Naitimu</t>
  </si>
  <si>
    <t>RT/RW: 002/002, Oetvo A, Desa: Naekasa</t>
  </si>
  <si>
    <t>RT/RW: 001/001, Raidikur, Desa: Naitimu</t>
  </si>
  <si>
    <t>RT/RW: 002/001, Halikelen A, Desa: Naekasa</t>
  </si>
  <si>
    <t>RT/RW: 002/001, Lelowai, Desa: Derokfaturene</t>
  </si>
  <si>
    <t>RT/RW: 001/001, Oetvo B, Desa: Naekasa</t>
  </si>
  <si>
    <t>RT/RW: 002/004, Nela, Desa: Naekasa</t>
  </si>
  <si>
    <t>RT/RW: 001/002, Seo B, Desa: Rinbbesihat</t>
  </si>
  <si>
    <t>RT/RW: 001/002, Nela, Desa: Naekasa</t>
  </si>
  <si>
    <t>RT/RW: 001/002, Aihun, Desa: Bakustulama</t>
  </si>
  <si>
    <t>RT/RW: 001/002, Kimbana, Desa: Bakustulama</t>
  </si>
  <si>
    <t>RT/RW: 001/002, Halikelen A, Desa: Naekasa</t>
  </si>
  <si>
    <t>RT/RW: 001/001, Halikelen B, Desa: Naekasa</t>
  </si>
  <si>
    <t>RT/RW: 002/001, Dinleo, Desa: Rinbesihat</t>
  </si>
  <si>
    <t>RT/RW: 003/002, Kinbana B, Desa: Naekasa</t>
  </si>
  <si>
    <t>RT/RW: 001/001, Haliren, Desa: Derokfaturene</t>
  </si>
  <si>
    <t>RT/RW: 001/001, Leoruas Desa: akustulama</t>
  </si>
  <si>
    <t>RT/RW: 001/001, Salore, Desa: Naitimu</t>
  </si>
  <si>
    <t>RT/RW: 002/001, Nela, Desa: Naekasa</t>
  </si>
  <si>
    <t>RT/RW: 002/001, Wekabu, Desa: Naekasa</t>
  </si>
  <si>
    <t>RT/RW: 001/001, Halikelen, Desa: Naekasa</t>
  </si>
  <si>
    <t>RT/RW: 002/003, Naresa, Desa: Naekasa</t>
  </si>
  <si>
    <t>RT/RW: 002/001, Kimbana, Desa: Bakustulama</t>
  </si>
  <si>
    <t>RT/RW: 001/002, Salore, Desa: Naitimu</t>
  </si>
  <si>
    <t>RT/RW: 001/002, Halitoko, Desa: Naitimu</t>
  </si>
  <si>
    <t>RT/RW: 002/001, Halitoko, Desa: Naitimu.</t>
  </si>
  <si>
    <t>RT/RW: 002/001, Fohodunuk, Desa: Lawalutolus.</t>
  </si>
  <si>
    <t>RT/RW: 001/002, Lelowai, Desa: Derokfaturene.</t>
  </si>
  <si>
    <t>RT/RW: 002/001, Bau merah A, Desa: Naekasa.</t>
  </si>
  <si>
    <t>RT/RW: 002/001, Halidikin, Desa: Naetimu</t>
  </si>
  <si>
    <t>RT/RW: 002/001, Debora, Desa: Naitimu.</t>
  </si>
  <si>
    <t>RT/RW: 002/001, Batu merah B, Desa: Naekasa.</t>
  </si>
  <si>
    <t>RT/RW: 002/001, Nela, Desa: Naekasa.</t>
  </si>
  <si>
    <t>RT/RW: 002/001, Halidikin, Desa: Naetimu.</t>
  </si>
  <si>
    <t>RT/RW: 002/004, Maktaen, Desa: Rinbesihat.</t>
  </si>
  <si>
    <t>RT/RW: 002/001, Haliserin, Desa: Naitimu.</t>
  </si>
  <si>
    <t>RT/RW: 002/001, Mauulun, Desa: Naekasa.</t>
  </si>
  <si>
    <t>RT/RW: 001/005, Aihun, Desa: Bakustulama.</t>
  </si>
  <si>
    <t>RT/RW: 001/004, Maktaen, Desa: Rinbesihat.</t>
  </si>
  <si>
    <t>RT/RW: 002/001, Naresa, Desa: Naekasa.</t>
  </si>
  <si>
    <t>RT/RW: 002/001, Wekabu, Desa: Naekasa.</t>
  </si>
  <si>
    <t>RT/RW: 001/004, Salore, Desa: Naitimu.</t>
  </si>
  <si>
    <t>RT/RW: 002/001, Halikelen C, Desa: Naekasa.</t>
  </si>
  <si>
    <t xml:space="preserve"> Indonesia (Jakarta)</t>
  </si>
  <si>
    <t>Indonesia (Halilulik)</t>
  </si>
  <si>
    <t>Indonesia (Semarang)</t>
  </si>
  <si>
    <t>Indonesia (Jogja)</t>
  </si>
  <si>
    <t>Indonesia Balir)</t>
  </si>
  <si>
    <t>Indonesia (Jokjakarta)</t>
  </si>
  <si>
    <t>Indonesia (Kupang)</t>
  </si>
  <si>
    <t>Indonesia (Yogyakarta)</t>
  </si>
  <si>
    <t>Indonesia(Kupang )</t>
  </si>
  <si>
    <t>Indonesia(Malang )</t>
  </si>
  <si>
    <t>Indonesia(Bali )</t>
  </si>
  <si>
    <t>Indonesia(Kalimantan )</t>
  </si>
  <si>
    <t>Indonesia(Surabaya )</t>
  </si>
  <si>
    <t>18/4/2020</t>
  </si>
  <si>
    <t>21/04/2020</t>
  </si>
  <si>
    <t>20/04/2020</t>
  </si>
  <si>
    <t>Nyeri tenggorokan dan badan asam-asam</t>
  </si>
  <si>
    <t>Batuk (dalam masa terapi OAT)</t>
  </si>
  <si>
    <t>-</t>
  </si>
  <si>
    <t>RINBBESIHAT</t>
  </si>
  <si>
    <t>AKUSTULAMA</t>
  </si>
  <si>
    <t>NAITIMU.</t>
  </si>
  <si>
    <t>LAWALUTOLUS.</t>
  </si>
  <si>
    <t>DEROKFATURENE.</t>
  </si>
  <si>
    <t>NAEKASA.</t>
  </si>
  <si>
    <t>NAETIMU</t>
  </si>
  <si>
    <t>NAETIMU.</t>
  </si>
  <si>
    <t>RINBESIHAT.</t>
  </si>
  <si>
    <t>BAKUSTULAMA.</t>
  </si>
  <si>
    <t>Noviana Da Costa</t>
  </si>
  <si>
    <t>Maria M Manek</t>
  </si>
  <si>
    <t>Maria Bano</t>
  </si>
  <si>
    <t>Kristina Tahu</t>
  </si>
  <si>
    <t>Yulius Manek</t>
  </si>
  <si>
    <t>Andreas Atok</t>
  </si>
  <si>
    <t>Hendrikus E Fahik</t>
  </si>
  <si>
    <t>Silvester Beti</t>
  </si>
  <si>
    <t>Dionisius Taek</t>
  </si>
  <si>
    <t>Lambertus Fahik</t>
  </si>
  <si>
    <t>Fernando J Karlos</t>
  </si>
  <si>
    <t>Sintia Padikapo</t>
  </si>
  <si>
    <t>Ny. Lidwina Manek</t>
  </si>
  <si>
    <t>An. Karel Rambe</t>
  </si>
  <si>
    <t>Tn. Yohanes Asa</t>
  </si>
  <si>
    <t>Tn. Tahang</t>
  </si>
  <si>
    <t>Cormelita K. Beti</t>
  </si>
  <si>
    <t>Tn. Riki R. Mau</t>
  </si>
  <si>
    <t>Tn. Viktoria Veto</t>
  </si>
  <si>
    <t>Tn. Cristianao N. Fiun</t>
  </si>
  <si>
    <t>Samuel Uskono</t>
  </si>
  <si>
    <t>Renaldi Uskono</t>
  </si>
  <si>
    <t>Kornelis E Neno</t>
  </si>
  <si>
    <t>Kristina Y Aplugi</t>
  </si>
  <si>
    <t>Nn.Noviana S.R.Taek</t>
  </si>
  <si>
    <t>NY.Murni Sukumata</t>
  </si>
  <si>
    <t>Maria Doratia F Mau</t>
  </si>
  <si>
    <t>Armindo Daok</t>
  </si>
  <si>
    <t>Rivan Koli</t>
  </si>
  <si>
    <t>Emanuel R</t>
  </si>
  <si>
    <t>Paulus Bisik</t>
  </si>
  <si>
    <t>Blasius Kasa</t>
  </si>
  <si>
    <t>Aplonia K Namok</t>
  </si>
  <si>
    <t>Margaretha M Luan</t>
  </si>
  <si>
    <t>Maria Fatima Do Ceu</t>
  </si>
  <si>
    <t>Khosatun</t>
  </si>
  <si>
    <t>Musafak</t>
  </si>
  <si>
    <t>Zada A A'qiya</t>
  </si>
  <si>
    <t>Mario C Afa</t>
  </si>
  <si>
    <t>Maria Erwina M Manek</t>
  </si>
  <si>
    <t>Joana Da Costa Nunes</t>
  </si>
  <si>
    <t>Ny. Nofriyana Y. Luan</t>
  </si>
  <si>
    <t>Evangelina Nunes</t>
  </si>
  <si>
    <t>Roni Da Costa</t>
  </si>
  <si>
    <t>Maria Crista Uskono</t>
  </si>
  <si>
    <t>Fredyrico Dos Reis Bere</t>
  </si>
  <si>
    <t>Marselina Da Silva</t>
  </si>
  <si>
    <t>Faustinus W Ryan</t>
  </si>
  <si>
    <t>Karolina Soares</t>
  </si>
  <si>
    <t>Marianus Mali</t>
  </si>
  <si>
    <t>Vinale Agustina</t>
  </si>
  <si>
    <t>Gil Soares Da Cruz</t>
  </si>
  <si>
    <t>Delvi Aek</t>
  </si>
  <si>
    <t>Simon Manek</t>
  </si>
  <si>
    <t>Maria Matilde Beti</t>
  </si>
  <si>
    <t>Aldegunda Rika</t>
  </si>
  <si>
    <t>Laurensius J Nahak</t>
  </si>
  <si>
    <t>Vito Da Silva</t>
  </si>
  <si>
    <t>Yakob B Sarmento</t>
  </si>
  <si>
    <t>Yohanis S Bere</t>
  </si>
  <si>
    <t>Jose E Bareto</t>
  </si>
  <si>
    <t>Trifina Y Prihatin</t>
  </si>
  <si>
    <t>Martina Bete</t>
  </si>
  <si>
    <t>Servina O Bere</t>
  </si>
  <si>
    <t>Delviana N Akas</t>
  </si>
  <si>
    <t>Natalia A De Jesus</t>
  </si>
  <si>
    <t>Seturlino Da Silva</t>
  </si>
  <si>
    <t>Aurelia</t>
  </si>
  <si>
    <t>Nobertus Mones</t>
  </si>
  <si>
    <t>Roni A Monis</t>
  </si>
  <si>
    <t>Mamilda Ludji</t>
  </si>
  <si>
    <t>Tiara R Monis</t>
  </si>
  <si>
    <t>Intan Regina Monis</t>
  </si>
  <si>
    <t>Adrianus Monis</t>
  </si>
  <si>
    <t>Delfina Leto</t>
  </si>
  <si>
    <t>Maria S Ut</t>
  </si>
  <si>
    <t>Argina Usiyanoto</t>
  </si>
  <si>
    <t>Herman Pribadi</t>
  </si>
  <si>
    <t>Hendrik</t>
  </si>
  <si>
    <t>Hadi</t>
  </si>
  <si>
    <t>Benediktus Bauk</t>
  </si>
  <si>
    <t>Christo P Lestari</t>
  </si>
  <si>
    <t>Petronela Mali</t>
  </si>
  <si>
    <t>Suyud</t>
  </si>
  <si>
    <t>Samuel  V Bere</t>
  </si>
  <si>
    <t>Filomena De Araujo</t>
  </si>
  <si>
    <t>Juana Da Costa N Quehi</t>
  </si>
  <si>
    <t>Maria Emelianan Kolo</t>
  </si>
  <si>
    <t>Vitrizial X Pareira</t>
  </si>
  <si>
    <t>Pius Bae Tukan</t>
  </si>
  <si>
    <t>Reginaldus Banis</t>
  </si>
  <si>
    <t>Plasidius W S Kalisius</t>
  </si>
  <si>
    <t>Hendrikus K Siguta</t>
  </si>
  <si>
    <t>Fransiskus Mario</t>
  </si>
  <si>
    <t>Ewaldus Virgilius Mite</t>
  </si>
  <si>
    <t xml:space="preserve">Pelipus Rahayaan </t>
  </si>
  <si>
    <t>Kornelis Seran Asuat</t>
  </si>
  <si>
    <t>Angel Yosef Tupan</t>
  </si>
  <si>
    <t>Martha K Halek</t>
  </si>
  <si>
    <t>Wilfrida Y Sose</t>
  </si>
  <si>
    <t>Gaudensiana F Seran</t>
  </si>
  <si>
    <t>Narsijo Trindade</t>
  </si>
  <si>
    <t>Margaretha Anok</t>
  </si>
  <si>
    <t>Tersisius Kon</t>
  </si>
  <si>
    <t>Salama</t>
  </si>
  <si>
    <t>Daslia</t>
  </si>
  <si>
    <t>Luthfi Huda Nur Salama</t>
  </si>
  <si>
    <t>Araf M Agil R Salama</t>
  </si>
  <si>
    <t>Arif K Muttagin Salama</t>
  </si>
  <si>
    <t>Zhaffran Nur Z Salama</t>
  </si>
  <si>
    <t>Hj. Siti Maryama</t>
  </si>
  <si>
    <t>Risky Kurniawan</t>
  </si>
  <si>
    <t>Rano Karno</t>
  </si>
  <si>
    <t>Ashar Madello</t>
  </si>
  <si>
    <t>Hj. Kannasir</t>
  </si>
  <si>
    <t>Ahmad Hasan Shohib</t>
  </si>
  <si>
    <t>Muhamad S Hidayatulah</t>
  </si>
  <si>
    <t>Anggelina Lelek</t>
  </si>
  <si>
    <t>Antonius Mau Buti</t>
  </si>
  <si>
    <t>Imanuel Tavares</t>
  </si>
  <si>
    <t>Yustina Kai Buti</t>
  </si>
  <si>
    <t>JANSIS LAUFA</t>
  </si>
  <si>
    <t>IRWAN S</t>
  </si>
  <si>
    <t>YENRI NUR IFAN</t>
  </si>
  <si>
    <t>BISMA HARIS PRATAMA</t>
  </si>
  <si>
    <t>RUDI NURDIANSYAH</t>
  </si>
  <si>
    <t>BENYAMIN NEVIANUS TAE</t>
  </si>
  <si>
    <t>MUNANDAR FAJARIN</t>
  </si>
  <si>
    <t>ROBI SUPARNI</t>
  </si>
  <si>
    <t>BENNY PRAYOGA</t>
  </si>
  <si>
    <t>HUSNUL SOPIAN HADI</t>
  </si>
  <si>
    <t>DENI HERLAMBANG</t>
  </si>
  <si>
    <t>Anastasia Kolo</t>
  </si>
  <si>
    <t>TRIVONIA OELEU</t>
  </si>
  <si>
    <t>Dwi Wulandari</t>
  </si>
  <si>
    <t>Gaudensia Buik</t>
  </si>
  <si>
    <t>Gaudensiana Uduk Seran</t>
  </si>
  <si>
    <t>Lusiana Seuk Luan</t>
  </si>
  <si>
    <t>Emerensiana Bete</t>
  </si>
  <si>
    <t>Theresia T Leki</t>
  </si>
  <si>
    <t>Yohana A Muti</t>
  </si>
  <si>
    <t>Mateos Kire</t>
  </si>
  <si>
    <t>Markoni Bakoil</t>
  </si>
  <si>
    <t>Rustam Djamal</t>
  </si>
  <si>
    <t>Egidius Lay Seran</t>
  </si>
  <si>
    <t>Admon Nait</t>
  </si>
  <si>
    <t>Hasanudin Mubarak</t>
  </si>
  <si>
    <t>Bendito Tavares</t>
  </si>
  <si>
    <t>Novri Manek</t>
  </si>
  <si>
    <t xml:space="preserve">Valentino Wellu </t>
  </si>
  <si>
    <t>Antoni Valadares</t>
  </si>
  <si>
    <t>Godefridus Zufringampus</t>
  </si>
  <si>
    <t>Benyamin  N Tae</t>
  </si>
  <si>
    <t>Baltasar Da Costa Nunes</t>
  </si>
  <si>
    <t>Ana Crista N Soares</t>
  </si>
  <si>
    <t>18/05/2020</t>
  </si>
  <si>
    <t>08/'08/2020</t>
  </si>
  <si>
    <t>02/'10/2020</t>
  </si>
  <si>
    <t>31/'10/2020</t>
  </si>
  <si>
    <t>02/'11/2020</t>
  </si>
  <si>
    <t>15/05/2020</t>
  </si>
  <si>
    <t>17/05/2020</t>
  </si>
  <si>
    <t>16/05/2020</t>
  </si>
  <si>
    <t>21/05/2020</t>
  </si>
  <si>
    <t>06/'07/2020</t>
  </si>
  <si>
    <t>05/'07/2020</t>
  </si>
  <si>
    <t xml:space="preserve">    /'07/2020</t>
  </si>
  <si>
    <t>11 /'07/2020</t>
  </si>
  <si>
    <t>16 /'07/2020</t>
  </si>
  <si>
    <t>02 /'08/2020</t>
  </si>
  <si>
    <t>2 /'08/2020</t>
  </si>
  <si>
    <t>03 /'08/2020</t>
  </si>
  <si>
    <t>08 /'08/2020</t>
  </si>
  <si>
    <t>07 /'08/2020</t>
  </si>
  <si>
    <t>13 /'08/2020</t>
  </si>
  <si>
    <t>15 /'08/2020</t>
  </si>
  <si>
    <t>19 /'08/2020</t>
  </si>
  <si>
    <t>20 /'08/2020</t>
  </si>
  <si>
    <t>22 /'08/2020</t>
  </si>
  <si>
    <t>25 /'08/2020</t>
  </si>
  <si>
    <t>26 /'08/2020</t>
  </si>
  <si>
    <t>11/'09/2020</t>
  </si>
  <si>
    <t>23/'09/2020</t>
  </si>
  <si>
    <t>25/'09/2020</t>
  </si>
  <si>
    <t>30/'09/2020</t>
  </si>
  <si>
    <t>06/'10/2020</t>
  </si>
  <si>
    <t>10/'10/2020</t>
  </si>
  <si>
    <t>22/'10/2020</t>
  </si>
  <si>
    <t>01/'10/2020</t>
  </si>
  <si>
    <t>18/'11/2020</t>
  </si>
  <si>
    <t>19/'10/2020</t>
  </si>
  <si>
    <t>081292897938</t>
  </si>
  <si>
    <t>085238874566</t>
  </si>
  <si>
    <t>081339251342</t>
  </si>
  <si>
    <t>081353134998</t>
  </si>
  <si>
    <t>082342403718</t>
  </si>
  <si>
    <t>081338883273</t>
  </si>
  <si>
    <t>081238938303</t>
  </si>
  <si>
    <t>082171951246</t>
  </si>
  <si>
    <t>082155272440</t>
  </si>
  <si>
    <t>082352243348</t>
  </si>
  <si>
    <t>081337357255</t>
  </si>
  <si>
    <t>081275817909</t>
  </si>
  <si>
    <t>081238759279</t>
  </si>
  <si>
    <t>081246507159</t>
  </si>
  <si>
    <t>081230204725</t>
  </si>
  <si>
    <t>082253282052</t>
  </si>
  <si>
    <t>082145128802</t>
  </si>
  <si>
    <t>081238777416</t>
  </si>
  <si>
    <t>082247259818</t>
  </si>
  <si>
    <t>082146626233</t>
  </si>
  <si>
    <t>081236558530</t>
  </si>
  <si>
    <t>081246135153</t>
  </si>
  <si>
    <t>081398533897</t>
  </si>
  <si>
    <t>081339574312</t>
  </si>
  <si>
    <t>081353948676</t>
  </si>
  <si>
    <t>081237062743</t>
  </si>
  <si>
    <t>082247923569</t>
  </si>
  <si>
    <t>082145973893</t>
  </si>
  <si>
    <t>082158003814</t>
  </si>
  <si>
    <t>081339360858</t>
  </si>
  <si>
    <t>081217246210</t>
  </si>
  <si>
    <t>085281123698</t>
  </si>
  <si>
    <t>081237985388</t>
  </si>
  <si>
    <t>081263718374</t>
  </si>
  <si>
    <t>081216924692</t>
  </si>
  <si>
    <t>082340004784</t>
  </si>
  <si>
    <t>082147413443</t>
  </si>
  <si>
    <t>081393617997</t>
  </si>
  <si>
    <t>082131439187</t>
  </si>
  <si>
    <t>081339284598</t>
  </si>
  <si>
    <t>082292100587</t>
  </si>
  <si>
    <t>081337426985</t>
  </si>
  <si>
    <t>081332685403</t>
  </si>
  <si>
    <t>082155138641</t>
  </si>
  <si>
    <t>081238662480</t>
  </si>
  <si>
    <t>082146852367</t>
  </si>
  <si>
    <t>081246226270</t>
  </si>
  <si>
    <t>082144813094</t>
  </si>
  <si>
    <t>081250185389</t>
  </si>
  <si>
    <t>082112950804</t>
  </si>
  <si>
    <t>085253464993</t>
  </si>
  <si>
    <t>081318621721</t>
  </si>
  <si>
    <t>081238554909</t>
  </si>
  <si>
    <t>082170812528</t>
  </si>
  <si>
    <t>082147382697</t>
  </si>
  <si>
    <t>081350200288</t>
  </si>
  <si>
    <t>081238704341</t>
  </si>
  <si>
    <t>082144457781</t>
  </si>
  <si>
    <t>085233301909</t>
  </si>
  <si>
    <t>081259201807</t>
  </si>
  <si>
    <t>08129014812</t>
  </si>
  <si>
    <t>082187041702</t>
  </si>
  <si>
    <t>082131470356</t>
  </si>
  <si>
    <t>082164680449</t>
  </si>
  <si>
    <t>085258963502</t>
  </si>
  <si>
    <t>081289337720</t>
  </si>
  <si>
    <t>081385462556</t>
  </si>
  <si>
    <t>081390093593</t>
  </si>
  <si>
    <t>081353716440</t>
  </si>
  <si>
    <t>085238807511</t>
  </si>
  <si>
    <t>081268518147</t>
  </si>
  <si>
    <t>082221422761</t>
  </si>
  <si>
    <t>081344296108</t>
  </si>
  <si>
    <t>081339790441</t>
  </si>
  <si>
    <t>082247250456</t>
  </si>
  <si>
    <t>085396341232</t>
  </si>
  <si>
    <t>081229726608</t>
  </si>
  <si>
    <t>081239565172</t>
  </si>
  <si>
    <t>081345977871</t>
  </si>
  <si>
    <t>081221889374</t>
  </si>
  <si>
    <t>085752915818</t>
  </si>
  <si>
    <t>082340485312</t>
  </si>
  <si>
    <t>081266805302</t>
  </si>
  <si>
    <t>081380706315</t>
  </si>
  <si>
    <t>081221062545</t>
  </si>
  <si>
    <t>081381199627</t>
  </si>
  <si>
    <t>082146445321</t>
  </si>
  <si>
    <t>082141455829</t>
  </si>
  <si>
    <t>082235555874</t>
  </si>
  <si>
    <t>085739219429</t>
  </si>
  <si>
    <t>087819452869</t>
  </si>
  <si>
    <t>082340094072</t>
  </si>
  <si>
    <t>081239081914</t>
  </si>
  <si>
    <t>085253277796</t>
  </si>
  <si>
    <t>081337959941</t>
  </si>
  <si>
    <t>081378623785</t>
  </si>
  <si>
    <t>082247382536</t>
  </si>
  <si>
    <t>081386372504</t>
  </si>
  <si>
    <t>082247440217</t>
  </si>
  <si>
    <t>081338037081</t>
  </si>
  <si>
    <t>082340107797</t>
  </si>
  <si>
    <t>082359569234</t>
  </si>
  <si>
    <t>081356272597</t>
  </si>
  <si>
    <t>081338164047</t>
  </si>
  <si>
    <t>08123325348</t>
  </si>
  <si>
    <t>081236693000</t>
  </si>
  <si>
    <t>082339478151</t>
  </si>
  <si>
    <t>081339490930</t>
  </si>
  <si>
    <t>082147261700</t>
  </si>
  <si>
    <t>08113833772</t>
  </si>
  <si>
    <t>081236948606</t>
  </si>
  <si>
    <t>082178618292</t>
  </si>
  <si>
    <t>082144817868</t>
  </si>
  <si>
    <t>081285083753</t>
  </si>
  <si>
    <t>Indonesia(Jakarta )</t>
  </si>
  <si>
    <t>Indonesia(Sulawesi)</t>
  </si>
  <si>
    <t>Indonesia(Kupang)</t>
  </si>
  <si>
    <t>Indonesia(Semarang)</t>
  </si>
  <si>
    <t>Indonesia(Surabaya)</t>
  </si>
  <si>
    <t>Indonesia(Malang)</t>
  </si>
  <si>
    <t>Indonesia (Jember)</t>
  </si>
  <si>
    <t>Indonesia (Palu)</t>
  </si>
  <si>
    <t>Indonesia (Bajawa)</t>
  </si>
  <si>
    <t>Indonesia (Sumba)</t>
  </si>
  <si>
    <t>Indonesia (Ambon)</t>
  </si>
  <si>
    <t>Indonesia (Malaka)</t>
  </si>
  <si>
    <t>Jakarta</t>
  </si>
  <si>
    <t>batuk, sesak</t>
  </si>
  <si>
    <t>NY. Elisabeth Waleng</t>
  </si>
  <si>
    <t>Ny. Sumarni</t>
  </si>
  <si>
    <t>Wilridus F Manek</t>
  </si>
  <si>
    <t>Yoanes Bosco</t>
  </si>
  <si>
    <t>RT/RW: 002/003, Batu Merah B, Desa: Naekasa.</t>
  </si>
  <si>
    <t>RT/RW: 001/003, Maktaen, Desa: Rinbesihat</t>
  </si>
  <si>
    <t>RT/RW: 001/003, Halitoko, Desa: Naitimu</t>
  </si>
  <si>
    <t>RT/RW: 001/003, Lookfau, Desa: Naitimu</t>
  </si>
  <si>
    <t>RT/RW: 001/003, Nusikun, Desa: Naitimu</t>
  </si>
  <si>
    <t>RT/RW: 001/003, Nanaerai, Desa: Naitimu</t>
  </si>
  <si>
    <t>RT/RW: 001/003, Kinbana, Desa: Bakustulama</t>
  </si>
  <si>
    <t>RT/RW: 001/001, Debora, Desa: Naitimu</t>
  </si>
  <si>
    <t>RT/RW: 001/003, Wekabu, Desa: Naekasa</t>
  </si>
  <si>
    <t>RT/RW: 001/001, Maubaboin , Desa: Naitimu</t>
  </si>
  <si>
    <t>RT/RW: 001/001, Kinbana , Desa: Bakustulama</t>
  </si>
  <si>
    <t>RT/RW: 001/001, Wekabu, Desa: Naekasa</t>
  </si>
  <si>
    <t>RT/RW: 001/002, Halikelen A , Desa: Naekasa</t>
  </si>
  <si>
    <t>RT/RW: 001/004, Debora, Desa: Naitimu</t>
  </si>
  <si>
    <t>RT/RW: 001/002, Berebot , Desa: Lawalutolus</t>
  </si>
  <si>
    <t>RT/RW: 001/002, Lookfau, Desa: Naitimu</t>
  </si>
  <si>
    <t>RT/RW: 001/002, Lelowai, Desa: Derokfaturene</t>
  </si>
  <si>
    <t>RT/RW: 001/002, Haliren, Desa: Derokfaturene</t>
  </si>
  <si>
    <t>RT/RW: 001/002, Dinleo, Desa: Rinbesiat</t>
  </si>
  <si>
    <t>RT/RW: 001/002, Halituku, Desa: Naitimu</t>
  </si>
  <si>
    <t>RT/RW: 003/002, Halimea, Desa: Bakustulama</t>
  </si>
  <si>
    <t>RT/RW: 003/002, Halitoko, Desa: Naitimu</t>
  </si>
  <si>
    <t>RT/RW: 003/002, Debora, Desa: Naitimu</t>
  </si>
  <si>
    <t>RT/RW: 001/002, Nenuk/ Seminari, Desa: Naekasa</t>
  </si>
  <si>
    <t>RT/RW: 001/010, Halitoko, Desa: Naitimu</t>
  </si>
  <si>
    <t>RT/RW: 001/010, Halikelen A, Desa: Naekasa</t>
  </si>
  <si>
    <t>RT/RW: 001/010, Trans Naekasa, Desa: Naekasa</t>
  </si>
  <si>
    <t>RT/RW: 001/010, Baukavena, Desa: Naekasa</t>
  </si>
  <si>
    <t>RT/RW: 001/010, Lookfau, Desa: Naitimu</t>
  </si>
  <si>
    <t>RT/RW: 001/010, Lelowai, Desa: Derekfaturene</t>
  </si>
  <si>
    <t>RT/RW: 001/003, Berebot, Desa: Lawalutolus</t>
  </si>
  <si>
    <t>RT/RW: 001/003, Seo C, Desa: Rinbesihat</t>
  </si>
  <si>
    <t>RT/RW: 001/003, Maktaen, Desa: Rinbesiat</t>
  </si>
  <si>
    <t>RT/RW: 001/003, Batu Merah B, Desa: Naekasa</t>
  </si>
  <si>
    <t>RT/RW: 001/010, Welorlaran, Desa: Naekasa</t>
  </si>
  <si>
    <t>RT/RW: 001/003, Nenuk, Desa: Naekasa</t>
  </si>
  <si>
    <t>RT/RW: 001/001, Dinleo, Desa: Rinbesihat</t>
  </si>
  <si>
    <t>RT/RW: 001/001, Lookfau, Desa: Naitimu</t>
  </si>
  <si>
    <t>RT/RW: 001/003, Halioan Tulatudik, Desa: Derokfaturene</t>
  </si>
  <si>
    <t>RT/RW: 001/003, Maubaboin, Desa: Naitimu</t>
  </si>
  <si>
    <t>RT/RW: 001/003, Trans Naekasa, Desa: Naekasa</t>
  </si>
  <si>
    <t>RT/RW: 001/004, Nanaerai, Desa: Naitimu</t>
  </si>
  <si>
    <t>RT/RW: 001/004, Oetvo B, Desa: Naekasa</t>
  </si>
  <si>
    <t>RT/RW: 001/004, SVD Nenuk, Desa: Naekasa</t>
  </si>
  <si>
    <t>RT/RW: 001/004, Salore, Desa: Naitimu</t>
  </si>
  <si>
    <t>RT/RW: 001/004, Sukaerinur, Desa: Naitimu</t>
  </si>
  <si>
    <t>RT/RW: 002/002, Halitoko, Desa: Naitimu</t>
  </si>
  <si>
    <t>RT/RW: 002/002, Leoruas, Desa: Bakustulama</t>
  </si>
  <si>
    <t>RT/RW: 001/002, Raidikur, Desa: Naitimu</t>
  </si>
  <si>
    <t>RT/RW: 002/003, Debora, Desa: Naitimu</t>
  </si>
  <si>
    <t>RT/RW: 002/003, Trans Naekasa, Desa: Naekasa</t>
  </si>
  <si>
    <t>RT/RW: 002/004, Salore, Desa: Naitimu</t>
  </si>
  <si>
    <t>RT/RW: 002/004, Halikelen B, Desa: Naitimu</t>
  </si>
  <si>
    <t>RT/RW: 001/001, Nusikun, Desa: Naitimu</t>
  </si>
  <si>
    <t>RT/RW: 002/005, Halilulik A, Desa: Naitimu</t>
  </si>
  <si>
    <t>RT/RW: 002/004, Biara Sr, Desa: Naitimu</t>
  </si>
  <si>
    <t>RT/RW: 001/001, Aisukar, Desa: Naitimu</t>
  </si>
  <si>
    <t>RT/RW: 002/004, Talerun, Desa: Lawalutolus</t>
  </si>
  <si>
    <t>RT/RW: 002/006, Halikelen (Kompi Brimob) , Desa: Naekasa</t>
  </si>
  <si>
    <t>RT/RW: 001/001, Halidikin, Desa: Naitimu</t>
  </si>
  <si>
    <t>RT/RW: 003/001, Kavaleri, Desa: Derokfaturene</t>
  </si>
  <si>
    <t>RT/RW: 002/003, Halitoko, Naitimu</t>
  </si>
  <si>
    <t>RT/RW: 002/001, Wesanteas, Bakustulama</t>
  </si>
  <si>
    <t>Sarabaya</t>
  </si>
  <si>
    <t>Kalimantan Selatan</t>
  </si>
  <si>
    <t>Jogjakarta</t>
  </si>
  <si>
    <t>Kalimantan</t>
  </si>
  <si>
    <t>Kalimantan Tengah</t>
  </si>
  <si>
    <t>Indonesia Sulawesi</t>
  </si>
  <si>
    <t xml:space="preserve">Sulawesi / Bone </t>
  </si>
  <si>
    <t xml:space="preserve">Jawa Tengah </t>
  </si>
  <si>
    <t>Bandung</t>
  </si>
  <si>
    <t>Kalimantan Timur</t>
  </si>
  <si>
    <t>Naitimu</t>
  </si>
  <si>
    <t>Naekasa</t>
  </si>
  <si>
    <t>Rinbesihat</t>
  </si>
  <si>
    <t>Bakustulama</t>
  </si>
  <si>
    <t>Lawalutolus</t>
  </si>
  <si>
    <t>Rinbesiat</t>
  </si>
  <si>
    <t>Derekfaturene</t>
  </si>
  <si>
    <t>naitimu</t>
  </si>
  <si>
    <t>Nakes</t>
  </si>
  <si>
    <t>GURU</t>
  </si>
  <si>
    <t>POLISI</t>
  </si>
  <si>
    <t>Manggarai</t>
  </si>
  <si>
    <t>Maumere</t>
  </si>
  <si>
    <t>Halitoko, Naitimu</t>
  </si>
  <si>
    <t>SUSPEK</t>
  </si>
  <si>
    <t>BATUK,PILEK,DEMAM,MUNTAH,PARU-PARU BRONKI,KANAN-KIRI WISHING</t>
  </si>
  <si>
    <t>BATUK BERDAHAK DAN PILEK</t>
  </si>
  <si>
    <t>MERLIANA LAY</t>
  </si>
  <si>
    <t>082144645734</t>
  </si>
  <si>
    <t>DANANG EDI SAPUTRO</t>
  </si>
  <si>
    <t>HALILULIK</t>
  </si>
  <si>
    <t>Selesai Dipantau</t>
  </si>
  <si>
    <t>,KONTAK ERAT AGUNG DWI</t>
  </si>
  <si>
    <t>ABDUL MALIK</t>
  </si>
  <si>
    <t>,KONTAK ERAT VIKTORIA SEUK TAE</t>
  </si>
  <si>
    <t>MARIA REGOLINDA E BRIA</t>
  </si>
  <si>
    <t>NELA RAYA RT 003 RW 001</t>
  </si>
  <si>
    <t>085339390888</t>
  </si>
  <si>
    <t>YOHANES E KALI</t>
  </si>
  <si>
    <t>NENUK BATU MERAH B RT 02 RW 01</t>
  </si>
  <si>
    <t>082145987347</t>
  </si>
  <si>
    <t>Wilfridus F Manek</t>
  </si>
  <si>
    <t>seminari lalian</t>
  </si>
  <si>
    <t>FERI HERMAWAN</t>
  </si>
  <si>
    <t>081313260914</t>
  </si>
  <si>
    <t>Sembuh</t>
  </si>
  <si>
    <t>AHMAD GINANJAR</t>
  </si>
  <si>
    <t>082342769162</t>
  </si>
  <si>
    <t>RUSLIN</t>
  </si>
  <si>
    <t>081346351727</t>
  </si>
  <si>
    <t>WANDA NURENRIANTO</t>
  </si>
  <si>
    <t>082146641219</t>
  </si>
  <si>
    <t>AHMAD TIBAR</t>
  </si>
  <si>
    <t>081238670950</t>
  </si>
  <si>
    <t>KAMALUDIN</t>
  </si>
  <si>
    <t>081235714638</t>
  </si>
  <si>
    <t>DAHRIAWAN</t>
  </si>
  <si>
    <t>081354050196</t>
  </si>
  <si>
    <t>Demam</t>
  </si>
  <si>
    <t>MUHAMAD MUKHDOR</t>
  </si>
  <si>
    <t>082332440179</t>
  </si>
  <si>
    <t>IMAMUDDIN</t>
  </si>
  <si>
    <t>082340268347</t>
  </si>
  <si>
    <t>ROMMY IMANDA</t>
  </si>
  <si>
    <t>081357444307</t>
  </si>
  <si>
    <t>SUGENG SARTONO LADO</t>
  </si>
  <si>
    <t>083171264593</t>
  </si>
  <si>
    <t>WISMOADY IRVING BOBA</t>
  </si>
  <si>
    <t>081231127343</t>
  </si>
  <si>
    <t>HAPPYSON ETIKAMENA</t>
  </si>
  <si>
    <t>082218719794</t>
  </si>
  <si>
    <t>SERVASIUS BESIN</t>
  </si>
  <si>
    <t>082216639670</t>
  </si>
  <si>
    <t>ALBERTUS DERA</t>
  </si>
  <si>
    <t>081294875275</t>
  </si>
  <si>
    <t>AGUNG DWI YUNANDI RIZKY</t>
  </si>
  <si>
    <t>082328476099</t>
  </si>
  <si>
    <t>Pelajar</t>
  </si>
  <si>
    <t>ARKADIUS B BAU</t>
  </si>
  <si>
    <t>LIDAK RT 032 RW 006</t>
  </si>
  <si>
    <t>LIDAK</t>
  </si>
  <si>
    <t>ATAMBUA SELATAN</t>
  </si>
  <si>
    <t>081239135148</t>
  </si>
  <si>
    <t>Atambua Selatan</t>
  </si>
  <si>
    <t>,KONTAK ERAT DOKTER OSCAR</t>
  </si>
  <si>
    <t>ADEL ZITA H ASATUAN</t>
  </si>
  <si>
    <t>MOTABUIK RT 15 RW 005</t>
  </si>
  <si>
    <t>FATUKBOT</t>
  </si>
  <si>
    <t>081337536685</t>
  </si>
  <si>
    <t>MARIA HILDEGARDIS SOI BERE</t>
  </si>
  <si>
    <t>TINI 2 RT 009 RW 002</t>
  </si>
  <si>
    <t>MANUAMAN</t>
  </si>
  <si>
    <t>081238529428</t>
  </si>
  <si>
    <t>,KONTAK ERAT DOKTER WIRA</t>
  </si>
  <si>
    <t>INGGRIT MARIA OLIN</t>
  </si>
  <si>
    <t>TINI</t>
  </si>
  <si>
    <t>081338482100</t>
  </si>
  <si>
    <t>EMILIA HOAR TAEK</t>
  </si>
  <si>
    <t>TINI RT 12 RW 002</t>
  </si>
  <si>
    <t>081339200970</t>
  </si>
  <si>
    <t>ADRIANA LAKE</t>
  </si>
  <si>
    <t>TUBAKIOAN</t>
  </si>
  <si>
    <t>081239136263</t>
  </si>
  <si>
    <t>Batuk,Sakit Tenggorokan,Pilek,SAKIT KEPALA DAN KONTAK ERAT DOKTER OSCAR</t>
  </si>
  <si>
    <t>YULIANA ABUK</t>
  </si>
  <si>
    <t>MOTABUIK RT 013 RW 005</t>
  </si>
  <si>
    <t>081236770426</t>
  </si>
  <si>
    <t>MARIA GORETI KIIK</t>
  </si>
  <si>
    <t>NUFUAK</t>
  </si>
  <si>
    <t>08223676792</t>
  </si>
  <si>
    <t>,KONTAK ERAT DOKTER WIRA DAN DOKTER OSCAR</t>
  </si>
  <si>
    <t>HENY CHRISTINA NAHAK</t>
  </si>
  <si>
    <t>TINI (SASANDO)</t>
  </si>
  <si>
    <t>081356771277</t>
  </si>
  <si>
    <t>FILOMENA FUKAMAN</t>
  </si>
  <si>
    <t>KUFEU RT 005 RW 003</t>
  </si>
  <si>
    <t>RINBESI</t>
  </si>
  <si>
    <t>082141561502</t>
  </si>
  <si>
    <t>,KONTAK ERAT APLONIA ASA TUAN</t>
  </si>
  <si>
    <t>GAUDENSIANA UDUK</t>
  </si>
  <si>
    <t>FATUKBOT RT 15 RW 05</t>
  </si>
  <si>
    <t>081333583879</t>
  </si>
  <si>
    <t>ANA JESUINA VARELA</t>
  </si>
  <si>
    <t>BLOK B ASUULUN RT 020 RW 004</t>
  </si>
  <si>
    <t>082147356023</t>
  </si>
  <si>
    <t>,KONTAK ERAT DOKTER OSCAR DAN DOKTER WIRA</t>
  </si>
  <si>
    <t>MARIA OCDIVIANA MALI</t>
  </si>
  <si>
    <t>HALIREN</t>
  </si>
  <si>
    <t>081246178493</t>
  </si>
  <si>
    <t>MARIA M A KALI</t>
  </si>
  <si>
    <t>JL APODETI SUKABIREN</t>
  </si>
  <si>
    <t>081338620601</t>
  </si>
  <si>
    <t>YOLENTA ALINA HALE</t>
  </si>
  <si>
    <t>MOTABUIK RT 015 RW 006</t>
  </si>
  <si>
    <t>082146474590</t>
  </si>
  <si>
    <t>STEFANUS NIKU</t>
  </si>
  <si>
    <t>KM 1 KUFEU RT 009</t>
  </si>
  <si>
    <t>082145792540</t>
  </si>
  <si>
    <t>,KONTAK ERAT DELMIRA DIAS DA SILVA</t>
  </si>
  <si>
    <t>KRISENSIANUS SERAN SONBAY</t>
  </si>
  <si>
    <t>KM 1 KUFEU RT 008 RW 004</t>
  </si>
  <si>
    <t>081237964934</t>
  </si>
  <si>
    <t>VINSENSIUS BERE</t>
  </si>
  <si>
    <t>WEAITUAN RT 21 RW 05</t>
  </si>
  <si>
    <t>081353337995</t>
  </si>
  <si>
    <t>CARLOS DE CARVALO</t>
  </si>
  <si>
    <t>LIDAK RT 007 RW 002</t>
  </si>
  <si>
    <t>081246853665</t>
  </si>
  <si>
    <t>BERNARDUS BRIA SERAN</t>
  </si>
  <si>
    <t>LIDAK RT 003 RW 001</t>
  </si>
  <si>
    <t>+62 812-3732-451</t>
  </si>
  <si>
    <t>,KONTAK ERAT VINCENTINUS NABEN</t>
  </si>
  <si>
    <t>Servasius Naben</t>
  </si>
  <si>
    <t>Siprianus Manek</t>
  </si>
  <si>
    <t>lafaekfera, Rt/Rw: 18/03</t>
  </si>
  <si>
    <t>Prodensius Nai Kofi</t>
  </si>
  <si>
    <t>KAMSIA DETI OKI</t>
  </si>
  <si>
    <t>TINI RT 009 RW 002 MANUAMAN</t>
  </si>
  <si>
    <t>082144097478</t>
  </si>
  <si>
    <t>Pilek,KONTAK ERAT STANIS BRIA SERAN</t>
  </si>
  <si>
    <t>KATARINA EMERENCIANA LURUK</t>
  </si>
  <si>
    <t>TINI RT 008 RW 002</t>
  </si>
  <si>
    <t>085337402393</t>
  </si>
  <si>
    <t>Batuk,Pilek,KONTAK ERAT STANIS BRIA SERAN</t>
  </si>
  <si>
    <t>INACIO DEDY SERAN</t>
  </si>
  <si>
    <t>LIDAK RT 07 RW 02</t>
  </si>
  <si>
    <t>081246021139</t>
  </si>
  <si>
    <t>Batuk DAN KONTAK ERAT STANIS BRIA SERAN</t>
  </si>
  <si>
    <t>FLORENTINA SEUK</t>
  </si>
  <si>
    <t>TINI RT 11 RW 02 MANUAMAN</t>
  </si>
  <si>
    <t>082247687462</t>
  </si>
  <si>
    <t>ANASTASIA SEUK FAHIK</t>
  </si>
  <si>
    <t>TALA RT 002 RW 001</t>
  </si>
  <si>
    <t>TUKUNENO</t>
  </si>
  <si>
    <t>082147760996</t>
  </si>
  <si>
    <t>REINHA MAYA TAEK</t>
  </si>
  <si>
    <t>WEAITUAN RT 022 RW 004 MANUAMAN</t>
  </si>
  <si>
    <t>085338188408</t>
  </si>
  <si>
    <t>Demam,Pilek,KONTAK ERAT STANIS BRIA SERAN</t>
  </si>
  <si>
    <t>BERNADETHA FUNAN</t>
  </si>
  <si>
    <t>LOLOWA RT 003 RW 001</t>
  </si>
  <si>
    <t>085239032469</t>
  </si>
  <si>
    <t>ADRIANI DOKO</t>
  </si>
  <si>
    <t>KUFEU RT 011 RW 006</t>
  </si>
  <si>
    <t>081337333009</t>
  </si>
  <si>
    <t>Fridiridus  Richie Saunoah</t>
  </si>
  <si>
    <t>CABANG ASUULUN</t>
  </si>
  <si>
    <t>081339261575</t>
  </si>
  <si>
    <t>,KONTAK ERAT KASUS PROBABLE RUDOLF LAYANTARA</t>
  </si>
  <si>
    <t>Vinsensius Layantara</t>
  </si>
  <si>
    <t>,KONTAK ERAT PROBABLE RUDOLF LAYANTARA</t>
  </si>
  <si>
    <t>LEAO DAS NEVES</t>
  </si>
  <si>
    <t>LIDAK MANDAS RT 12 RW 003</t>
  </si>
  <si>
    <t>MAKSIMUS RUDYANTO HAKI</t>
  </si>
  <si>
    <t>KUFEU, RT 5/3, KEL. RINBESI, KEC, ATAMBUA SELATAN, NTT</t>
  </si>
  <si>
    <t>085339180889</t>
  </si>
  <si>
    <t>Demam,Batuk,Pilek,BRONCO PNEUMONIA</t>
  </si>
  <si>
    <t>YOHANES NAHAK SETTU</t>
  </si>
  <si>
    <t>TUBAKIOAN ,RT 7/3 , Kel. FATUKBOT , Kec. ATAMBUA SELATAN , BELU , NUSA TENGGARA TIMUR</t>
  </si>
  <si>
    <t>081353855774</t>
  </si>
  <si>
    <t>ROSALINDA WIHELMINA FAHIBEREK</t>
  </si>
  <si>
    <t>KUFEU ,RT 5/3 , Kel. RINBESI , Kec. ATAMBUA SELATAN , BELU , NUSA TENGGARA TIMUR</t>
  </si>
  <si>
    <t>,KONTAK ERAT MAXIMUS HAKI</t>
  </si>
  <si>
    <t>Wanando Arison Nabu</t>
  </si>
  <si>
    <t>Tini</t>
  </si>
  <si>
    <t>081237898494</t>
  </si>
  <si>
    <t>,KONTAK ERAT CHRISTIARA WEA</t>
  </si>
  <si>
    <t>MARIA EMERENSIANA SEUK KLAU</t>
  </si>
  <si>
    <t>082146313528</t>
  </si>
  <si>
    <t>Demam,RAPID ANTIGEN POSITIF</t>
  </si>
  <si>
    <t>MUHAMAD HAYUN SALIM</t>
  </si>
  <si>
    <t>082235996134</t>
  </si>
  <si>
    <t>Demam,Batuk,Pilek,RAPID ANTIGEN POSITIF</t>
  </si>
  <si>
    <t>YUSTINUS MALI BAU</t>
  </si>
  <si>
    <t>LFAEKFERA RT 14 RW 03 LIDAK</t>
  </si>
  <si>
    <t>082145580717</t>
  </si>
  <si>
    <t>Demam,Batuk,RAPID ANTIGEN POSITIF</t>
  </si>
  <si>
    <t>HELENA AMALO</t>
  </si>
  <si>
    <t>KUFEU RT 5 RW 3</t>
  </si>
  <si>
    <t>085253012229</t>
  </si>
  <si>
    <t>Demam,Batuk,Pilek</t>
  </si>
  <si>
    <t>FERDINAN BUCE TADU</t>
  </si>
  <si>
    <t>TINI RT 05 RW 01</t>
  </si>
  <si>
    <t>08128014211</t>
  </si>
  <si>
    <t>PUSING, SESAK NAPAS,Batuk,RAPID ANTIGEN POSITIF</t>
  </si>
  <si>
    <t>VENNY OKTAVIANE KOTTA</t>
  </si>
  <si>
    <t>TINI II MANUAMAN</t>
  </si>
  <si>
    <t>,KONTAK ERAT DJATMIKO DAN NOVA TADUNG SAMARA</t>
  </si>
  <si>
    <t>ELISABETH MUTI</t>
  </si>
  <si>
    <t>TINI RT 14 RW 03 MANUAMAN</t>
  </si>
  <si>
    <t>082147732574</t>
  </si>
  <si>
    <t>,RAPID ANTIGEN POSITIF</t>
  </si>
  <si>
    <t>HELSSY ROSELYN NAHAK</t>
  </si>
  <si>
    <t>JL. MEO ABEKUNATUN RT 07 RW 02</t>
  </si>
  <si>
    <t>JULMIRA NINA GONCALVES</t>
  </si>
  <si>
    <t>ASUULUN RT 19 RW 04</t>
  </si>
  <si>
    <t>081365044189</t>
  </si>
  <si>
    <t>HABEL S LUBALU</t>
  </si>
  <si>
    <t>MASMAE RT 01 RW 01</t>
  </si>
  <si>
    <t>Batuk,Sesak Nafas,HIPERTENSI, RAPID ANTIGEN POSITIF</t>
  </si>
  <si>
    <t>HERMAN YOSEP WILEM</t>
  </si>
  <si>
    <t>FATUKBOT RT 01</t>
  </si>
  <si>
    <t>,KONTAK ERAT OKTAVIA NAHAK</t>
  </si>
  <si>
    <t>GIOVANNY ALVARO UNARADJA</t>
  </si>
  <si>
    <t>MARIO RICHARD JUSTINO ASIMU</t>
  </si>
  <si>
    <t>LAMBERTUS BERE</t>
  </si>
  <si>
    <t>HALIREN RT 17 RW 003</t>
  </si>
  <si>
    <t>085238836559</t>
  </si>
  <si>
    <t>,KONTAK ERAT KRISTINA L. BRIA</t>
  </si>
  <si>
    <t>PETRUS BRIA</t>
  </si>
  <si>
    <t>DJAGA MARTINS</t>
  </si>
  <si>
    <t>ABLID MARTINS</t>
  </si>
  <si>
    <t>MARSELINUS PJ BERE</t>
  </si>
  <si>
    <t>BONAVASIUS K.MANEHAT</t>
  </si>
  <si>
    <t>YAKOBUS ALDY MANEHAT</t>
  </si>
  <si>
    <t>YOSEPH M.BERE</t>
  </si>
  <si>
    <t>HENDRIKUS V.KIIK</t>
  </si>
  <si>
    <t>DUSUN TUBATAN RT 02/01 DESA TUKUNENO</t>
  </si>
  <si>
    <t>082131024446</t>
  </si>
  <si>
    <t>,KONTAK ERAT GERMAN GORETI LEIN</t>
  </si>
  <si>
    <t>MARTINUS MAU</t>
  </si>
  <si>
    <t>BARTOLOMEUS LEIN</t>
  </si>
  <si>
    <t>APRIANUS V.LEIN</t>
  </si>
  <si>
    <t>AGUSTINUS R.LEIN</t>
  </si>
  <si>
    <t>EWALDUS BRIA</t>
  </si>
  <si>
    <t>MOTABUIK</t>
  </si>
  <si>
    <t>,KONTAK ERAT WELLY ROLLY MAU BRIA</t>
  </si>
  <si>
    <t>VINSENSIUS KONO</t>
  </si>
  <si>
    <t>FATUKBOT RT 04 RW 02</t>
  </si>
  <si>
    <t>081337765064</t>
  </si>
  <si>
    <t>,KONTAK ERAT YUSTINA BITIMO</t>
  </si>
  <si>
    <t>YOSEFT ANDIKA ATOK</t>
  </si>
  <si>
    <t>MARIA M.R.BERE</t>
  </si>
  <si>
    <t>GREGORIA K.LEKI</t>
  </si>
  <si>
    <t>ANDREA RERA TANIA BRIA</t>
  </si>
  <si>
    <t>GABRIELA C.VALERY</t>
  </si>
  <si>
    <t>YASINTA MELIN</t>
  </si>
  <si>
    <t>INOCINTYA G.LEIN</t>
  </si>
  <si>
    <t>KRISTINA BRIA</t>
  </si>
  <si>
    <t>MARIA A. BRIA</t>
  </si>
  <si>
    <t>MARGARETH S.BRIA</t>
  </si>
  <si>
    <t>KLARA NAISILLA BRIA</t>
  </si>
  <si>
    <t>ANASTASIA ANDINI ATOK</t>
  </si>
  <si>
    <t>ALVARO GAVRIEL DJATMIKO</t>
  </si>
  <si>
    <t>NOVIASI DO SANTOS</t>
  </si>
  <si>
    <t>GERMANA GURENTI LEIN</t>
  </si>
  <si>
    <t>TUBATAN RT 2 RW 1 TUKUNENO</t>
  </si>
  <si>
    <t>Batuk,RAPID ANTIGEN POSITIF</t>
  </si>
  <si>
    <t>KRISTINA LURUK BRIA</t>
  </si>
  <si>
    <t>HALIREN RT 17 RW 3</t>
  </si>
  <si>
    <t>WELLY ROLY MAUBRIA</t>
  </si>
  <si>
    <t>MOTABUIK RT 15 B RW 05</t>
  </si>
  <si>
    <t>082236836559</t>
  </si>
  <si>
    <t>IMELDA YOVITA MAU</t>
  </si>
  <si>
    <t>FATUBITI RT 7 RW 2</t>
  </si>
  <si>
    <t>081236597378</t>
  </si>
  <si>
    <t>BONITA OKTAVIA MUTU</t>
  </si>
  <si>
    <t>RINBESI RT 11 RW 4</t>
  </si>
  <si>
    <t>085239335953</t>
  </si>
  <si>
    <t>Pilek,RAPID ANTIGEN POSITIF</t>
  </si>
  <si>
    <t>THERESIA UN TAE</t>
  </si>
  <si>
    <t>HALIREN RT 17 RW 03</t>
  </si>
  <si>
    <t>081338616811</t>
  </si>
  <si>
    <t>Batuk,Sakit Tenggorokan,Pilek,RAPID ANTIGEN POSITIF</t>
  </si>
  <si>
    <t>NOVRITA DELEILA MAAK</t>
  </si>
  <si>
    <t>KUFEU RT 7 RW 4</t>
  </si>
  <si>
    <t>085337693529</t>
  </si>
  <si>
    <t>YUSTINA BITIMO</t>
  </si>
  <si>
    <t>TUBAKIOAN RT 4 RW 2 KEL.FATUKBOT</t>
  </si>
  <si>
    <t>NONSY WULANSARI DJATMIKO</t>
  </si>
  <si>
    <t>ANA DJ SOARES</t>
  </si>
  <si>
    <t>EPIANUS S. BRIA</t>
  </si>
  <si>
    <t>081337105155</t>
  </si>
  <si>
    <t>DJATMIKO MUSTAFA</t>
  </si>
  <si>
    <t>TINI 007/RW 002</t>
  </si>
  <si>
    <t>081338635586</t>
  </si>
  <si>
    <t>Demam,HT, RAPID ANTIGEN REAKTIF</t>
  </si>
  <si>
    <t>NOVA TADUNG SAMARA</t>
  </si>
  <si>
    <t>TINI RT 007 RW 002</t>
  </si>
  <si>
    <t>Demam,RAPID ANTIGEN REAKTIF</t>
  </si>
  <si>
    <t>AGUSTINUS S KABOSU</t>
  </si>
  <si>
    <t>MOTABUIK RT 13 RW 5</t>
  </si>
  <si>
    <t>081246074181</t>
  </si>
  <si>
    <t>Demam,Batuk</t>
  </si>
  <si>
    <t>ZADRAK C WARIAKA</t>
  </si>
  <si>
    <t>BEINOKA II RT 18 RW 5 LIDAK</t>
  </si>
  <si>
    <t>081280201277</t>
  </si>
  <si>
    <t>MARSELINUS LEKI KLAU</t>
  </si>
  <si>
    <t>KUFEU RT 12 RW 6 RINBESI</t>
  </si>
  <si>
    <t>Batuk,Sakit Tenggorokan,RAPID ANTIGEN REAKTIF</t>
  </si>
  <si>
    <t>YOVITA L D NAHAK</t>
  </si>
  <si>
    <t>081239201245</t>
  </si>
  <si>
    <t>,RAPID ANTIGEN REAKTIF</t>
  </si>
  <si>
    <t>OKTAVIA NAHAK</t>
  </si>
  <si>
    <t>JL. R SOEPRAPTO  RT 26 RW 1 FATUKBOT</t>
  </si>
  <si>
    <t>081338158101</t>
  </si>
  <si>
    <t>YULIANA TAHAN NAHAK</t>
  </si>
  <si>
    <t>085237872050</t>
  </si>
  <si>
    <t>Batuk,MERIANG</t>
  </si>
  <si>
    <t>DEDI DAVID ADU</t>
  </si>
  <si>
    <t>081339490222</t>
  </si>
  <si>
    <t>ALFIN MINTURA</t>
  </si>
  <si>
    <t>RINBESI RT 009 RW 005</t>
  </si>
  <si>
    <t>ADEWITA MANAFE</t>
  </si>
  <si>
    <t>BEINOCA, LIDAK RT 18 RW 05</t>
  </si>
  <si>
    <t>REGINA OKTAVIANA MANAFE</t>
  </si>
  <si>
    <t>LIDAK RT 16 RW 04</t>
  </si>
  <si>
    <t>081339563627</t>
  </si>
  <si>
    <t>BRIGIDA D F D R MAGNO</t>
  </si>
  <si>
    <t>TINI 2 RT 10 RW 02</t>
  </si>
  <si>
    <t>081230305 105</t>
  </si>
  <si>
    <t>ROFINUS SELEM</t>
  </si>
  <si>
    <t>MANUAMAN,SAMPING SMP N 2</t>
  </si>
  <si>
    <t>082339058860</t>
  </si>
  <si>
    <t>,kontak erat redemta</t>
  </si>
  <si>
    <t>JOHANES ARDI SELEM</t>
  </si>
  <si>
    <t>JOSHUA KENNY SELEM</t>
  </si>
  <si>
    <t>ANA CHAROLINE SELEM</t>
  </si>
  <si>
    <t>LUSIA EVELIN SELEM</t>
  </si>
  <si>
    <t>MARGARETHA SURYANI DAMAS</t>
  </si>
  <si>
    <t>JOANA DAMAS</t>
  </si>
  <si>
    <t>STEF A.MAUFANY</t>
  </si>
  <si>
    <t>MANUAMAN,RT 005 RW 001</t>
  </si>
  <si>
    <t>082145578881</t>
  </si>
  <si>
    <t>,KONTAK ERAT RETY THERIK</t>
  </si>
  <si>
    <t>EDGAR TH.MAUFANI</t>
  </si>
  <si>
    <t>DEVON T.MAUFANI</t>
  </si>
  <si>
    <t>MELKI ADU</t>
  </si>
  <si>
    <t>WINSTON Y.PAH</t>
  </si>
  <si>
    <t>KENNAN O.THERIK</t>
  </si>
  <si>
    <t>,KONTAK ERAT YATSON PAH</t>
  </si>
  <si>
    <t>NICOLE E.TERIK</t>
  </si>
  <si>
    <t>JOHANA HALE</t>
  </si>
  <si>
    <t>,KONTAK ERAT SOLEMAN THERIK</t>
  </si>
  <si>
    <t>THRESNY L.P.THERIK</t>
  </si>
  <si>
    <t>RITA Y.M THERIK</t>
  </si>
  <si>
    <t>GELTRI M.T THERIK</t>
  </si>
  <si>
    <t>FELOCITA TH.MAUFANI</t>
  </si>
  <si>
    <t>THALIA L.F.ADU</t>
  </si>
  <si>
    <t>YASTHON A PAH</t>
  </si>
  <si>
    <t>MANUAMAN RT 15 RW 01</t>
  </si>
  <si>
    <t>MENCRET, BATUK,PILEK DAN DEMAM</t>
  </si>
  <si>
    <t>SOLEMAN ABNER THERIK</t>
  </si>
  <si>
    <t>MANUAMAN RT 05 RW 01</t>
  </si>
  <si>
    <t>ALEXANDER STEFANUS BERE</t>
  </si>
  <si>
    <t>081337005125</t>
  </si>
  <si>
    <t>RETY WILHELMINA MARINI THERIK</t>
  </si>
  <si>
    <t>REDEMTA MARIA FUNAY SERAN</t>
  </si>
  <si>
    <t>HALIREN SAMPING SMP 2</t>
  </si>
  <si>
    <t>ELISABET OLO</t>
  </si>
  <si>
    <t>hALIREN</t>
  </si>
  <si>
    <t>Demam,Batuk,Sesak Nafas</t>
  </si>
  <si>
    <t>PROBABLE</t>
  </si>
  <si>
    <t>GRACE AMALO</t>
  </si>
  <si>
    <t>kILOMETER 2</t>
  </si>
  <si>
    <t>Batuk,Sesak Nafas,Pilek,RAPID ANTIGEN POSITIP</t>
  </si>
  <si>
    <t>GRACE A AMALO</t>
  </si>
  <si>
    <t>KM 2</t>
  </si>
  <si>
    <t>081236583555</t>
  </si>
  <si>
    <t>Batuk,Sesak Nafas,Pilek,PUSING</t>
  </si>
  <si>
    <t>ANSELMUS DELPADA</t>
  </si>
  <si>
    <t>PERUMAHAN DINAS LAPAS ATAMBUA</t>
  </si>
  <si>
    <t>085215037979</t>
  </si>
  <si>
    <t>SOLEMAN UMBU ABRIAN BOBO</t>
  </si>
  <si>
    <t>082146850869</t>
  </si>
  <si>
    <t>Pieter Reinaldo</t>
  </si>
  <si>
    <t>Jln. petronela de Ornay</t>
  </si>
  <si>
    <t>081393712580</t>
  </si>
  <si>
    <t>MIRWAN ABDUL RAHMAN</t>
  </si>
  <si>
    <t>ASMIL KIKAV</t>
  </si>
  <si>
    <t>081316259435</t>
  </si>
  <si>
    <t>MUHAMAD NAZHRIIRUL ARKAN</t>
  </si>
  <si>
    <t>082154122626</t>
  </si>
  <si>
    <t>JOHNY TANNUR</t>
  </si>
  <si>
    <t>JLN. MERDEKA NO. 27</t>
  </si>
  <si>
    <t>081333777168</t>
  </si>
  <si>
    <t>2020-11-18</t>
  </si>
  <si>
    <t>MARSIANUS ASA</t>
  </si>
  <si>
    <t>MASMAE RT 02 RW 01</t>
  </si>
  <si>
    <t>081247989953</t>
  </si>
  <si>
    <t>MARIANUS ASA</t>
  </si>
  <si>
    <t>SITI BAROKAH NURWALIANTIA</t>
  </si>
  <si>
    <t>IRINNES</t>
  </si>
  <si>
    <t>FIRZA PRASASTI ADHYALOKA</t>
  </si>
  <si>
    <t>081227404448</t>
  </si>
  <si>
    <t>FELIX THEO SANTO</t>
  </si>
  <si>
    <t>MES KEJAKSAAN ATAMBUA</t>
  </si>
  <si>
    <t>081339466692</t>
  </si>
  <si>
    <t>ARNI MUNIKA MANAFE</t>
  </si>
  <si>
    <t>JL. R.A MANEK RT 09 RW 02</t>
  </si>
  <si>
    <t>081246539171</t>
  </si>
  <si>
    <t>Sakit Tenggorokan,on,LEMAH, MUAL, MUNTAH</t>
  </si>
  <si>
    <t>KRISTINA FALERIANI BOISALA</t>
  </si>
  <si>
    <t>RAMIYATI HARDIYANI</t>
  </si>
  <si>
    <t>DEWI SARTIKA TINI RT 002 RW 001</t>
  </si>
  <si>
    <t>MARINY NATALIA</t>
  </si>
  <si>
    <t>LAFAEKFERA RT 11 RW 003</t>
  </si>
  <si>
    <t>081339269451</t>
  </si>
  <si>
    <t>GENOVEFA MARIA BOEKAN</t>
  </si>
  <si>
    <t>TINI II RT 10 RW 002</t>
  </si>
  <si>
    <t>081339411986</t>
  </si>
  <si>
    <t>ADELINA PAREIRA</t>
  </si>
  <si>
    <t>081339041708</t>
  </si>
  <si>
    <t>AFRIANA PAREIRA</t>
  </si>
  <si>
    <t>ASRAMA CARTINTES MOTABUIK</t>
  </si>
  <si>
    <t>STEFANIA BRIA</t>
  </si>
  <si>
    <t>KRISPINA NAIL LOPO</t>
  </si>
  <si>
    <t>LOLOWA RT 006 RW 006</t>
  </si>
  <si>
    <t>082145410445</t>
  </si>
  <si>
    <t>MELIYUS HENDRIKUS TWY</t>
  </si>
  <si>
    <t>KILOMETER 3 JURUSAN KUPANG</t>
  </si>
  <si>
    <t>081239727084</t>
  </si>
  <si>
    <t>2020-08-29</t>
  </si>
  <si>
    <t>KOTA KUPANG</t>
  </si>
  <si>
    <t>YANUARIUS BOY FAHIK</t>
  </si>
  <si>
    <t>ASUULUN RT 011 RW 004</t>
  </si>
  <si>
    <t>BENEDICTUS BRIA BOIK</t>
  </si>
  <si>
    <t>TINI RT 10 RW 002</t>
  </si>
  <si>
    <t>082266280226</t>
  </si>
  <si>
    <t>JUSTINUS DOMINGGUS HALE</t>
  </si>
  <si>
    <t>TINI RT 009 RW 002</t>
  </si>
  <si>
    <t>081236922225</t>
  </si>
  <si>
    <t>DENY SUPRAJA EKANTARA</t>
  </si>
  <si>
    <t>TUBAKIOAN RT 024 RW 001</t>
  </si>
  <si>
    <t>082236962626</t>
  </si>
  <si>
    <t>RADEGUNDA HILARIA THAAL</t>
  </si>
  <si>
    <t>KUFEU RT 16 RW 003</t>
  </si>
  <si>
    <t>VERONIKA HOAR MANTUS</t>
  </si>
  <si>
    <t>MOTABUIK RT 13 RW 001</t>
  </si>
  <si>
    <t>MICHELLE ANGELIN TIWU</t>
  </si>
  <si>
    <t>JL.MOH YAMIN RT 007 RW 004</t>
  </si>
  <si>
    <t>ROFINA PALANG PETEN</t>
  </si>
  <si>
    <t>HALIREN RT 017 RW 008</t>
  </si>
  <si>
    <t>082147514889</t>
  </si>
  <si>
    <t>SYAMSUDIN JAFAR</t>
  </si>
  <si>
    <t>TINI RT 005 RW 001</t>
  </si>
  <si>
    <t>082188331737</t>
  </si>
  <si>
    <t>2020-03-24</t>
  </si>
  <si>
    <t>KABUPATEN GOWA</t>
  </si>
  <si>
    <t>YOVITA A IKUN</t>
  </si>
  <si>
    <t xml:space="preserve">Lolowa, Kelurahan Lidak </t>
  </si>
  <si>
    <t>08113864891</t>
  </si>
  <si>
    <t>Nusa Tenggara Timur</t>
  </si>
  <si>
    <t>Demam, sakit kepala</t>
  </si>
  <si>
    <t>RIKI RICARDO LUSEL</t>
  </si>
  <si>
    <t>Lidak</t>
  </si>
  <si>
    <t>081339116076</t>
  </si>
  <si>
    <t>Jawa Barat</t>
  </si>
  <si>
    <t>Pilek</t>
  </si>
  <si>
    <t>YOHANES FERDINAND BERE</t>
  </si>
  <si>
    <t>RINBESI RT 04 RW 02</t>
  </si>
  <si>
    <t>081236056416</t>
  </si>
  <si>
    <t>2020-03-15</t>
  </si>
  <si>
    <t xml:space="preserve"> batuk</t>
  </si>
  <si>
    <t>DESI YOHANA AMPANG</t>
  </si>
  <si>
    <t>Tini RT 05 Rw 01</t>
  </si>
  <si>
    <t>085338186128</t>
  </si>
  <si>
    <t>2020-03-23</t>
  </si>
  <si>
    <t>DKI Jakarta</t>
  </si>
  <si>
    <t>batuk</t>
  </si>
  <si>
    <t>L</t>
  </si>
  <si>
    <t>BALI</t>
  </si>
  <si>
    <t>SINTA KOY</t>
  </si>
  <si>
    <t>P</t>
  </si>
  <si>
    <t>082235507670 (KEL)</t>
  </si>
  <si>
    <t>An. KRISTIN MALI</t>
  </si>
  <si>
    <t>YOSEPH KOY</t>
  </si>
  <si>
    <t>BANDUNG</t>
  </si>
  <si>
    <t>LIONISIUS ROKY MAU</t>
  </si>
  <si>
    <t>MOTABUIK,FATUKBOT</t>
  </si>
  <si>
    <t>081246741090 (ODP)</t>
  </si>
  <si>
    <t>JOGJA</t>
  </si>
  <si>
    <t>APRIANUS AGUNG HALE</t>
  </si>
  <si>
    <t>082237659212 (ODP)</t>
  </si>
  <si>
    <t>KIIK BERE</t>
  </si>
  <si>
    <t>TALA RT 02 RW 03,TUKUNENO</t>
  </si>
  <si>
    <t>085333088422</t>
  </si>
  <si>
    <t>TIMOR LESTE</t>
  </si>
  <si>
    <t>MARIA ELISABETH LOE</t>
  </si>
  <si>
    <t>Haliren RT 16 RW 3,MANUAMAN</t>
  </si>
  <si>
    <t>081290983981</t>
  </si>
  <si>
    <t>MARIA YULIANTI BRIA</t>
  </si>
  <si>
    <t>Lolowa RT 01 RW 01.LIDAK</t>
  </si>
  <si>
    <t>085253212608</t>
  </si>
  <si>
    <t>Malang</t>
  </si>
  <si>
    <t>MARI MARTINS</t>
  </si>
  <si>
    <t>ASUULUN</t>
  </si>
  <si>
    <t>85348481903 (ODP)</t>
  </si>
  <si>
    <t>KALIMANTAN</t>
  </si>
  <si>
    <t>NOVIANA BETE</t>
  </si>
  <si>
    <t>YOSEPH N.MARTINS</t>
  </si>
  <si>
    <t>NATALIA MENEJES</t>
  </si>
  <si>
    <t>85253120080 (KEL)</t>
  </si>
  <si>
    <t>TODI WATU</t>
  </si>
  <si>
    <t>MALANG</t>
  </si>
  <si>
    <t>Moises De Fatima</t>
  </si>
  <si>
    <t>Haliren RT 13.B RW 03</t>
  </si>
  <si>
    <t>082145288661</t>
  </si>
  <si>
    <t>Regolinda Liuk</t>
  </si>
  <si>
    <t>TOMOR LESTE</t>
  </si>
  <si>
    <t>Ayub Yeremi Boi Mau</t>
  </si>
  <si>
    <t>082146481757</t>
  </si>
  <si>
    <t>Ayu Julia Boi Mau</t>
  </si>
  <si>
    <t>Lafaekfera RT 13 RW 03</t>
  </si>
  <si>
    <t>081236233257</t>
  </si>
  <si>
    <t>Romiro Goncalves</t>
  </si>
  <si>
    <t>Rinbesi RT 09 RW 05</t>
  </si>
  <si>
    <t>082237297775</t>
  </si>
  <si>
    <t>Kristofer Airon Widodo</t>
  </si>
  <si>
    <t>Lolowa Dekat Gereja GMIT</t>
  </si>
  <si>
    <t>081239111220</t>
  </si>
  <si>
    <t>Frilia Audrei Widodo</t>
  </si>
  <si>
    <t>Florida Y.Pati</t>
  </si>
  <si>
    <t>Kel.Manuaman RT 15 Rw 3</t>
  </si>
  <si>
    <t>082332430729</t>
  </si>
  <si>
    <t>Maria Imakulata D.Seran</t>
  </si>
  <si>
    <t>Kel.Rinbesi RT 05 RW 03</t>
  </si>
  <si>
    <t>081236760451</t>
  </si>
  <si>
    <t>Yovita A.Ikun</t>
  </si>
  <si>
    <t>Lolowa, Kel.Lidak RT 18</t>
  </si>
  <si>
    <t>Redeptus Feriganto Riwu</t>
  </si>
  <si>
    <t>Lainbat RT 07 Rw 02 (blkn De Mart)</t>
  </si>
  <si>
    <t>081338574936</t>
  </si>
  <si>
    <t>jateng</t>
  </si>
  <si>
    <t>Batuk, pilek 2 hari</t>
  </si>
  <si>
    <t>Rahul Pal</t>
  </si>
  <si>
    <t>Lidak Rt 15 Rw 02</t>
  </si>
  <si>
    <t>082144073433</t>
  </si>
  <si>
    <t>INDIA</t>
  </si>
  <si>
    <t>ANA RADJA MARSAL</t>
  </si>
  <si>
    <t>JOHN BREITIS</t>
  </si>
  <si>
    <t>ANGELA YULIANCE BRIA</t>
  </si>
  <si>
    <t>PETRUS BERE</t>
  </si>
  <si>
    <t>JAKARTA</t>
  </si>
  <si>
    <t>ANGELINA NOVITA BRIA</t>
  </si>
  <si>
    <t>Semarang</t>
  </si>
  <si>
    <t>Maria Gaudensia Luruk</t>
  </si>
  <si>
    <t>p</t>
  </si>
  <si>
    <t>Tini RT 11 Rw 02</t>
  </si>
  <si>
    <t>081339419560</t>
  </si>
  <si>
    <t>Tesa Tais</t>
  </si>
  <si>
    <t>Tafisya Bere</t>
  </si>
  <si>
    <t>Rinbesi, Hotel King Star</t>
  </si>
  <si>
    <t>081377180487</t>
  </si>
  <si>
    <t>David A.D.R Seran</t>
  </si>
  <si>
    <t>Lidak RT 03 Rw 13</t>
  </si>
  <si>
    <t>081387588393</t>
  </si>
  <si>
    <t>JATENG</t>
  </si>
  <si>
    <t>NANDITO KRISANTO FAHIK</t>
  </si>
  <si>
    <t>082134184550</t>
  </si>
  <si>
    <t>SOLO</t>
  </si>
  <si>
    <t>CARLITA C.FAHIK</t>
  </si>
  <si>
    <t xml:space="preserve">P </t>
  </si>
  <si>
    <t>082223891221</t>
  </si>
  <si>
    <t>MARIA G.D.BERE</t>
  </si>
  <si>
    <t>081239717365</t>
  </si>
  <si>
    <t>FRIDOLINO ATY</t>
  </si>
  <si>
    <t>082144949095</t>
  </si>
  <si>
    <t>POLICARPUS KAMULUT</t>
  </si>
  <si>
    <t>ELISABETH M.S ATI</t>
  </si>
  <si>
    <t>LOLOWA RT 09, Lidak</t>
  </si>
  <si>
    <t>NANDA AULIA NGURAWA</t>
  </si>
  <si>
    <t>KM 2, Rinbesi</t>
  </si>
  <si>
    <t>MAKASAR</t>
  </si>
  <si>
    <t>ISABELA D ATTU</t>
  </si>
  <si>
    <t>HALIREN,manuaman</t>
  </si>
  <si>
    <t>082142311411</t>
  </si>
  <si>
    <t>FLORIDA PRIMA GRATIA ASTI</t>
  </si>
  <si>
    <t>MOTABUIK RT 15 A RW 05, Fatukbot</t>
  </si>
  <si>
    <t>081330342113</t>
  </si>
  <si>
    <t>HARTINCE SULUNG</t>
  </si>
  <si>
    <t>KUBURAN CINA RT 25 RW 3, Fatukbot</t>
  </si>
  <si>
    <t>082167427080 No anak mantu</t>
  </si>
  <si>
    <t>MANADO</t>
  </si>
  <si>
    <t>LIBER SASAUW</t>
  </si>
  <si>
    <t>TRIWIRA APLONIA LAKA</t>
  </si>
  <si>
    <t>NUFUAK RT 25 RW 3,Fatukbot</t>
  </si>
  <si>
    <t>081383021126</t>
  </si>
  <si>
    <t>CAROLINA OCI BULOR</t>
  </si>
  <si>
    <t>FATUKBOT RT 18 RW 6</t>
  </si>
  <si>
    <t>082145411489 (beti Ati)</t>
  </si>
  <si>
    <t>DILI</t>
  </si>
  <si>
    <t>MARIA ERNA BULOR</t>
  </si>
  <si>
    <t>PAPUA</t>
  </si>
  <si>
    <t>APRILIA CAHYANI SALSABILA</t>
  </si>
  <si>
    <t>MANUAMAN, RT 4 RW 1</t>
  </si>
  <si>
    <t>081241477484</t>
  </si>
  <si>
    <t>SULAWESI SELATAN</t>
  </si>
  <si>
    <t>FADILA MAKRIL R</t>
  </si>
  <si>
    <t>081241171419</t>
  </si>
  <si>
    <t>DIAN AZISAH</t>
  </si>
  <si>
    <t>MANUAMAN RT 10 RW 2</t>
  </si>
  <si>
    <t>082144888770</t>
  </si>
  <si>
    <t>YOHANA D.BRIA</t>
  </si>
  <si>
    <t>NUFUAK RT 18 RW 06,fatukbot</t>
  </si>
  <si>
    <t>081383710437</t>
  </si>
  <si>
    <t>AMELIA PUTRI ALISIA NAHAK</t>
  </si>
  <si>
    <t>SAMPING KANTOR GOLKAR .KM 2,Rinbesi</t>
  </si>
  <si>
    <t>082134174502</t>
  </si>
  <si>
    <t>OLVIANA BAU</t>
  </si>
  <si>
    <t>TINI RT 7 RW 3,Manuaman</t>
  </si>
  <si>
    <t>085333401674</t>
  </si>
  <si>
    <t>SANIA INDAH YANIN KIU</t>
  </si>
  <si>
    <t>KM.2 DEPAN KANTOR GOLKAR rt 5 Rw 3, rinbesi</t>
  </si>
  <si>
    <t>082144290803</t>
  </si>
  <si>
    <t>Batuk, Pilek, sakit kepala 2 hari</t>
  </si>
  <si>
    <t>FERDINANDUS HALE</t>
  </si>
  <si>
    <t>081236208653</t>
  </si>
  <si>
    <t>MARIA G MOYA</t>
  </si>
  <si>
    <t>TALA.LIDAK</t>
  </si>
  <si>
    <t>081385362136</t>
  </si>
  <si>
    <t>FIRGILIUS V. SERAN</t>
  </si>
  <si>
    <t>LOLOWA,LIDAK</t>
  </si>
  <si>
    <t>081234243908</t>
  </si>
  <si>
    <t>Demam, Pilek 3 Hari</t>
  </si>
  <si>
    <t>FIANI MARIA BITIN BEREK</t>
  </si>
  <si>
    <t>081331021289</t>
  </si>
  <si>
    <t>KLASNIKOF CLAUDIO (IKO LUAN)</t>
  </si>
  <si>
    <t>082138556041</t>
  </si>
  <si>
    <t>GRATIA ELISABETH FAHIK</t>
  </si>
  <si>
    <t>085337030497</t>
  </si>
  <si>
    <t>MARIA IMACULATA X.POTO</t>
  </si>
  <si>
    <t>081264323989</t>
  </si>
  <si>
    <t>MUSA BENU</t>
  </si>
  <si>
    <t>HALIREN RT.16, LIDAK</t>
  </si>
  <si>
    <t>081354394530</t>
  </si>
  <si>
    <t>STEFANUS NUSIN</t>
  </si>
  <si>
    <t>TABEAN, TUKUNENO</t>
  </si>
  <si>
    <t>082144010133</t>
  </si>
  <si>
    <t>IGNASIUS ATI</t>
  </si>
  <si>
    <t>BENOKA, RINBESI</t>
  </si>
  <si>
    <t>TRINBESI</t>
  </si>
  <si>
    <t>081338517774</t>
  </si>
  <si>
    <t>DESMUNDA SIRILIA MAU</t>
  </si>
  <si>
    <t>HALIREN RT.17,MANUAMAN</t>
  </si>
  <si>
    <t>081337924389</t>
  </si>
  <si>
    <t>SINDI LUAN</t>
  </si>
  <si>
    <t>MOTABUIK RT, 13 RW 5 Fatukbot</t>
  </si>
  <si>
    <t>082359405316</t>
  </si>
  <si>
    <t>MARGARETHA L.DORESTATO</t>
  </si>
  <si>
    <t>MANUAMAN RT.04, RW 02</t>
  </si>
  <si>
    <t>081238894623</t>
  </si>
  <si>
    <t>ARIF EKA APRIANTO</t>
  </si>
  <si>
    <t>TINI, SERIKAT, SAMPING JNE, manuaman</t>
  </si>
  <si>
    <t>081246307780</t>
  </si>
  <si>
    <t>RIZALUL G.H.M.A</t>
  </si>
  <si>
    <t>MANUAMAN, RT.03</t>
  </si>
  <si>
    <t>081357637667</t>
  </si>
  <si>
    <t>MADURA</t>
  </si>
  <si>
    <t>DAVID BINTURA</t>
  </si>
  <si>
    <t>TOKO GAJAH MADA, rinbesi</t>
  </si>
  <si>
    <t>081287742070</t>
  </si>
  <si>
    <t>ALVIN BINTURA</t>
  </si>
  <si>
    <t>IVON SANAM</t>
  </si>
  <si>
    <t>MANUAMAN , RT.11</t>
  </si>
  <si>
    <t>085796015627</t>
  </si>
  <si>
    <t>DELIVIA N.P. LAILOPES</t>
  </si>
  <si>
    <t>MANUAMAN, RT.12</t>
  </si>
  <si>
    <t>082236978225</t>
  </si>
  <si>
    <t>YOAKLINA D.M.Q.DJAGA KOTA</t>
  </si>
  <si>
    <t>RINBESI, RT.01</t>
  </si>
  <si>
    <t>081398426168</t>
  </si>
  <si>
    <t>MARIA AGUSTINA MEO</t>
  </si>
  <si>
    <t>CRISTINA LOE</t>
  </si>
  <si>
    <t>MOTABUIK RT,13 C,fatukbot</t>
  </si>
  <si>
    <t>081238420736</t>
  </si>
  <si>
    <t>JUVINAL DACVOSTA</t>
  </si>
  <si>
    <t>LIDAK, DEPAN POSYANDU MANDAS 3</t>
  </si>
  <si>
    <t>081236695722</t>
  </si>
  <si>
    <t>LOMBOK</t>
  </si>
  <si>
    <t>GABRIELA SANTIANI</t>
  </si>
  <si>
    <t>ASUULUN, RT.20,fatukbot</t>
  </si>
  <si>
    <t>082116419080</t>
  </si>
  <si>
    <t>FELIX R.MAUWELI</t>
  </si>
  <si>
    <t>RINBESI, RT.03</t>
  </si>
  <si>
    <t>08235901855</t>
  </si>
  <si>
    <t>MARIA NATALIA V.PETO</t>
  </si>
  <si>
    <t>085215284000</t>
  </si>
  <si>
    <t>ANDIKA ABDI MUSALI</t>
  </si>
  <si>
    <t>081353207568</t>
  </si>
  <si>
    <t>AININ A.MOTAHARA</t>
  </si>
  <si>
    <t>FARID HASIM</t>
  </si>
  <si>
    <t>MANUAMAN RT 02</t>
  </si>
  <si>
    <t>081246155060</t>
  </si>
  <si>
    <t>FADILAH HASIM</t>
  </si>
  <si>
    <t>081359361722</t>
  </si>
  <si>
    <t>FEBIANA L.R.YUSUF</t>
  </si>
  <si>
    <t>PERUMAHAN RAI BELU,Lidak</t>
  </si>
  <si>
    <t>085253299449</t>
  </si>
  <si>
    <t xml:space="preserve">MUHAMAD YUSRIL SAPUTRA </t>
  </si>
  <si>
    <t>HENDRA PRASETYA ADITIRI</t>
  </si>
  <si>
    <t>KUFEU, RT 07 RINBESI</t>
  </si>
  <si>
    <t>081289341002</t>
  </si>
  <si>
    <t>SURYA PRAYOGA ADITIR</t>
  </si>
  <si>
    <t>PUTRA PEMBAGIO ADITIRI</t>
  </si>
  <si>
    <t>YOHANA AGREDA</t>
  </si>
  <si>
    <t>LIDAK, RT.20</t>
  </si>
  <si>
    <t>082247814821</t>
  </si>
  <si>
    <t>FILIPUS RINALDI KLAU BATU</t>
  </si>
  <si>
    <t>FATUBITIN, RT.01/RW.01, TUKUNENO</t>
  </si>
  <si>
    <t>085239429722</t>
  </si>
  <si>
    <t>ADRIANA NGORA</t>
  </si>
  <si>
    <t>LOLOWA, RT/RW ; 001/001,LIDAK</t>
  </si>
  <si>
    <t>081289340178</t>
  </si>
  <si>
    <t>SEMARANG</t>
  </si>
  <si>
    <t>RIANI F.F.MARTINUS</t>
  </si>
  <si>
    <t>MANUAMAN,RT.09.RW.02</t>
  </si>
  <si>
    <t>081237480881</t>
  </si>
  <si>
    <t>MELKIANUS KALINONI</t>
  </si>
  <si>
    <t>FATUKBOT, RT.12</t>
  </si>
  <si>
    <t>081339783954</t>
  </si>
  <si>
    <t>BRIAH FAHRIZAL SUMANTRI</t>
  </si>
  <si>
    <t>BENGKEL MERDKA MANUAAMAN</t>
  </si>
  <si>
    <t>082132264164</t>
  </si>
  <si>
    <t>Batuk, Pilek 4 Hari</t>
  </si>
  <si>
    <t>ELISABETH NAUK</t>
  </si>
  <si>
    <t>LIDAK, RT.18, RW.03</t>
  </si>
  <si>
    <t>082147761288</t>
  </si>
  <si>
    <t>DELIA KARLINA BEREK</t>
  </si>
  <si>
    <t>RT.19 LIDAK</t>
  </si>
  <si>
    <t>STEFANO F.A.KOY</t>
  </si>
  <si>
    <t>ELISABETH L.L.BERE</t>
  </si>
  <si>
    <t>MANUAAMAN, RT.17</t>
  </si>
  <si>
    <t>081353254747</t>
  </si>
  <si>
    <t>KLAUDIO RIFALDO TUTU</t>
  </si>
  <si>
    <t>FATUKBOT,RT 24, RW.01</t>
  </si>
  <si>
    <t>TOMI MOLO</t>
  </si>
  <si>
    <t>FATUKBOT,RT 03</t>
  </si>
  <si>
    <t>082237850589</t>
  </si>
  <si>
    <t>KRISTOFORUS TAEK BERE</t>
  </si>
  <si>
    <t>FATUKBOT RT.05/RW.03</t>
  </si>
  <si>
    <t>081353126018</t>
  </si>
  <si>
    <t>YOHANA DESI BRIA</t>
  </si>
  <si>
    <t>FATUKBOT,RT.18,RW.06</t>
  </si>
  <si>
    <t>CHRISTO DE JESUS MARTINS</t>
  </si>
  <si>
    <t>ASUULUN RT.19,FATUKBOT</t>
  </si>
  <si>
    <t>082153765237</t>
  </si>
  <si>
    <t>IMANUEL E.BENU</t>
  </si>
  <si>
    <t>TINI,BELAKANG SMP 2, MANUAMAN</t>
  </si>
  <si>
    <t>085205637860</t>
  </si>
  <si>
    <t>SALATIGA</t>
  </si>
  <si>
    <t>SANTI CAROLINA T.TAEK</t>
  </si>
  <si>
    <t>FATUKBOT, RT.24</t>
  </si>
  <si>
    <t>'081355704074</t>
  </si>
  <si>
    <t>ARDY YOSUAR TAEK</t>
  </si>
  <si>
    <t>085205190855</t>
  </si>
  <si>
    <t>YAKOBUS LUSIN</t>
  </si>
  <si>
    <t>TABEAN A, JALUR SMP 3</t>
  </si>
  <si>
    <t>NARSISIUS MALI</t>
  </si>
  <si>
    <t>081999497793</t>
  </si>
  <si>
    <t>FLVIANUS MASANG</t>
  </si>
  <si>
    <t>085337983932</t>
  </si>
  <si>
    <t>PATRISIUS KIAK BOLI</t>
  </si>
  <si>
    <t>STEFANI NAHAK</t>
  </si>
  <si>
    <t>LOLOWA, RT.01</t>
  </si>
  <si>
    <t>081239340222</t>
  </si>
  <si>
    <t>NIRMANA ESHA KASIMAN</t>
  </si>
  <si>
    <t>082235255353</t>
  </si>
  <si>
    <t>RAIMUNDO DE ARAUJO</t>
  </si>
  <si>
    <t>TALA B, RT.02,LIDAK</t>
  </si>
  <si>
    <t>082146293782</t>
  </si>
  <si>
    <t>NUR RAHAYU</t>
  </si>
  <si>
    <t>FATUKBOT, RT.26</t>
  </si>
  <si>
    <t>081233896324</t>
  </si>
  <si>
    <t>RIKARDUS RIKI SERAN</t>
  </si>
  <si>
    <t>MANUAMAN, RT.09</t>
  </si>
  <si>
    <t>081237780198</t>
  </si>
  <si>
    <t>FIRGILIUS Y.MAAN</t>
  </si>
  <si>
    <t>LIDAK RT.14</t>
  </si>
  <si>
    <t>085237683825</t>
  </si>
  <si>
    <t>ANASTASIA RIN BETY</t>
  </si>
  <si>
    <t>TALA,TUKUNENO</t>
  </si>
  <si>
    <t>081353064295</t>
  </si>
  <si>
    <t>KLITUS DE VESTER MEAK</t>
  </si>
  <si>
    <t>METRIANI SAY FATU</t>
  </si>
  <si>
    <t>MANUAMAN, RT.07</t>
  </si>
  <si>
    <t>082247686985</t>
  </si>
  <si>
    <t>LIA WINANDA SAE FATU</t>
  </si>
  <si>
    <t>082142908659</t>
  </si>
  <si>
    <t>ERNA SANTI CE SAE FATU</t>
  </si>
  <si>
    <t>081337398448</t>
  </si>
  <si>
    <t>FREDWIN SAE FATU</t>
  </si>
  <si>
    <t>082247675270</t>
  </si>
  <si>
    <t>IMANUEL KRISTOFER LUAN</t>
  </si>
  <si>
    <t>LIDAK RT.05</t>
  </si>
  <si>
    <t>0821147603703</t>
  </si>
  <si>
    <t>ANISA A MANEK</t>
  </si>
  <si>
    <t>FATUKBOT, RT.04</t>
  </si>
  <si>
    <t>081348476396</t>
  </si>
  <si>
    <t>VINSENSIUS FUNA BADASI</t>
  </si>
  <si>
    <t>RINBESI RT.09</t>
  </si>
  <si>
    <t>081241603587</t>
  </si>
  <si>
    <t>ISABELA JENIA HANE</t>
  </si>
  <si>
    <t>LIDAK,RT 06</t>
  </si>
  <si>
    <t>081236679409</t>
  </si>
  <si>
    <t>ASRY YUNI ERTAHI WAHI</t>
  </si>
  <si>
    <t>SUKABIREN RT 02,RINBESI</t>
  </si>
  <si>
    <t>082258125367</t>
  </si>
  <si>
    <t xml:space="preserve">VINSENSIUS BUNGA </t>
  </si>
  <si>
    <t>RINBESI,RT 09 BELAKANG TOKO RNDIKA</t>
  </si>
  <si>
    <t>FADLY HASIM</t>
  </si>
  <si>
    <t>081332730494</t>
  </si>
  <si>
    <t>MERCY ATY BOSSA</t>
  </si>
  <si>
    <t>RINBESI,RT 03</t>
  </si>
  <si>
    <t>082247883789</t>
  </si>
  <si>
    <t>MAHERSIA S.H MERUKH</t>
  </si>
  <si>
    <t>MANUAMAN RT 09</t>
  </si>
  <si>
    <t>BARBARA D.M LANDU AMA</t>
  </si>
  <si>
    <t>082359544446</t>
  </si>
  <si>
    <t>BEDA V.C.K.LANDU AMA</t>
  </si>
  <si>
    <t>081358763930</t>
  </si>
  <si>
    <t>AYUB JEREMI BOY MAU</t>
  </si>
  <si>
    <t>MANUAMAN,RT 13</t>
  </si>
  <si>
    <t>THERESIA T.SANAN</t>
  </si>
  <si>
    <t>MANUAMAN,RT 11</t>
  </si>
  <si>
    <t>ELLY ARDIAP BOY MAU</t>
  </si>
  <si>
    <t xml:space="preserve">DEMETRIO LOPES </t>
  </si>
  <si>
    <t>FATUKBOT,RT 20A</t>
  </si>
  <si>
    <t>082145294560</t>
  </si>
  <si>
    <t xml:space="preserve">ROSA DE CRUZ </t>
  </si>
  <si>
    <t xml:space="preserve"> P</t>
  </si>
  <si>
    <t>082144062348</t>
  </si>
  <si>
    <t>CARLOZ DANIEL LOPEZ</t>
  </si>
  <si>
    <t>DESI CARMELIA BERE</t>
  </si>
  <si>
    <t>LIDAK,RT 05</t>
  </si>
  <si>
    <t>081238894784</t>
  </si>
  <si>
    <t>HERLINDA SOI</t>
  </si>
  <si>
    <t>METRISIANA BAU LAU</t>
  </si>
  <si>
    <t>LIDAK RT 32</t>
  </si>
  <si>
    <t>081229266432</t>
  </si>
  <si>
    <t>MARIA KRISTINA NAHAK</t>
  </si>
  <si>
    <t>082237696406</t>
  </si>
  <si>
    <t>VENISIA LIN</t>
  </si>
  <si>
    <t>TUBATAN, RT.02 TUKUNENO</t>
  </si>
  <si>
    <t>'082237507114</t>
  </si>
  <si>
    <t>PASQUELA SOARES</t>
  </si>
  <si>
    <t>ASUULUN, RT.19,RW.04</t>
  </si>
  <si>
    <t>082147538581</t>
  </si>
  <si>
    <t>DEWI CKRISTIN HALE</t>
  </si>
  <si>
    <t>MANUAMAN RT.05</t>
  </si>
  <si>
    <t>081228269816</t>
  </si>
  <si>
    <t>ROSALIA S.BABA</t>
  </si>
  <si>
    <t>FATUKBOT, RT.15 A</t>
  </si>
  <si>
    <t>082245253025</t>
  </si>
  <si>
    <t>DIANA TILMA</t>
  </si>
  <si>
    <t>MANUAMAN RT.28</t>
  </si>
  <si>
    <t>081378624024</t>
  </si>
  <si>
    <t>JEFRI JAKOB BERE</t>
  </si>
  <si>
    <t>MANUAMAN, RT.21</t>
  </si>
  <si>
    <t>081337046821</t>
  </si>
  <si>
    <t>FENERANDA A.BERE</t>
  </si>
  <si>
    <t>EBARISTU MARTINS</t>
  </si>
  <si>
    <t>MANUAMAN, RT.28</t>
  </si>
  <si>
    <t>082114445241</t>
  </si>
  <si>
    <t>YUSTINO LOIS</t>
  </si>
  <si>
    <t>MANUAMAN,RT.25</t>
  </si>
  <si>
    <t>081353953964</t>
  </si>
  <si>
    <t>ALFONSO DACOSTA</t>
  </si>
  <si>
    <t>PEDRO SOARES</t>
  </si>
  <si>
    <t>082145082590</t>
  </si>
  <si>
    <t>SISTO MAIA</t>
  </si>
  <si>
    <t>082122037821</t>
  </si>
  <si>
    <t>VIKTOR MONIS</t>
  </si>
  <si>
    <t>082146886952</t>
  </si>
  <si>
    <t xml:space="preserve">ANAMARIA SOFIANA </t>
  </si>
  <si>
    <t>RINBESI, RT.06</t>
  </si>
  <si>
    <t>081338972563</t>
  </si>
  <si>
    <t xml:space="preserve">AVIVAH APRILIA </t>
  </si>
  <si>
    <t>MANUAMAN, RT.02</t>
  </si>
  <si>
    <t>081246155008</t>
  </si>
  <si>
    <t>PASKALIS MORUK</t>
  </si>
  <si>
    <t>MANUAMAN, RT.20</t>
  </si>
  <si>
    <t>081390488844</t>
  </si>
  <si>
    <t>MATIUS LESU</t>
  </si>
  <si>
    <t>MANUAMAN, RT.23</t>
  </si>
  <si>
    <t>082145016837</t>
  </si>
  <si>
    <t>ADRIANA KOLI</t>
  </si>
  <si>
    <t>ADELZIZAH LOPES DE CARVALO</t>
  </si>
  <si>
    <t>MANUAMAN, RT.06</t>
  </si>
  <si>
    <t>081238777728</t>
  </si>
  <si>
    <t>YUSTINA RINCE WADUN</t>
  </si>
  <si>
    <t>MANUAMAN,SAMPING GUDANG SINAR GEMILANG LAMA</t>
  </si>
  <si>
    <t>081337375557</t>
  </si>
  <si>
    <t>PRISILA YOANITA NAHAK</t>
  </si>
  <si>
    <t>MANUAMAN, RT.17</t>
  </si>
  <si>
    <t>081229996276</t>
  </si>
  <si>
    <t>APRISKA GIRLANI MAU</t>
  </si>
  <si>
    <t>FATUKBOT,RT.15</t>
  </si>
  <si>
    <t>081296911692</t>
  </si>
  <si>
    <t>YULIUS SUFENDI BRIA</t>
  </si>
  <si>
    <t>085229367666</t>
  </si>
  <si>
    <t>YUSTINO LUIS</t>
  </si>
  <si>
    <t>AINUN I HAMID</t>
  </si>
  <si>
    <t>MANUAMAN, RT.11</t>
  </si>
  <si>
    <t>081238184557</t>
  </si>
  <si>
    <t>IGNASIA E LELAN</t>
  </si>
  <si>
    <t>LIDAK RT.12</t>
  </si>
  <si>
    <t>081234636717</t>
  </si>
  <si>
    <t>ALOYSIUS GONSAGA MAU</t>
  </si>
  <si>
    <t xml:space="preserve">L </t>
  </si>
  <si>
    <t>LIDAK RT.03</t>
  </si>
  <si>
    <t>082359491801</t>
  </si>
  <si>
    <t>EDUARDO S.A.PACHECHA</t>
  </si>
  <si>
    <t>085333088436</t>
  </si>
  <si>
    <t>HANS JI</t>
  </si>
  <si>
    <t>I</t>
  </si>
  <si>
    <t>LIDAK, RT 32</t>
  </si>
  <si>
    <t>082147409126</t>
  </si>
  <si>
    <t>NOVRIANTO NENOBAIS</t>
  </si>
  <si>
    <t>RENHAT JI</t>
  </si>
  <si>
    <t>AGUSTINUS MARIO SERAN</t>
  </si>
  <si>
    <t>WEBERELIKU RT.01,RW.01 TUKUNENO</t>
  </si>
  <si>
    <t>081251399462</t>
  </si>
  <si>
    <t>JECKY HITU</t>
  </si>
  <si>
    <t>RINBESI RT.06</t>
  </si>
  <si>
    <t>081237060982</t>
  </si>
  <si>
    <t>OKTOVIANA NAHAK</t>
  </si>
  <si>
    <t>FATUKBOT RT.13 C</t>
  </si>
  <si>
    <t>081338088353</t>
  </si>
  <si>
    <t>AGUSTINUS MAU LELO</t>
  </si>
  <si>
    <t>FATUKBOT RT.12</t>
  </si>
  <si>
    <t>081236693685</t>
  </si>
  <si>
    <t>KEVIN A MAU</t>
  </si>
  <si>
    <t>FATUKBOT RT.14</t>
  </si>
  <si>
    <t>MARIA M.LETO</t>
  </si>
  <si>
    <t>MANUAMAN RT.17</t>
  </si>
  <si>
    <t>'082144947907</t>
  </si>
  <si>
    <t>ERVINA NAI BANU</t>
  </si>
  <si>
    <t>RINBESI RT.14</t>
  </si>
  <si>
    <t>081338879121</t>
  </si>
  <si>
    <t>MARLELA GRADIANA LOE</t>
  </si>
  <si>
    <t>082144219116</t>
  </si>
  <si>
    <t>KATARINA D.Z</t>
  </si>
  <si>
    <t>LIDAK RT.19</t>
  </si>
  <si>
    <t>082144216647</t>
  </si>
  <si>
    <t>DANCE CHRISTIAN</t>
  </si>
  <si>
    <t>LIDAK RT.23</t>
  </si>
  <si>
    <t>082147238484</t>
  </si>
  <si>
    <t>YUSTINUS MAU</t>
  </si>
  <si>
    <t>MANUAMAN RT.13 B</t>
  </si>
  <si>
    <t>082237525314</t>
  </si>
  <si>
    <t>BINTINA MAHMUDA</t>
  </si>
  <si>
    <t>MANUAMAN RT.18</t>
  </si>
  <si>
    <t>081363256968</t>
  </si>
  <si>
    <t>AGNIA TURAHMA</t>
  </si>
  <si>
    <t>RISMA</t>
  </si>
  <si>
    <t>'082237664069</t>
  </si>
  <si>
    <t>FITRI</t>
  </si>
  <si>
    <t>DAHA</t>
  </si>
  <si>
    <t>MUSLIADI</t>
  </si>
  <si>
    <t>MARIANUS N.LIN</t>
  </si>
  <si>
    <t>MANUAMAN RT.08</t>
  </si>
  <si>
    <t>081280358123</t>
  </si>
  <si>
    <t>KATARIAN NANA</t>
  </si>
  <si>
    <t>081337697274</t>
  </si>
  <si>
    <t>YOLENTA LAY</t>
  </si>
  <si>
    <t>MANUAMAN RT.12</t>
  </si>
  <si>
    <t>081339416275</t>
  </si>
  <si>
    <t>VIKI LEONARDO</t>
  </si>
  <si>
    <t>WICY YUNITA</t>
  </si>
  <si>
    <t>CRISTOFER L.LEKI</t>
  </si>
  <si>
    <t>IMANUEL D.LEKI</t>
  </si>
  <si>
    <t>VIRGINIA Y. SAMARA</t>
  </si>
  <si>
    <t>085238873027</t>
  </si>
  <si>
    <t>WILFRIDA J.B.T.WOYA</t>
  </si>
  <si>
    <t>082131596176</t>
  </si>
  <si>
    <t>KEDIRI</t>
  </si>
  <si>
    <t>FRANSISKA V.M FATIN</t>
  </si>
  <si>
    <t>081293059730</t>
  </si>
  <si>
    <t>DOMINIKUS N.LAU</t>
  </si>
  <si>
    <t>HAUFEHAN RT.01 TUKUNENO</t>
  </si>
  <si>
    <t>085239443563</t>
  </si>
  <si>
    <t>KLAUTILDA ODILIA LIN</t>
  </si>
  <si>
    <t>MARIA KUNERA S.MAN</t>
  </si>
  <si>
    <t>LIDAK RT 01,RW 01</t>
  </si>
  <si>
    <t>081230230453</t>
  </si>
  <si>
    <t>OKTOVIANUS W.SERAN</t>
  </si>
  <si>
    <t xml:space="preserve">JAKARTA </t>
  </si>
  <si>
    <t>MARHABAN SUGENG</t>
  </si>
  <si>
    <t>PERUMAHAN LAPAS FATUKBOT</t>
  </si>
  <si>
    <t>081337001100</t>
  </si>
  <si>
    <t xml:space="preserve">SAMSUDIN </t>
  </si>
  <si>
    <t>TINI RT.05, MANUAMAN</t>
  </si>
  <si>
    <t>TEODORINA NOVIANI SERAN</t>
  </si>
  <si>
    <t>LIDAK RT 03</t>
  </si>
  <si>
    <t>081339413798</t>
  </si>
  <si>
    <t>JEMRI EVERSTSON MAMENGKO</t>
  </si>
  <si>
    <t>FATUKBOT RT/RW: 003/001</t>
  </si>
  <si>
    <t>o81322489888</t>
  </si>
  <si>
    <t>DENTRI MARTINA SERAN</t>
  </si>
  <si>
    <t>LIDAK RT.33</t>
  </si>
  <si>
    <t>o813399413798</t>
  </si>
  <si>
    <t>FREDERIKO DE MARTINS LETO</t>
  </si>
  <si>
    <t>FATUKBOT RT.18</t>
  </si>
  <si>
    <t>o81237682006</t>
  </si>
  <si>
    <t>EMILIA HERLINA RONDI</t>
  </si>
  <si>
    <t>Manuaman</t>
  </si>
  <si>
    <t>manuaman</t>
  </si>
  <si>
    <t>jakarta</t>
  </si>
  <si>
    <t>IRHAM</t>
  </si>
  <si>
    <t>MANUAMAN RT 10</t>
  </si>
  <si>
    <t>085201124760</t>
  </si>
  <si>
    <t>SULISTIANI</t>
  </si>
  <si>
    <t>FAISAL ELBAHTIAR</t>
  </si>
  <si>
    <t>MES KEJAKSAAN KM 2 ATAMBUA</t>
  </si>
  <si>
    <t>082198336909</t>
  </si>
  <si>
    <t>MALUKU UTARA</t>
  </si>
  <si>
    <t>JUVENSIUS MAU</t>
  </si>
  <si>
    <t>MANUAMAN,RT 16</t>
  </si>
  <si>
    <t>082245408583</t>
  </si>
  <si>
    <t>MARIANCE PELOKILA</t>
  </si>
  <si>
    <t>MANUAMAN,RT 09 RW 04</t>
  </si>
  <si>
    <t>081295843742</t>
  </si>
  <si>
    <t>ANIS RINGA</t>
  </si>
  <si>
    <t>081282300331</t>
  </si>
  <si>
    <t>TOTO SETIAWAN</t>
  </si>
  <si>
    <t>082351130989</t>
  </si>
  <si>
    <t>JOANA SOARES</t>
  </si>
  <si>
    <t>FATUKBOT RT 22</t>
  </si>
  <si>
    <t>081238143938</t>
  </si>
  <si>
    <t>MARIA A.LOE</t>
  </si>
  <si>
    <t>TINI RT 04 RW 01</t>
  </si>
  <si>
    <t>081357194251</t>
  </si>
  <si>
    <t>ANDI DWI JAYANTI</t>
  </si>
  <si>
    <t>TINI RT 01 RW 01</t>
  </si>
  <si>
    <t>081353735356</t>
  </si>
  <si>
    <t>NGANJUK</t>
  </si>
  <si>
    <t>YULIANA KOUK</t>
  </si>
  <si>
    <t>MANUAMAN,RT 24</t>
  </si>
  <si>
    <t>082331498864</t>
  </si>
  <si>
    <t>ANSELMUS MERASIUS SUNI</t>
  </si>
  <si>
    <t>DUSUN BUBURLULIK,TUKUNENO</t>
  </si>
  <si>
    <t>082122610607</t>
  </si>
  <si>
    <t>MARIA FATIMA FETOK</t>
  </si>
  <si>
    <t>PUTRA SUNI</t>
  </si>
  <si>
    <t>MARIO J. KABOSU</t>
  </si>
  <si>
    <t>FATUKBOT,RT 13C</t>
  </si>
  <si>
    <t>Solo</t>
  </si>
  <si>
    <t>AGUSTINA YUNARTI TOTO</t>
  </si>
  <si>
    <t>LIDAK RT 02</t>
  </si>
  <si>
    <t>081246970209</t>
  </si>
  <si>
    <t>MELKIANUS KAPITAN</t>
  </si>
  <si>
    <t>DUSUN MASMAE,RT 02 DESA TUKUNENO</t>
  </si>
  <si>
    <t>082341770164</t>
  </si>
  <si>
    <t>APRIANA E.USBOKO</t>
  </si>
  <si>
    <t>SEPTIANI KEYRA KAPITAN</t>
  </si>
  <si>
    <t>MOHAMAD ISA FIFTA U.T</t>
  </si>
  <si>
    <t>PERUMAHAN RAI BELU,KELURAHAN MANUAMAN</t>
  </si>
  <si>
    <t>081225877115</t>
  </si>
  <si>
    <t>JAWA TENGAH</t>
  </si>
  <si>
    <t>MELATI CITRA RISKY</t>
  </si>
  <si>
    <t>AISYAH NABILATUN</t>
  </si>
  <si>
    <t>YULISTA TANEO</t>
  </si>
  <si>
    <t>LIDAK RT 11</t>
  </si>
  <si>
    <t>081339253913</t>
  </si>
  <si>
    <t>TANDANG</t>
  </si>
  <si>
    <t>TALA RT 01,TUKUNENO</t>
  </si>
  <si>
    <t>081389178759</t>
  </si>
  <si>
    <t>APRIANUS SAUN</t>
  </si>
  <si>
    <t>TABEAN C,TUKUNENO</t>
  </si>
  <si>
    <t>082157272244</t>
  </si>
  <si>
    <t>FINCE FATMA FAHIK</t>
  </si>
  <si>
    <t>GREVANO GILANG SAUN</t>
  </si>
  <si>
    <t>MARCELINA SOARES PINTO</t>
  </si>
  <si>
    <t>FATUKBOT RT 19</t>
  </si>
  <si>
    <t>082124246489</t>
  </si>
  <si>
    <t>KLETUS PASCAL V. MANEK</t>
  </si>
  <si>
    <t xml:space="preserve">FATUKBOT,RT 15A </t>
  </si>
  <si>
    <t>081239983389</t>
  </si>
  <si>
    <t>YOSEFA MANEK</t>
  </si>
  <si>
    <t>HOFEHAN,DESA TUkUNENO</t>
  </si>
  <si>
    <t>082359487995</t>
  </si>
  <si>
    <t>MEDAN</t>
  </si>
  <si>
    <t>AVELINUS IRENIUS FAHIBEREK</t>
  </si>
  <si>
    <t>LIDAK,RT 28</t>
  </si>
  <si>
    <t>082145005828</t>
  </si>
  <si>
    <t>MARIA MAGDALENA FAHIBERE</t>
  </si>
  <si>
    <t>EMANUEL ROY MARTINS NAIBILI</t>
  </si>
  <si>
    <t>FATUKBOT,RT 16</t>
  </si>
  <si>
    <t>082236318602</t>
  </si>
  <si>
    <t>PAULUS BAU MAU</t>
  </si>
  <si>
    <t>FATUKBOT RT 13 C</t>
  </si>
  <si>
    <t>+393510440806</t>
  </si>
  <si>
    <t>ITALIA</t>
  </si>
  <si>
    <t>YOHANES DONBOCO SONY NAHAK</t>
  </si>
  <si>
    <t>FATUKBOT,RT 13 B</t>
  </si>
  <si>
    <t>081251205906</t>
  </si>
  <si>
    <t>YULIANA SUMIATI KASIMIN</t>
  </si>
  <si>
    <t>INOCENTIA SHANIA NAHAK</t>
  </si>
  <si>
    <t>CHRISTEIRA WIEDY NAHAK</t>
  </si>
  <si>
    <t>YUVENTUS MANO</t>
  </si>
  <si>
    <t>MANUAMAN,RT 07 RW 02</t>
  </si>
  <si>
    <t>081237628118</t>
  </si>
  <si>
    <t>ABRIL BORGES</t>
  </si>
  <si>
    <t>081248195984</t>
  </si>
  <si>
    <t>MARIA D.N.WATU</t>
  </si>
  <si>
    <t>FATUKBOT RT 15</t>
  </si>
  <si>
    <t>081390716552</t>
  </si>
  <si>
    <t>YOHANES KOPI</t>
  </si>
  <si>
    <t>TALA RT 01 DESA TUKUNENO</t>
  </si>
  <si>
    <t>081256853736</t>
  </si>
  <si>
    <t>KALIMANTAN TENGAH</t>
  </si>
  <si>
    <t>FARRY WILONA MAU</t>
  </si>
  <si>
    <t>KALIMANTAN TENGAN</t>
  </si>
  <si>
    <t>EMERENSIANA RAGU</t>
  </si>
  <si>
    <t>HENDRIANA AEK</t>
  </si>
  <si>
    <t>DUSUN BUBURLULIK DESA TUKUNENO</t>
  </si>
  <si>
    <t>081239968102</t>
  </si>
  <si>
    <t>FERNANDUS</t>
  </si>
  <si>
    <t>TALA,DESA TUKUNENO</t>
  </si>
  <si>
    <t>081251667060</t>
  </si>
  <si>
    <t>Kalimantan tengah</t>
  </si>
  <si>
    <t>DEVI</t>
  </si>
  <si>
    <t>kalimantan tengah</t>
  </si>
  <si>
    <t>ARDIANUS BEREK</t>
  </si>
  <si>
    <t>talimantan tengah</t>
  </si>
  <si>
    <t>FALNTINO MAU</t>
  </si>
  <si>
    <t>FATUKBOT RT 18</t>
  </si>
  <si>
    <t>085338294823</t>
  </si>
  <si>
    <t>MAKSIMUS NAHAK</t>
  </si>
  <si>
    <t>DESA TUKUNENO</t>
  </si>
  <si>
    <t>081237411292</t>
  </si>
  <si>
    <t>SR.ERNA MAGDALENA NUBATONIS</t>
  </si>
  <si>
    <t>FATUKBOT RT 14</t>
  </si>
  <si>
    <t>082145303327</t>
  </si>
  <si>
    <t>ALBERTUS LIDI</t>
  </si>
  <si>
    <t>BERKASE,DESA TUKUNENO</t>
  </si>
  <si>
    <t>KALIAMTAN TENGAH</t>
  </si>
  <si>
    <t>FLORENTINO SOARES</t>
  </si>
  <si>
    <t>FATUKBOT,RT 23</t>
  </si>
  <si>
    <t>081347640918</t>
  </si>
  <si>
    <t>KALIMANTAN TIMUR</t>
  </si>
  <si>
    <t>LIDIA SOARES</t>
  </si>
  <si>
    <t>FATUKBOT RT 23</t>
  </si>
  <si>
    <t>KALIAMTAN TIMUR</t>
  </si>
  <si>
    <t>YANUARIUS MANEK</t>
  </si>
  <si>
    <t>DESA TUKUNENO,TUBATAN RT 01</t>
  </si>
  <si>
    <t>081318387884</t>
  </si>
  <si>
    <t>ROSALINDA BUI</t>
  </si>
  <si>
    <t>MANUAMAN RT 16</t>
  </si>
  <si>
    <t>081247096681</t>
  </si>
  <si>
    <t>MARIA IMELDA WANGGE</t>
  </si>
  <si>
    <t>JENIFER RIDKA PANGELI</t>
  </si>
  <si>
    <t>FIRMINUS SERAN</t>
  </si>
  <si>
    <t>MANUAMAN,RT 09</t>
  </si>
  <si>
    <t>082147341299</t>
  </si>
  <si>
    <t>YOHANES INGUI SERAN</t>
  </si>
  <si>
    <t>LAMBERTUS ALQUIN SERAN</t>
  </si>
  <si>
    <t>LIRBANO MARTINS S.TAEL</t>
  </si>
  <si>
    <t>fatukbot, RT 26</t>
  </si>
  <si>
    <t>082112744566</t>
  </si>
  <si>
    <t>CIMAHI,JAWA BARAT</t>
  </si>
  <si>
    <t>JUBITO DE ARAUJO</t>
  </si>
  <si>
    <t>farukbot,RT 26</t>
  </si>
  <si>
    <t>082111952944</t>
  </si>
  <si>
    <t>HJ.SYAHRONI</t>
  </si>
  <si>
    <t>RINBESI,RT 006</t>
  </si>
  <si>
    <t>085239263421</t>
  </si>
  <si>
    <t>AWALUDIN</t>
  </si>
  <si>
    <t>085259748621</t>
  </si>
  <si>
    <t>SOLEHAN</t>
  </si>
  <si>
    <t>FATUKBOT RT 007</t>
  </si>
  <si>
    <t>081339062945</t>
  </si>
  <si>
    <t>MEITA ANGGREINI</t>
  </si>
  <si>
    <t>FATUKBOT,RT 19</t>
  </si>
  <si>
    <t>085936740275</t>
  </si>
  <si>
    <t>IGNASIUS TITIBAHA</t>
  </si>
  <si>
    <t>BONI VENSIUS ULU</t>
  </si>
  <si>
    <t>DUSUN BUBURLULIK,DESA TUKUNENO</t>
  </si>
  <si>
    <t>081240162401</t>
  </si>
  <si>
    <t>Irian Jaya</t>
  </si>
  <si>
    <t>LUSIA ANDAP</t>
  </si>
  <si>
    <t>TABEAN,DESA TUKUNENO</t>
  </si>
  <si>
    <t>081334154388</t>
  </si>
  <si>
    <t>MAKSIMUS TAEK</t>
  </si>
  <si>
    <t>082197816955</t>
  </si>
  <si>
    <t>SILVERIUS ARISANDI MAN</t>
  </si>
  <si>
    <t>MANUMAN RT 17</t>
  </si>
  <si>
    <t>081218990299</t>
  </si>
  <si>
    <t>CLARA BUI</t>
  </si>
  <si>
    <t>FATUKBOT RT 16</t>
  </si>
  <si>
    <t>ADELSITA H.ASATUAN</t>
  </si>
  <si>
    <t>STEVANY V.ASATUAN</t>
  </si>
  <si>
    <t>CATLIN E.A.ASATUAN</t>
  </si>
  <si>
    <t>IRENIUS ASATUAN</t>
  </si>
  <si>
    <t>MARIA D.ASATUAN</t>
  </si>
  <si>
    <t>VINSENSIUS A.ASATUAN</t>
  </si>
  <si>
    <t>MEKIOR R.ASATUAN</t>
  </si>
  <si>
    <t>WILHELMINA F.ASATUAN</t>
  </si>
  <si>
    <t>APRIANUS ARIS MEO</t>
  </si>
  <si>
    <t>FATUKBOT RT 02</t>
  </si>
  <si>
    <t>085232273791</t>
  </si>
  <si>
    <t>Ana jesuina varela</t>
  </si>
  <si>
    <t>Blok B, asuulun rt/rw 020/004 fatukbot</t>
  </si>
  <si>
    <t>Maria ocdiviana mali</t>
  </si>
  <si>
    <t>Haliren</t>
  </si>
  <si>
    <t>Maria megawaty adryani kali</t>
  </si>
  <si>
    <t>Jl apodeti sukabiren</t>
  </si>
  <si>
    <t>Arny Munika Manafe</t>
  </si>
  <si>
    <t>Jl. R. A Manek Manuaman Atambua Selatan</t>
  </si>
  <si>
    <t>Heny Christina Nahak</t>
  </si>
  <si>
    <t>Jl. Sasando Tini Kel. Manuaman Kec. Atambua Selatan</t>
  </si>
  <si>
    <t>Filomena Fuka Man</t>
  </si>
  <si>
    <t>Lingkungan Kufeu Rt/Rw 005/003</t>
  </si>
  <si>
    <t>Gaudensiana uduk</t>
  </si>
  <si>
    <t>Lingkungan motabuik RT 15 RW 05 kelurahan fatukbot Atambua Selatan</t>
  </si>
  <si>
    <t>Kristina Faleriani Boisala</t>
  </si>
  <si>
    <t>Lolowa</t>
  </si>
  <si>
    <t>Arkadius B Bau</t>
  </si>
  <si>
    <t>lolowa, Rt/Rw:032/006,kelurahan lidak, kec Atambua Selatan</t>
  </si>
  <si>
    <t>Yuliana abuk</t>
  </si>
  <si>
    <t>Motabuik,Rt/Rw:013/005,kel:fatukbot,kec:atambua selatan</t>
  </si>
  <si>
    <t>Maria gorety kiik</t>
  </si>
  <si>
    <t>Nufuak</t>
  </si>
  <si>
    <t>Maria Hildegardis Soi Bere</t>
  </si>
  <si>
    <t>Tini 2,RT/RW 009/002,Kel manuaman,kec Atambua selatan,kab belu</t>
  </si>
  <si>
    <t>Emilia Hoar Taek</t>
  </si>
  <si>
    <t>Tini, Rt 12/ Rw 002, kel. Manuaman, kec. Atambua selatan</t>
  </si>
  <si>
    <t>Matildis motu bele</t>
  </si>
  <si>
    <t>Weaituan</t>
  </si>
  <si>
    <t>Adel Zita Herlince Asatuan</t>
  </si>
  <si>
    <t>Motabuik Rt 015 RW 005</t>
  </si>
  <si>
    <t>Stefani Violensia Asatuan</t>
  </si>
  <si>
    <t>Motabuik,Rt/Rw:015/005,kel:fatukbot,kec:atambua selatan</t>
  </si>
  <si>
    <t>ANGELINE S.BRIA SERAN</t>
  </si>
  <si>
    <t>HALIREN,RT 15 KEL.MANUAMAN</t>
  </si>
  <si>
    <t>081310897192</t>
  </si>
  <si>
    <t>LAMBERTUS GUTERES</t>
  </si>
  <si>
    <t>081289340327</t>
  </si>
  <si>
    <t>ADRIANA AMKEUN</t>
  </si>
  <si>
    <t>MANUAMAN RT 13</t>
  </si>
  <si>
    <t>BY.ADRIANA AMKEUN</t>
  </si>
  <si>
    <t>081934345607</t>
  </si>
  <si>
    <t>YANUARIUS STEF BERE</t>
  </si>
  <si>
    <t>TALA,RT 003 RW 001</t>
  </si>
  <si>
    <t>082383322773</t>
  </si>
  <si>
    <t>ERMELIDE VINCENTE</t>
  </si>
  <si>
    <t>MANUAMAN,RT 26</t>
  </si>
  <si>
    <t>081238406665</t>
  </si>
  <si>
    <t>FLORINDO VIEGAS</t>
  </si>
  <si>
    <t>;081236338807</t>
  </si>
  <si>
    <t>KOMANG T.A.RAHAYU</t>
  </si>
  <si>
    <t>RINBESI,HOME STAY</t>
  </si>
  <si>
    <t>081239659624</t>
  </si>
  <si>
    <t>dr.REZA MULYADI</t>
  </si>
  <si>
    <t>FATUKBOT RT 21</t>
  </si>
  <si>
    <t>081357542390</t>
  </si>
  <si>
    <t>ANA ISABELA SANAL</t>
  </si>
  <si>
    <t>KM 2, (Hotel  king star)</t>
  </si>
  <si>
    <t>081339855560</t>
  </si>
  <si>
    <t>ELMIRO AMARAL</t>
  </si>
  <si>
    <t>KM 2, (Hotel king star)</t>
  </si>
  <si>
    <t>Bp.Agostino Gomes</t>
  </si>
  <si>
    <t>081337358367</t>
  </si>
  <si>
    <t>Nadia Alexandra Alves Da Siva</t>
  </si>
  <si>
    <t>Selesia Dipantau</t>
  </si>
  <si>
    <t>Celsilia Imbraglia Alves Da Silva</t>
  </si>
  <si>
    <t>Agus Sugiyarto Kurniawan</t>
  </si>
  <si>
    <t>KM 1 ( Penginapan Alam Subur)</t>
  </si>
  <si>
    <t>081339561764</t>
  </si>
  <si>
    <t>Yonathan Setiawan Oktavianus</t>
  </si>
  <si>
    <t>Loenardus Agung Sri Baskara</t>
  </si>
  <si>
    <t>Anita Carolina</t>
  </si>
  <si>
    <t>David</t>
  </si>
  <si>
    <t>sipri ngameo</t>
  </si>
  <si>
    <t>Tini, RT 02/ RW 09</t>
  </si>
  <si>
    <t>Anselmus Ngamio</t>
  </si>
  <si>
    <t>Tini Rt: 02/ Rt: 09</t>
  </si>
  <si>
    <t>081381854339</t>
  </si>
  <si>
    <t>Dalam Pantauan</t>
  </si>
  <si>
    <t>TENDY AUSTIN CHRISTIAN</t>
  </si>
  <si>
    <t>JLN ADAM MALIK</t>
  </si>
  <si>
    <t>ATAMBUA BARAT</t>
  </si>
  <si>
    <t>TULAMALAE</t>
  </si>
  <si>
    <t>081238355544</t>
  </si>
  <si>
    <t>Umanen</t>
  </si>
  <si>
    <t>,KONTAK ERAT DOK.WIRA DAN DOK OSCAR</t>
  </si>
  <si>
    <t>DOKTER PANDE N K</t>
  </si>
  <si>
    <t>FRANSISKUS WONG</t>
  </si>
  <si>
    <t>JL HAYAM WURUK NO 18 RT 1 RW 1</t>
  </si>
  <si>
    <t>BEIRAFU</t>
  </si>
  <si>
    <t>081234540430</t>
  </si>
  <si>
    <t>WONG TJEN LIE</t>
  </si>
  <si>
    <t>MANEK ROFINUS</t>
  </si>
  <si>
    <t>TULAMALAE RT 11 RW 04</t>
  </si>
  <si>
    <t>081338240569</t>
  </si>
  <si>
    <t>YUVENALIS MANEK</t>
  </si>
  <si>
    <t>TORO RT 011 RW 004</t>
  </si>
  <si>
    <t>082266274654</t>
  </si>
  <si>
    <t>FRANSISKUS F MALI</t>
  </si>
  <si>
    <t>TULAMALAE RT 004 RW 002</t>
  </si>
  <si>
    <t>HONORIUS Y MANEK MALI</t>
  </si>
  <si>
    <t>PETRIANA P ADANG</t>
  </si>
  <si>
    <t>YOSEFINA E MALI</t>
  </si>
  <si>
    <t>TATAKIREN</t>
  </si>
  <si>
    <t>BARDAO</t>
  </si>
  <si>
    <t>081339422742</t>
  </si>
  <si>
    <t>MARIA ELFRIDA BOE BERE</t>
  </si>
  <si>
    <t>MARGARETHA CLARISA SONYA MALI</t>
  </si>
  <si>
    <t>PEKUDA RT 04 RW 02</t>
  </si>
  <si>
    <t>JESIKA BEATRIX MALI</t>
  </si>
  <si>
    <t>JL PEKUDA RT 4 RW 002</t>
  </si>
  <si>
    <t>MARGARETHA ERNA HANDAYATI MANEKAT</t>
  </si>
  <si>
    <t>TULAMALAE RT 018 RW 006</t>
  </si>
  <si>
    <t>081339877747</t>
  </si>
  <si>
    <t>YOVITA EKO</t>
  </si>
  <si>
    <t>082144138495</t>
  </si>
  <si>
    <t>FIRMINA UKAT</t>
  </si>
  <si>
    <t>UMANEN RT 027 RW 009</t>
  </si>
  <si>
    <t>UMANEN</t>
  </si>
  <si>
    <t>APRIANA HERLINA HURU</t>
  </si>
  <si>
    <t>TULAMALAE RT 015 RW 017</t>
  </si>
  <si>
    <t>085239207006</t>
  </si>
  <si>
    <t>MARIA REGINA LETO</t>
  </si>
  <si>
    <t>TULAMALAE RT 016 RW 005</t>
  </si>
  <si>
    <t>085233087376</t>
  </si>
  <si>
    <t>LENY MARIA NAHAK</t>
  </si>
  <si>
    <t>BEIRAFU RT 014 RW 005</t>
  </si>
  <si>
    <t>082146560739</t>
  </si>
  <si>
    <t>JUMIMA VENDRAME MANAFE</t>
  </si>
  <si>
    <t>LALAMENTIK RT 008 RW 003</t>
  </si>
  <si>
    <t>081236558498</t>
  </si>
  <si>
    <t>IRENE PRISILLA DIAN ELINA</t>
  </si>
  <si>
    <t>JL. A BERE MAU</t>
  </si>
  <si>
    <t>081291804181</t>
  </si>
  <si>
    <t>CHRYSTALIN YOANITA SERAN</t>
  </si>
  <si>
    <t>LATETE SUKABI RT 002 RW 001</t>
  </si>
  <si>
    <t>BEATRIX ANA SOI</t>
  </si>
  <si>
    <t>J A BERE MAU RT 010 RW 004</t>
  </si>
  <si>
    <t>081246497877</t>
  </si>
  <si>
    <t>,KONTAK ERAT AGUNG DWI YUNANDY RISKY</t>
  </si>
  <si>
    <t>MADELINE JEANEMOTO LANGGAR</t>
  </si>
  <si>
    <t>JL SOEKARNO NO 37 RT 015 RW 005</t>
  </si>
  <si>
    <t>081334772970</t>
  </si>
  <si>
    <t>JOANITA R SULLE</t>
  </si>
  <si>
    <t>JL G A SIWA BESI RT 028 RW 009</t>
  </si>
  <si>
    <t>081353791678</t>
  </si>
  <si>
    <t>EPI DEWA</t>
  </si>
  <si>
    <t>BARDAO-RT 004</t>
  </si>
  <si>
    <t>Batuk,Pilek,LEMAS, BADAN MERIANG</t>
  </si>
  <si>
    <t>MAGDALENA LUAN</t>
  </si>
  <si>
    <t>ALFONSO M D UMBU SUNGA</t>
  </si>
  <si>
    <t>TULAMALAE RT 03 RW 01</t>
  </si>
  <si>
    <t>082283828396</t>
  </si>
  <si>
    <t>PONSIANUS NDOA TONDA</t>
  </si>
  <si>
    <t>082147252860</t>
  </si>
  <si>
    <t>PETRUS FALLO</t>
  </si>
  <si>
    <t>WEKATIMUN RT 27 RW 09</t>
  </si>
  <si>
    <t>081338951492</t>
  </si>
  <si>
    <t>LIPUS KEFI</t>
  </si>
  <si>
    <t>081239723941</t>
  </si>
  <si>
    <t>DESI RATNA HENUK</t>
  </si>
  <si>
    <t>WEHALI RT 02 RW 01</t>
  </si>
  <si>
    <t>082145308527</t>
  </si>
  <si>
    <t>MARIA GORETI BULOR</t>
  </si>
  <si>
    <t>LALETE SUKABI RT 003 RW 001</t>
  </si>
  <si>
    <t>081339530456</t>
  </si>
  <si>
    <t>ANGGELINA SIKI</t>
  </si>
  <si>
    <t>TORO RT 21 RW 04</t>
  </si>
  <si>
    <t>085338324571</t>
  </si>
  <si>
    <t>ERMELINDA SIKI</t>
  </si>
  <si>
    <t>081341118951</t>
  </si>
  <si>
    <t>THERESIA DEMO</t>
  </si>
  <si>
    <t>081296123648</t>
  </si>
  <si>
    <t>SANDRIANA BAU</t>
  </si>
  <si>
    <t>GERBADES, UMANEN</t>
  </si>
  <si>
    <t>081246390608</t>
  </si>
  <si>
    <t>DELMIRA DIAS DA SILVA</t>
  </si>
  <si>
    <t>HOTEL TIMOR UMANEN</t>
  </si>
  <si>
    <t>082133063435</t>
  </si>
  <si>
    <t>2021-04-28</t>
  </si>
  <si>
    <t>Demam,RAPID ANTIGEN POSITIF, PEMERIKSAAN TCM POSITIF</t>
  </si>
  <si>
    <t>MARIA YUSTINA MAKO BAU</t>
  </si>
  <si>
    <t>WEKATIMUN RT 026 RW 008</t>
  </si>
  <si>
    <t>081339610684</t>
  </si>
  <si>
    <t>MARTHA BUBU MANEK</t>
  </si>
  <si>
    <t>BEIRAFU RT 015 RW 05</t>
  </si>
  <si>
    <t>085253190004</t>
  </si>
  <si>
    <t>ROSADELIMA TEME</t>
  </si>
  <si>
    <t>JL.ADE IRMA RT 008 RW 003</t>
  </si>
  <si>
    <t>081337970049</t>
  </si>
  <si>
    <t>MARSELINUS MAU BAU</t>
  </si>
  <si>
    <t>SESEKOE RT 014 RW 004</t>
  </si>
  <si>
    <t>082145826583</t>
  </si>
  <si>
    <t>ARKADIUS YOSEF SERAN</t>
  </si>
  <si>
    <t>NEKAFEHAN RT 016 RW 005</t>
  </si>
  <si>
    <t>082144215432</t>
  </si>
  <si>
    <t>OKTOFIANA TANEU</t>
  </si>
  <si>
    <t>WEKATIMUN RT 036 RW 012</t>
  </si>
  <si>
    <t>081363256885</t>
  </si>
  <si>
    <t>ELFRIDUS YOSEPH BANI YOGAR</t>
  </si>
  <si>
    <t>JL. LOROWAILIKU RT 004 RW 002 BEIRAFU</t>
  </si>
  <si>
    <t>081256190059</t>
  </si>
  <si>
    <t>,PUSING KONTAK ERAT AGNES ERO DUKA</t>
  </si>
  <si>
    <t>MATIAS BINTANG DIAN YOGAR</t>
  </si>
  <si>
    <t>JL LORO WAILIKU RT 004 RW 002 BEIRAFU</t>
  </si>
  <si>
    <t>,KONTAK ERAT AGNES ERO DUKA</t>
  </si>
  <si>
    <t>EDUARDUS USBOKO</t>
  </si>
  <si>
    <t>TULAMALAE RT 003 RW 001</t>
  </si>
  <si>
    <t>082144597770</t>
  </si>
  <si>
    <t>SILVESTER JONG</t>
  </si>
  <si>
    <t>BEIRAFU RT 002 RW 001</t>
  </si>
  <si>
    <t>081237292229</t>
  </si>
  <si>
    <t>,KONTAK ERAT EMILIANA DIAN TAOLIN</t>
  </si>
  <si>
    <t>GREGORIUS TAOLIN</t>
  </si>
  <si>
    <t>ALEXANDER MORUK</t>
  </si>
  <si>
    <t>TORO RT 11 RW 02</t>
  </si>
  <si>
    <t>081353295543</t>
  </si>
  <si>
    <t>,KONTAK ERAT GREGORIUS BRYAN SOMA MAU</t>
  </si>
  <si>
    <t>SILVESTER SOMA</t>
  </si>
  <si>
    <t>LUKAS MIKHAEL MAU</t>
  </si>
  <si>
    <t>ELIAS ABATAN</t>
  </si>
  <si>
    <t>THEODORUS VANDY USBOKO MAU</t>
  </si>
  <si>
    <t>FELIKS CRANSEN USBOKO MAU</t>
  </si>
  <si>
    <t>SESILIA RAMBU PURNAMA YOGAR</t>
  </si>
  <si>
    <t>MARIA LAHERA</t>
  </si>
  <si>
    <t>MARIA FATIMA LAY</t>
  </si>
  <si>
    <t>FELISIA JONG</t>
  </si>
  <si>
    <t>YOVITA BEREK</t>
  </si>
  <si>
    <t>AGNES MARIA BERNOLDA MAU</t>
  </si>
  <si>
    <t>PRICILA GUNDULVA PENI MAU</t>
  </si>
  <si>
    <t>LUSIA YOVITA MAU</t>
  </si>
  <si>
    <t>MARIANI VENNY USBOKO MAU</t>
  </si>
  <si>
    <t>HELMI MARTINA USBOKO MAU</t>
  </si>
  <si>
    <t>GREGORIUS BRYAN SOMA MAU</t>
  </si>
  <si>
    <t>KAKULUK MESAK</t>
  </si>
  <si>
    <t>AGNES ERO DUKA</t>
  </si>
  <si>
    <t>JL. LORO WAILIKU RT 04 RW 02 BEIRAFU ATAMBUA BARAT</t>
  </si>
  <si>
    <t>EMILIANA DIAN TAOLIN</t>
  </si>
  <si>
    <t>BEIRAFU RT 02 RW 01</t>
  </si>
  <si>
    <t>2021-04-15</t>
  </si>
  <si>
    <t>Demam,Pilek,ANOSMIA, LEMAS DAN RAPID ANTIGEN POSITIF</t>
  </si>
  <si>
    <t>AMBROSIUS MALI</t>
  </si>
  <si>
    <t>JL. PROKLAMASI RT 2 RW 1 BARDAO ATAMBUA BARAT BELU NUSA TENGGARA TIMUR</t>
  </si>
  <si>
    <t>081353785230</t>
  </si>
  <si>
    <t>,KONTAK ERAT ADELINA SEU</t>
  </si>
  <si>
    <t>JORSH MALI MAUKOI</t>
  </si>
  <si>
    <t>MARTINA I. IDA NINO</t>
  </si>
  <si>
    <t>085253397002</t>
  </si>
  <si>
    <t>ADELINA SEU</t>
  </si>
  <si>
    <t>MARIA E MALI MAUKOI</t>
  </si>
  <si>
    <t>ROSWITA L MALI MAUKOI</t>
  </si>
  <si>
    <t>BLASIUS DOS SANTOS MORUK</t>
  </si>
  <si>
    <t>OBENANI -RT 003/RW 001</t>
  </si>
  <si>
    <t>081237916722</t>
  </si>
  <si>
    <t>,KONTAK ERAT ODELIA ABUK DAN YUSTINA BANANI</t>
  </si>
  <si>
    <t>FRANSISKUS LIONG PAUW</t>
  </si>
  <si>
    <t>OBENANI-RT 11/RW 04</t>
  </si>
  <si>
    <t>ANTONIUS DOS SANTOS MORUK</t>
  </si>
  <si>
    <t>OBENANI-RT010/RW 003</t>
  </si>
  <si>
    <t>CARLUS A. NABU</t>
  </si>
  <si>
    <t>NYAP  PAUW</t>
  </si>
  <si>
    <t>BEIRAFU-RT 009/RW 003</t>
  </si>
  <si>
    <t>RAJA PAUW</t>
  </si>
  <si>
    <t>Amoriano De Jesus P. Seak</t>
  </si>
  <si>
    <t>Wekatimun</t>
  </si>
  <si>
    <t>082147809539</t>
  </si>
  <si>
    <t>Risnanda Wahyudistira Nissi</t>
  </si>
  <si>
    <t>082247450237</t>
  </si>
  <si>
    <t>MAGDALENA LOTU</t>
  </si>
  <si>
    <t>,KONTAK ERAT ODILIA ABUK DAN YUSTINA BANANI</t>
  </si>
  <si>
    <t>KRISTINA MELANIA PAUW</t>
  </si>
  <si>
    <t>DEWI JEMIDA CAROLINA MOOY</t>
  </si>
  <si>
    <t>MARCELINA OCA MANEK</t>
  </si>
  <si>
    <t>NEKAFEHAN-RT 022/ RW 007</t>
  </si>
  <si>
    <t>ROSALINDA W. LALO</t>
  </si>
  <si>
    <t>GRACIA IVANA NABU</t>
  </si>
  <si>
    <t>AMELIA PAUW</t>
  </si>
  <si>
    <t>JESIKA PAUW</t>
  </si>
  <si>
    <t>UCI PAUW</t>
  </si>
  <si>
    <t>KALRA PAUW</t>
  </si>
  <si>
    <t>Fabiola Alexandra Goncalves</t>
  </si>
  <si>
    <t>Desa Kabuna, Dusun Haliwen RT 003/ RW 002</t>
  </si>
  <si>
    <t>KABUNA</t>
  </si>
  <si>
    <t>081246621870</t>
  </si>
  <si>
    <t>YUSTINA MANU BANANI</t>
  </si>
  <si>
    <t>OBENANI RT 10 RW 03</t>
  </si>
  <si>
    <t>,KONTAK ERAT ODELIA ABUK, RAPID ANTIGEN POSITIF</t>
  </si>
  <si>
    <t>MARIA V K SON</t>
  </si>
  <si>
    <t>085334132511</t>
  </si>
  <si>
    <t>OVERUS BANA</t>
  </si>
  <si>
    <t>WEKATIMUN RT 26 RW 8</t>
  </si>
  <si>
    <t>085239202004</t>
  </si>
  <si>
    <t>BRIA ANSELMUS</t>
  </si>
  <si>
    <t>Jl. cut nyak din TETAKIREN RT 07 RW 03</t>
  </si>
  <si>
    <t>082342811186</t>
  </si>
  <si>
    <t>Demam,Batuk,Sesak Nafas,KOMORBID : HIPERTENSI</t>
  </si>
  <si>
    <t>PATRISIUS FOUK RUNA</t>
  </si>
  <si>
    <t>JL.K.H DEWANTORO RT 1 RW 1</t>
  </si>
  <si>
    <t>,KONTAK ERAT KASUS PROBABLE TRENS KAPU</t>
  </si>
  <si>
    <t>HENDRIANUS CANG KLARAN</t>
  </si>
  <si>
    <t>JL. K.H DEWANTORO RT 1 RW 1</t>
  </si>
  <si>
    <t>085253906688</t>
  </si>
  <si>
    <t>ROSA BORGES SOARES</t>
  </si>
  <si>
    <t>TORO RT 12 RW 04</t>
  </si>
  <si>
    <t>085239831648</t>
  </si>
  <si>
    <t>Batuk,NYERI PADA PERGELANGAN TANGAN DAN NYERI ULU HATI</t>
  </si>
  <si>
    <t>SENENSIANA YETI BONE</t>
  </si>
  <si>
    <t>JL.ELTARI RT 31 RW 10</t>
  </si>
  <si>
    <t>081359610865</t>
  </si>
  <si>
    <t>ELISABETH MINGGA RARA KAPU</t>
  </si>
  <si>
    <t>JL K.H DEWANTARA RT 001 RW 001</t>
  </si>
  <si>
    <t>WILHELMINA JULITA KAPU</t>
  </si>
  <si>
    <t>JL. K.H DEWANTORO NO 23 RT 1 RW 1</t>
  </si>
  <si>
    <t>LIDYA CHINDY CHANDRA</t>
  </si>
  <si>
    <t>Demam,Pilek,RAPID ANTIGEN POSITIF</t>
  </si>
  <si>
    <t>CATHARINA NENOBAIS</t>
  </si>
  <si>
    <t>TULAMALAE RT 01 RW 02</t>
  </si>
  <si>
    <t>081353207870</t>
  </si>
  <si>
    <t>GANJAR</t>
  </si>
  <si>
    <t>SEKTOR SESEKOE</t>
  </si>
  <si>
    <t>08123666017</t>
  </si>
  <si>
    <t>Demam,Batuk,Sesak Nafas,Pneumonia</t>
  </si>
  <si>
    <t>THEODORUS LUSIANUS MAU BERE</t>
  </si>
  <si>
    <t>JL K.H DEWANTARA NO 09 RT 001 RW 001</t>
  </si>
  <si>
    <t>,KONTAK DENGAN DOKTER OSCAR DAN WIRA</t>
  </si>
  <si>
    <t>YANER YEVERSON BENU</t>
  </si>
  <si>
    <t>NEKAFEHAN RT 16 RW 05</t>
  </si>
  <si>
    <t>081353922899</t>
  </si>
  <si>
    <t>CHRISTINALIA SELVY OEMATAN</t>
  </si>
  <si>
    <t>JL. SOEKARNO RT 14 RW 05</t>
  </si>
  <si>
    <t>085230616014</t>
  </si>
  <si>
    <t>MERICI THRESIA DINDA OEMATAN</t>
  </si>
  <si>
    <t>JL SOEKARNO RT 14 RW 05</t>
  </si>
  <si>
    <t>FRIDA F G KLAU</t>
  </si>
  <si>
    <t>JL. TENDEAN RT 06 RW 02</t>
  </si>
  <si>
    <t>081239213327</t>
  </si>
  <si>
    <t>Sesak Nafas,HT, RAPID ANTIGEN POSITIF</t>
  </si>
  <si>
    <t>MARIA BRIA</t>
  </si>
  <si>
    <t>MES RS SITO HUSADA RT 01 RW 01</t>
  </si>
  <si>
    <t>085257976134</t>
  </si>
  <si>
    <t>HALINURAK RT 05 RW 02</t>
  </si>
  <si>
    <t>TRENS KAPU</t>
  </si>
  <si>
    <t>RT 01 RW 01 TULAMALAE</t>
  </si>
  <si>
    <t>085238676869</t>
  </si>
  <si>
    <t>Batuk,Sesak Nafas,NYERI ULU HATI, RAPID ANTIGEN POSITIF</t>
  </si>
  <si>
    <t>GREGORIUS E BRIA</t>
  </si>
  <si>
    <t>TUGU GERBADES, RT 6 RW2 KEL. BEIRAFU ATAMBUA BARAT</t>
  </si>
  <si>
    <t>,081238483518</t>
  </si>
  <si>
    <t>ADNAN</t>
  </si>
  <si>
    <t>BEIRAFU RT 009 RW 00003</t>
  </si>
  <si>
    <t>081246001504</t>
  </si>
  <si>
    <t>,KONTAK ERAT SITI MARYAM</t>
  </si>
  <si>
    <t>ANSELMUS R.B</t>
  </si>
  <si>
    <t>TULAMALAE,RT 02 RW 01</t>
  </si>
  <si>
    <t>081380452835</t>
  </si>
  <si>
    <t>,KONTAK ERAT ELISABETH SEBAYANG</t>
  </si>
  <si>
    <t>KENDRICH BONAVENTURA B MAU</t>
  </si>
  <si>
    <t>SRI TEGUH AHAYU</t>
  </si>
  <si>
    <t>KERRIN GENOVEVA B MAU</t>
  </si>
  <si>
    <t>FALENTINA ILI MALI</t>
  </si>
  <si>
    <t>SUWARNI KARNO</t>
  </si>
  <si>
    <t>LALETE SUKABI RT 008 RW 003</t>
  </si>
  <si>
    <t>Sesak Nafas</t>
  </si>
  <si>
    <t>FRANSISKUS NAHAK</t>
  </si>
  <si>
    <t>081338775026</t>
  </si>
  <si>
    <t>SANTOSA ARIFIN SOEJATNO</t>
  </si>
  <si>
    <t>JL PRAMUKA ATAMBUA RT 16 RW 6</t>
  </si>
  <si>
    <t>Demam,Batuk,Sesak Nafas,Pilek,RUJUK SURABAYA, RAPID ANTIGEN POSITIF</t>
  </si>
  <si>
    <t>BEATUS MALAKU KAPIR</t>
  </si>
  <si>
    <t>GUA TORO  RT 11 RW 4 TULAMALAE</t>
  </si>
  <si>
    <t>085253453369</t>
  </si>
  <si>
    <t>FILOMENA HANDAYANI MOANDARA</t>
  </si>
  <si>
    <t>081339531202</t>
  </si>
  <si>
    <t>SITI MARYAM</t>
  </si>
  <si>
    <t>WEHALI RT 09 RW 03</t>
  </si>
  <si>
    <t>ELISABETH BR SEBAYANG</t>
  </si>
  <si>
    <t>JL.PEMUDA TULAMALAE RT 2 RW 1</t>
  </si>
  <si>
    <t>JACOBUS JUFRI BANUNAEK</t>
  </si>
  <si>
    <t>Batuk,Sesak Nafas,RAPID ANTIGEN POSITIF</t>
  </si>
  <si>
    <t>LAURENSIA HEPY</t>
  </si>
  <si>
    <t>Batuk,Sesak Nafas,HIPERTENSI</t>
  </si>
  <si>
    <t>PASKALIS APRI BAU BITIN</t>
  </si>
  <si>
    <t>BERDAO RT 08 RW 03</t>
  </si>
  <si>
    <t>081269311806</t>
  </si>
  <si>
    <t>Demam,Pilek,DIARE</t>
  </si>
  <si>
    <t>DIDI HERI YATMOKO</t>
  </si>
  <si>
    <t>JL TENDEAN NO 12 RT 12 RW 4 BEIRAFU</t>
  </si>
  <si>
    <t>082237960679</t>
  </si>
  <si>
    <t>THRESIA S NOFILIA</t>
  </si>
  <si>
    <t>082237013706</t>
  </si>
  <si>
    <t>Demam,SAKIT KEPALA, BADAN SAKIT, MATA PERIH</t>
  </si>
  <si>
    <t>RAFAELA M F KESS</t>
  </si>
  <si>
    <t>KPG BARU RT 014 RW 04 BERDAO</t>
  </si>
  <si>
    <t>081337710013</t>
  </si>
  <si>
    <t>Batuk,Pilek,RAPID ANTIGEN REAKTIF</t>
  </si>
  <si>
    <t>MARIA KETUT RESI</t>
  </si>
  <si>
    <t>SESKOE RT 15 RW 05</t>
  </si>
  <si>
    <t>085238981750</t>
  </si>
  <si>
    <t>Batuk,Sesak Nafas,NYERI ULU HATI, KELELAHAN DAN RAPID ANTIGEN REAKTIF</t>
  </si>
  <si>
    <t>MARIA THEODORA DE ROSARI KESS</t>
  </si>
  <si>
    <t>KPG BARU RT 014 RW 05 BERDAO</t>
  </si>
  <si>
    <t>081392148937</t>
  </si>
  <si>
    <t>Batuk,RAPID ANTIGEN REAKTIF</t>
  </si>
  <si>
    <t>ELISEBA RAHANTALI</t>
  </si>
  <si>
    <t>NEKAFEHAN</t>
  </si>
  <si>
    <t>081239797494</t>
  </si>
  <si>
    <t>ROSALINDA ANE BALIBO</t>
  </si>
  <si>
    <t>BEIRAFU RT 14 RW 5</t>
  </si>
  <si>
    <t>KRISTINA KRISDAYANTI SOI</t>
  </si>
  <si>
    <t>082144854705</t>
  </si>
  <si>
    <t>MELANI ANGELA I RAIMANUS</t>
  </si>
  <si>
    <t>TULAMALAE RT 10 RW 04</t>
  </si>
  <si>
    <t>081331693018</t>
  </si>
  <si>
    <t>GERMANA MALI</t>
  </si>
  <si>
    <t>RAIULUN RT 12 RW 4 BAIRAFU</t>
  </si>
  <si>
    <t>Demam,Batuk,Sakit Tenggorokan</t>
  </si>
  <si>
    <t>MAKINU</t>
  </si>
  <si>
    <t>WEHALI RT 16/6</t>
  </si>
  <si>
    <t>081238195800</t>
  </si>
  <si>
    <t>Batuk,ASMA, GINJAL, ANTIGEN REAKTIF</t>
  </si>
  <si>
    <t>YOHANES W BRIA</t>
  </si>
  <si>
    <t>TUGU GERBADES RT 06 RW 02</t>
  </si>
  <si>
    <t>085338622696</t>
  </si>
  <si>
    <t>,KONTAK ERAT KASUS PROBABLE KORNELIS BRIA</t>
  </si>
  <si>
    <t>ALEXANDER A BRIA</t>
  </si>
  <si>
    <t>JL GAJAH MADA RT 02 RW 01</t>
  </si>
  <si>
    <t>081339297687</t>
  </si>
  <si>
    <t>AGUSTINUS SERAN BRIA</t>
  </si>
  <si>
    <t>081339561075</t>
  </si>
  <si>
    <t>GREGORIUS BRIA</t>
  </si>
  <si>
    <t>081238483518</t>
  </si>
  <si>
    <t>ALDEN NUSA</t>
  </si>
  <si>
    <t>081337920888</t>
  </si>
  <si>
    <t>KENZIE NUSA</t>
  </si>
  <si>
    <t>PETRUS BEKA</t>
  </si>
  <si>
    <t>NIKODEMUS S NUSA</t>
  </si>
  <si>
    <t>MARIA MARSELA HOAR</t>
  </si>
  <si>
    <t>081246146801</t>
  </si>
  <si>
    <t>Yasinta Soi Bria</t>
  </si>
  <si>
    <t>NEKAFEHAN, BELAKANG RUMAH SAKIT BERSALIN dr. Mery Taolin</t>
  </si>
  <si>
    <t>082146892974</t>
  </si>
  <si>
    <t>Batuk,Pilek,HILANG PENCIUMAN DAN RASA</t>
  </si>
  <si>
    <t>FEBIATI FERNANDES</t>
  </si>
  <si>
    <t>BERDAO RT 14 RW 05</t>
  </si>
  <si>
    <t>081335223990</t>
  </si>
  <si>
    <t>LURUK MAGDALENA</t>
  </si>
  <si>
    <t>,KONTAK DENGAN KASUS PROBABLE KORNELIS BRIA</t>
  </si>
  <si>
    <t>MARIA HILDEGARDIS BRIA</t>
  </si>
  <si>
    <t>MARGARETHA USBOKO</t>
  </si>
  <si>
    <t>BERDAO RT 01 RW 01</t>
  </si>
  <si>
    <t>MARIA HOAR</t>
  </si>
  <si>
    <t>FLORENTINA BUI BRIA</t>
  </si>
  <si>
    <t>VERA FAUKRUNA</t>
  </si>
  <si>
    <t>YOHANES TENIS</t>
  </si>
  <si>
    <t>SESEKOE</t>
  </si>
  <si>
    <t>081252447717</t>
  </si>
  <si>
    <t>MARKUS RONY BERE MAU</t>
  </si>
  <si>
    <t>CESILIA HALE BONE</t>
  </si>
  <si>
    <t>SRI RAHAYUNINGSIH</t>
  </si>
  <si>
    <t>BEIRAFU RT 18 RW 06</t>
  </si>
  <si>
    <t>082133070724</t>
  </si>
  <si>
    <t>LINDA MAYA BUSU</t>
  </si>
  <si>
    <t>SESEKOE RT 15 RW 05</t>
  </si>
  <si>
    <t>NI WAYAN K</t>
  </si>
  <si>
    <t>GUDANG TOPENG SESEKOE</t>
  </si>
  <si>
    <t>081338057818</t>
  </si>
  <si>
    <t>OKTAVIANA G KOLO</t>
  </si>
  <si>
    <t>DEPAN JM TULAMALAE</t>
  </si>
  <si>
    <t>082236836602</t>
  </si>
  <si>
    <t>Yulius nahak seran</t>
  </si>
  <si>
    <t>BEIRAFU ATAMBUA BARAT</t>
  </si>
  <si>
    <t>GUNIFAL</t>
  </si>
  <si>
    <t>LUIS KENJI</t>
  </si>
  <si>
    <t>NIKODEMUS</t>
  </si>
  <si>
    <t>YANUARIUS w BARIA</t>
  </si>
  <si>
    <t>085338622606</t>
  </si>
  <si>
    <t>MARGARETHA H.A BRIA</t>
  </si>
  <si>
    <t>HJ ANIK</t>
  </si>
  <si>
    <t>pASAR BARU</t>
  </si>
  <si>
    <t>081339553969</t>
  </si>
  <si>
    <t>Batuk,Sesak Nafas,NYERI ULU HATI, RAPID ANTIGEN REAKTIF</t>
  </si>
  <si>
    <t>ALEXANDER A. BRIA</t>
  </si>
  <si>
    <t>JLN GAJAH MADA RT 2 RW 1 KEL. BEIRAFU ATAMBUA BARAT</t>
  </si>
  <si>
    <t>081339297684</t>
  </si>
  <si>
    <t>081339561045</t>
  </si>
  <si>
    <t>MAXIMUS BRIA BAUK</t>
  </si>
  <si>
    <t>082145521369</t>
  </si>
  <si>
    <t>MARIA H. BARIA</t>
  </si>
  <si>
    <t>COENELIS BARIA</t>
  </si>
  <si>
    <t>TUGU GERBADES</t>
  </si>
  <si>
    <t>STEFANUS TENIS</t>
  </si>
  <si>
    <t>085211720500</t>
  </si>
  <si>
    <t>Batuk,SAKIT KEPALA, MUAL</t>
  </si>
  <si>
    <t>YUNINDITA PUSPADIANA</t>
  </si>
  <si>
    <t>Tulamalae Rt 07 Rw 03</t>
  </si>
  <si>
    <t>081363256926</t>
  </si>
  <si>
    <t>2020-12-01</t>
  </si>
  <si>
    <t>Demam,Batuk,Sakit Tenggorokan,Pilek</t>
  </si>
  <si>
    <t>MEIRAWATI GUNAWAN</t>
  </si>
  <si>
    <t>KAMPUNG BARU RT 015 RW 005</t>
  </si>
  <si>
    <t>suhartono</t>
  </si>
  <si>
    <t>beirafu rt 06 rw 02</t>
  </si>
  <si>
    <t>Demam,Batuk,pegal2 dan sakit kepala</t>
  </si>
  <si>
    <t>APLONIARIT ASA TUAN</t>
  </si>
  <si>
    <t>TRIBUANA WETANG TERA</t>
  </si>
  <si>
    <t>POS KOMANDO TULAMALAE</t>
  </si>
  <si>
    <t>08113827729</t>
  </si>
  <si>
    <t>IZAK FREITAS</t>
  </si>
  <si>
    <t>EBENANI RT 03 RW 01</t>
  </si>
  <si>
    <t>082119446918</t>
  </si>
  <si>
    <t>2020-10-28</t>
  </si>
  <si>
    <t>FRANSISKUS DAGORIUS MAURE</t>
  </si>
  <si>
    <t>SIPRIANUS MALI</t>
  </si>
  <si>
    <t>GERBADES</t>
  </si>
  <si>
    <t>DAMIANUS ULU</t>
  </si>
  <si>
    <t>MEO LAU SIBERU RT 018 RW 006</t>
  </si>
  <si>
    <t>081236409769</t>
  </si>
  <si>
    <t>Sakit Tenggorokan,on,SAKIT KEPALA, LEMAH, MUAL DAN MUNTAH</t>
  </si>
  <si>
    <t>YOHANES OKTAVIANUS TES</t>
  </si>
  <si>
    <t>NEKAFEHAN RT 15 RW 005</t>
  </si>
  <si>
    <t>082359583241</t>
  </si>
  <si>
    <t>MARIA FATIMA ANUNUT</t>
  </si>
  <si>
    <t>TETAKIRAN RT 07 RW 07</t>
  </si>
  <si>
    <t>081339013975</t>
  </si>
  <si>
    <t>DEMETRIANA HOAR NAHAK</t>
  </si>
  <si>
    <t>ANTONIUS NYONGKI MESAK</t>
  </si>
  <si>
    <t>SESEKOE RT 17 RW 005</t>
  </si>
  <si>
    <t>081339417223</t>
  </si>
  <si>
    <t>YONETA LIEM</t>
  </si>
  <si>
    <t>WEKATIMUN</t>
  </si>
  <si>
    <t>08214666636</t>
  </si>
  <si>
    <t>SAULUS TAMPANI</t>
  </si>
  <si>
    <t>JLN. IJ KASIMO</t>
  </si>
  <si>
    <t>081353719152</t>
  </si>
  <si>
    <t>ADI LUHUR PRASETYO</t>
  </si>
  <si>
    <t>081217914087</t>
  </si>
  <si>
    <t>HALIM ANGGONO</t>
  </si>
  <si>
    <t>wekatimun</t>
  </si>
  <si>
    <t>081333508225</t>
  </si>
  <si>
    <t>kridho Waluyo</t>
  </si>
  <si>
    <t>Perum BTN Wekatimun</t>
  </si>
  <si>
    <t>081281008141</t>
  </si>
  <si>
    <t>2020-08-09</t>
  </si>
  <si>
    <t>Demam,Sesak Nafas</t>
  </si>
  <si>
    <t>Ikbar Rahmad Bai</t>
  </si>
  <si>
    <t>umanen Rt 05</t>
  </si>
  <si>
    <t>081238019858</t>
  </si>
  <si>
    <t>2020-07-19</t>
  </si>
  <si>
    <t>bogor jawa barat</t>
  </si>
  <si>
    <t>Detriana Ambanu</t>
  </si>
  <si>
    <t>Rt 18 Rw 06</t>
  </si>
  <si>
    <t>081339353016</t>
  </si>
  <si>
    <t>Yanuarius Tasekas</t>
  </si>
  <si>
    <t>RT 015 RW 005</t>
  </si>
  <si>
    <t>082235104559</t>
  </si>
  <si>
    <t>Demam,lemah,nyeri otot, nyeri abdomen dan diare</t>
  </si>
  <si>
    <t>JHONNY BALO</t>
  </si>
  <si>
    <t>TULAMALAE RT 009 RW 003</t>
  </si>
  <si>
    <t>081353893344</t>
  </si>
  <si>
    <t>ALOYSIUS TAOLIN</t>
  </si>
  <si>
    <t>WEKATIMUN RT 024 RW 008</t>
  </si>
  <si>
    <t>085253627077</t>
  </si>
  <si>
    <t>TAUFA DWI ARDIYANSAH</t>
  </si>
  <si>
    <t>TULAMALAE RT 15 RW 005</t>
  </si>
  <si>
    <t>081230550682</t>
  </si>
  <si>
    <t>YULFRIUS GABRIEL JIMMY PAUW</t>
  </si>
  <si>
    <t>SESEKOE RT 11 RW 004</t>
  </si>
  <si>
    <t>081239814844</t>
  </si>
  <si>
    <t>APRIANUS JEREMIAS TAE</t>
  </si>
  <si>
    <t>TORO RT 010 RW 004</t>
  </si>
  <si>
    <t>081339253732</t>
  </si>
  <si>
    <t>NONCE NGAUN</t>
  </si>
  <si>
    <t>BEIRAFU RT 12 RW 004</t>
  </si>
  <si>
    <t>MARIA FATIMA SURYATI KOE</t>
  </si>
  <si>
    <t>MUHAMAD GATRA</t>
  </si>
  <si>
    <t>BERDAO</t>
  </si>
  <si>
    <t>081237018887</t>
  </si>
  <si>
    <t>KAB.GOWA</t>
  </si>
  <si>
    <t>BAHARUDIN</t>
  </si>
  <si>
    <t>RT 15</t>
  </si>
  <si>
    <t>085339163256</t>
  </si>
  <si>
    <t>2020-04-20</t>
  </si>
  <si>
    <t>ZAKIA ADIA FUAD</t>
  </si>
  <si>
    <t>RT 01</t>
  </si>
  <si>
    <t>081237213947</t>
  </si>
  <si>
    <t>2020-04-18</t>
  </si>
  <si>
    <t>Yosua Uku Marco Bere</t>
  </si>
  <si>
    <t>RT 18</t>
  </si>
  <si>
    <t>085337856711</t>
  </si>
  <si>
    <t>2020-04-15</t>
  </si>
  <si>
    <t>bali</t>
  </si>
  <si>
    <t>Demam,on,diare</t>
  </si>
  <si>
    <t>A V</t>
  </si>
  <si>
    <t>081358686674</t>
  </si>
  <si>
    <t>2020-04-14</t>
  </si>
  <si>
    <t>VIKTOR HIU</t>
  </si>
  <si>
    <t>BEIRAFU RT 13</t>
  </si>
  <si>
    <t>081238181744</t>
  </si>
  <si>
    <t>2020-03-31</t>
  </si>
  <si>
    <t>BATUK SESAK</t>
  </si>
  <si>
    <t>G A T R A</t>
  </si>
  <si>
    <t>RT 10 KELURAHAN BERDAO</t>
  </si>
  <si>
    <t>Sulawesi Selatan</t>
  </si>
  <si>
    <t>BATUK</t>
  </si>
  <si>
    <t>E F</t>
  </si>
  <si>
    <t>UMANEN RT 16</t>
  </si>
  <si>
    <t>081246135975</t>
  </si>
  <si>
    <t>2020-04-07</t>
  </si>
  <si>
    <t>Jawa Timur</t>
  </si>
  <si>
    <t>A F</t>
  </si>
  <si>
    <t>HIJIR ISMAIL IRAKI</t>
  </si>
  <si>
    <t>RT 16, Kel. Bardao</t>
  </si>
  <si>
    <t>085253929130</t>
  </si>
  <si>
    <t>2020-03-27</t>
  </si>
  <si>
    <t>SENIAWATI</t>
  </si>
  <si>
    <t>2020-03-20</t>
  </si>
  <si>
    <t>Nusa Tenggara Barat</t>
  </si>
  <si>
    <t>Sakit Kepala</t>
  </si>
  <si>
    <t>IRWAN</t>
  </si>
  <si>
    <t>081339377999</t>
  </si>
  <si>
    <t>2020-03-18</t>
  </si>
  <si>
    <t>Sakit Kepala, Batuk,</t>
  </si>
  <si>
    <t>DENIS NANDA PERMANA</t>
  </si>
  <si>
    <t>RT. 11 Kelu. Tulamalae</t>
  </si>
  <si>
    <t>081322404142</t>
  </si>
  <si>
    <t>ETHELTREDA PRABANDASARI BRIA</t>
  </si>
  <si>
    <t>RT 13 Kel.Tulamalae</t>
  </si>
  <si>
    <t>082266440313</t>
  </si>
  <si>
    <t>2020-03-26</t>
  </si>
  <si>
    <t>Jawa Tengah</t>
  </si>
  <si>
    <t>HERMAN SULFA</t>
  </si>
  <si>
    <t>Tulamalae RT 01</t>
  </si>
  <si>
    <t>081383373224</t>
  </si>
  <si>
    <t>ABDUL ROSYID</t>
  </si>
  <si>
    <t>RT 10 Kel.Berdao</t>
  </si>
  <si>
    <t>ORLANDO RONI HAFU</t>
  </si>
  <si>
    <t>Berdao RT 004 RW 002</t>
  </si>
  <si>
    <t>081246226199</t>
  </si>
  <si>
    <t>2020-03-19</t>
  </si>
  <si>
    <t>Panas, nyeri tenggorokan</t>
  </si>
  <si>
    <t>22/3/2020</t>
  </si>
  <si>
    <t>Maria Lotu Luan</t>
  </si>
  <si>
    <t>WEKATIMUN - RT 36 / RW 16</t>
  </si>
  <si>
    <t>KELURAHAN UMANEN</t>
  </si>
  <si>
    <t>082 145 506 091</t>
  </si>
  <si>
    <t>19/3/2020</t>
  </si>
  <si>
    <t>SEHAT / BAIK</t>
  </si>
  <si>
    <t>PELAKU PERJALANAN</t>
  </si>
  <si>
    <t>TIDAK ADA GEJALA</t>
  </si>
  <si>
    <t>YA</t>
  </si>
  <si>
    <t>24/3/2020</t>
  </si>
  <si>
    <t>Fredik Samuel Luan</t>
  </si>
  <si>
    <t>Bardao, RT 004/RW 003</t>
  </si>
  <si>
    <t>KELURAHAN BARDAO</t>
  </si>
  <si>
    <t>082 246 226 199</t>
  </si>
  <si>
    <t>Dorce Yolanda Manubale</t>
  </si>
  <si>
    <t>Bardao, RT 004/RW 004</t>
  </si>
  <si>
    <t>083 246 226 199</t>
  </si>
  <si>
    <t>Jordi Rolan Roni Hafu</t>
  </si>
  <si>
    <t>Bardao, RT 004/RW 005</t>
  </si>
  <si>
    <t>084 246 226 199</t>
  </si>
  <si>
    <t>Pemalang, Jateng</t>
  </si>
  <si>
    <t>Firmina Maria Septima E.Un</t>
  </si>
  <si>
    <t>RT 16/RW 05 Kel. Tulamalae</t>
  </si>
  <si>
    <t>KELURAHAN TULAMALAE</t>
  </si>
  <si>
    <t>DIY</t>
  </si>
  <si>
    <t>Vincente Hornai Gonsalves</t>
  </si>
  <si>
    <t xml:space="preserve">Wekatimun RT 25/ RW 07, </t>
  </si>
  <si>
    <t>,-</t>
  </si>
  <si>
    <t>Maria Fridolin Besin Leon</t>
  </si>
  <si>
    <t>081 338 000 800</t>
  </si>
  <si>
    <t>Xavana Hornai Gonsalves</t>
  </si>
  <si>
    <t>Jose Quivara Hornai Gonsalves</t>
  </si>
  <si>
    <t>Putri Hornai Gonsalves</t>
  </si>
  <si>
    <t>Georgina Maia</t>
  </si>
  <si>
    <t>Yoseph Aristo Besin</t>
  </si>
  <si>
    <t>Aci Lili Tomas</t>
  </si>
  <si>
    <t>RT 13 / RW 05 Kelurahan Bardao</t>
  </si>
  <si>
    <t>London</t>
  </si>
  <si>
    <t>Frans Tanjung</t>
  </si>
  <si>
    <t>Wekatimun, RT 30 / RW 10</t>
  </si>
  <si>
    <t>KELURAHAN BEIRAFU</t>
  </si>
  <si>
    <t>Indonesia ( Surabaya)</t>
  </si>
  <si>
    <t>Yafriks Lau</t>
  </si>
  <si>
    <t>Wekatimun, RT 31 / RW 11</t>
  </si>
  <si>
    <t>Markus Atonius Lau Meo</t>
  </si>
  <si>
    <t>Beirafu RT 14 / RW 05</t>
  </si>
  <si>
    <t>Surabaya</t>
  </si>
  <si>
    <t>Ignasia Viktoria arni Meo</t>
  </si>
  <si>
    <t>Selestino Salsina Do Santos</t>
  </si>
  <si>
    <t>Sesekoe RT 12/ Rw 04</t>
  </si>
  <si>
    <t>Chung Jok Moy</t>
  </si>
  <si>
    <t>BARDAO- RT 13/RW 05</t>
  </si>
  <si>
    <t>25/3/2020</t>
  </si>
  <si>
    <t>Agusta Soares</t>
  </si>
  <si>
    <t>Sesekoe RT 12/RW  04</t>
  </si>
  <si>
    <t>081 237 758 551</t>
  </si>
  <si>
    <t xml:space="preserve">Andi Sikone </t>
  </si>
  <si>
    <t>RT 05/RW 02 - Kel. Tulamalae</t>
  </si>
  <si>
    <t>081 237 869 215</t>
  </si>
  <si>
    <t>Vinsen Gunawan</t>
  </si>
  <si>
    <t>RT 02/ RW 01, Kel. Beirafu</t>
  </si>
  <si>
    <t>Falerio J.Primus Mau</t>
  </si>
  <si>
    <t>Tulamalae RT 07 / RW 03</t>
  </si>
  <si>
    <t>Kelvin Nyo</t>
  </si>
  <si>
    <t>Tulamalae RT 04 /RW 02</t>
  </si>
  <si>
    <t>Clarita Sujono</t>
  </si>
  <si>
    <t>26/3/2020</t>
  </si>
  <si>
    <t>Putri Yasmin</t>
  </si>
  <si>
    <t>RT 16 Kel. Bardao</t>
  </si>
  <si>
    <t>081 353 823 623</t>
  </si>
  <si>
    <t>Sulawesi Selatan ( Ujung Pandang)</t>
  </si>
  <si>
    <t>Ulfiana</t>
  </si>
  <si>
    <t>RT 06, Kel. Beirafu</t>
  </si>
  <si>
    <t>081 338 513 128</t>
  </si>
  <si>
    <t>27/3/2020</t>
  </si>
  <si>
    <t>Andri Tobu</t>
  </si>
  <si>
    <t>RT 02, Kel. Tulamalae</t>
  </si>
  <si>
    <t>081 236 772 017</t>
  </si>
  <si>
    <t>Hilarius Gunawan</t>
  </si>
  <si>
    <t>Purnomo</t>
  </si>
  <si>
    <t>Kel.Berdao Dpn.Kantor Bank NTT</t>
  </si>
  <si>
    <t>Kediri</t>
  </si>
  <si>
    <t>Sugeng</t>
  </si>
  <si>
    <t>Sumianto</t>
  </si>
  <si>
    <t>Muhamad Cairul Chotib</t>
  </si>
  <si>
    <t>Nursaid</t>
  </si>
  <si>
    <t>Heri Susanto</t>
  </si>
  <si>
    <t>Muhamad Abdul Aji</t>
  </si>
  <si>
    <t>Eko Hariyono</t>
  </si>
  <si>
    <t>Miusman</t>
  </si>
  <si>
    <t>Muhamad Iman Asnawi</t>
  </si>
  <si>
    <t>Rokit Budi Karyono</t>
  </si>
  <si>
    <t>Muhamad Labibus Said</t>
  </si>
  <si>
    <t>Anang Budi Setiyono</t>
  </si>
  <si>
    <t>M.Gunawan</t>
  </si>
  <si>
    <t>Suharno</t>
  </si>
  <si>
    <t>Saiful Anwar</t>
  </si>
  <si>
    <t>Wahyu Budi Setiawan</t>
  </si>
  <si>
    <t>Josefina N.Barbosa Bria</t>
  </si>
  <si>
    <t>Inggar Pah</t>
  </si>
  <si>
    <t>Tulamalae RT 13 RW 04</t>
  </si>
  <si>
    <t>Tobias C.Seran</t>
  </si>
  <si>
    <t>Umanen RT 18 Rw 12</t>
  </si>
  <si>
    <t>Maria Septiana Tresna Mau</t>
  </si>
  <si>
    <t>Tulamalae Rt 18 Rw 10</t>
  </si>
  <si>
    <t>28/3/2020</t>
  </si>
  <si>
    <t>Nurmansyah</t>
  </si>
  <si>
    <t>RT 28, Kel. Umanen</t>
  </si>
  <si>
    <t>083 143 098 870</t>
  </si>
  <si>
    <t>Indonesia ( Jakarta)</t>
  </si>
  <si>
    <t>Soraya Hani</t>
  </si>
  <si>
    <t>Emanuel Seran</t>
  </si>
  <si>
    <t>Rt 10, Kel. Tulamalae</t>
  </si>
  <si>
    <t>082 146 691 418</t>
  </si>
  <si>
    <t>Gabriela Alen Tandjung</t>
  </si>
  <si>
    <t>Rt 05, Kel. Beirafu</t>
  </si>
  <si>
    <t>081 239 585 520</t>
  </si>
  <si>
    <t>Theresia Danielie Tandjung</t>
  </si>
  <si>
    <t>Lusianus Laku Mali</t>
  </si>
  <si>
    <t>RT 04, Kel. Beirafu</t>
  </si>
  <si>
    <t>085 253 929 130</t>
  </si>
  <si>
    <t>Kristina Co'o</t>
  </si>
  <si>
    <t>Agustinus Yoseph Luan Ati</t>
  </si>
  <si>
    <t>081 237 729 259</t>
  </si>
  <si>
    <t>Louis E. Besin Maia</t>
  </si>
  <si>
    <t>RT 25, Kel. Umanen</t>
  </si>
  <si>
    <t>082 337 028 721</t>
  </si>
  <si>
    <t>Indonesia ( Malang)</t>
  </si>
  <si>
    <t>PELAKU  PERJALANAN</t>
  </si>
  <si>
    <t>Maria Meak</t>
  </si>
  <si>
    <t>Tulamalae RT 16 Rw 05</t>
  </si>
  <si>
    <t>085 239 218 754</t>
  </si>
  <si>
    <t>Leonarda M.O. Winda Un</t>
  </si>
  <si>
    <t>29/3/2020</t>
  </si>
  <si>
    <t>Arida Zakia Putri</t>
  </si>
  <si>
    <t>NTB ( Lombok)</t>
  </si>
  <si>
    <t>Harida Abdul Rahim Pelong</t>
  </si>
  <si>
    <t>Timor Leste ( Dili)</t>
  </si>
  <si>
    <t>Mohammad Yusuf Ubaidila</t>
  </si>
  <si>
    <t>30/3/2020</t>
  </si>
  <si>
    <t>Desi Erlina Delaroja Mones</t>
  </si>
  <si>
    <t>RT 29, Kel. Umanen</t>
  </si>
  <si>
    <t>082 142 720 514</t>
  </si>
  <si>
    <t>Adrianus Jasri Mones</t>
  </si>
  <si>
    <t>081 249 100 529</t>
  </si>
  <si>
    <t>Cicilia Ditha Maharani Luan</t>
  </si>
  <si>
    <t>Berdao RT 6 RW 2</t>
  </si>
  <si>
    <t>082 145 308 271</t>
  </si>
  <si>
    <t>Muhamad Amin Samsudin Pure</t>
  </si>
  <si>
    <t>Beirafu RT 01 RW 01</t>
  </si>
  <si>
    <t>081 289 610 152</t>
  </si>
  <si>
    <t>Indonsia (Malang)</t>
  </si>
  <si>
    <t xml:space="preserve">Mufliha Hasan </t>
  </si>
  <si>
    <t>Bairafu RT 01 Rw 01</t>
  </si>
  <si>
    <t>082 237 724 321</t>
  </si>
  <si>
    <t>Sunardi Samsuri</t>
  </si>
  <si>
    <t>RT 17 Kel. Bardao</t>
  </si>
  <si>
    <t>081 353 846 289</t>
  </si>
  <si>
    <t>Indonesia ( Solo)</t>
  </si>
  <si>
    <t>Aini Zaidira</t>
  </si>
  <si>
    <t>RT 08, Kel. Bardao</t>
  </si>
  <si>
    <t>082 236 187 449</t>
  </si>
  <si>
    <t>Indonesia ( Ujung Pandang)</t>
  </si>
  <si>
    <t>Aina Syahfriana</t>
  </si>
  <si>
    <t>Indriani</t>
  </si>
  <si>
    <t>082 145 097 027</t>
  </si>
  <si>
    <t>Saldi Ardiansyah</t>
  </si>
  <si>
    <t>Wahyudi</t>
  </si>
  <si>
    <t>RT 11, Kel. Bardao</t>
  </si>
  <si>
    <t>085 256 805 456</t>
  </si>
  <si>
    <t>Indonesia ( Semarang)</t>
  </si>
  <si>
    <t>Maharani Saputri</t>
  </si>
  <si>
    <t>081 239 879 685</t>
  </si>
  <si>
    <t>Aldi</t>
  </si>
  <si>
    <t>081 246 778 778</t>
  </si>
  <si>
    <t>Mohammad Rafi</t>
  </si>
  <si>
    <t>Indonesia ( Mojokerto)</t>
  </si>
  <si>
    <t>Sugiono</t>
  </si>
  <si>
    <t>RT 03, Kel. Beirafu</t>
  </si>
  <si>
    <t>081 239 798 060</t>
  </si>
  <si>
    <t>Indonesia ( lamongan)</t>
  </si>
  <si>
    <t>Kasening</t>
  </si>
  <si>
    <t>Dili Nur Amelia Soliha</t>
  </si>
  <si>
    <t>Melita Novianne Tanjung</t>
  </si>
  <si>
    <t>RT 02, Kel. Bardao</t>
  </si>
  <si>
    <t>081 218 622 723</t>
  </si>
  <si>
    <t>Avelina S.M Monewalu</t>
  </si>
  <si>
    <t>RT 38, Kel. Umanen</t>
  </si>
  <si>
    <t>081 236 260 952</t>
  </si>
  <si>
    <t>Antonio De Rego</t>
  </si>
  <si>
    <t>RT 04, Kel. Umanen</t>
  </si>
  <si>
    <t>081 339 493 920</t>
  </si>
  <si>
    <t>Indonesia ( DIY)</t>
  </si>
  <si>
    <t>Yulius W.J Nabit</t>
  </si>
  <si>
    <t>081 226 928 391</t>
  </si>
  <si>
    <t>Yeni L. Lette</t>
  </si>
  <si>
    <t>RT 23 , Kel. Umanen</t>
  </si>
  <si>
    <t>081 338 618 394</t>
  </si>
  <si>
    <t>Dominikus Mau Bele</t>
  </si>
  <si>
    <t>RT 20 Kel. Tulamalae</t>
  </si>
  <si>
    <t>081 237 709 624</t>
  </si>
  <si>
    <t>Marianus Primus Ola Atamukin</t>
  </si>
  <si>
    <t>RT 03, Kel. Bardao</t>
  </si>
  <si>
    <t>081 353 295 720</t>
  </si>
  <si>
    <t>Kristio Alvin De Rosari</t>
  </si>
  <si>
    <t>RT 01, Kel. Bardao</t>
  </si>
  <si>
    <t>085 338 295 124</t>
  </si>
  <si>
    <t>Ulfa Zaidatinah</t>
  </si>
  <si>
    <t>RT 18, Kel. Bardao</t>
  </si>
  <si>
    <t>081 236 680 357</t>
  </si>
  <si>
    <t>Gracensia Bere</t>
  </si>
  <si>
    <t>RT 08, Kel. Beirafu</t>
  </si>
  <si>
    <t>Yohanes Bere</t>
  </si>
  <si>
    <t>Michael Nino</t>
  </si>
  <si>
    <t>RT 09, Kel. Tulamalae</t>
  </si>
  <si>
    <t>Indonesia ( Bali)</t>
  </si>
  <si>
    <t>Dela De Rosari Mari Seran</t>
  </si>
  <si>
    <t>RT 36 , Kel. Umanen</t>
  </si>
  <si>
    <t>081 246 846 206</t>
  </si>
  <si>
    <t>Tiberia Angela Manek</t>
  </si>
  <si>
    <t>Tri Setiawati</t>
  </si>
  <si>
    <t>RT 06 Kel. Beirafu</t>
  </si>
  <si>
    <t>082 242 497 865</t>
  </si>
  <si>
    <t>Ali Rohman</t>
  </si>
  <si>
    <t>081 239 658 203</t>
  </si>
  <si>
    <t>Siti Soliha</t>
  </si>
  <si>
    <t>RT 01, Kel. Beirafu</t>
  </si>
  <si>
    <t>081 246 320 345</t>
  </si>
  <si>
    <t>Aplonia Clisminda Kabosu</t>
  </si>
  <si>
    <t>RT 13, Kel. Tulamalae</t>
  </si>
  <si>
    <t>085 293 152 298</t>
  </si>
  <si>
    <t>Indonesia (DIY)</t>
  </si>
  <si>
    <t>Agus Dasilva</t>
  </si>
  <si>
    <t>RT 15 Kel. Tulamalae</t>
  </si>
  <si>
    <t>082 342 142 115</t>
  </si>
  <si>
    <t>Mulia Ahmad Bin Jasmin</t>
  </si>
  <si>
    <t>Firman Fadila</t>
  </si>
  <si>
    <t>RT 15 Kel. Umanen</t>
  </si>
  <si>
    <t>082 144 150 659</t>
  </si>
  <si>
    <t>Indonesia ( Balikpapan/Kaltim)</t>
  </si>
  <si>
    <t>Arina Mantolas</t>
  </si>
  <si>
    <t>081 237 308  132</t>
  </si>
  <si>
    <t>Albertus Winardi</t>
  </si>
  <si>
    <t>Hotel Timuor</t>
  </si>
  <si>
    <t>Marianus Sinaga</t>
  </si>
  <si>
    <t>RT 17, Kel. Tulamalae</t>
  </si>
  <si>
    <t>082 144 848 749</t>
  </si>
  <si>
    <t>Alexandra M.A.P Corrua</t>
  </si>
  <si>
    <t>082 145 607 557</t>
  </si>
  <si>
    <t>Anita Olo</t>
  </si>
  <si>
    <t>085 239 073 224</t>
  </si>
  <si>
    <t>Indonesia ( Bandung)</t>
  </si>
  <si>
    <t>Margareta Corrua</t>
  </si>
  <si>
    <t>Serafinus Jhon Paul Willy Tae</t>
  </si>
  <si>
    <t>081 338 802 247</t>
  </si>
  <si>
    <t>Inggris</t>
  </si>
  <si>
    <t>Anggelina Tania</t>
  </si>
  <si>
    <t>Viktor Hiu</t>
  </si>
  <si>
    <t>RT 13, Kel. Beirafu</t>
  </si>
  <si>
    <t>081 238 181 744</t>
  </si>
  <si>
    <t>5/4/20220</t>
  </si>
  <si>
    <t>Matilda Billy</t>
  </si>
  <si>
    <t>RT 31, Kel. Umanen</t>
  </si>
  <si>
    <t>081 253 270 870</t>
  </si>
  <si>
    <t>Agnes Sil Kono</t>
  </si>
  <si>
    <t>RT 16 Kel. Tulamalae</t>
  </si>
  <si>
    <t>082 217 526 316</t>
  </si>
  <si>
    <t>Frederica Seran</t>
  </si>
  <si>
    <t>RT 14, Kel. Umanen</t>
  </si>
  <si>
    <t>082 247 070 916</t>
  </si>
  <si>
    <t>Mariana Laga Nawa</t>
  </si>
  <si>
    <t>082 144 200 836</t>
  </si>
  <si>
    <t>Anjelina Eno</t>
  </si>
  <si>
    <t>RT 07, Kel. Umanen</t>
  </si>
  <si>
    <t>081 246 158 519</t>
  </si>
  <si>
    <t>Margareta Sally Mau</t>
  </si>
  <si>
    <t>RT 16, Kel. Umanen</t>
  </si>
  <si>
    <t>081 239 430 266</t>
  </si>
  <si>
    <t>Mateus Marsin Dasi</t>
  </si>
  <si>
    <t>RT 14, Kel. Tulamalae</t>
  </si>
  <si>
    <t>081 363 248 511</t>
  </si>
  <si>
    <t>Erini Marisa Pada Mai</t>
  </si>
  <si>
    <t>RT 15, Kel. Bardao</t>
  </si>
  <si>
    <t>082 144 751 665</t>
  </si>
  <si>
    <t>Anisgarius Lorang</t>
  </si>
  <si>
    <t>RT 08, Kel. Tulamalae</t>
  </si>
  <si>
    <t>081 239 236 346</t>
  </si>
  <si>
    <t>Andri Vermansyah</t>
  </si>
  <si>
    <t>081 358 686 674</t>
  </si>
  <si>
    <t>Theresia Noin</t>
  </si>
  <si>
    <t>Fransiskus X. Taolin</t>
  </si>
  <si>
    <t>Maria De Rosari Taolin</t>
  </si>
  <si>
    <t>Maria Krista Taolin</t>
  </si>
  <si>
    <t>Robert Andi Taolin</t>
  </si>
  <si>
    <t>Angela F.T Taolin</t>
  </si>
  <si>
    <t>Johanes FahiBerek</t>
  </si>
  <si>
    <t>Aidil Syahputra</t>
  </si>
  <si>
    <t>Indonesia ( Ujung Pandang/Sulsel)</t>
  </si>
  <si>
    <t>Hendrik Roy Seran</t>
  </si>
  <si>
    <t>RT 25  Kel. Umanen</t>
  </si>
  <si>
    <t>082 236 254 849</t>
  </si>
  <si>
    <t>Fredrik Seran</t>
  </si>
  <si>
    <t>Mansur</t>
  </si>
  <si>
    <t>081 353 999 418</t>
  </si>
  <si>
    <t>Indonesia ( Makasar)</t>
  </si>
  <si>
    <t>Maria Oktaviana Mane Walu</t>
  </si>
  <si>
    <t>RT 21, Kel. Umanen</t>
  </si>
  <si>
    <t>081 337 154 881</t>
  </si>
  <si>
    <t>Juniarti Mariani Caterina Kefi</t>
  </si>
  <si>
    <t>RT 19, Kel. Tulamalae</t>
  </si>
  <si>
    <t>081 236 693 468</t>
  </si>
  <si>
    <t>Chery Maria Reynalda Temmu</t>
  </si>
  <si>
    <t>RT 30, Kel. Umanen</t>
  </si>
  <si>
    <t>081 337 503 569</t>
  </si>
  <si>
    <t>Indonseia ( Malang)</t>
  </si>
  <si>
    <t>Charli Mario Reynaldo Temmu</t>
  </si>
  <si>
    <t>081 259 966 381</t>
  </si>
  <si>
    <t>Cyprianus Aldi Yunior Temmu</t>
  </si>
  <si>
    <t>081 337 368 946</t>
  </si>
  <si>
    <t>Sella Purwaningsih</t>
  </si>
  <si>
    <t>082 165 440 152</t>
  </si>
  <si>
    <t>Rian Kapitan</t>
  </si>
  <si>
    <t>Khorul Anam</t>
  </si>
  <si>
    <t>082 131 224 445</t>
  </si>
  <si>
    <t>Indonesia ( Kediri)</t>
  </si>
  <si>
    <t>Sabar</t>
  </si>
  <si>
    <t>Ivander Patrick Liunardo</t>
  </si>
  <si>
    <t>RT 18, Kel. Beirafu</t>
  </si>
  <si>
    <t>081 338 481 031</t>
  </si>
  <si>
    <t>Fridolin Margareth Edwin</t>
  </si>
  <si>
    <t>081 338 137 298</t>
  </si>
  <si>
    <t>Yohanes Nestor Dame</t>
  </si>
  <si>
    <t>RT 06, Kel. Umanen</t>
  </si>
  <si>
    <t>081 327 177 126</t>
  </si>
  <si>
    <t>Michael Valerianus Dame</t>
  </si>
  <si>
    <t>081 337 717 084</t>
  </si>
  <si>
    <t>Edina Joana Pereira Da Silva</t>
  </si>
  <si>
    <t>RT 16, Kel. Tulamalae</t>
  </si>
  <si>
    <t>081 237 764 536</t>
  </si>
  <si>
    <t>Fransisco Da Silva</t>
  </si>
  <si>
    <t>081 366 646 983</t>
  </si>
  <si>
    <t>Indonseia ( Bandung)</t>
  </si>
  <si>
    <t>Maximilianus Mario Taek</t>
  </si>
  <si>
    <t>RT 09, Kel. Beirafu</t>
  </si>
  <si>
    <t>081 246 311 221</t>
  </si>
  <si>
    <t>Fabianus Meak</t>
  </si>
  <si>
    <t>RT 15, Kel. Beirafu</t>
  </si>
  <si>
    <t>082 144 889 026</t>
  </si>
  <si>
    <t>Romi Juliawan</t>
  </si>
  <si>
    <t>Indonseia ( Kediri)</t>
  </si>
  <si>
    <t>Lisa Febyanti</t>
  </si>
  <si>
    <t>Yosef F. Letto</t>
  </si>
  <si>
    <t>082 237 776 484</t>
  </si>
  <si>
    <t>Cinta Jayanti A. Hale</t>
  </si>
  <si>
    <t>Anjelika Nataya Settu</t>
  </si>
  <si>
    <t>RT 03, Kel. Tulamalae</t>
  </si>
  <si>
    <t>Fransiska Yuliana Nan</t>
  </si>
  <si>
    <t>RT 08, Kel. Umanen</t>
  </si>
  <si>
    <t>Andre Same</t>
  </si>
  <si>
    <t>RT 11, Kel. Tulamalae</t>
  </si>
  <si>
    <t>Ngatono</t>
  </si>
  <si>
    <t>Indonesia ( Rembang/Jatim)</t>
  </si>
  <si>
    <t>Veronika Todja</t>
  </si>
  <si>
    <t>081 246 135 975</t>
  </si>
  <si>
    <t>Ayunda</t>
  </si>
  <si>
    <t>Al Faqru</t>
  </si>
  <si>
    <t>El Faqru</t>
  </si>
  <si>
    <t>,=</t>
  </si>
  <si>
    <t>Aprilia Eno Asa</t>
  </si>
  <si>
    <t>081 358 397 974</t>
  </si>
  <si>
    <t>Elisabeth Afu</t>
  </si>
  <si>
    <t>085 253 516 112</t>
  </si>
  <si>
    <t>Indonesia ( Merauke/Papua)</t>
  </si>
  <si>
    <t>Viktor Elu</t>
  </si>
  <si>
    <t>082 146 543 438</t>
  </si>
  <si>
    <t>Timles ( Dili)</t>
  </si>
  <si>
    <t>Kristoforus Sallu</t>
  </si>
  <si>
    <t>RT 27, Kel. Umanen</t>
  </si>
  <si>
    <t>082 145 449 320</t>
  </si>
  <si>
    <t>Maria Imaculata Da Silva</t>
  </si>
  <si>
    <t>081 226 930 402</t>
  </si>
  <si>
    <t>Maria Bernadeta Da Silva</t>
  </si>
  <si>
    <t>Bergita Novita Juliani Tae</t>
  </si>
  <si>
    <t>RT11, Kel. Tulamalae</t>
  </si>
  <si>
    <t>082 138 472 350</t>
  </si>
  <si>
    <t>082 144 460 911</t>
  </si>
  <si>
    <t>Ivoni Sallyra Naes</t>
  </si>
  <si>
    <t>082 147 734 155</t>
  </si>
  <si>
    <t>Alvino Akso</t>
  </si>
  <si>
    <t>Indonesia ( Bonowoso/Jatim)</t>
  </si>
  <si>
    <t>Kasimirus H. Bau Mali</t>
  </si>
  <si>
    <t>RT 15, Kel. Umanen</t>
  </si>
  <si>
    <t>Primus Lou</t>
  </si>
  <si>
    <t>RT 06, Kel. Tulamalae</t>
  </si>
  <si>
    <t>Yusmin Mariany Nenosono</t>
  </si>
  <si>
    <t>Rizki Pangestu</t>
  </si>
  <si>
    <t>RT 37, Kel. Umanen</t>
  </si>
  <si>
    <t>Melky Oskar Beu Bere</t>
  </si>
  <si>
    <t>Virginia Rosalia Lely Buyanoya</t>
  </si>
  <si>
    <t>Yohanes Roxi Meydelio Seragi</t>
  </si>
  <si>
    <t>RT 10, Kel. Tulamalae</t>
  </si>
  <si>
    <t>13/4/2020</t>
  </si>
  <si>
    <t>Amanda Rista Nuraini</t>
  </si>
  <si>
    <t>RT 01, Kel. Umanen</t>
  </si>
  <si>
    <t>081 339 430 714</t>
  </si>
  <si>
    <t>Indonesia ( Jombang/Jatim)</t>
  </si>
  <si>
    <t>Albert William Saka</t>
  </si>
  <si>
    <t>RT 21 Kel. Umanen</t>
  </si>
  <si>
    <t>085 239 103 434</t>
  </si>
  <si>
    <t>Priska Fahik</t>
  </si>
  <si>
    <t>RT 10, Kel. Beirafu</t>
  </si>
  <si>
    <t>082 259 490 652</t>
  </si>
  <si>
    <t>Yakobus Dave Klau</t>
  </si>
  <si>
    <t>RT 39, Kel. Umanen</t>
  </si>
  <si>
    <t>081 39 798 324</t>
  </si>
  <si>
    <t>14/4/2020</t>
  </si>
  <si>
    <t>Lidiana Soares</t>
  </si>
  <si>
    <t>082 297 310 726</t>
  </si>
  <si>
    <t>Oktavianus Kabita Nahak</t>
  </si>
  <si>
    <t>087 850 088 394</t>
  </si>
  <si>
    <t>Emanuel Kapitan</t>
  </si>
  <si>
    <t>Balqis Belajam</t>
  </si>
  <si>
    <t>081 238 704 671</t>
  </si>
  <si>
    <t>Muhammad Taufik Hidayat</t>
  </si>
  <si>
    <t>RT 01 Kel. Beirafu</t>
  </si>
  <si>
    <t>081 213 333 990</t>
  </si>
  <si>
    <t>15/4/2020</t>
  </si>
  <si>
    <t>Jefrianus Mau</t>
  </si>
  <si>
    <t>RT 34, Kel. Umanen</t>
  </si>
  <si>
    <t>081 337 940 924</t>
  </si>
  <si>
    <t xml:space="preserve">      </t>
  </si>
  <si>
    <t>Oriana Rika</t>
  </si>
  <si>
    <t>Gregorius Yandri Nabu</t>
  </si>
  <si>
    <t>082 134 449 806</t>
  </si>
  <si>
    <t>Indonesia ( Tangerang/Banten)</t>
  </si>
  <si>
    <t>Arnoldus Yansen Nabu</t>
  </si>
  <si>
    <t>Dede Alfian</t>
  </si>
  <si>
    <t>RT 06, Kel.Beirafu</t>
  </si>
  <si>
    <t>081 339 882 126</t>
  </si>
  <si>
    <t>16/4/2020</t>
  </si>
  <si>
    <t>Maria Irmina Ukat</t>
  </si>
  <si>
    <t>RT 26, Kel. Umanen</t>
  </si>
  <si>
    <t>085 337 068 211</t>
  </si>
  <si>
    <t>Gunawan Bahar</t>
  </si>
  <si>
    <t>RT 07,, Kel. Tulamalae</t>
  </si>
  <si>
    <t>081 346 592 608</t>
  </si>
  <si>
    <t>Yutika Damalia Fahik</t>
  </si>
  <si>
    <t>082 145 465 992</t>
  </si>
  <si>
    <t>Ignasius Sakarias Wilik Samara</t>
  </si>
  <si>
    <t>RT 12, Kel. Tulamalae</t>
  </si>
  <si>
    <t>Adelberta Atia Seran</t>
  </si>
  <si>
    <t>RT 19, Kel. Umanen</t>
  </si>
  <si>
    <t>081 391 739 935</t>
  </si>
  <si>
    <t>Renita Ornela Mendonca  Viereira</t>
  </si>
  <si>
    <t>Timor Leste ( Konsulat Tiles)</t>
  </si>
  <si>
    <t>089 563 808 975</t>
  </si>
  <si>
    <t>Xenia Jacquelina Sanches Barreto</t>
  </si>
  <si>
    <t>17/4/2020</t>
  </si>
  <si>
    <t>Ika Widia Palupi</t>
  </si>
  <si>
    <t>085 333 421 168</t>
  </si>
  <si>
    <t>Yolan Syahdewa</t>
  </si>
  <si>
    <t>Rupartus Parman tallo Ati</t>
  </si>
  <si>
    <t>RT 11 , Kel. Beirafu</t>
  </si>
  <si>
    <t>082 144 434 750</t>
  </si>
  <si>
    <t>Emerensiana Moin</t>
  </si>
  <si>
    <t>RT 09 , Kel. Umanen</t>
  </si>
  <si>
    <t>081 241 593 097</t>
  </si>
  <si>
    <t>Hildo Lolentino Da Costa</t>
  </si>
  <si>
    <t>081 239 059 811</t>
  </si>
  <si>
    <t>Romario Gabriel F. Silla</t>
  </si>
  <si>
    <t>Rakiba Abdulmajit Agama</t>
  </si>
  <si>
    <t>Fransiska Y. Tahan</t>
  </si>
  <si>
    <t>082 219 897 360</t>
  </si>
  <si>
    <t>Tiara Sapauba</t>
  </si>
  <si>
    <t>Dedimus Septianto Baru</t>
  </si>
  <si>
    <t>Romanus Bere</t>
  </si>
  <si>
    <t>RT 18, Kel. Tulamalae</t>
  </si>
  <si>
    <t>085 337 856 711</t>
  </si>
  <si>
    <t>Gusti Ayu Putu Sri</t>
  </si>
  <si>
    <t>19/4/2020</t>
  </si>
  <si>
    <t>Selestino Carbreira Dorosario</t>
  </si>
  <si>
    <t>082 266 237 266</t>
  </si>
  <si>
    <t>Selestiano Cabreira Dorosario</t>
  </si>
  <si>
    <t>Marianus Welem Diu</t>
  </si>
  <si>
    <t>081 236 015 629</t>
  </si>
  <si>
    <t>Ahmad Mas'ut Tijani</t>
  </si>
  <si>
    <t>RT 13, Kel. Bardao</t>
  </si>
  <si>
    <t>082 340 598 273</t>
  </si>
  <si>
    <t>Nurmiah</t>
  </si>
  <si>
    <t>RT 05, Kel. Beirafu</t>
  </si>
  <si>
    <t>081 237 865 483</t>
  </si>
  <si>
    <t>Sahwal</t>
  </si>
  <si>
    <t>Kardimin</t>
  </si>
  <si>
    <t>RT 06 , Kel. Beirafu</t>
  </si>
  <si>
    <t>085 338 148 742</t>
  </si>
  <si>
    <t>Indonesia ( Ponorogo/ Jatim)</t>
  </si>
  <si>
    <t>Maryuni</t>
  </si>
  <si>
    <t>Asrida</t>
  </si>
  <si>
    <t>081 353 683 826</t>
  </si>
  <si>
    <t>21/4/2020</t>
  </si>
  <si>
    <t>Erwinda Lestari</t>
  </si>
  <si>
    <t>081 353 843 620</t>
  </si>
  <si>
    <t>Zaskia Adia Fuad</t>
  </si>
  <si>
    <t xml:space="preserve">081 237 213 947 </t>
  </si>
  <si>
    <t>082 236 838 239</t>
  </si>
  <si>
    <t>Indonesia ( Bondowoso/ jatim)</t>
  </si>
  <si>
    <t>Fatmawati</t>
  </si>
  <si>
    <t>082 144 075 749</t>
  </si>
  <si>
    <t>Ummy Kalsum</t>
  </si>
  <si>
    <t>081 233 978 631</t>
  </si>
  <si>
    <t>Antonius Dendi Taolin</t>
  </si>
  <si>
    <t>RT 07, Kel. Tulamalae</t>
  </si>
  <si>
    <t>085 325 535 005</t>
  </si>
  <si>
    <t>Ikrima S. Atamimi</t>
  </si>
  <si>
    <t>RT 23, Kel. Umanen</t>
  </si>
  <si>
    <t>081 239 344 994</t>
  </si>
  <si>
    <t>Indonesia ( Malang/Jatim)</t>
  </si>
  <si>
    <t>Al Fatah</t>
  </si>
  <si>
    <t>Indonesia ( Bondowoso/ Jatim)</t>
  </si>
  <si>
    <t>Anjelina Bere</t>
  </si>
  <si>
    <t>RT 22, Kel. Umanen</t>
  </si>
  <si>
    <t>081 339 221 103</t>
  </si>
  <si>
    <t>Alfionita Kenjam</t>
  </si>
  <si>
    <t>Antonius Kenjam</t>
  </si>
  <si>
    <t>22/4/2020</t>
  </si>
  <si>
    <t>Baharudin</t>
  </si>
  <si>
    <t>085 339 163 256</t>
  </si>
  <si>
    <t>Maria Goreti Lesriana Leki</t>
  </si>
  <si>
    <t>082 323 746 986</t>
  </si>
  <si>
    <t>Kamelianan Hartini Leki</t>
  </si>
  <si>
    <t>081 353 163 414</t>
  </si>
  <si>
    <t>Maria Serlince Leliana Laku</t>
  </si>
  <si>
    <t>082 144 963 261</t>
  </si>
  <si>
    <t>Maria Seliana Bui</t>
  </si>
  <si>
    <t>081 337 424 420</t>
  </si>
  <si>
    <t>Alfatir</t>
  </si>
  <si>
    <t>Armidah</t>
  </si>
  <si>
    <t>83 137 823 727</t>
  </si>
  <si>
    <t>23/4/2020</t>
  </si>
  <si>
    <t>Yoseph Septianus Ronaldo Lopes</t>
  </si>
  <si>
    <t>RT 09, Kel. Umanen</t>
  </si>
  <si>
    <t>085 253 039 920</t>
  </si>
  <si>
    <t>24/4/2020</t>
  </si>
  <si>
    <t>Intan Wahyu</t>
  </si>
  <si>
    <t>081 334 027 024</t>
  </si>
  <si>
    <t>Indonesia ( Lamongan/Jatim)</t>
  </si>
  <si>
    <t>Tiara Rahel Septian</t>
  </si>
  <si>
    <t>081 329 678 177</t>
  </si>
  <si>
    <t>KURANG SEHAT</t>
  </si>
  <si>
    <t>Bersin2</t>
  </si>
  <si>
    <t>RT 14, Kel. Beirafu</t>
  </si>
  <si>
    <t xml:space="preserve">082 146 577 522 </t>
  </si>
  <si>
    <t>Indonesia ( Mojokerto/Jatim)</t>
  </si>
  <si>
    <t>Graciela Velisia</t>
  </si>
  <si>
    <t>081 336 866 567</t>
  </si>
  <si>
    <t>Indonesia ( Surabaya/ Jatim)</t>
  </si>
  <si>
    <t>Gladis Aurelia</t>
  </si>
  <si>
    <t>081 234 522 921</t>
  </si>
  <si>
    <t>Leonardo Tanur</t>
  </si>
  <si>
    <t>RT 01, Kel. Tulamalae</t>
  </si>
  <si>
    <t>082 237 760 354</t>
  </si>
  <si>
    <t>25/4/2020</t>
  </si>
  <si>
    <t>Sepiani Ineke Sahlan</t>
  </si>
  <si>
    <t>081 382 728 794</t>
  </si>
  <si>
    <t>Zaifriski Arkan Azlan</t>
  </si>
  <si>
    <t>.-</t>
  </si>
  <si>
    <t>Juvensius Jordan Mau</t>
  </si>
  <si>
    <t>RT 04, Kel. Bardao</t>
  </si>
  <si>
    <t>082 298 451 010</t>
  </si>
  <si>
    <t>26/4/2020</t>
  </si>
  <si>
    <t>Silfi Maulidiyah Anggraini</t>
  </si>
  <si>
    <t>081 338 598 686</t>
  </si>
  <si>
    <t>Indonesia ( Suraba/Jatim)</t>
  </si>
  <si>
    <t>Laura Cintya Yohana Letto</t>
  </si>
  <si>
    <t>081 339 361 159</t>
  </si>
  <si>
    <t>Maria Renata Melania Letto</t>
  </si>
  <si>
    <t>27/4/2020</t>
  </si>
  <si>
    <t>Elisabeth Evelyn Caruna</t>
  </si>
  <si>
    <t>085 333 159 801</t>
  </si>
  <si>
    <t>Indonesia ( Samarinda)</t>
  </si>
  <si>
    <t>Antoined Djara</t>
  </si>
  <si>
    <t>Tulamalae RT 02</t>
  </si>
  <si>
    <t>082 237280 502</t>
  </si>
  <si>
    <t>Kupang</t>
  </si>
  <si>
    <t>Antonio Djara</t>
  </si>
  <si>
    <t>Yohanes Elfrid Seran</t>
  </si>
  <si>
    <t>Umanen RT 25</t>
  </si>
  <si>
    <t>082 144 783 728</t>
  </si>
  <si>
    <t>Mariano Dosantos</t>
  </si>
  <si>
    <t>Bardao RT 07</t>
  </si>
  <si>
    <t>081 339 881 987</t>
  </si>
  <si>
    <t>Apris Bokimnasi</t>
  </si>
  <si>
    <t>081 210 732 266</t>
  </si>
  <si>
    <t>Soe</t>
  </si>
  <si>
    <t>Herlinus Paju</t>
  </si>
  <si>
    <t>082 379 508 998</t>
  </si>
  <si>
    <t>Ricardo Nandito Letto</t>
  </si>
  <si>
    <t>Tulamalae RT 13</t>
  </si>
  <si>
    <t>082237029458</t>
  </si>
  <si>
    <t>Haryati Ilham</t>
  </si>
  <si>
    <t>Ambo Ase</t>
  </si>
  <si>
    <t>Bardao RT 09</t>
  </si>
  <si>
    <t>082236960131</t>
  </si>
  <si>
    <t>Indonesia ( Sulawesi Selatan/Makasar)</t>
  </si>
  <si>
    <t>Xsa Awan Stiawan</t>
  </si>
  <si>
    <t>0 85210147126</t>
  </si>
  <si>
    <t>Indonesia ( Jabar/ Sukabumi)</t>
  </si>
  <si>
    <t>Encep Bin Otip</t>
  </si>
  <si>
    <t>15/6/2020</t>
  </si>
  <si>
    <t>Bildat Nenobais</t>
  </si>
  <si>
    <t>Bardao RT 06</t>
  </si>
  <si>
    <t>082155777733</t>
  </si>
  <si>
    <t>17/6/2020</t>
  </si>
  <si>
    <t>Lutgardis Soi Bau</t>
  </si>
  <si>
    <t>Bardao RT 04</t>
  </si>
  <si>
    <t>081 339 365 159</t>
  </si>
  <si>
    <t>18/6/2020</t>
  </si>
  <si>
    <t>Desi Asri Lestari</t>
  </si>
  <si>
    <t>082 145 193 458</t>
  </si>
  <si>
    <t>Indonesia (Sragen/ Jateng)</t>
  </si>
  <si>
    <t>Wiyoto</t>
  </si>
  <si>
    <t>19/6/2020</t>
  </si>
  <si>
    <t>Ferdinanda Ati</t>
  </si>
  <si>
    <t>Umanen RT 05</t>
  </si>
  <si>
    <t>081 985 944 655</t>
  </si>
  <si>
    <t>Indonesia ( DKI/Jakarta)</t>
  </si>
  <si>
    <t>Kaisa</t>
  </si>
  <si>
    <t>Bardao RT 10</t>
  </si>
  <si>
    <t>081 353 901 781</t>
  </si>
  <si>
    <t>Indonesia ( Sulsel/Makasar)</t>
  </si>
  <si>
    <t>Kasmawar</t>
  </si>
  <si>
    <t>82 353 901 781</t>
  </si>
  <si>
    <t>Indonesia (sulsel/Makasar)</t>
  </si>
  <si>
    <t>Edigia Agatha unes Cardoso</t>
  </si>
  <si>
    <t>Umanen RT 06</t>
  </si>
  <si>
    <t>082 341 767 093</t>
  </si>
  <si>
    <t>El Eugenio Banase</t>
  </si>
  <si>
    <t>83 341 767 093</t>
  </si>
  <si>
    <t>20/6/2020</t>
  </si>
  <si>
    <t>Nurkayun</t>
  </si>
  <si>
    <t>Umanen RT 18</t>
  </si>
  <si>
    <t>082237525 205</t>
  </si>
  <si>
    <t>Martik</t>
  </si>
  <si>
    <t>Indonesia ( Surabaya/Jatim)</t>
  </si>
  <si>
    <t>Camelia</t>
  </si>
  <si>
    <t>Bardao RT 16</t>
  </si>
  <si>
    <t>Andi Wira Nusantara</t>
  </si>
  <si>
    <t>21/6/2020</t>
  </si>
  <si>
    <t>Panie Bin Kasmuri</t>
  </si>
  <si>
    <t>Beirafu RT 01</t>
  </si>
  <si>
    <t>081 338 330 501</t>
  </si>
  <si>
    <t>Indonesia ( Nganjuk/ Jatim)</t>
  </si>
  <si>
    <t>Jaelan</t>
  </si>
  <si>
    <t>Bardao RT 14</t>
  </si>
  <si>
    <t>082 145 623 020</t>
  </si>
  <si>
    <t>Indonesia ( Nganjuk/Jatim)</t>
  </si>
  <si>
    <t>Subakin</t>
  </si>
  <si>
    <t>Imam Muklasim</t>
  </si>
  <si>
    <t>Ponidi</t>
  </si>
  <si>
    <t>22/6/2020</t>
  </si>
  <si>
    <t>Slamet</t>
  </si>
  <si>
    <t>Bardao RT 17</t>
  </si>
  <si>
    <t>Solikin</t>
  </si>
  <si>
    <t>Sukarman</t>
  </si>
  <si>
    <t>Suyono</t>
  </si>
  <si>
    <t>Matriana Mera</t>
  </si>
  <si>
    <t>Tulamalae RT 14</t>
  </si>
  <si>
    <t>081 246b041 336</t>
  </si>
  <si>
    <t>26/6/2020</t>
  </si>
  <si>
    <t>Hj. Ujang Ramli</t>
  </si>
  <si>
    <t>Bardao RT 13</t>
  </si>
  <si>
    <t>Indonesia ( Makasar/Sulsel)</t>
  </si>
  <si>
    <t>Rian Carmi Pratama</t>
  </si>
  <si>
    <t>082 189 054 403</t>
  </si>
  <si>
    <t>Budiyansyah</t>
  </si>
  <si>
    <t>Bardao RT 19</t>
  </si>
  <si>
    <t>082 237 849 019</t>
  </si>
  <si>
    <t>Indonesia ( Sukabumi/Jabar)</t>
  </si>
  <si>
    <t>29/6/2020</t>
  </si>
  <si>
    <t>Andi Kasmirtang</t>
  </si>
  <si>
    <t>082 147  262 775</t>
  </si>
  <si>
    <t>Suria</t>
  </si>
  <si>
    <t>082 247 075 048</t>
  </si>
  <si>
    <t>Indonesia ( jatim)</t>
  </si>
  <si>
    <t>Naziha</t>
  </si>
  <si>
    <t>Tina</t>
  </si>
  <si>
    <t>Cirston Irfan Imanuel Laun</t>
  </si>
  <si>
    <t>Umanen RT38</t>
  </si>
  <si>
    <t>085 253 309 180</t>
  </si>
  <si>
    <t>Indonesia ( Jatim)</t>
  </si>
  <si>
    <t>Hermansyur Yansyah</t>
  </si>
  <si>
    <t>082 146 311 154</t>
  </si>
  <si>
    <t>Indonesia ( bandung/Jabar)</t>
  </si>
  <si>
    <t>Miji</t>
  </si>
  <si>
    <t>Umanen RT 16 ( BTN)</t>
  </si>
  <si>
    <t>081 233 227 467</t>
  </si>
  <si>
    <t>Erliana Susanti</t>
  </si>
  <si>
    <t>081 373 382 507</t>
  </si>
  <si>
    <t>Novi ratnasari</t>
  </si>
  <si>
    <t>081 230 921 320</t>
  </si>
  <si>
    <t>Rida Seftiana</t>
  </si>
  <si>
    <t>082 331 296 613</t>
  </si>
  <si>
    <t>Vera Yusnia Saputri</t>
  </si>
  <si>
    <t>082 139 997 319</t>
  </si>
  <si>
    <t>Nadia Azahra</t>
  </si>
  <si>
    <t>Haryati</t>
  </si>
  <si>
    <t>082 237 184 888</t>
  </si>
  <si>
    <t>Evita Rismawati</t>
  </si>
  <si>
    <t>081 249 686 643</t>
  </si>
  <si>
    <t>Calisma Yongki Oktaviana</t>
  </si>
  <si>
    <t>082 135 417 115</t>
  </si>
  <si>
    <t>Ahmad Zainudin</t>
  </si>
  <si>
    <t>081 353 633 633</t>
  </si>
  <si>
    <t>Mohammad Edwin Soleh</t>
  </si>
  <si>
    <t>085 239 072 125</t>
  </si>
  <si>
    <t>Teguh Erick Iswanto</t>
  </si>
  <si>
    <t>085 259 122 825</t>
  </si>
  <si>
    <t>Mohhamad Disri</t>
  </si>
  <si>
    <t>082 131 690 813</t>
  </si>
  <si>
    <t>Jefri Kurniawan</t>
  </si>
  <si>
    <t>085 854 274 654</t>
  </si>
  <si>
    <t>Irvan Sanusi</t>
  </si>
  <si>
    <t>085 335 393 600</t>
  </si>
  <si>
    <t>Yogihanif Prayogo</t>
  </si>
  <si>
    <t>Sandi Astofa</t>
  </si>
  <si>
    <t>085 784 787 216</t>
  </si>
  <si>
    <t>Mohammad Ali fardan</t>
  </si>
  <si>
    <t>081 230 921 328</t>
  </si>
  <si>
    <t>Mario Hexa Putra</t>
  </si>
  <si>
    <t>085 745 621 196</t>
  </si>
  <si>
    <t>Saidi</t>
  </si>
  <si>
    <t>081 316 085 192</t>
  </si>
  <si>
    <t>Indonesia ( Nganjuk/jatim)</t>
  </si>
  <si>
    <t>Sapri Aristo</t>
  </si>
  <si>
    <t>081 334 409 189</t>
  </si>
  <si>
    <t>Indonesia (Nganjuk/ Jatim)</t>
  </si>
  <si>
    <t>Andi Sutiono</t>
  </si>
  <si>
    <t>Tulamalae RT 09</t>
  </si>
  <si>
    <t>085 213 059 856</t>
  </si>
  <si>
    <t>Indonesia ( Ponorogo/Jatim)</t>
  </si>
  <si>
    <t>Novia Grasia Mauk</t>
  </si>
  <si>
    <t>Tulamalae RT 21</t>
  </si>
  <si>
    <t>081 353 085 955</t>
  </si>
  <si>
    <t>Hinonovia S.B Putri</t>
  </si>
  <si>
    <t>Tulamalae RT 10</t>
  </si>
  <si>
    <t>081 237 667 670</t>
  </si>
  <si>
    <t>Indonesia ( Surabaya / Jatim)</t>
  </si>
  <si>
    <t>Candra Mossa</t>
  </si>
  <si>
    <t>Tulamalae RT 12</t>
  </si>
  <si>
    <t>082 294 513 795</t>
  </si>
  <si>
    <t>Indonesia ( Surabaya /Jatim)</t>
  </si>
  <si>
    <t>Mohammad Rival</t>
  </si>
  <si>
    <t>Ahmad Rivai</t>
  </si>
  <si>
    <t>Kristina Seran</t>
  </si>
  <si>
    <t>Tulamalae RT 03</t>
  </si>
  <si>
    <t>14/7/2020</t>
  </si>
  <si>
    <t>Sudarsono</t>
  </si>
  <si>
    <t>Beirafu RT 15</t>
  </si>
  <si>
    <t>081 339 568 090</t>
  </si>
  <si>
    <t>Indonesia ( Madiun/ Jatim)</t>
  </si>
  <si>
    <t>Fitriah</t>
  </si>
  <si>
    <t>Aisyah Sulaiman</t>
  </si>
  <si>
    <t>Indonesia (Madiun/ Jatim)</t>
  </si>
  <si>
    <t>Khansa Habiba</t>
  </si>
  <si>
    <t>Ayu Regina Kinanthingtyas Asa</t>
  </si>
  <si>
    <t>Umanen RT 24</t>
  </si>
  <si>
    <t>Indonesia ( Jakarta / DKI)</t>
  </si>
  <si>
    <t>Supriyadi</t>
  </si>
  <si>
    <t>081 339211 612</t>
  </si>
  <si>
    <t>Indonesia ( Sragen/Jateng)</t>
  </si>
  <si>
    <t>Nesa Rudianto</t>
  </si>
  <si>
    <t>0882 3208 6897</t>
  </si>
  <si>
    <t>Suparmin</t>
  </si>
  <si>
    <t>088 0196 7802</t>
  </si>
  <si>
    <t>15/7/2020</t>
  </si>
  <si>
    <t>Flyndre Simon</t>
  </si>
  <si>
    <t>081 211 679 707</t>
  </si>
  <si>
    <t>Erna</t>
  </si>
  <si>
    <t>Beirafu RT 17</t>
  </si>
  <si>
    <t>082 235 837 727</t>
  </si>
  <si>
    <t>Indonesia ( Kaltim)</t>
  </si>
  <si>
    <t>Sukardi</t>
  </si>
  <si>
    <t>Indonesia (Purbalingga/Jateng)</t>
  </si>
  <si>
    <t>17/7/2020</t>
  </si>
  <si>
    <t>Sadikin</t>
  </si>
  <si>
    <t>Umanen RT 10</t>
  </si>
  <si>
    <t>081 237 531 117</t>
  </si>
  <si>
    <t>Indonesia ( Cirebon/Jawa Barat)</t>
  </si>
  <si>
    <t>Maria Yohana Biti Wolo</t>
  </si>
  <si>
    <t>Umanen RT 13</t>
  </si>
  <si>
    <t>082 237 687 051</t>
  </si>
  <si>
    <t>20/7/2020</t>
  </si>
  <si>
    <t>Fahrul Azhari</t>
  </si>
  <si>
    <t>Indonesia ( Jepara/Jateng)</t>
  </si>
  <si>
    <t>Mustaji</t>
  </si>
  <si>
    <t>Indonesia (Wonosobo/Jateng)</t>
  </si>
  <si>
    <t>Rois</t>
  </si>
  <si>
    <t>Indonesia ( Kedung/Jateng)</t>
  </si>
  <si>
    <t>Abdul Azib Setiawan</t>
  </si>
  <si>
    <t>Indonesia ( nganjuk/jatim)</t>
  </si>
  <si>
    <t>Sukamto Bin Jamin</t>
  </si>
  <si>
    <t>082 228 305 841</t>
  </si>
  <si>
    <t>Nanda Prabowo Bin Basuki</t>
  </si>
  <si>
    <t>83 228 305 841</t>
  </si>
  <si>
    <t>Ricky Indrata Bin Sutikno</t>
  </si>
  <si>
    <t>84 228 305 841</t>
  </si>
  <si>
    <t>Sumarni Binti Damiri</t>
  </si>
  <si>
    <t>85 228 305 841</t>
  </si>
  <si>
    <t>Achmad Asyiefuddin</t>
  </si>
  <si>
    <t>86 228 305 841</t>
  </si>
  <si>
    <t>Indonesia ( Bojonegoro/jatim)</t>
  </si>
  <si>
    <t>Surono Bin Tarmun</t>
  </si>
  <si>
    <t>87 228 305 841</t>
  </si>
  <si>
    <t>Widayat</t>
  </si>
  <si>
    <t>88 228 305 841</t>
  </si>
  <si>
    <t>Mohammad Denny Adiputra</t>
  </si>
  <si>
    <t>89 228 305 841</t>
  </si>
  <si>
    <t>Sugiyanto</t>
  </si>
  <si>
    <t>90 228 305 841</t>
  </si>
  <si>
    <t>Hudi Prasetio</t>
  </si>
  <si>
    <t>91 228 305 841</t>
  </si>
  <si>
    <t>Solihin</t>
  </si>
  <si>
    <t>Fendi Susanto</t>
  </si>
  <si>
    <t>Mohammad Zamsul Anam</t>
  </si>
  <si>
    <t>Nur Ahmad Yusuf</t>
  </si>
  <si>
    <t>Nadi</t>
  </si>
  <si>
    <t>Ahmad Dwiyanto</t>
  </si>
  <si>
    <t>Mohamammad Haris Mocharon</t>
  </si>
  <si>
    <t>082 351 965 076</t>
  </si>
  <si>
    <t>Bianto</t>
  </si>
  <si>
    <t>Abdul Cohar</t>
  </si>
  <si>
    <t>Hilaria Martins</t>
  </si>
  <si>
    <t>Umanen RT 04</t>
  </si>
  <si>
    <t>081 239 394 513</t>
  </si>
  <si>
    <t>Indonsia ( Medan /Sumut)</t>
  </si>
  <si>
    <t>Hilda Martins</t>
  </si>
  <si>
    <t>Indonesia ( Medan/Sumut)</t>
  </si>
  <si>
    <t>Siti Kihaja</t>
  </si>
  <si>
    <t>081 238 019 858</t>
  </si>
  <si>
    <t>Indonesia ( Bogor/Jabar)</t>
  </si>
  <si>
    <t>Neky Jee Pany Nenobais</t>
  </si>
  <si>
    <t>Bardao RT 05</t>
  </si>
  <si>
    <t>081 338 979 097</t>
  </si>
  <si>
    <t>Nur Ali Quirul Anwar</t>
  </si>
  <si>
    <t>085 197 702 735</t>
  </si>
  <si>
    <t>dr. Nur Fadlyanti</t>
  </si>
  <si>
    <t>081 355 112 384</t>
  </si>
  <si>
    <t>Rafasyah Aldian</t>
  </si>
  <si>
    <t>Rafisky Albuchori</t>
  </si>
  <si>
    <t>Indah Sintia maharani</t>
  </si>
  <si>
    <t>Maria Teu</t>
  </si>
  <si>
    <t>21/7/2020</t>
  </si>
  <si>
    <t>Adi Haryadi</t>
  </si>
  <si>
    <t>Beirafu RT 05</t>
  </si>
  <si>
    <t>082 126 733 303</t>
  </si>
  <si>
    <t>Indonesia ( Jakarta/DKI)</t>
  </si>
  <si>
    <t>Mujianto</t>
  </si>
  <si>
    <t>085 234 210 775</t>
  </si>
  <si>
    <t>Hikmah</t>
  </si>
  <si>
    <t>22/7/2020</t>
  </si>
  <si>
    <t>Endrasia Fernandes</t>
  </si>
  <si>
    <t>Bardao RT 03</t>
  </si>
  <si>
    <t>Ivanio Filipe Barito</t>
  </si>
  <si>
    <t>24/7/2020</t>
  </si>
  <si>
    <t>Maria Giovani Manek</t>
  </si>
  <si>
    <t>085 237 714 010</t>
  </si>
  <si>
    <t>25/7/2020</t>
  </si>
  <si>
    <t>Zainudin</t>
  </si>
  <si>
    <t>082 314 523 982</t>
  </si>
  <si>
    <t>Subianto</t>
  </si>
  <si>
    <t>081 233 983 559</t>
  </si>
  <si>
    <t>Muhammad Imron</t>
  </si>
  <si>
    <t>Tulamalae Rt 13</t>
  </si>
  <si>
    <t>Herdi Kusuma</t>
  </si>
  <si>
    <t>Umanen RT 38</t>
  </si>
  <si>
    <t>Indonesia ( Surabaya/jatim)</t>
  </si>
  <si>
    <t>Herman Riyadi</t>
  </si>
  <si>
    <t>081 259 212 007</t>
  </si>
  <si>
    <t>28/7/2020</t>
  </si>
  <si>
    <t>Imam Arifin</t>
  </si>
  <si>
    <t>Ahmad Rifai</t>
  </si>
  <si>
    <t>29/7/2020</t>
  </si>
  <si>
    <t>Yaner Jeverson Benu</t>
  </si>
  <si>
    <t>Tulamalae RT 16</t>
  </si>
  <si>
    <t>081 353 922 899</t>
  </si>
  <si>
    <t>Muhammad Fahreza</t>
  </si>
  <si>
    <t>088 126 111 682</t>
  </si>
  <si>
    <t>Indonesia ( bandung/jabar)</t>
  </si>
  <si>
    <t>Firman Rachmat Bay</t>
  </si>
  <si>
    <t>081 229 814 211</t>
  </si>
  <si>
    <t>Neneng Saputri</t>
  </si>
  <si>
    <t>088 123 412 990</t>
  </si>
  <si>
    <t>Indonesia ( Kolaka/Sulteng)</t>
  </si>
  <si>
    <t>Ismail</t>
  </si>
  <si>
    <t>Agatha Grasela Erwinda Seran</t>
  </si>
  <si>
    <t>082 146b456 858</t>
  </si>
  <si>
    <t>Oktaviani Clara Lawalata</t>
  </si>
  <si>
    <t>085 333 411 236</t>
  </si>
  <si>
    <t>082 145  308 271</t>
  </si>
  <si>
    <t>Hartono</t>
  </si>
  <si>
    <t>081 337 260 103</t>
  </si>
  <si>
    <t>Indonesia ( Jateng)</t>
  </si>
  <si>
    <t>Rendi Setianto</t>
  </si>
  <si>
    <t>081 237 064 820</t>
  </si>
  <si>
    <t>Budiyanto</t>
  </si>
  <si>
    <t>Banut Suasono</t>
  </si>
  <si>
    <t>Gunawan</t>
  </si>
  <si>
    <t>Soniyanto</t>
  </si>
  <si>
    <t>Astryanto</t>
  </si>
  <si>
    <t>Tahgim</t>
  </si>
  <si>
    <t>Beni Pujianto</t>
  </si>
  <si>
    <t>Supahana</t>
  </si>
  <si>
    <t>Padan</t>
  </si>
  <si>
    <t>Karnoto</t>
  </si>
  <si>
    <t>Budi Setiawan</t>
  </si>
  <si>
    <t>Muhammad Riskom</t>
  </si>
  <si>
    <t>Bardao RT 15</t>
  </si>
  <si>
    <t>082 247 074 962</t>
  </si>
  <si>
    <t>Indonesia ( Jember/Jatim)</t>
  </si>
  <si>
    <t>Mustofa</t>
  </si>
  <si>
    <t>Sri Wahyuni</t>
  </si>
  <si>
    <t>Bardao RT 08</t>
  </si>
  <si>
    <t>081 238 432 204</t>
  </si>
  <si>
    <t>Naufal Sofyaan Rofii</t>
  </si>
  <si>
    <t>Elisabeth Mali</t>
  </si>
  <si>
    <t>082 237 535 678</t>
  </si>
  <si>
    <t>Indonesia ( Lombok/NTB)</t>
  </si>
  <si>
    <t>Germana Bain</t>
  </si>
  <si>
    <t>081 353 270 143</t>
  </si>
  <si>
    <t>Indonesia ( DKI/ Jakarta)</t>
  </si>
  <si>
    <t>Junita Putri Bain</t>
  </si>
  <si>
    <t>Indonesia (DKI/Jakarta)</t>
  </si>
  <si>
    <t>Firgi Arianto Muskanan</t>
  </si>
  <si>
    <t>Umanen RT 09</t>
  </si>
  <si>
    <t>081 385 119 177</t>
  </si>
  <si>
    <t>irene Belak</t>
  </si>
  <si>
    <t>Firenita Saraswati</t>
  </si>
  <si>
    <t>Francky William Leonardo Lona</t>
  </si>
  <si>
    <t>081 234 990 907</t>
  </si>
  <si>
    <t>Indonesia ( Bekasi/Jabar)</t>
  </si>
  <si>
    <t>13/8/2020</t>
  </si>
  <si>
    <t>Bandita F. Amaral</t>
  </si>
  <si>
    <t>081287 489 604</t>
  </si>
  <si>
    <t>Indonesia (Malang/Jatim)</t>
  </si>
  <si>
    <t>Klara Purba</t>
  </si>
  <si>
    <t>082 146 928 318</t>
  </si>
  <si>
    <t>Jenifer</t>
  </si>
  <si>
    <t>081 334 652 641</t>
  </si>
  <si>
    <t>Niko Aryance Adi Saputra</t>
  </si>
  <si>
    <t>Beirafu RT 14</t>
  </si>
  <si>
    <t>081 701 157 77</t>
  </si>
  <si>
    <t>15/8/2020</t>
  </si>
  <si>
    <t>Maria Goreti Ledi Nan</t>
  </si>
  <si>
    <t>Umanen RT 08</t>
  </si>
  <si>
    <t>082 359 258 979</t>
  </si>
  <si>
    <t>16/8/2020</t>
  </si>
  <si>
    <t>I Wayan Sandi</t>
  </si>
  <si>
    <t>Beirafu RT 16</t>
  </si>
  <si>
    <t>081 558 921 870</t>
  </si>
  <si>
    <t>Frederik Arya Hale</t>
  </si>
  <si>
    <t>Umanen RT 32</t>
  </si>
  <si>
    <t>082 145 945 525</t>
  </si>
  <si>
    <t>Kade Moraima</t>
  </si>
  <si>
    <t>081 238 348 000</t>
  </si>
  <si>
    <t>Martono</t>
  </si>
  <si>
    <t>081 237 902 994</t>
  </si>
  <si>
    <t>Indonesia ( Bandung/Jabar)</t>
  </si>
  <si>
    <t>Haryono</t>
  </si>
  <si>
    <t>081 231 522 935</t>
  </si>
  <si>
    <t>Rokhim</t>
  </si>
  <si>
    <t>Beirafu RT 12</t>
  </si>
  <si>
    <t>085 239 045 829</t>
  </si>
  <si>
    <t>Wiranto</t>
  </si>
  <si>
    <t>081 216 643 489</t>
  </si>
  <si>
    <t>18/8/2020</t>
  </si>
  <si>
    <t>Cherren Fabe Loppises</t>
  </si>
  <si>
    <t>Daniel Piter Jon Seran</t>
  </si>
  <si>
    <t>081 392 142 238</t>
  </si>
  <si>
    <t>Indonesia ( Semarang/Jateng)</t>
  </si>
  <si>
    <t>Aloysius Redi M. Hale</t>
  </si>
  <si>
    <t>Beirafu RT 10</t>
  </si>
  <si>
    <t>085 260 329 547</t>
  </si>
  <si>
    <t>Indonesia ( Mataram/NTB)</t>
  </si>
  <si>
    <t>Maria Florida Balok</t>
  </si>
  <si>
    <t>Victoria Angela Soi Hale</t>
  </si>
  <si>
    <t>Mariana Blance Tahan Hale</t>
  </si>
  <si>
    <t>Mecthildis Jemima Bita Hale</t>
  </si>
  <si>
    <t>Maria Liliana Delila Meak</t>
  </si>
  <si>
    <t>Silvester Roin Berek Hale</t>
  </si>
  <si>
    <t>081 917 576 516</t>
  </si>
  <si>
    <t>Putu Sri Kusuma Dewi</t>
  </si>
  <si>
    <t>Viktor J. M</t>
  </si>
  <si>
    <t>,,-</t>
  </si>
  <si>
    <t>19/8/2020</t>
  </si>
  <si>
    <t>Suwarno</t>
  </si>
  <si>
    <t>Umanen RT 37</t>
  </si>
  <si>
    <t>082 131 186 850</t>
  </si>
  <si>
    <t>Indonesia ( Lanmongan/Jatim)</t>
  </si>
  <si>
    <t>Yudi</t>
  </si>
  <si>
    <t>Indonesia ( Bojonegoro/Jatim)</t>
  </si>
  <si>
    <t>Pardi</t>
  </si>
  <si>
    <t>Kacung</t>
  </si>
  <si>
    <t>Safi'ih</t>
  </si>
  <si>
    <t>Saum</t>
  </si>
  <si>
    <t>20/8/2020</t>
  </si>
  <si>
    <t>Sarkowan</t>
  </si>
  <si>
    <t>085 335 766 899</t>
  </si>
  <si>
    <t>Thohar</t>
  </si>
  <si>
    <t>Indonesia ( Trenggalek/Jatim)</t>
  </si>
  <si>
    <t>Sampurno</t>
  </si>
  <si>
    <t>Utomo</t>
  </si>
  <si>
    <t>Rohmad Wahyudi</t>
  </si>
  <si>
    <t>Siswanto</t>
  </si>
  <si>
    <t>Nanang Setiawan</t>
  </si>
  <si>
    <t>Ibnu Nafi</t>
  </si>
  <si>
    <t>Ruslan</t>
  </si>
  <si>
    <t>Mikan</t>
  </si>
  <si>
    <t>081 237 956 377</t>
  </si>
  <si>
    <t>Indonesia ( Solo/Jateng)</t>
  </si>
  <si>
    <t>Umiyati</t>
  </si>
  <si>
    <t>Aisyah Aulia Putri</t>
  </si>
  <si>
    <t>22/8/2020</t>
  </si>
  <si>
    <t>Jika Maulida</t>
  </si>
  <si>
    <t>Beirafu RT 08</t>
  </si>
  <si>
    <t>081 234 135 079</t>
  </si>
  <si>
    <t>Evangelista W. Klau</t>
  </si>
  <si>
    <t>Gregorius Tahu</t>
  </si>
  <si>
    <t>Umanen RT 31</t>
  </si>
  <si>
    <t>Chohirul</t>
  </si>
  <si>
    <t>Indonesia (Lamongan /Jatim)</t>
  </si>
  <si>
    <t>Fairul</t>
  </si>
  <si>
    <t>Amir Safuloh</t>
  </si>
  <si>
    <t>Musri Y.Putu</t>
  </si>
  <si>
    <t>21--8-2020</t>
  </si>
  <si>
    <t>Martini</t>
  </si>
  <si>
    <t>26/8/2020</t>
  </si>
  <si>
    <t>Eli Suyanto</t>
  </si>
  <si>
    <t>082 144 899 359</t>
  </si>
  <si>
    <t>Floriana Bria</t>
  </si>
  <si>
    <t>081 353 904 939</t>
  </si>
  <si>
    <t>Heri Santoso</t>
  </si>
  <si>
    <t>Rudi Muhammad</t>
  </si>
  <si>
    <t>082 179 8961</t>
  </si>
  <si>
    <t>Mungkas Sunkawa</t>
  </si>
  <si>
    <t>081 320  067 760</t>
  </si>
  <si>
    <t>Raditia</t>
  </si>
  <si>
    <t>085 730 991 790</t>
  </si>
  <si>
    <t>Prasojo</t>
  </si>
  <si>
    <t>085 730 383 882</t>
  </si>
  <si>
    <t>Yogi</t>
  </si>
  <si>
    <t>Raisa Marisa</t>
  </si>
  <si>
    <t>081 353 418 444</t>
  </si>
  <si>
    <t>Mevi Oktaviani</t>
  </si>
  <si>
    <t>081 353 424 22</t>
  </si>
  <si>
    <t>Wiwin Pujiwati</t>
  </si>
  <si>
    <t>Wiwin Suyati</t>
  </si>
  <si>
    <t>Beirafu RT 13</t>
  </si>
  <si>
    <t>081 931 308 999</t>
  </si>
  <si>
    <t>Indonesia ( jakarta)</t>
  </si>
  <si>
    <t>Nalleyanse Trasilva</t>
  </si>
  <si>
    <t>Umanen RT 030</t>
  </si>
  <si>
    <t xml:space="preserve">   </t>
  </si>
  <si>
    <t>Indonesia ( Palu/Sulteng)</t>
  </si>
  <si>
    <t>Syaifudin</t>
  </si>
  <si>
    <t>Umanen RT 037</t>
  </si>
  <si>
    <t>081 394 580 663</t>
  </si>
  <si>
    <t>Indonesia (Bandung/Jabar)</t>
  </si>
  <si>
    <t>Agus Nurdin</t>
  </si>
  <si>
    <t>Indonesia ( Bandung/ Jaabar)</t>
  </si>
  <si>
    <t>Han Erwin Sumarlan</t>
  </si>
  <si>
    <t>Yohanes Rian Pradana</t>
  </si>
  <si>
    <t>Tulamalae RT 15</t>
  </si>
  <si>
    <t>085 253 149 060</t>
  </si>
  <si>
    <t>Jakarta ( DKI)</t>
  </si>
  <si>
    <t>Sancar Bakita Hale</t>
  </si>
  <si>
    <t>082 237 251 384</t>
  </si>
  <si>
    <t>Fransiska Amaral Agho Go'o</t>
  </si>
  <si>
    <t>Tulamalae RT 19</t>
  </si>
  <si>
    <t>081 234 472 425</t>
  </si>
  <si>
    <t>Indonesia (Jakarta/DKI)</t>
  </si>
  <si>
    <t>14/9/2020</t>
  </si>
  <si>
    <t>Kristina Afu</t>
  </si>
  <si>
    <t>Umanen RT 23</t>
  </si>
  <si>
    <t>082 125 630 667</t>
  </si>
  <si>
    <t>Indonesia ( bali)</t>
  </si>
  <si>
    <t>Oong Karyana</t>
  </si>
  <si>
    <t>081 239 345 052</t>
  </si>
  <si>
    <t>Indonesia ( Tasikmalaya/Jabar)</t>
  </si>
  <si>
    <t>Wawat Karwati</t>
  </si>
  <si>
    <t>Hermenegildo Soares</t>
  </si>
  <si>
    <t>082 111 917 841</t>
  </si>
  <si>
    <t>Yeronimo Soares</t>
  </si>
  <si>
    <t>Esmeralda Soares</t>
  </si>
  <si>
    <t>27/9/2020</t>
  </si>
  <si>
    <t>Yuliana Kolo</t>
  </si>
  <si>
    <t>Umanen RT 01</t>
  </si>
  <si>
    <t>082341706257</t>
  </si>
  <si>
    <t>Sulaiman</t>
  </si>
  <si>
    <t>082144925714</t>
  </si>
  <si>
    <t>24-09-2020</t>
  </si>
  <si>
    <t>Indonesia ( Sulawesi)</t>
  </si>
  <si>
    <t>Anselmus Letto</t>
  </si>
  <si>
    <t xml:space="preserve">Tulamalae RT </t>
  </si>
  <si>
    <t>0818826292</t>
  </si>
  <si>
    <t>Suranto</t>
  </si>
  <si>
    <t>Beirafu RT 04</t>
  </si>
  <si>
    <t>081390817772</t>
  </si>
  <si>
    <t>Indonesia ( Surabaya )</t>
  </si>
  <si>
    <t>082147364934</t>
  </si>
  <si>
    <t>28/09/2020</t>
  </si>
  <si>
    <t>Indonesia ( Jogyakarta )</t>
  </si>
  <si>
    <t>Maria Alfonsia Sanci</t>
  </si>
  <si>
    <t>Wekatimun RT 27</t>
  </si>
  <si>
    <t>082145949645</t>
  </si>
  <si>
    <t>Indonesia ( Bandung )</t>
  </si>
  <si>
    <t>Savera Nazarina Ribeiro</t>
  </si>
  <si>
    <t>OBENANI RT 06</t>
  </si>
  <si>
    <t>081337439985</t>
  </si>
  <si>
    <t>Maria Fatima Dahu</t>
  </si>
  <si>
    <t>OBENANI RT 07</t>
  </si>
  <si>
    <t>082125370744</t>
  </si>
  <si>
    <t>Indonesia ( Jakarta )</t>
  </si>
  <si>
    <t>20/10/2020</t>
  </si>
  <si>
    <t>Benediktus Salin Bone</t>
  </si>
  <si>
    <t>Wekatimun RT 21</t>
  </si>
  <si>
    <t>15/10/2020</t>
  </si>
  <si>
    <t>Marta Kauna</t>
  </si>
  <si>
    <t>082144594110</t>
  </si>
  <si>
    <t>Imelda Bone</t>
  </si>
  <si>
    <t>Inggrit Bone</t>
  </si>
  <si>
    <t>22/10/2020</t>
  </si>
  <si>
    <t>Winsensius Seran</t>
  </si>
  <si>
    <t>Onoboi-RT 07</t>
  </si>
  <si>
    <t>082236418865</t>
  </si>
  <si>
    <t>Luar Negeri (Malaysia)</t>
  </si>
  <si>
    <t>Tri Witarno</t>
  </si>
  <si>
    <t>Bardao- RT 07</t>
  </si>
  <si>
    <t>081339006893</t>
  </si>
  <si>
    <t>Indonesia ( Surakarta)</t>
  </si>
  <si>
    <t>Sulastri</t>
  </si>
  <si>
    <t>Shultan Abu Lathif</t>
  </si>
  <si>
    <t>Kayra Qaidah Askanah</t>
  </si>
  <si>
    <t>18/11/2020</t>
  </si>
  <si>
    <t>Mery Mesak</t>
  </si>
  <si>
    <t>Tulamalae-RT 10</t>
  </si>
  <si>
    <t>082236821524</t>
  </si>
  <si>
    <t>Luar Negeri ( Malaysia)</t>
  </si>
  <si>
    <t>Jeniria Resi</t>
  </si>
  <si>
    <t>Kota Atambua</t>
  </si>
  <si>
    <t>Manumutin</t>
  </si>
  <si>
    <t>082359490622</t>
  </si>
  <si>
    <t>Haliwen</t>
  </si>
  <si>
    <t>Tidak Ada</t>
  </si>
  <si>
    <t>Baik</t>
  </si>
  <si>
    <t>Ya</t>
  </si>
  <si>
    <t>Noviana Leto</t>
  </si>
  <si>
    <t>081236683902</t>
  </si>
  <si>
    <t>Marta De Sena</t>
  </si>
  <si>
    <t>Dusun Babauk, Weliurai RT 04/ RW 02</t>
  </si>
  <si>
    <t>Kakuluk Mesak</t>
  </si>
  <si>
    <t>Kabuna</t>
  </si>
  <si>
    <t>082252130970</t>
  </si>
  <si>
    <t>Kalimantan Timur,Baik Papan</t>
  </si>
  <si>
    <t>Rosalinda Sose Mali</t>
  </si>
  <si>
    <t>081258810234</t>
  </si>
  <si>
    <t>Albertus Sama Lel0</t>
  </si>
  <si>
    <t>Lesepu,RT 16, RW 05</t>
  </si>
  <si>
    <t>085205639545</t>
  </si>
  <si>
    <t>Bernadus Dari</t>
  </si>
  <si>
    <t>Nekafehan, RT 24, RW 02</t>
  </si>
  <si>
    <t xml:space="preserve">082342222778 </t>
  </si>
  <si>
    <t>Timor Leste (Dili)</t>
  </si>
  <si>
    <t>Dominggas Da Costa Soares</t>
  </si>
  <si>
    <t>Febrito Policarpus J. D</t>
  </si>
  <si>
    <t>Dusun Haliwen,RT 06, RW 03</t>
  </si>
  <si>
    <t xml:space="preserve">082266289862 </t>
  </si>
  <si>
    <t>Prisila Fensina Bere</t>
  </si>
  <si>
    <t>082132828900</t>
  </si>
  <si>
    <t>Imelda Rina naibuti</t>
  </si>
  <si>
    <t>Seroja. RT 20, RW 06</t>
  </si>
  <si>
    <t>Florindo Martins</t>
  </si>
  <si>
    <t>Dusun Beitere, RT 13, RW 06</t>
  </si>
  <si>
    <t>Tasifeto timur</t>
  </si>
  <si>
    <t>umaklaran</t>
  </si>
  <si>
    <t>082339860965</t>
  </si>
  <si>
    <t>Timor Leste (Balibo-Leolima)</t>
  </si>
  <si>
    <t>Evangelina Dos Santos</t>
  </si>
  <si>
    <t>Dusun Beitere,RT 13, RW 06</t>
  </si>
  <si>
    <t>Orlando Martins</t>
  </si>
  <si>
    <t>Regina Mia Audina Tritaritas</t>
  </si>
  <si>
    <t>Lesepu, RT 16, RW 05</t>
  </si>
  <si>
    <t>081298673563</t>
  </si>
  <si>
    <t>Jawa Barat (Sukabumi)</t>
  </si>
  <si>
    <t>Abreu M. D. J. Maia</t>
  </si>
  <si>
    <t>Ursulin,RT 05, RW 02</t>
  </si>
  <si>
    <t>082144025824</t>
  </si>
  <si>
    <t>Jawa Timur (Malang)</t>
  </si>
  <si>
    <t>Joao Freitas</t>
  </si>
  <si>
    <t xml:space="preserve">081280996670 </t>
  </si>
  <si>
    <t>Natercia Freitas</t>
  </si>
  <si>
    <t>Geralda Gonsalves</t>
  </si>
  <si>
    <t>Dusun Weraihenek,RT 02 RW 1</t>
  </si>
  <si>
    <t>081218842451</t>
  </si>
  <si>
    <t>Selestina Bau</t>
  </si>
  <si>
    <t>Dusun Weraihenek,RT 5, RW 2</t>
  </si>
  <si>
    <t xml:space="preserve">082340641671 </t>
  </si>
  <si>
    <t>Delfiana Golo Koe</t>
  </si>
  <si>
    <t>Jose Riberu Klau</t>
  </si>
  <si>
    <t>Dusun Haliwen, Rt 1</t>
  </si>
  <si>
    <t>081238419873</t>
  </si>
  <si>
    <t>Oktavio Soares</t>
  </si>
  <si>
    <t>Dusun Haliwen,RT 02 RW 01</t>
  </si>
  <si>
    <t>085861699342</t>
  </si>
  <si>
    <t>Mariani Bete</t>
  </si>
  <si>
    <t>Dusun Haliwen, RT 02 RW 01</t>
  </si>
  <si>
    <t>081223990715</t>
  </si>
  <si>
    <t>Klaudia Aprilia Lay</t>
  </si>
  <si>
    <t>081229598511</t>
  </si>
  <si>
    <t>Yosefina Marcelina G. Leki</t>
  </si>
  <si>
    <t>Tenubot, SDLB.RT 02 RW 01</t>
  </si>
  <si>
    <t>081385547881</t>
  </si>
  <si>
    <t>Jemi Naiburo</t>
  </si>
  <si>
    <t>Kuneru, RT 12</t>
  </si>
  <si>
    <t>085253015346</t>
  </si>
  <si>
    <t>Aliza da Costa</t>
  </si>
  <si>
    <t>081236698269</t>
  </si>
  <si>
    <t>Blasius Fahik</t>
  </si>
  <si>
    <t>Raimaten, RT 29/RW 9</t>
  </si>
  <si>
    <t xml:space="preserve">082146998016 </t>
  </si>
  <si>
    <t>Wahyu Christian Da Costa Loe</t>
  </si>
  <si>
    <t>Ursulin, RT 05, RW 02</t>
  </si>
  <si>
    <t>082189546147</t>
  </si>
  <si>
    <t>Bandung, Jawa Barat</t>
  </si>
  <si>
    <t>Regina Celly Nahak</t>
  </si>
  <si>
    <t>Tenubot, RT 03, RW 01</t>
  </si>
  <si>
    <t>082133951792</t>
  </si>
  <si>
    <t>D. I Jogjakarta</t>
  </si>
  <si>
    <t>Maria J. C Barreto</t>
  </si>
  <si>
    <t>Ursulin, RT 19, RW 05</t>
  </si>
  <si>
    <t>082145302068</t>
  </si>
  <si>
    <t>Inggrid Goncalves</t>
  </si>
  <si>
    <t>Nekafehan, Rt 22 Rw 7</t>
  </si>
  <si>
    <t>082118069114</t>
  </si>
  <si>
    <t>Agusto Alexander Ati Tallo</t>
  </si>
  <si>
    <t>Raimaten, RT 30 Rw 09</t>
  </si>
  <si>
    <t>081385519748</t>
  </si>
  <si>
    <t>Ode Monalisa Seran</t>
  </si>
  <si>
    <t>081338890517</t>
  </si>
  <si>
    <t>Imaculata Maya Nahak</t>
  </si>
  <si>
    <t>Kuneru, RT 8</t>
  </si>
  <si>
    <t>085238965934</t>
  </si>
  <si>
    <t>Jogyakarta</t>
  </si>
  <si>
    <t>Theresia Avila Metom</t>
  </si>
  <si>
    <t>Weraihenek, RT 01, RW 01</t>
  </si>
  <si>
    <t>085846212709</t>
  </si>
  <si>
    <t>Agusta Maria Seran</t>
  </si>
  <si>
    <t>Nekafehan,  RT 22, RW 07</t>
  </si>
  <si>
    <t>081310852808</t>
  </si>
  <si>
    <t>Candarisa C. P Belle</t>
  </si>
  <si>
    <t>081227920894</t>
  </si>
  <si>
    <t>Cecilia Helena Yohanes</t>
  </si>
  <si>
    <t>Raimaten,  RT 29, RW 08</t>
  </si>
  <si>
    <t>082112416401</t>
  </si>
  <si>
    <t>Surabaya, Jawa Timur</t>
  </si>
  <si>
    <t xml:space="preserve"> -</t>
  </si>
  <si>
    <t>Batuk, Pilek</t>
  </si>
  <si>
    <t>Carlos Mendes</t>
  </si>
  <si>
    <t>Dusun Beitere,  RT 13, RW 06</t>
  </si>
  <si>
    <t xml:space="preserve">082339860965 </t>
  </si>
  <si>
    <t>Timor Leste, Suai</t>
  </si>
  <si>
    <t>Carmelinda Pereira Dhaki</t>
  </si>
  <si>
    <t>Ursulin,  RT 05, RW 02</t>
  </si>
  <si>
    <t>085290696701</t>
  </si>
  <si>
    <t>Yogyakarta, Jawa Tengah</t>
  </si>
  <si>
    <t>Elton Francisco Borges</t>
  </si>
  <si>
    <t>082285745669</t>
  </si>
  <si>
    <t>Daniel Rogrigo Borges</t>
  </si>
  <si>
    <t>085643883649</t>
  </si>
  <si>
    <t>Madalena Oliveira Mota</t>
  </si>
  <si>
    <t>081280996670 (Anak Natercia)</t>
  </si>
  <si>
    <t>Maliana, Timor Leste</t>
  </si>
  <si>
    <t>Vasco De Araujo</t>
  </si>
  <si>
    <t>Dusun Bautasik - Weliurai, RT 03, RW 01</t>
  </si>
  <si>
    <t>082155345120</t>
  </si>
  <si>
    <t>Leonarda E. Lau</t>
  </si>
  <si>
    <t xml:space="preserve">Dusun Suliren, Transbarat, </t>
  </si>
  <si>
    <t>082112250049</t>
  </si>
  <si>
    <t xml:space="preserve">Suhartati </t>
  </si>
  <si>
    <t>Tenubot,  RT 01, RW 01</t>
  </si>
  <si>
    <t>081239112777</t>
  </si>
  <si>
    <t>Prilian Azriel Latif</t>
  </si>
  <si>
    <t>Raimaten,</t>
  </si>
  <si>
    <t>082135388312</t>
  </si>
  <si>
    <t>Pasuruan, Jawa Timur</t>
  </si>
  <si>
    <t>Petrus Nai Mea</t>
  </si>
  <si>
    <t>Tenubot, RT 06 A, RW 02</t>
  </si>
  <si>
    <t>087887111382</t>
  </si>
  <si>
    <t>Yohanes Babtista Yordan Fallo</t>
  </si>
  <si>
    <t>Tenubot, RT 04, RW 01</t>
  </si>
  <si>
    <t>085338615770</t>
  </si>
  <si>
    <t>Aluina Anik</t>
  </si>
  <si>
    <t>Manubaun RT 01, RW 01</t>
  </si>
  <si>
    <t>082237682416</t>
  </si>
  <si>
    <t xml:space="preserve">Marsya Saskia Dewi </t>
  </si>
  <si>
    <t xml:space="preserve"> Nekafehan. RT 23, RW 07</t>
  </si>
  <si>
    <t>081239530481</t>
  </si>
  <si>
    <t>Madura, Jawa Timur</t>
  </si>
  <si>
    <t xml:space="preserve">Gaudensiana Un Bria </t>
  </si>
  <si>
    <t xml:space="preserve"> Nekafehan. RT 24, RW 07</t>
  </si>
  <si>
    <t>082339794160</t>
  </si>
  <si>
    <t>Rizky Chandra</t>
  </si>
  <si>
    <t>Seroja. RT 21</t>
  </si>
  <si>
    <t>082236363755</t>
  </si>
  <si>
    <t>Gregoria Klau</t>
  </si>
  <si>
    <t>Nekafehan. RT 24, RW 07</t>
  </si>
  <si>
    <t>081228089818</t>
  </si>
  <si>
    <t>Elviana Lai Bui Amaral</t>
  </si>
  <si>
    <t>Dusun Haliwen, RT 05, RW 04</t>
  </si>
  <si>
    <t>081216349360</t>
  </si>
  <si>
    <t>Malang, Jawa Timur</t>
  </si>
  <si>
    <t>Riza Hosana R. Djarot</t>
  </si>
  <si>
    <t>Kuneru. RT 06, RW 02</t>
  </si>
  <si>
    <t>081229466274</t>
  </si>
  <si>
    <t>Juliana Maia Bareto</t>
  </si>
  <si>
    <t>Ursulin. RT 05, RW 02</t>
  </si>
  <si>
    <t>081337883955</t>
  </si>
  <si>
    <t>Budi Ragil Utomo Meanotaritas</t>
  </si>
  <si>
    <t>081353178110 (Dedi)</t>
  </si>
  <si>
    <t>Brebes, JawaTengah</t>
  </si>
  <si>
    <t>Dedi Yusuf P. Kunstaritas</t>
  </si>
  <si>
    <t>081353178110</t>
  </si>
  <si>
    <t xml:space="preserve"> Surabaya, Jawa Timur</t>
  </si>
  <si>
    <t>Fransisco Bareto Afung</t>
  </si>
  <si>
    <t>Dusun Haliwen. RT 01, RW 01</t>
  </si>
  <si>
    <t>082146998765</t>
  </si>
  <si>
    <t>Arkanjela Girlani Tahan</t>
  </si>
  <si>
    <t xml:space="preserve"> Dusun Haliwen. RT 02, RW 01</t>
  </si>
  <si>
    <t>Virgilio Noronha</t>
  </si>
  <si>
    <t xml:space="preserve"> Karantina RT 18E, RW 05</t>
  </si>
  <si>
    <t>081382386692</t>
  </si>
  <si>
    <t>Mauritius, Afrika</t>
  </si>
  <si>
    <t>Erwindus Meak</t>
  </si>
  <si>
    <t>Salore. RT 001, RW 001</t>
  </si>
  <si>
    <t>tasifeto timur</t>
  </si>
  <si>
    <t>Tulakadi</t>
  </si>
  <si>
    <t>082147047839</t>
  </si>
  <si>
    <t>Anselmus Mau Kuru</t>
  </si>
  <si>
    <t>Dusun Fatukorat, Wehor. RT 01, RW 01</t>
  </si>
  <si>
    <t>081339256189</t>
  </si>
  <si>
    <t>James Theofilus Sirlian</t>
  </si>
  <si>
    <t>Kuneru. RT 13, RW 04</t>
  </si>
  <si>
    <t>082256504852</t>
  </si>
  <si>
    <t>Roy Emanuel Putra Maubuti</t>
  </si>
  <si>
    <t>081238894790</t>
  </si>
  <si>
    <t>Didimus Pareira</t>
  </si>
  <si>
    <t>082257881624</t>
  </si>
  <si>
    <t>Virginia Priska Lau</t>
  </si>
  <si>
    <t>Dusun Haliwen, RT 06, RW 03</t>
  </si>
  <si>
    <t>082237150181</t>
  </si>
  <si>
    <t>Silvano Baros</t>
  </si>
  <si>
    <t>Yohanes Irfan Taek</t>
  </si>
  <si>
    <t>Ursulin RT 05, RW 02</t>
  </si>
  <si>
    <t>081339553628</t>
  </si>
  <si>
    <t>Petronela Yulianti Tokan</t>
  </si>
  <si>
    <t>Tenubot RT 03, RW 01</t>
  </si>
  <si>
    <t>082138324247</t>
  </si>
  <si>
    <t>Liberta Maria Gozi</t>
  </si>
  <si>
    <t>Tenubot. RT 04, RW 01</t>
  </si>
  <si>
    <t>085337405004</t>
  </si>
  <si>
    <t>Gaudensius Abi</t>
  </si>
  <si>
    <t>Nekafehan. RT 27, RW -</t>
  </si>
  <si>
    <t>082144112087</t>
  </si>
  <si>
    <t>Cilacap</t>
  </si>
  <si>
    <t>Novita Pareira Gonsalves</t>
  </si>
  <si>
    <t>Dusun Wesasuit. RT 04, RW 02</t>
  </si>
  <si>
    <t>081239574535 (Ortu)</t>
  </si>
  <si>
    <t>Timor Leste, Dili</t>
  </si>
  <si>
    <t>Jeni Tamutu Rai</t>
  </si>
  <si>
    <t>Desa Kabuna, Dusun Wesasuit. RT 01, RW 01</t>
  </si>
  <si>
    <t>081353926684</t>
  </si>
  <si>
    <t>Maria Imelda Boe Resi</t>
  </si>
  <si>
    <t>Dusun Kakuban, Wehor. RT 02, RW 01</t>
  </si>
  <si>
    <t>081338949814</t>
  </si>
  <si>
    <t>Maria Marta Bili</t>
  </si>
  <si>
    <t xml:space="preserve"> Dusun Fatukorat, Wehor. RT 02, RW 01</t>
  </si>
  <si>
    <t>081385531814</t>
  </si>
  <si>
    <t>Beatus Ulu Rohan</t>
  </si>
  <si>
    <t xml:space="preserve"> Dusun Haliwen. RT 06, RW 03</t>
  </si>
  <si>
    <t>081558374302</t>
  </si>
  <si>
    <t>Margareta Noni Atok</t>
  </si>
  <si>
    <t xml:space="preserve"> Karantina, RT 18 C, RW 03</t>
  </si>
  <si>
    <t>082144854726</t>
  </si>
  <si>
    <t>Nikodemus A. Bere</t>
  </si>
  <si>
    <t>Wehor. RT 01, RW 01</t>
  </si>
  <si>
    <t>081236908565</t>
  </si>
  <si>
    <t>Senjola Aldo Borges</t>
  </si>
  <si>
    <t>089675081133</t>
  </si>
  <si>
    <t>Frederiko Afonso Martins</t>
  </si>
  <si>
    <t>081252018895</t>
  </si>
  <si>
    <t>Tiborsio Martins G. Leite</t>
  </si>
  <si>
    <t>082247398656</t>
  </si>
  <si>
    <t>Elias Fatima Pereira</t>
  </si>
  <si>
    <t>082235104911</t>
  </si>
  <si>
    <t>Wesamei Apriliana Esqurial</t>
  </si>
  <si>
    <t>Ursulin, RT 19, RW 01</t>
  </si>
  <si>
    <t>081337873199</t>
  </si>
  <si>
    <t>Madiun</t>
  </si>
  <si>
    <t>Anselmo D. N. Cortereal</t>
  </si>
  <si>
    <t>082359567138</t>
  </si>
  <si>
    <t>Bernadeta A. Bere</t>
  </si>
  <si>
    <t>Kuneru. RT 09, RW 03</t>
  </si>
  <si>
    <t>081238014490</t>
  </si>
  <si>
    <t>Christian F. Taek</t>
  </si>
  <si>
    <t>Kuneru. RT 08, RW 03</t>
  </si>
  <si>
    <t>081330346059</t>
  </si>
  <si>
    <t>Malang, Jawa Tengah</t>
  </si>
  <si>
    <t>Irene Maria Luruk</t>
  </si>
  <si>
    <t>081239295900</t>
  </si>
  <si>
    <t>Albertus Dos Santos Mau</t>
  </si>
  <si>
    <t>Tenubot. RT 03, RW 01</t>
  </si>
  <si>
    <t>081246142901</t>
  </si>
  <si>
    <t>Anderias Arya Don Mayor</t>
  </si>
  <si>
    <t>082237886737</t>
  </si>
  <si>
    <t>Maria Joanessa M. Klau</t>
  </si>
  <si>
    <t>Tenubot. RT 01, RW 01</t>
  </si>
  <si>
    <t>082236217829</t>
  </si>
  <si>
    <t>Yohanes Arsani Tai Bere Masi</t>
  </si>
  <si>
    <t>Dusun Poba. RT 01, RW 01</t>
  </si>
  <si>
    <t>Sadi</t>
  </si>
  <si>
    <t>081280467621</t>
  </si>
  <si>
    <t>Antonius Leto Kau</t>
  </si>
  <si>
    <t>Dusun Leitas. RT 06, RW 03</t>
  </si>
  <si>
    <t>081262351472</t>
  </si>
  <si>
    <t>Timor Leste, Maliana</t>
  </si>
  <si>
    <t>Natalino Gomes</t>
  </si>
  <si>
    <t xml:space="preserve"> Seroja. RT 20, RW 06</t>
  </si>
  <si>
    <t>'082228176746</t>
  </si>
  <si>
    <t>Rosalia Intan Nani Utami Nahak</t>
  </si>
  <si>
    <t>081338899371</t>
  </si>
  <si>
    <t>Andianus Romaldo Bria Nahak</t>
  </si>
  <si>
    <t>Tenubot. RT 06</t>
  </si>
  <si>
    <t>081231607209</t>
  </si>
  <si>
    <t>Gustania Dora Pareira Soares</t>
  </si>
  <si>
    <t>Ursulin. RT 19, RW 05</t>
  </si>
  <si>
    <t>081337179094</t>
  </si>
  <si>
    <t>Romaldo Corea Martins</t>
  </si>
  <si>
    <t xml:space="preserve"> Karantina. RT 21c, RW 06</t>
  </si>
  <si>
    <t>081317464532</t>
  </si>
  <si>
    <t>Cengkareng, Jakarta</t>
  </si>
  <si>
    <t>Jonisius Nino</t>
  </si>
  <si>
    <t>Nekafehan. RT 25, RW 08</t>
  </si>
  <si>
    <t>082146111364</t>
  </si>
  <si>
    <t>Filomena C. Martins</t>
  </si>
  <si>
    <t>Nekafehan. RT 22, RW 07</t>
  </si>
  <si>
    <t>082147421263</t>
  </si>
  <si>
    <t>Yosefa Carvalho Nunes</t>
  </si>
  <si>
    <t>081236120115</t>
  </si>
  <si>
    <t>Selly Marselina S. Boko</t>
  </si>
  <si>
    <t>085253184523</t>
  </si>
  <si>
    <t>Marsela Soares Boko</t>
  </si>
  <si>
    <t>082153813054</t>
  </si>
  <si>
    <t>Nelia F. M Lay</t>
  </si>
  <si>
    <t>Weraihenek. RT 01, RW 01</t>
  </si>
  <si>
    <t>081339028309</t>
  </si>
  <si>
    <t>Kediri, Jawa Timur</t>
  </si>
  <si>
    <t>Adelia Dos Santos</t>
  </si>
  <si>
    <t>087862277839</t>
  </si>
  <si>
    <t>Agustina Motu Bere</t>
  </si>
  <si>
    <t>082137706766</t>
  </si>
  <si>
    <t>Yosep Lelo Mau</t>
  </si>
  <si>
    <t>081952910391</t>
  </si>
  <si>
    <t>Ferdinandus Lesu</t>
  </si>
  <si>
    <t>Dusun Bautasik. RT 01, RW 01</t>
  </si>
  <si>
    <t>081275667796</t>
  </si>
  <si>
    <t>Batam</t>
  </si>
  <si>
    <t>Karantina. RT 08, RW 03</t>
  </si>
  <si>
    <t>'081237072073</t>
  </si>
  <si>
    <t>Oktovianus Kolo</t>
  </si>
  <si>
    <t xml:space="preserve"> Kuneru. RT 13, RW 04</t>
  </si>
  <si>
    <t>081363257043</t>
  </si>
  <si>
    <t>Bali, Denpasar</t>
  </si>
  <si>
    <t>Melania Ilona Inviolata Tenano</t>
  </si>
  <si>
    <t xml:space="preserve"> Tenubot. RT 01, RW 01</t>
  </si>
  <si>
    <t>082237693908</t>
  </si>
  <si>
    <t>Lusiana Da Crus</t>
  </si>
  <si>
    <t xml:space="preserve"> Lesepu. RT 15, RW 05</t>
  </si>
  <si>
    <t>082242102353</t>
  </si>
  <si>
    <t>Angelius Hilarius Taibes</t>
  </si>
  <si>
    <t>Dusun Weraihenek. RT 01,RW 01</t>
  </si>
  <si>
    <t>081238958720</t>
  </si>
  <si>
    <t>Gregorius Mau</t>
  </si>
  <si>
    <t>Dusun Weraihenek. RT 05, RW 02</t>
  </si>
  <si>
    <t>082266918658</t>
  </si>
  <si>
    <t>Timor Leste, Dili (Mandoki)</t>
  </si>
  <si>
    <t>Yanuaria Putri Sari</t>
  </si>
  <si>
    <t>Tenubot. RT 09, RW 03</t>
  </si>
  <si>
    <t>081293888601</t>
  </si>
  <si>
    <t>Philipus Leto Asa</t>
  </si>
  <si>
    <t>082147634752</t>
  </si>
  <si>
    <t xml:space="preserve">Fajar Djakaria </t>
  </si>
  <si>
    <t xml:space="preserve"> Karantina. RT 21 A, RW 06</t>
  </si>
  <si>
    <t>081238749569 (Mama)</t>
  </si>
  <si>
    <t xml:space="preserve">Fatir R. Djakaria </t>
  </si>
  <si>
    <t>Karantina. RT 21 A, RW 06</t>
  </si>
  <si>
    <t xml:space="preserve">Syafudin </t>
  </si>
  <si>
    <t>082220098574</t>
  </si>
  <si>
    <t>Semarang, Demak, Jawa Tengah</t>
  </si>
  <si>
    <t>Maezun Najib</t>
  </si>
  <si>
    <t>081326472488</t>
  </si>
  <si>
    <t xml:space="preserve">Frederiko J. De A. Martins (WNA, Tiles) </t>
  </si>
  <si>
    <t xml:space="preserve"> Kuneru. RT 09, RW 03</t>
  </si>
  <si>
    <t>081358397878 (Kakak)</t>
  </si>
  <si>
    <t>Romanus Edyt Manehat</t>
  </si>
  <si>
    <t xml:space="preserve"> Tenubot. RT 04, RW 01</t>
  </si>
  <si>
    <t>082217804228</t>
  </si>
  <si>
    <t>Yasin Zagarino</t>
  </si>
  <si>
    <t>081246644384</t>
  </si>
  <si>
    <t>Jepara, Jawa Tengah</t>
  </si>
  <si>
    <t>Nurkhalilah</t>
  </si>
  <si>
    <t>082146446663</t>
  </si>
  <si>
    <t>Ade Ningrum</t>
  </si>
  <si>
    <t>Cahaya</t>
  </si>
  <si>
    <t>Andreas Nai Siri</t>
  </si>
  <si>
    <t>Raimaten. RT 30, RW 09</t>
  </si>
  <si>
    <t>087864558</t>
  </si>
  <si>
    <t>Ficky Fransisca</t>
  </si>
  <si>
    <t>Dusun Bautasik, Weliurai. RT 04, RW 01</t>
  </si>
  <si>
    <t>082236446130</t>
  </si>
  <si>
    <t>Andreas Kris Martins Nai Bili</t>
  </si>
  <si>
    <t xml:space="preserve"> Kuneru. RT 06, RW 02</t>
  </si>
  <si>
    <t>081226842766</t>
  </si>
  <si>
    <t>Maria Angela Manu</t>
  </si>
  <si>
    <t>Karantina. RT 18A, RW 05</t>
  </si>
  <si>
    <t>081229865219</t>
  </si>
  <si>
    <t>Yogyakarta</t>
  </si>
  <si>
    <t>Rojalia Hendrique Soares</t>
  </si>
  <si>
    <t>082114380182</t>
  </si>
  <si>
    <t>Theodora M. D. S Mota</t>
  </si>
  <si>
    <t>Dusun Manubaun. RT 01, RW 01</t>
  </si>
  <si>
    <t>081226277403</t>
  </si>
  <si>
    <t>Agustinus Mau Lelo</t>
  </si>
  <si>
    <t>Dusun Wesasuit. RT 01, RW 01</t>
  </si>
  <si>
    <t>082146834045</t>
  </si>
  <si>
    <t>Delfiana Dos Santos</t>
  </si>
  <si>
    <t>082237684673</t>
  </si>
  <si>
    <t>Brigita Santi Abuk</t>
  </si>
  <si>
    <t xml:space="preserve"> Raimaten. RT 30, RW 08</t>
  </si>
  <si>
    <t>082359047047</t>
  </si>
  <si>
    <t>Yovita Witania Bau</t>
  </si>
  <si>
    <t>081238943905</t>
  </si>
  <si>
    <t>Daniel Y. Hale</t>
  </si>
  <si>
    <t>082139825865 dan 081285796519</t>
  </si>
  <si>
    <t>Fidelis Lelo</t>
  </si>
  <si>
    <t xml:space="preserve"> Dusun Bautasik. RT 01, RW 01</t>
  </si>
  <si>
    <t>081327813731</t>
  </si>
  <si>
    <t>Rovinus Mau Lelo</t>
  </si>
  <si>
    <t>082195300562</t>
  </si>
  <si>
    <t>Melkianus Mau Lelo</t>
  </si>
  <si>
    <t>082192435867 dan 081296110306</t>
  </si>
  <si>
    <t>Joana De Deus</t>
  </si>
  <si>
    <t xml:space="preserve"> Karantina. RT 18 b, RW 05</t>
  </si>
  <si>
    <t>08138553219</t>
  </si>
  <si>
    <t xml:space="preserve">Sukarli </t>
  </si>
  <si>
    <t>NTB</t>
  </si>
  <si>
    <t>Santosa</t>
  </si>
  <si>
    <t>081227867139</t>
  </si>
  <si>
    <t>Natalia B. F. Martins</t>
  </si>
  <si>
    <t>Dusun Haliwen. RT 04, RW 02</t>
  </si>
  <si>
    <t>08123646513</t>
  </si>
  <si>
    <t>Riki Rickardo Silva</t>
  </si>
  <si>
    <t>Lesepu. RT 16, RW 05</t>
  </si>
  <si>
    <t>081239901331</t>
  </si>
  <si>
    <t>Bali, Kuta</t>
  </si>
  <si>
    <t>Theresia Avila Manehat</t>
  </si>
  <si>
    <t>081337500096</t>
  </si>
  <si>
    <t>Yohanes Blessed Gregory Bria</t>
  </si>
  <si>
    <t>Weutu. RT 18, RW</t>
  </si>
  <si>
    <t>082266558944</t>
  </si>
  <si>
    <t>Demangino Kibatan</t>
  </si>
  <si>
    <t>Karantina. RT 21A, RW 06</t>
  </si>
  <si>
    <t>081339457683</t>
  </si>
  <si>
    <t>Timor Leste, Balibo</t>
  </si>
  <si>
    <t>Beatrix Ivonia Baboki</t>
  </si>
  <si>
    <t>Dusun Weraihenek. RT 04, RW 02</t>
  </si>
  <si>
    <t>081224834646</t>
  </si>
  <si>
    <t>Eugebio Bareto</t>
  </si>
  <si>
    <t xml:space="preserve"> Kuneru. RT 14, RW 04</t>
  </si>
  <si>
    <t>082122900557</t>
  </si>
  <si>
    <t>Karlos Mau Klau</t>
  </si>
  <si>
    <t>Kuneru. RT 14, RW 04</t>
  </si>
  <si>
    <t>085333421002 dan 085290603038</t>
  </si>
  <si>
    <t>Hesti C. N Klau</t>
  </si>
  <si>
    <t>Ferdinandus Eko Mali</t>
  </si>
  <si>
    <t xml:space="preserve"> Manubaun. RT 03, RW 02</t>
  </si>
  <si>
    <t>081378304712</t>
  </si>
  <si>
    <t xml:space="preserve"> 16 April2020</t>
  </si>
  <si>
    <t>Jambi</t>
  </si>
  <si>
    <t>Fernando Mau Bete</t>
  </si>
  <si>
    <t>Dusun Rairiti. RT 01, RW 03</t>
  </si>
  <si>
    <t>081339208531</t>
  </si>
  <si>
    <t xml:space="preserve">Agustinus M. Taek </t>
  </si>
  <si>
    <t xml:space="preserve">Raimaten. RT 29, RW </t>
  </si>
  <si>
    <t>085747884380</t>
  </si>
  <si>
    <t>Armindo Da Costa</t>
  </si>
  <si>
    <t>Kuneru. RT 06b, RW 02</t>
  </si>
  <si>
    <t>081236679704</t>
  </si>
  <si>
    <t>Indonesia / Kalimatan Tengah, Lampung</t>
  </si>
  <si>
    <t>Lurdes F. Magalhaens</t>
  </si>
  <si>
    <t>081236642719</t>
  </si>
  <si>
    <t>Indonesia / Bali, Nusa Dua</t>
  </si>
  <si>
    <t>Paula Densiana Resi</t>
  </si>
  <si>
    <t xml:space="preserve">Tenubot. RT01, RW 01 </t>
  </si>
  <si>
    <t>082147251002</t>
  </si>
  <si>
    <t>Indonesia / Bali</t>
  </si>
  <si>
    <t>Adriana Savariana Asaka</t>
  </si>
  <si>
    <t xml:space="preserve"> Kuneru. RT 06b, RW 02</t>
  </si>
  <si>
    <t>082140775727</t>
  </si>
  <si>
    <t>Indonesia / Surabaya</t>
  </si>
  <si>
    <t>Berta Rosa Gonsalves</t>
  </si>
  <si>
    <t>Dusun Weraihenek. RT 03 ,RW 02</t>
  </si>
  <si>
    <t>081339982529</t>
  </si>
  <si>
    <t>Melania Motu Asa</t>
  </si>
  <si>
    <t>Talikabas. RT 04 ,RW 02</t>
  </si>
  <si>
    <t>081236229861</t>
  </si>
  <si>
    <t>Theresia Eujenia Mau</t>
  </si>
  <si>
    <t>Tenubot. RT 01 A, RW 01</t>
  </si>
  <si>
    <t>082339345355</t>
  </si>
  <si>
    <t>Dominggus De Deus</t>
  </si>
  <si>
    <t>081229311613</t>
  </si>
  <si>
    <t>Timor Leste / Ermera</t>
  </si>
  <si>
    <t>Angela Bano</t>
  </si>
  <si>
    <t>Nekafehan. RT 30, RW 08</t>
  </si>
  <si>
    <t>082237510566</t>
  </si>
  <si>
    <t>Indonesia / Semarang</t>
  </si>
  <si>
    <t>Marianus Fahik</t>
  </si>
  <si>
    <t xml:space="preserve"> Nekafehan. RT 23, Rw 07</t>
  </si>
  <si>
    <t>082145931980</t>
  </si>
  <si>
    <t xml:space="preserve"> 20/04/2020</t>
  </si>
  <si>
    <t>Yunita Oktaviana Nai Kei</t>
  </si>
  <si>
    <t>Dusun Sadi. RT 06, RW 03</t>
  </si>
  <si>
    <t>081383337995</t>
  </si>
  <si>
    <t>Indonesia / Jakarta</t>
  </si>
  <si>
    <t>Antonio Pangloli</t>
  </si>
  <si>
    <t>Kuneru. RT 06A, Rw 03</t>
  </si>
  <si>
    <t>081339285410</t>
  </si>
  <si>
    <t xml:space="preserve"> 21/04/2020</t>
  </si>
  <si>
    <t>Indonesia / Kupang</t>
  </si>
  <si>
    <t>Hermin Payangan</t>
  </si>
  <si>
    <t>082133371113</t>
  </si>
  <si>
    <t>Agustinus Bau Bili</t>
  </si>
  <si>
    <t xml:space="preserve"> Dusun Abatsali. RT 06, RW 03</t>
  </si>
  <si>
    <t>082266559235</t>
  </si>
  <si>
    <t xml:space="preserve">Malaysia </t>
  </si>
  <si>
    <t>Gabriel Mau Sisu</t>
  </si>
  <si>
    <t xml:space="preserve"> Dusun Weutu. RT 16, RW 08</t>
  </si>
  <si>
    <t>082144952812</t>
  </si>
  <si>
    <t>Yeremias Taus</t>
  </si>
  <si>
    <t>082131516608</t>
  </si>
  <si>
    <t>Indonesia / Malang</t>
  </si>
  <si>
    <t>Ernesto Gomes</t>
  </si>
  <si>
    <t>'0813286970007</t>
  </si>
  <si>
    <t>Indonesia/Yogyakarta</t>
  </si>
  <si>
    <t>Ashariawan</t>
  </si>
  <si>
    <t>Seroja. RT 002, RW 001</t>
  </si>
  <si>
    <t>087879029799</t>
  </si>
  <si>
    <t>Indonesia / Ganjar Negara</t>
  </si>
  <si>
    <t>Darsito</t>
  </si>
  <si>
    <t>Tenubot. RT 002, RW 001</t>
  </si>
  <si>
    <t>085323193777</t>
  </si>
  <si>
    <t>Fiyana Hartanto</t>
  </si>
  <si>
    <t>083876158034</t>
  </si>
  <si>
    <t>Kisworo Lukman</t>
  </si>
  <si>
    <t>081328478441</t>
  </si>
  <si>
    <t>Rangga Radytia H. S. P</t>
  </si>
  <si>
    <t>088233104475</t>
  </si>
  <si>
    <t>Indonesia / Pacitan</t>
  </si>
  <si>
    <t>Surono</t>
  </si>
  <si>
    <t>082278490982</t>
  </si>
  <si>
    <t>Indonesia / Jawa Tengah</t>
  </si>
  <si>
    <t>Damianus Berao</t>
  </si>
  <si>
    <t>081246126326</t>
  </si>
  <si>
    <t>Sulawesi Selatan, Makasar</t>
  </si>
  <si>
    <t xml:space="preserve">Fitri </t>
  </si>
  <si>
    <t>Nekafehan. RT 23, RW 07</t>
  </si>
  <si>
    <t>082292202063 dan 082271230539</t>
  </si>
  <si>
    <t>Frita Deviyanti Kung Kung</t>
  </si>
  <si>
    <t>081239977381</t>
  </si>
  <si>
    <t>Indonesia / Surabaya, Wonorejo Timur</t>
  </si>
  <si>
    <t>Mario Efratus Taek</t>
  </si>
  <si>
    <t>Dusun Rairiti. RT 04, RW 02</t>
  </si>
  <si>
    <t>081246657319</t>
  </si>
  <si>
    <t>Indonesia / Yogyakarta</t>
  </si>
  <si>
    <t>Osilia Mau Bere</t>
  </si>
  <si>
    <t xml:space="preserve"> Dusun Weutu. RT 17, RW 08</t>
  </si>
  <si>
    <t>082145523393</t>
  </si>
  <si>
    <t>Ermelinda Dosantos</t>
  </si>
  <si>
    <t xml:space="preserve"> Dusun Beitere. RT 15, RW 07</t>
  </si>
  <si>
    <t>081238929158</t>
  </si>
  <si>
    <t xml:space="preserve"> Indonesia / Malang</t>
  </si>
  <si>
    <t>Maria Elciana Dos Santos</t>
  </si>
  <si>
    <t>081339037219</t>
  </si>
  <si>
    <t>Mariana Dasilva Gomes</t>
  </si>
  <si>
    <t>082147759489</t>
  </si>
  <si>
    <t xml:space="preserve"> Indonesia / Kupang</t>
  </si>
  <si>
    <t>Febriani Martins Nai Buti</t>
  </si>
  <si>
    <t xml:space="preserve"> Kuneru. RT 13, RW </t>
  </si>
  <si>
    <t xml:space="preserve"> Indonesia / Jakarta</t>
  </si>
  <si>
    <t>Sonya Tadoe</t>
  </si>
  <si>
    <t>Dusun Weraihenek,Manubure. RT 07, RW 03</t>
  </si>
  <si>
    <t>Rosina Wiwin So'o</t>
  </si>
  <si>
    <t xml:space="preserve">Lesepu Rt.17/ Rw.15. </t>
  </si>
  <si>
    <t>081246183934</t>
  </si>
  <si>
    <t>Braulio Pandie</t>
  </si>
  <si>
    <t xml:space="preserve">Tenubot Rt.02 Rw.01 </t>
  </si>
  <si>
    <t>082144876983</t>
  </si>
  <si>
    <t>Nay Nurhayati</t>
  </si>
  <si>
    <t>085239005138</t>
  </si>
  <si>
    <t>Julio Dos Santos</t>
  </si>
  <si>
    <t xml:space="preserve">Stadion Rt 18f, Rw.05, </t>
  </si>
  <si>
    <t>085239730148</t>
  </si>
  <si>
    <t>Theresiana Ety Gomes Diaz</t>
  </si>
  <si>
    <t>082146196749</t>
  </si>
  <si>
    <t>Emerensiana Kebo</t>
  </si>
  <si>
    <t>lesepu RT 019 RW 005</t>
  </si>
  <si>
    <t>087851267798</t>
  </si>
  <si>
    <t>Julian Nicholae Mau</t>
  </si>
  <si>
    <t>Kuneru RT 08 RW 03</t>
  </si>
  <si>
    <t>082237037087</t>
  </si>
  <si>
    <t>Demam,mual, muntah, nyeri abdomen dan diare</t>
  </si>
  <si>
    <t>Nikodemus Malibo</t>
  </si>
  <si>
    <t xml:space="preserve">Dusun Bautasik Rt.01/ Rw.01. </t>
  </si>
  <si>
    <t>Maria Oktarisna Taus</t>
  </si>
  <si>
    <t xml:space="preserve">Dusun Wehas Rt.02/ Rw.01. </t>
  </si>
  <si>
    <t>081239644014</t>
  </si>
  <si>
    <t>Yefer Lay Tabun</t>
  </si>
  <si>
    <t xml:space="preserve">Dusun Raimaten Rt.27/ Rw.09. </t>
  </si>
  <si>
    <t>081337398952</t>
  </si>
  <si>
    <t>Yeremias Lelo</t>
  </si>
  <si>
    <t>081246087373</t>
  </si>
  <si>
    <t>Ignasius Asa</t>
  </si>
  <si>
    <t>081246593614</t>
  </si>
  <si>
    <t>Yoseph Asa</t>
  </si>
  <si>
    <t>Kristoforus Mau Bate</t>
  </si>
  <si>
    <t>Dusun Bautasik RT 01, RW 01</t>
  </si>
  <si>
    <t>085239816444</t>
  </si>
  <si>
    <t>Jungles Nofus</t>
  </si>
  <si>
    <t>Tenubot. RT 03</t>
  </si>
  <si>
    <t>085253450209</t>
  </si>
  <si>
    <t>Gian Muskanan</t>
  </si>
  <si>
    <t>082144876583</t>
  </si>
  <si>
    <t>Ferdinandus Adi Naisumu</t>
  </si>
  <si>
    <t>Kuneru. RT 12</t>
  </si>
  <si>
    <t>081210117057</t>
  </si>
  <si>
    <t>Adrianus Soko</t>
  </si>
  <si>
    <t>Bautere. RT 13</t>
  </si>
  <si>
    <t>081239822782</t>
  </si>
  <si>
    <t>Olviana Soi Mali</t>
  </si>
  <si>
    <t>Dusun Sirani. RT 09, RW 04</t>
  </si>
  <si>
    <t>081236680283</t>
  </si>
  <si>
    <t>Oktovianus Banunaek</t>
  </si>
  <si>
    <t xml:space="preserve">Ursulin, RT 005, RW 002. </t>
  </si>
  <si>
    <t>082232950281</t>
  </si>
  <si>
    <t>Alfrida Rince Pinuel</t>
  </si>
  <si>
    <t xml:space="preserve">Bautasik, RT 001, RW 001. </t>
  </si>
  <si>
    <t>RT 006 RW 002</t>
  </si>
  <si>
    <t>081246006653</t>
  </si>
  <si>
    <t>085253821745</t>
  </si>
  <si>
    <t>Febryto Policarpus</t>
  </si>
  <si>
    <t xml:space="preserve">Haliwen, RT 006, RW 001. </t>
  </si>
  <si>
    <t>Yohana Kolo</t>
  </si>
  <si>
    <t xml:space="preserve">Cabang PU, Rt.06 </t>
  </si>
  <si>
    <t>081339481380</t>
  </si>
  <si>
    <t>Yohanes Mau Buti</t>
  </si>
  <si>
    <t>081339416681</t>
  </si>
  <si>
    <t>Yohanes Soro Mali</t>
  </si>
  <si>
    <t xml:space="preserve">Weraihenek, Rt/Rw. 001/001. </t>
  </si>
  <si>
    <t>081338884196</t>
  </si>
  <si>
    <t>Okataviana Bui Kura</t>
  </si>
  <si>
    <t>Fransiskus Hendro Mali</t>
  </si>
  <si>
    <t>Nelia Cardoso</t>
  </si>
  <si>
    <t>081353978317</t>
  </si>
  <si>
    <t>Krisentia Soares Cardoso</t>
  </si>
  <si>
    <t>082144288526</t>
  </si>
  <si>
    <t>Maria Elfira Lai Basa</t>
  </si>
  <si>
    <t>Haliwen, RT 06, RW 06</t>
  </si>
  <si>
    <t>082146338092</t>
  </si>
  <si>
    <t>Samsudin</t>
  </si>
  <si>
    <t xml:space="preserve">Kuneru,Rt/Rw. 024/014 </t>
  </si>
  <si>
    <t>085397388899</t>
  </si>
  <si>
    <t>Wati</t>
  </si>
  <si>
    <t>Keysha Andini Zhsfirsh An</t>
  </si>
  <si>
    <t>Hapza</t>
  </si>
  <si>
    <t xml:space="preserve">Kuneru,Rt/Rw. 007/003 </t>
  </si>
  <si>
    <t>082158377198</t>
  </si>
  <si>
    <t>Syamsul</t>
  </si>
  <si>
    <t>Yusran</t>
  </si>
  <si>
    <t>Srywahyuni</t>
  </si>
  <si>
    <t>Natalina Maia</t>
  </si>
  <si>
    <t xml:space="preserve">Kabuna,Rt/Rw. 001/001 </t>
  </si>
  <si>
    <t>081338639724</t>
  </si>
  <si>
    <t>Xercio Ramos Afonso Martins</t>
  </si>
  <si>
    <t xml:space="preserve">Ursulin,Rt/Rw. 005/002 </t>
  </si>
  <si>
    <t>081228502977</t>
  </si>
  <si>
    <t>Pedro Gonsalves</t>
  </si>
  <si>
    <t xml:space="preserve">karantina,Rt/Rw. 018/005 </t>
  </si>
  <si>
    <t>082154884815</t>
  </si>
  <si>
    <t>Miguel Mesquita Aroujo</t>
  </si>
  <si>
    <t xml:space="preserve">Haliwen,Rt/Rw. 003/001 </t>
  </si>
  <si>
    <t>082150353820</t>
  </si>
  <si>
    <t xml:space="preserve">Kalimantan Timur </t>
  </si>
  <si>
    <t>Wilem Siku</t>
  </si>
  <si>
    <t xml:space="preserve">Haliwen,Rt/Rw. 006/003 </t>
  </si>
  <si>
    <t>Yakobus Helo</t>
  </si>
  <si>
    <t>082149839478</t>
  </si>
  <si>
    <t xml:space="preserve">Kupang </t>
  </si>
  <si>
    <t>Faustina Dasilva</t>
  </si>
  <si>
    <t>Dominggus Malaka</t>
  </si>
  <si>
    <t>Dusun Poba. RT 001/ RW 001</t>
  </si>
  <si>
    <t>0821319563030</t>
  </si>
  <si>
    <t>Anang Ahmad Suban</t>
  </si>
  <si>
    <t xml:space="preserve">Seroja,RT 020/ RW 006 </t>
  </si>
  <si>
    <t>08135777731</t>
  </si>
  <si>
    <t>Faig</t>
  </si>
  <si>
    <t>081285093663</t>
  </si>
  <si>
    <t>Maria Mendelina Modesta Mena</t>
  </si>
  <si>
    <t xml:space="preserve">Tenubot,RT 006/ RW 003 </t>
  </si>
  <si>
    <t>081311265269</t>
  </si>
  <si>
    <t>Filipina</t>
  </si>
  <si>
    <t>Sebastiana Maya</t>
  </si>
  <si>
    <t>Ursulin RT 05</t>
  </si>
  <si>
    <t>082281647473</t>
  </si>
  <si>
    <t>Medan</t>
  </si>
  <si>
    <t>Yanuaria Regina G. Mau</t>
  </si>
  <si>
    <t>Dusun Weraihenek RT 07</t>
  </si>
  <si>
    <t>082112378625/081246313940</t>
  </si>
  <si>
    <t>Mai Saroh</t>
  </si>
  <si>
    <t>Tenubot RT 06/ Rw.03</t>
  </si>
  <si>
    <t>081239752546</t>
  </si>
  <si>
    <t>Jawa</t>
  </si>
  <si>
    <t>Norberth Wolas</t>
  </si>
  <si>
    <t>Lesepu,  RT 15/ Rw.05</t>
  </si>
  <si>
    <t>082266083097</t>
  </si>
  <si>
    <t>Jawa-Semarang</t>
  </si>
  <si>
    <t>Evalista Salorai</t>
  </si>
  <si>
    <t>Karantina RT 18b</t>
  </si>
  <si>
    <t>082135246377</t>
  </si>
  <si>
    <t>Indonesia / Jogjakarta, Bawarsari</t>
  </si>
  <si>
    <t>Elisio Dos Santos Da Cruz</t>
  </si>
  <si>
    <t>Ursulin RT 19, RW 05</t>
  </si>
  <si>
    <t>085241562943</t>
  </si>
  <si>
    <t>Indonesia / Pontianak</t>
  </si>
  <si>
    <t>Doni Hasal</t>
  </si>
  <si>
    <t>Kuneru RT 11, RW 03</t>
  </si>
  <si>
    <t>081213078387</t>
  </si>
  <si>
    <t>Maria Santissima Trindala Boromeu</t>
  </si>
  <si>
    <t>Tenubot, RT 04 RW 02</t>
  </si>
  <si>
    <t>081235578551</t>
  </si>
  <si>
    <t>Indonesia/Malang</t>
  </si>
  <si>
    <t>Agatha Princessa</t>
  </si>
  <si>
    <t>Kristina E. Mbakus</t>
  </si>
  <si>
    <t>Tenubot, RT 01b RW 01</t>
  </si>
  <si>
    <t>082319218208</t>
  </si>
  <si>
    <t>Indonesia/Bandung</t>
  </si>
  <si>
    <t>Genoveva Enjelita Mbakus</t>
  </si>
  <si>
    <t>082237106017</t>
  </si>
  <si>
    <t>Ana Maniska F. Duaniku</t>
  </si>
  <si>
    <t>081236223957</t>
  </si>
  <si>
    <t>Imanuel Yoktan Laka Bere</t>
  </si>
  <si>
    <t>Nekafehan, RT 28 RW 08</t>
  </si>
  <si>
    <t>082144849334</t>
  </si>
  <si>
    <t>Manuel Da Costa</t>
  </si>
  <si>
    <t xml:space="preserve"> Wesasuit RT 03, RW 02</t>
  </si>
  <si>
    <t>081239455957 (Nope Anak)</t>
  </si>
  <si>
    <t>Timor Leste / Maliana</t>
  </si>
  <si>
    <t>Juanina Martins</t>
  </si>
  <si>
    <t xml:space="preserve">  Karantina RT 21 A,RW 06</t>
  </si>
  <si>
    <t>081228542312</t>
  </si>
  <si>
    <t>Indonesia / Jawa Tengah, Solo</t>
  </si>
  <si>
    <t>Siprianus Leto</t>
  </si>
  <si>
    <t xml:space="preserve"> '082266083094</t>
  </si>
  <si>
    <t>Indonesia / Jawa Timur,  Mojokerto</t>
  </si>
  <si>
    <t>I Kadek Raditiya Yumiarta</t>
  </si>
  <si>
    <t xml:space="preserve"> Tenubot. RT 03, RW 01</t>
  </si>
  <si>
    <t>082144886192</t>
  </si>
  <si>
    <t>Indonesia / Bali, Negara</t>
  </si>
  <si>
    <t>Guntur Bin Sentot</t>
  </si>
  <si>
    <t>, Tenubot. RT 03, RW 01</t>
  </si>
  <si>
    <t>081333970888</t>
  </si>
  <si>
    <t>Indonesia / Jawa Timur,  Madiun</t>
  </si>
  <si>
    <t>Yopianus Bere</t>
  </si>
  <si>
    <t xml:space="preserve">Dusun Leitas (Raihanas)  </t>
  </si>
  <si>
    <t>081256672414</t>
  </si>
  <si>
    <t>Indonesia / Kalimantan Barat Pontianak</t>
  </si>
  <si>
    <t>Oktovianus Bere</t>
  </si>
  <si>
    <t xml:space="preserve">Tenubot Rt.003/Rw.001. </t>
  </si>
  <si>
    <t>081339634325</t>
  </si>
  <si>
    <t>Indonesia / Sorong Papua</t>
  </si>
  <si>
    <t>Maria Goreti Leto (Bumil)</t>
  </si>
  <si>
    <t>Raimaten RT 28</t>
  </si>
  <si>
    <t>081246853671 (Pak Kobus)</t>
  </si>
  <si>
    <t>Jefania B. Klau</t>
  </si>
  <si>
    <t xml:space="preserve"> Raimaten RT 28</t>
  </si>
  <si>
    <t>Aprilia G. Klau</t>
  </si>
  <si>
    <t>Fransiska Dasilva</t>
  </si>
  <si>
    <t xml:space="preserve"> Kuneru RT 08/ Rw.08</t>
  </si>
  <si>
    <t>081219495861</t>
  </si>
  <si>
    <t>Dominggus Salsina</t>
  </si>
  <si>
    <t xml:space="preserve"> Lesepu, Rt.020/ Rw. 006</t>
  </si>
  <si>
    <t>082145746820</t>
  </si>
  <si>
    <t>Meliana Siri</t>
  </si>
  <si>
    <t>Bautasik, Rt.001Rw.001</t>
  </si>
  <si>
    <t>081338136380</t>
  </si>
  <si>
    <t>Blasius Mau Kau</t>
  </si>
  <si>
    <t>Dusun Leitas RT 006, RW 003</t>
  </si>
  <si>
    <t>082137026828</t>
  </si>
  <si>
    <t>Nikodemus Mau Lelo</t>
  </si>
  <si>
    <t>Dusun Babauk. RT 01 RW 01</t>
  </si>
  <si>
    <t>Indonesia / Papua</t>
  </si>
  <si>
    <t>Marsiana Kuku</t>
  </si>
  <si>
    <t>Dusun Bautasik. RT 01 RW 01</t>
  </si>
  <si>
    <t>081251708553</t>
  </si>
  <si>
    <t>Indonesia / Kalimantan Timur</t>
  </si>
  <si>
    <t>Benedikta Serliana Mau Dato</t>
  </si>
  <si>
    <t>082112835490</t>
  </si>
  <si>
    <t>Dominggus Leto Soro</t>
  </si>
  <si>
    <t>Dusun Debuklaran-Abadsally RT 005, RW 003</t>
  </si>
  <si>
    <t>081351733174</t>
  </si>
  <si>
    <t>Indonesia / Kalimantan</t>
  </si>
  <si>
    <t>Yohanes B Bria</t>
  </si>
  <si>
    <t>Tenubot, RT 001, RW 003</t>
  </si>
  <si>
    <t>081337567055</t>
  </si>
  <si>
    <t>Indonesia / NTB</t>
  </si>
  <si>
    <t>Adriana Yunita Bere Ma</t>
  </si>
  <si>
    <t>Dusun Sadi, TalikabasRT 04, RW 03</t>
  </si>
  <si>
    <t>081211084571</t>
  </si>
  <si>
    <t>Kelyla Lelo</t>
  </si>
  <si>
    <t>Kornelis Mau</t>
  </si>
  <si>
    <t>Dusun Bautasik,RT.01, RW 01</t>
  </si>
  <si>
    <t>082231610014</t>
  </si>
  <si>
    <t>Amelia Yunita Berek</t>
  </si>
  <si>
    <t>Dusun Haliwen,RT.06, RW 03</t>
  </si>
  <si>
    <t>081315823672</t>
  </si>
  <si>
    <t>Kristian Fransiskus Resy</t>
  </si>
  <si>
    <t>Dionisius Cheno Resy</t>
  </si>
  <si>
    <t>Alexander Beredasi</t>
  </si>
  <si>
    <t>Dusun Haliwen,RT.02, RW 02</t>
  </si>
  <si>
    <t>082147315383</t>
  </si>
  <si>
    <t>Yosep Bere Dao</t>
  </si>
  <si>
    <t>Dusun Poba RT 01, RW 01</t>
  </si>
  <si>
    <t>082124229884</t>
  </si>
  <si>
    <t>Indonesia / Kalimantan Barat</t>
  </si>
  <si>
    <t>Yuliana Mau Laku</t>
  </si>
  <si>
    <t>Dusun Sadi RT 04, RW 04</t>
  </si>
  <si>
    <t>Surabaya/Indonesia</t>
  </si>
  <si>
    <t>Paulinus Gomez</t>
  </si>
  <si>
    <t>081335290495</t>
  </si>
  <si>
    <t>Indonesia / Malaysia</t>
  </si>
  <si>
    <t>Maria Irene Nipu</t>
  </si>
  <si>
    <t>081339340078</t>
  </si>
  <si>
    <t>Agustinus Besi Meta</t>
  </si>
  <si>
    <t>Dusun Haliwen. RT 004, RW 002</t>
  </si>
  <si>
    <t>082144189212</t>
  </si>
  <si>
    <t>Ruben Pereira Barreto</t>
  </si>
  <si>
    <t>081337010469</t>
  </si>
  <si>
    <t>Adriana Mau Kura</t>
  </si>
  <si>
    <t>Dusun Banleten. RT 001, RW 001</t>
  </si>
  <si>
    <t>081391068272</t>
  </si>
  <si>
    <t>Ahmad Gafuri</t>
  </si>
  <si>
    <t>082255215623</t>
  </si>
  <si>
    <t>Enjelila Martins Moni</t>
  </si>
  <si>
    <t>Ursulin,  RT 005, RW 002</t>
  </si>
  <si>
    <t>081237199291</t>
  </si>
  <si>
    <t>PETRUS IMANUEL FERDY BAU</t>
  </si>
  <si>
    <t>JL. ADISUCIPTO NO 1 RT 01 RW 05</t>
  </si>
  <si>
    <t>081337722636</t>
  </si>
  <si>
    <t>CIPRIANUS ALBIS ROBIIRO</t>
  </si>
  <si>
    <t>Bautasik RT 006 RW 001</t>
  </si>
  <si>
    <t>081325140861</t>
  </si>
  <si>
    <t>MARIO GONSALVES MALI</t>
  </si>
  <si>
    <t>FATUBESI RT 009 RW 002</t>
  </si>
  <si>
    <t>TASIFETO TIMUR</t>
  </si>
  <si>
    <t>082147250987</t>
  </si>
  <si>
    <t>JULIO NUNES</t>
  </si>
  <si>
    <t>081339466668</t>
  </si>
  <si>
    <t>FLAVARDE SILVANUS SERAN</t>
  </si>
  <si>
    <t>TENUBOT RT 006 RW 002</t>
  </si>
  <si>
    <t>082236812439</t>
  </si>
  <si>
    <t>Delfianus Natalius Mau</t>
  </si>
  <si>
    <t>Manubaun, Rt/Rw. 003/002</t>
  </si>
  <si>
    <t>082189524073</t>
  </si>
  <si>
    <t>Indonesia/Kalimantan</t>
  </si>
  <si>
    <t>Lusia Dos Santos Aroujo Da Costa</t>
  </si>
  <si>
    <t>Nekafehan, RT 011, RW 004</t>
  </si>
  <si>
    <t>081311013528</t>
  </si>
  <si>
    <t>Indonesia/Jakarta</t>
  </si>
  <si>
    <t>Dwi Rio Kurniawan</t>
  </si>
  <si>
    <t xml:space="preserve"> Tenubot RT 03,RW 01</t>
  </si>
  <si>
    <t>085227486053</t>
  </si>
  <si>
    <t xml:space="preserve"> Indonesia / Jawa Tengah, Jepara</t>
  </si>
  <si>
    <t>Fransiskus Mauleki</t>
  </si>
  <si>
    <t>Lesupu RT 16</t>
  </si>
  <si>
    <t>085232310323</t>
  </si>
  <si>
    <t xml:space="preserve"> Indonesia / Papua, Talikara</t>
  </si>
  <si>
    <t>Deli Weya</t>
  </si>
  <si>
    <t>Rafita Ransia Mualim</t>
  </si>
  <si>
    <t>Leitas</t>
  </si>
  <si>
    <t xml:space="preserve"> Indonesia / Jawa Timur, Surabaya</t>
  </si>
  <si>
    <t>Fridus Talo Bili</t>
  </si>
  <si>
    <t>, Dusun Banleten Rt/Rw 11/06</t>
  </si>
  <si>
    <t>081235945102</t>
  </si>
  <si>
    <t>Goldelfridus Binsasi</t>
  </si>
  <si>
    <t xml:space="preserve">Nekafehan Rt/Rw 027/007 </t>
  </si>
  <si>
    <t>081283224784</t>
  </si>
  <si>
    <t>Alexander Leki Mau</t>
  </si>
  <si>
    <t xml:space="preserve">Dusun Mole, Rt/Rw. 002/001 </t>
  </si>
  <si>
    <t>081254079782</t>
  </si>
  <si>
    <t>Yohanes E Kali</t>
  </si>
  <si>
    <t>Mes Bandara Haliwen</t>
  </si>
  <si>
    <t>Adrianus Bere</t>
  </si>
  <si>
    <t>081238934696</t>
  </si>
  <si>
    <t>Maria Imakulata Mau</t>
  </si>
  <si>
    <t xml:space="preserve">Haliwen, Rt/Rw. 002/001 </t>
  </si>
  <si>
    <t>081339815713</t>
  </si>
  <si>
    <t>Bali/Indonesia</t>
  </si>
  <si>
    <t>Richardo Hendrikus Anceng</t>
  </si>
  <si>
    <t xml:space="preserve">Cabang PU Rt03.Rw02 </t>
  </si>
  <si>
    <t>082322358997</t>
  </si>
  <si>
    <t>Jogjakarta/Indonesia</t>
  </si>
  <si>
    <t>Adriana Safarina Asaka</t>
  </si>
  <si>
    <t xml:space="preserve">Dusun Mole Rt.001 Rw.001 </t>
  </si>
  <si>
    <t>Stefanus Mau Tes</t>
  </si>
  <si>
    <t xml:space="preserve">Kuneru Rt.014 Rw.004 </t>
  </si>
  <si>
    <t>081246184821</t>
  </si>
  <si>
    <t>OKTOVIANUS CHRISTOFER FAHIK</t>
  </si>
  <si>
    <t>Ir.Sutami RT 006 RW 002</t>
  </si>
  <si>
    <t>082146012954</t>
  </si>
  <si>
    <t>YAKOBUS MAU</t>
  </si>
  <si>
    <t>082144963255</t>
  </si>
  <si>
    <t>FLAVIANA TIARA W.D</t>
  </si>
  <si>
    <t>081239726530</t>
  </si>
  <si>
    <t>Maria Magdalena Mau Mali</t>
  </si>
  <si>
    <t xml:space="preserve">Poba, Rt/Rw. 001/001 </t>
  </si>
  <si>
    <t>082144927328</t>
  </si>
  <si>
    <t>Martinho Dasilva</t>
  </si>
  <si>
    <t xml:space="preserve">Dusun Talikabas, Rt/Rw. 001/001 </t>
  </si>
  <si>
    <t>Herman Bili</t>
  </si>
  <si>
    <t>Stefani Mali</t>
  </si>
  <si>
    <t>Hilaria A Bere</t>
  </si>
  <si>
    <t>Luci Amaral</t>
  </si>
  <si>
    <t xml:space="preserve">Karantina Rt. 18c Rw. 007 </t>
  </si>
  <si>
    <t>081994907700</t>
  </si>
  <si>
    <t>Natalia Bere</t>
  </si>
  <si>
    <t>Dusun Kopan. RT 01/RW 01</t>
  </si>
  <si>
    <t>082353469599</t>
  </si>
  <si>
    <t>Suminarsih</t>
  </si>
  <si>
    <t>Kuneru Rt.07 Rw. 04</t>
  </si>
  <si>
    <t>081314986334</t>
  </si>
  <si>
    <t>Eldio Fransisco Pinto</t>
  </si>
  <si>
    <t>Kuneru-Janur</t>
  </si>
  <si>
    <t>081237359329</t>
  </si>
  <si>
    <t>Yadviga Gregoria Ebang Kerong Lew</t>
  </si>
  <si>
    <t xml:space="preserve"> Kuneru-Janur</t>
  </si>
  <si>
    <t>Fransisco Augusto Pinto De Laca-L</t>
  </si>
  <si>
    <t>Antonio Patu Pinto De Laca Loi</t>
  </si>
  <si>
    <t>Ronaldo Moreira Amaral</t>
  </si>
  <si>
    <t>Uruslin, RT 19 RW 05</t>
  </si>
  <si>
    <t>I NYOMAN ARTA JAYA WINAYA</t>
  </si>
  <si>
    <t>JL ADISUCIPTO</t>
  </si>
  <si>
    <t>081339965604</t>
  </si>
  <si>
    <t>BIMO PRATOMO</t>
  </si>
  <si>
    <t>082147848922</t>
  </si>
  <si>
    <t>FRANSISKUS ELSONIUS GANI</t>
  </si>
  <si>
    <t>JL ADISUCIPTO KOST SAMPING IMIGRASI</t>
  </si>
  <si>
    <t>081354550480</t>
  </si>
  <si>
    <t>Batuk,Sakit Tenggorokan</t>
  </si>
  <si>
    <t>RIAN ADRIANUS BANI</t>
  </si>
  <si>
    <t>081229274444</t>
  </si>
  <si>
    <t>Batuk,Sakit Tenggorokan,Pilek,SAKIT KEPALA</t>
  </si>
  <si>
    <t>ARNOLDUS J NAIBOAS</t>
  </si>
  <si>
    <t>HALIWEN BELAKANG AKPER</t>
  </si>
  <si>
    <t>082145031351</t>
  </si>
  <si>
    <t>GERALD P CALVIN SINAH</t>
  </si>
  <si>
    <t>TENUBOT RT 01 RW 01</t>
  </si>
  <si>
    <t>082266568305</t>
  </si>
  <si>
    <t>MITRO YUMPISON FAOT</t>
  </si>
  <si>
    <t>LESUPU RT 15 RW 005</t>
  </si>
  <si>
    <t>082341411733</t>
  </si>
  <si>
    <t>BINTANG ADEO</t>
  </si>
  <si>
    <t>KUNERU</t>
  </si>
  <si>
    <t>JOSEVINA YOVITA LAU</t>
  </si>
  <si>
    <t>KABUNA RT 005 RW 003</t>
  </si>
  <si>
    <t>082236955688</t>
  </si>
  <si>
    <t>ERLINDA PRIMA SUTRISNO</t>
  </si>
  <si>
    <t>JL NAIBUTI RT 64 RW 002</t>
  </si>
  <si>
    <t>082236571146</t>
  </si>
  <si>
    <t>GETRUDES F C MANEK</t>
  </si>
  <si>
    <t>081353042483</t>
  </si>
  <si>
    <t>Imelda Desianti Meta</t>
  </si>
  <si>
    <t>Dusun Poba,  RT 01 RW 01</t>
  </si>
  <si>
    <t>081252384254</t>
  </si>
  <si>
    <t>Suryanti</t>
  </si>
  <si>
    <t>Nekafehan, RT 24 RW 07</t>
  </si>
  <si>
    <t>081342081352</t>
  </si>
  <si>
    <t>Abdulah Ahmad</t>
  </si>
  <si>
    <t>Maria Magdalena Pello</t>
  </si>
  <si>
    <t xml:space="preserve">Dusun Bautasik, RT 01 RW 01 </t>
  </si>
  <si>
    <t>081236939071</t>
  </si>
  <si>
    <t>Karolina Dau Mali</t>
  </si>
  <si>
    <t xml:space="preserve">Dusun Fatubesi, RT 010 RW 005 </t>
  </si>
  <si>
    <t>081253995273</t>
  </si>
  <si>
    <t>Zerlina Soi  Boe</t>
  </si>
  <si>
    <t>Yuniria Bui Kali</t>
  </si>
  <si>
    <t>Sovia Soi Ati</t>
  </si>
  <si>
    <t xml:space="preserve">Dusun Fatubesi, RT 008 RW 004 </t>
  </si>
  <si>
    <t>Silfia Mau</t>
  </si>
  <si>
    <t>Algunda Ili Dasi</t>
  </si>
  <si>
    <t xml:space="preserve">Dusun Sadi, RT 001 RW 001 </t>
  </si>
  <si>
    <t>Antonius Mau Soso</t>
  </si>
  <si>
    <t>Elfridus Resi Leki</t>
  </si>
  <si>
    <t xml:space="preserve">Dusun Kopan, RT 001 RW 001 </t>
  </si>
  <si>
    <t>Maximus Mau Kuru</t>
  </si>
  <si>
    <t xml:space="preserve">Dusun Kopan, </t>
  </si>
  <si>
    <t>Paulina Ximenes</t>
  </si>
  <si>
    <t xml:space="preserve">Tenubot, Rt/Rw. 01A/001 </t>
  </si>
  <si>
    <t>081246026866</t>
  </si>
  <si>
    <t>Maryanti De Jesus</t>
  </si>
  <si>
    <t xml:space="preserve">Manubaun, Rt.03/ Rw.01 </t>
  </si>
  <si>
    <t>081315463038</t>
  </si>
  <si>
    <t>Maria I B De Jesus</t>
  </si>
  <si>
    <t>082145972372</t>
  </si>
  <si>
    <t>Oktaviana Mali</t>
  </si>
  <si>
    <t xml:space="preserve">Manubaun , Rt/Rw. 004/003 </t>
  </si>
  <si>
    <t>082350447574</t>
  </si>
  <si>
    <t>Sulawesi Tengah</t>
  </si>
  <si>
    <t>Ferdinandus Tallo</t>
  </si>
  <si>
    <t>We'Utu, Rt.07/ Rw.01 Desa Umaklaran</t>
  </si>
  <si>
    <t>082145021060</t>
  </si>
  <si>
    <t>082144947965</t>
  </si>
  <si>
    <t>082237484000</t>
  </si>
  <si>
    <t>Zola Antonio Kaira P</t>
  </si>
  <si>
    <t xml:space="preserve">Weraihenek Rt.05/Rw.02 </t>
  </si>
  <si>
    <t>083131585628</t>
  </si>
  <si>
    <t>Jakarta/Indonesia</t>
  </si>
  <si>
    <t>Erista Widya Sari</t>
  </si>
  <si>
    <t>Julio Mau Bere Maya</t>
  </si>
  <si>
    <t xml:space="preserve">Tenubot Rt.019/Rw005 </t>
  </si>
  <si>
    <t>Kalimantan/Indonesia</t>
  </si>
  <si>
    <t>Jefriana Frida Leto</t>
  </si>
  <si>
    <t xml:space="preserve">Weliurai Rt.04 Rw.001 </t>
  </si>
  <si>
    <t>Adriana Fernandes</t>
  </si>
  <si>
    <t>Lesepu RT 16 RW 05</t>
  </si>
  <si>
    <t>081237093080</t>
  </si>
  <si>
    <t>Reno Nehemia Dasilva Henu</t>
  </si>
  <si>
    <t>081246309123</t>
  </si>
  <si>
    <t>Margarida Gomes</t>
  </si>
  <si>
    <t>Weraihenek RT 05</t>
  </si>
  <si>
    <t>081281769966</t>
  </si>
  <si>
    <t xml:space="preserve"> 25/12/2020</t>
  </si>
  <si>
    <t xml:space="preserve">Indonesia / Jakarta </t>
  </si>
  <si>
    <t>Dominikus Masi Bere</t>
  </si>
  <si>
    <t>Hudson Bere Talo</t>
  </si>
  <si>
    <t>Hironimus Mau Making</t>
  </si>
  <si>
    <t>082147809340</t>
  </si>
  <si>
    <t xml:space="preserve"> 26/12/2020</t>
  </si>
  <si>
    <t>Indonesia / Maluku</t>
  </si>
  <si>
    <t>1</t>
  </si>
  <si>
    <t>EMERENSIANA ROSWITA HALE</t>
  </si>
  <si>
    <t>Mahasiswa</t>
  </si>
  <si>
    <t>Dusun Ainiba, Desa Fatuketi, RT/ RW : 06 / 003</t>
  </si>
  <si>
    <t>FATUKETI</t>
  </si>
  <si>
    <t>081353088836</t>
  </si>
  <si>
    <t>25-03-2020</t>
  </si>
  <si>
    <t>AINIBA</t>
  </si>
  <si>
    <t>TIDAK ADA GEJALA COVID</t>
  </si>
  <si>
    <t>SEHAT</t>
  </si>
  <si>
    <t>2</t>
  </si>
  <si>
    <t>MARIA YUYU KALA</t>
  </si>
  <si>
    <t>081338701719</t>
  </si>
  <si>
    <t>3</t>
  </si>
  <si>
    <t>VIKTORIA L. JUBRIS</t>
  </si>
  <si>
    <t>082144715471</t>
  </si>
  <si>
    <t>4</t>
  </si>
  <si>
    <t>IZABELA TAVAREZ</t>
  </si>
  <si>
    <t>IRT</t>
  </si>
  <si>
    <t>Dusun Sureu, Desa Fatuketi</t>
  </si>
  <si>
    <t>081339253733</t>
  </si>
  <si>
    <t>26-03-2020</t>
  </si>
  <si>
    <t>5</t>
  </si>
  <si>
    <t>FELIZABELA DA SILVA</t>
  </si>
  <si>
    <t>6</t>
  </si>
  <si>
    <t>APRIANUS NEVAN TAVAREZ</t>
  </si>
  <si>
    <t>7</t>
  </si>
  <si>
    <t>JANUARIUS A. NAHAK</t>
  </si>
  <si>
    <t>DUSUN AINIBA, DESA FATUKETI, RT/ RW : 06/ 003</t>
  </si>
  <si>
    <t>081338209536</t>
  </si>
  <si>
    <t>20-03-2020</t>
  </si>
  <si>
    <t>8</t>
  </si>
  <si>
    <t>ANDREAS MEAK HALE</t>
  </si>
  <si>
    <t>082187514149</t>
  </si>
  <si>
    <t>29-03-2020</t>
  </si>
  <si>
    <t>9</t>
  </si>
  <si>
    <t>MARIA GRACELA LAU</t>
  </si>
  <si>
    <t>DUSUN OBOKIN, DESA FATUKETI, RT/ RW : 009/ 005</t>
  </si>
  <si>
    <t>081337004186</t>
  </si>
  <si>
    <t>10</t>
  </si>
  <si>
    <t>MARTEN LUTHER PINU</t>
  </si>
  <si>
    <t>Petani</t>
  </si>
  <si>
    <t>DUSUN ROTIKLOT DESA FATUKETI RT/RW : 017/008</t>
  </si>
  <si>
    <t>081238942212</t>
  </si>
  <si>
    <t>30-03-2020</t>
  </si>
  <si>
    <t>11</t>
  </si>
  <si>
    <t>DOMINIKUS LAU</t>
  </si>
  <si>
    <t>DUSUN NERA DESA FATUKETI, RT/RW : 011/ 006</t>
  </si>
  <si>
    <t>082145748644</t>
  </si>
  <si>
    <t>3-04-2020</t>
  </si>
  <si>
    <t>12</t>
  </si>
  <si>
    <t>MARIO MATERNUS MAU PELUN</t>
  </si>
  <si>
    <t>DUSUN OBOKIN DESA FATUKETI, RT/RW : 001/ 005</t>
  </si>
  <si>
    <t>082236187624</t>
  </si>
  <si>
    <t>28-03-2020</t>
  </si>
  <si>
    <t>13</t>
  </si>
  <si>
    <t>SELVI DE OLIVEIRA</t>
  </si>
  <si>
    <t>DUSUN ROTIKLOT, DESA FATUKETI, RT/RW : 017/ 008</t>
  </si>
  <si>
    <t>081339883411</t>
  </si>
  <si>
    <t>14</t>
  </si>
  <si>
    <t>ROBERTUS PETRUS HON</t>
  </si>
  <si>
    <t>DUSUN FATUBESI, DESA FATUKETI, RT/RW : 001/ 002</t>
  </si>
  <si>
    <t>082155555742</t>
  </si>
  <si>
    <t>15</t>
  </si>
  <si>
    <t>REDEMTUS MAU</t>
  </si>
  <si>
    <t>DUSUN AINIBA, DESA FATUKETI, RT/RW : 006/ 003</t>
  </si>
  <si>
    <t>081227095417</t>
  </si>
  <si>
    <t>8-4-2020</t>
  </si>
  <si>
    <t>16</t>
  </si>
  <si>
    <t>STEFANI A.D BERE</t>
  </si>
  <si>
    <t>DUSUN AINIBA, DESA FUKALARAN, RT/RW : 001/ 001</t>
  </si>
  <si>
    <t>082145524083</t>
  </si>
  <si>
    <t>17</t>
  </si>
  <si>
    <t>ROSI DANO</t>
  </si>
  <si>
    <t>PNS</t>
  </si>
  <si>
    <t>18</t>
  </si>
  <si>
    <t xml:space="preserve">EMAWATI SENDOW </t>
  </si>
  <si>
    <t>DUSUN AINIBA, DESA FATUKETI, RT/RW : 005/ 003</t>
  </si>
  <si>
    <t>082247815749</t>
  </si>
  <si>
    <t>19</t>
  </si>
  <si>
    <t xml:space="preserve">FELMIWATI SENDOW </t>
  </si>
  <si>
    <t>20</t>
  </si>
  <si>
    <t xml:space="preserve">EMANUEL RAINAL FAHIK </t>
  </si>
  <si>
    <t>DUSUN FATUBESI, DESA FATUKETI, RT/RW : 005/ 003</t>
  </si>
  <si>
    <t>081236685662</t>
  </si>
  <si>
    <t>21</t>
  </si>
  <si>
    <t xml:space="preserve">Jefta Franky Thong </t>
  </si>
  <si>
    <t>Wiraswasta</t>
  </si>
  <si>
    <t>081337639796</t>
  </si>
  <si>
    <t>22</t>
  </si>
  <si>
    <t xml:space="preserve">ANTONISUS TEFA </t>
  </si>
  <si>
    <t>DUSUN SUREU, DESA FATUKETI, RT/RW : 007/ 004</t>
  </si>
  <si>
    <t>ROTE</t>
  </si>
  <si>
    <t>23</t>
  </si>
  <si>
    <t xml:space="preserve">FERNABDO MIGUEL DOS SANTOS </t>
  </si>
  <si>
    <t>081348498375</t>
  </si>
  <si>
    <t>24</t>
  </si>
  <si>
    <t xml:space="preserve">CELINO EXPOSTO RAINALDO </t>
  </si>
  <si>
    <t>081236265541</t>
  </si>
  <si>
    <t>25</t>
  </si>
  <si>
    <t xml:space="preserve">JEFRI ERICO PAREIRA </t>
  </si>
  <si>
    <t>081337369542</t>
  </si>
  <si>
    <t>26</t>
  </si>
  <si>
    <t xml:space="preserve">ELIAS NAI BUTI </t>
  </si>
  <si>
    <t>DUSUN KALITIN DESA FATUKETI RT 13 RW 005</t>
  </si>
  <si>
    <t>082156236982</t>
  </si>
  <si>
    <t>27</t>
  </si>
  <si>
    <t>KLARA BIDA ATOK</t>
  </si>
  <si>
    <t>DUSUN AINIBA RT 006 RW 001</t>
  </si>
  <si>
    <t>081353254574</t>
  </si>
  <si>
    <t>28</t>
  </si>
  <si>
    <t xml:space="preserve">DELVIANA GUNAWAN </t>
  </si>
  <si>
    <t>DUSUN ROTIKLOT DESA FATUKETI RT 17 RW 008</t>
  </si>
  <si>
    <t>081233663130</t>
  </si>
  <si>
    <t>29</t>
  </si>
  <si>
    <t xml:space="preserve">MADALENA SOARES </t>
  </si>
  <si>
    <t>JAMBI</t>
  </si>
  <si>
    <t>30</t>
  </si>
  <si>
    <t xml:space="preserve">YOSEPH SIKU AMAN </t>
  </si>
  <si>
    <t>DUSUN NERA DESA FATUKETI RT 010 RW 006</t>
  </si>
  <si>
    <t>082144369139</t>
  </si>
  <si>
    <t>8 September 2020 s/d 21 September 2020</t>
  </si>
  <si>
    <t>31</t>
  </si>
  <si>
    <t xml:space="preserve">SANDRA DOS SANTOS </t>
  </si>
  <si>
    <t>DUSUN SUREU DESA FATUKETI RT 003RW 002</t>
  </si>
  <si>
    <t>081 337 652 102</t>
  </si>
  <si>
    <t>32</t>
  </si>
  <si>
    <t>SURYANTO SERAN</t>
  </si>
  <si>
    <t>DUSUN ROTIKLOT DESA FATUKETI RT 017 RW 008</t>
  </si>
  <si>
    <t>081 146 020 391</t>
  </si>
  <si>
    <t>33</t>
  </si>
  <si>
    <t xml:space="preserve">EMELITA DA SILVA </t>
  </si>
  <si>
    <t>34</t>
  </si>
  <si>
    <t xml:space="preserve">YOSUA DA SERAN </t>
  </si>
  <si>
    <t>35</t>
  </si>
  <si>
    <t>MESIAS DA SERAN</t>
  </si>
  <si>
    <t>36</t>
  </si>
  <si>
    <t>AHMAD SAKRONDI</t>
  </si>
  <si>
    <t>TUKANG</t>
  </si>
  <si>
    <t>DESA FATUKETI (MESS KORAMIL)</t>
  </si>
  <si>
    <t>0852 8063 5557</t>
  </si>
  <si>
    <t>37</t>
  </si>
  <si>
    <t>YASIMAN</t>
  </si>
  <si>
    <t>38</t>
  </si>
  <si>
    <t>MUNJAHID</t>
  </si>
  <si>
    <t>39</t>
  </si>
  <si>
    <t>MOHAMAD JAUHARI</t>
  </si>
  <si>
    <t>40</t>
  </si>
  <si>
    <t xml:space="preserve">TOKOL DWI PURWIRANTONO, </t>
  </si>
  <si>
    <t>41</t>
  </si>
  <si>
    <t>AHMAD S</t>
  </si>
  <si>
    <t>42</t>
  </si>
  <si>
    <t>MUHAMAD YASIR</t>
  </si>
  <si>
    <t>43</t>
  </si>
  <si>
    <t>AHMAD DIDIK PRIYANTO</t>
  </si>
  <si>
    <t>44</t>
  </si>
  <si>
    <t>SUWOTO</t>
  </si>
  <si>
    <t>45</t>
  </si>
  <si>
    <t>HARYADI</t>
  </si>
  <si>
    <t>46</t>
  </si>
  <si>
    <t>REDY SISYANTO</t>
  </si>
  <si>
    <t>47</t>
  </si>
  <si>
    <t>SUYANTO</t>
  </si>
  <si>
    <t>48</t>
  </si>
  <si>
    <t>AHMAD KHOIRUL SAN</t>
  </si>
  <si>
    <t>49</t>
  </si>
  <si>
    <t>VIKTOR SIMON CAHYAD</t>
  </si>
  <si>
    <t>50</t>
  </si>
  <si>
    <t>KASYADI</t>
  </si>
  <si>
    <t>51</t>
  </si>
  <si>
    <t>52</t>
  </si>
  <si>
    <t>MOCHMAMAD WAHYUD</t>
  </si>
  <si>
    <t>53</t>
  </si>
  <si>
    <t>MUHAJI</t>
  </si>
  <si>
    <t>54</t>
  </si>
  <si>
    <t>SUTAMIN</t>
  </si>
  <si>
    <t>55</t>
  </si>
  <si>
    <t>AHMAD MUNHANIP</t>
  </si>
  <si>
    <t>56</t>
  </si>
  <si>
    <t>KUSMIN</t>
  </si>
  <si>
    <t>57</t>
  </si>
  <si>
    <t>AHMAD SUKRI</t>
  </si>
  <si>
    <t>58</t>
  </si>
  <si>
    <t>GUNAWAN</t>
  </si>
  <si>
    <t>59</t>
  </si>
  <si>
    <t>FILIARDIS ITI BAU</t>
  </si>
  <si>
    <t>081345660062</t>
  </si>
  <si>
    <t>60</t>
  </si>
  <si>
    <t>LUSIA YULVIANA</t>
  </si>
  <si>
    <t>61</t>
  </si>
  <si>
    <t>PAULUS RIANDO BEREK</t>
  </si>
  <si>
    <t>62</t>
  </si>
  <si>
    <t xml:space="preserve">UNTUNG </t>
  </si>
  <si>
    <t>DUSUN fATUBESI DESA FATUKETI RT 001RW 001</t>
  </si>
  <si>
    <t>BOGOR</t>
  </si>
  <si>
    <t>63</t>
  </si>
  <si>
    <t>JOAO ANGELO DA SOUSA MOTA</t>
  </si>
  <si>
    <t>0812 3617 5372</t>
  </si>
  <si>
    <t>64</t>
  </si>
  <si>
    <t xml:space="preserve">ALI MURSIDI </t>
  </si>
  <si>
    <t>KABUPATEN GROBOGAN, JAWA TENGAH</t>
  </si>
  <si>
    <t>65</t>
  </si>
  <si>
    <t xml:space="preserve">BURHANUDIN </t>
  </si>
  <si>
    <t>66</t>
  </si>
  <si>
    <t>MUKHAMAD ARIF</t>
  </si>
  <si>
    <t>67</t>
  </si>
  <si>
    <t>SAIFUL ARIFIN</t>
  </si>
  <si>
    <t>68</t>
  </si>
  <si>
    <t>YOSEP SYULAMSARI</t>
  </si>
  <si>
    <t>69</t>
  </si>
  <si>
    <t xml:space="preserve">SUSANTO </t>
  </si>
  <si>
    <t>70</t>
  </si>
  <si>
    <t>MASHADI</t>
  </si>
  <si>
    <t>71</t>
  </si>
  <si>
    <t xml:space="preserve">NIAM SUKRI </t>
  </si>
  <si>
    <t>72</t>
  </si>
  <si>
    <t>ALI MUHTADI</t>
  </si>
  <si>
    <t>73</t>
  </si>
  <si>
    <t xml:space="preserve">SUYANA </t>
  </si>
  <si>
    <t>74</t>
  </si>
  <si>
    <t>DWI RAHAYU</t>
  </si>
  <si>
    <t>75</t>
  </si>
  <si>
    <t xml:space="preserve">SASDI </t>
  </si>
  <si>
    <t>76</t>
  </si>
  <si>
    <t xml:space="preserve">MARDIANTO </t>
  </si>
  <si>
    <t>77</t>
  </si>
  <si>
    <t xml:space="preserve">GUNARTO </t>
  </si>
  <si>
    <t>78</t>
  </si>
  <si>
    <t xml:space="preserve">SUTIKNO </t>
  </si>
  <si>
    <t>79</t>
  </si>
  <si>
    <t>SLAMET TRI NUGROHO</t>
  </si>
  <si>
    <t>80</t>
  </si>
  <si>
    <t xml:space="preserve">ARISTIONO </t>
  </si>
  <si>
    <t>81</t>
  </si>
  <si>
    <t xml:space="preserve">SUMARNO </t>
  </si>
  <si>
    <t>82</t>
  </si>
  <si>
    <t xml:space="preserve">YASMIN </t>
  </si>
  <si>
    <t>KABUPATEN BLORA, JAWA TENGAH</t>
  </si>
  <si>
    <t>83</t>
  </si>
  <si>
    <t>AHMAD SOLEHKAN</t>
  </si>
  <si>
    <t>84</t>
  </si>
  <si>
    <t xml:space="preserve">MARYANTO </t>
  </si>
  <si>
    <t>85</t>
  </si>
  <si>
    <t>JAKIMIN</t>
  </si>
  <si>
    <t>86</t>
  </si>
  <si>
    <t xml:space="preserve">SUDARMONO </t>
  </si>
  <si>
    <t>87</t>
  </si>
  <si>
    <t xml:space="preserve">SUGIYANTO </t>
  </si>
  <si>
    <t>88</t>
  </si>
  <si>
    <t xml:space="preserve">SUTRISNO </t>
  </si>
  <si>
    <t>89</t>
  </si>
  <si>
    <t xml:space="preserve">FERLY SAPUTRA </t>
  </si>
  <si>
    <t>90</t>
  </si>
  <si>
    <t>AHMAD SAELANI</t>
  </si>
  <si>
    <t>91</t>
  </si>
  <si>
    <t>NURROHMAD</t>
  </si>
  <si>
    <t>92</t>
  </si>
  <si>
    <t>OCKI ESTITAMA</t>
  </si>
  <si>
    <t>93</t>
  </si>
  <si>
    <t>BARI</t>
  </si>
  <si>
    <t>94</t>
  </si>
  <si>
    <t>SUKARDJAN</t>
  </si>
  <si>
    <t>95</t>
  </si>
  <si>
    <t xml:space="preserve">PITOYO </t>
  </si>
  <si>
    <t>96</t>
  </si>
  <si>
    <t>SUKARJAN</t>
  </si>
  <si>
    <t>97</t>
  </si>
  <si>
    <t>M. SUMARDI</t>
  </si>
  <si>
    <t>98</t>
  </si>
  <si>
    <t>REZA RISKI</t>
  </si>
  <si>
    <t>99</t>
  </si>
  <si>
    <t>AGUNG SAPUTRA</t>
  </si>
  <si>
    <t>100</t>
  </si>
  <si>
    <t xml:space="preserve">RUSMAN </t>
  </si>
  <si>
    <t>101</t>
  </si>
  <si>
    <t xml:space="preserve">SARYANTO </t>
  </si>
  <si>
    <t>102</t>
  </si>
  <si>
    <t>RUDI JIWANTO</t>
  </si>
  <si>
    <t>103</t>
  </si>
  <si>
    <t>AHMAD ARIFIN</t>
  </si>
  <si>
    <t>104</t>
  </si>
  <si>
    <t xml:space="preserve">SUTARNO </t>
  </si>
  <si>
    <t>105</t>
  </si>
  <si>
    <t>106</t>
  </si>
  <si>
    <t>NGADIMAN</t>
  </si>
  <si>
    <t>107</t>
  </si>
  <si>
    <t xml:space="preserve">SETIYA BUDI </t>
  </si>
  <si>
    <t>108</t>
  </si>
  <si>
    <t xml:space="preserve">AMINUDIN PRATAMA </t>
  </si>
  <si>
    <t>109</t>
  </si>
  <si>
    <t xml:space="preserve">Veronika Alenta Belak </t>
  </si>
  <si>
    <t>Dusun Rotiklot, Desa Fatuketi, RT/ RW : 016 / 008</t>
  </si>
  <si>
    <t>082 353 202 219</t>
  </si>
  <si>
    <t>110</t>
  </si>
  <si>
    <t xml:space="preserve">Fabianus T. Mali </t>
  </si>
  <si>
    <t>111</t>
  </si>
  <si>
    <t>Paskual Ramos</t>
  </si>
  <si>
    <t>Dusun Rotiklot, Desa Fatuketi, RT/ RW : 017 / 008</t>
  </si>
  <si>
    <t>0821 5464 7922</t>
  </si>
  <si>
    <t>112</t>
  </si>
  <si>
    <t xml:space="preserve">MARIA DOS SANTOS </t>
  </si>
  <si>
    <t>Dusun Sureu, Desa Fatuketi, RT/ RW : 007 / 004</t>
  </si>
  <si>
    <t>081 353 542 973</t>
  </si>
  <si>
    <t>TANGERANG</t>
  </si>
  <si>
    <t>113</t>
  </si>
  <si>
    <t xml:space="preserve">MARIANO FARIA MALI </t>
  </si>
  <si>
    <t>114</t>
  </si>
  <si>
    <t xml:space="preserve">DOMINIKA DOS SANTOS </t>
  </si>
  <si>
    <t>115</t>
  </si>
  <si>
    <t>FRANSISCO DOS SANTOS FARIA</t>
  </si>
  <si>
    <t>Modyatman E.S</t>
  </si>
  <si>
    <t>LAKAFEHAN</t>
  </si>
  <si>
    <t>DUALAUS</t>
  </si>
  <si>
    <t>ATAPUPU</t>
  </si>
  <si>
    <t>,KONTAK ERAT FEBRIANTI BERE</t>
  </si>
  <si>
    <t>Varel Umkeketony</t>
  </si>
  <si>
    <t>vavel C.Aplunggi</t>
  </si>
  <si>
    <t>Mody Aplunggi</t>
  </si>
  <si>
    <t>Ronald Morik</t>
  </si>
  <si>
    <t>RAIKATAR</t>
  </si>
  <si>
    <t>JENILU</t>
  </si>
  <si>
    <t>,KONTAK ERAT MELIANUS B AMTIRAN</t>
  </si>
  <si>
    <t>Selfy Aplunggi</t>
  </si>
  <si>
    <t>Dona Agustiana</t>
  </si>
  <si>
    <t>Merliana Z Amtiran</t>
  </si>
  <si>
    <t>Agnes M.Amtiran</t>
  </si>
  <si>
    <t>ANSELMUS NOE</t>
  </si>
  <si>
    <t>FATULUKA RT 010 RW 009</t>
  </si>
  <si>
    <t>CARLUS ANDRI MORUK PAUW</t>
  </si>
  <si>
    <t>LEOSAMA-RT002/RW 003</t>
  </si>
  <si>
    <t>LEOSAMA</t>
  </si>
  <si>
    <t>LAURENSIUS MAU</t>
  </si>
  <si>
    <t>APLONIA MARIA MORUK</t>
  </si>
  <si>
    <t>LEOSAMA-RT003/RW 001</t>
  </si>
  <si>
    <t>FLORA BETE</t>
  </si>
  <si>
    <t>LEOSAMA-RT 006/RW 005</t>
  </si>
  <si>
    <t>YOSEPH ARMANDO SOARES</t>
  </si>
  <si>
    <t>ABAT RT 4 RW 2 DESA JENILU</t>
  </si>
  <si>
    <t>081239943300</t>
  </si>
  <si>
    <t>MELIANUS BERNARD L AMTIRAN</t>
  </si>
  <si>
    <t>Demam,Batuk,Sesak Nafas,Pilek</t>
  </si>
  <si>
    <t>MANUEL FERNANDES</t>
  </si>
  <si>
    <t>ATAPUPU RT 2 RW 1</t>
  </si>
  <si>
    <t>AMANDE Z HORNAI</t>
  </si>
  <si>
    <t>LAKARITIRAI RT 01 RW 01</t>
  </si>
  <si>
    <t>082237834030</t>
  </si>
  <si>
    <t>Pneumonia,RAPID ANTIGEN REAKTIF</t>
  </si>
  <si>
    <t>MARGARETHA MARIA BILI</t>
  </si>
  <si>
    <t>FATUATIS RT 3 RW 5</t>
  </si>
  <si>
    <t>082214918343</t>
  </si>
  <si>
    <t>FEBRIANTI BERE</t>
  </si>
  <si>
    <t>MANUEL FERNANDEZ</t>
  </si>
  <si>
    <t>Batuk,Sesak Nafas,RAPID ANTIGEN POSITIP</t>
  </si>
  <si>
    <t>MELKIANUS SORO</t>
  </si>
  <si>
    <t>TAKANTADE RT 002 RW 003</t>
  </si>
  <si>
    <t>082247875831</t>
  </si>
  <si>
    <t>EGIDIUS EMANUEL MANEK TAE</t>
  </si>
  <si>
    <t>ABAT RT 005 RW 001</t>
  </si>
  <si>
    <t>082359567172</t>
  </si>
  <si>
    <t>MARIANA KAROLINA MANEK TAE</t>
  </si>
  <si>
    <t>DUSUN ABAT RT 005 RW 001</t>
  </si>
  <si>
    <t>DIONESIA GUILERMI TUSILO KOLO</t>
  </si>
  <si>
    <t>ABAT RT 004 RW 002</t>
  </si>
  <si>
    <t>HERLIANA YOHANA WADAN</t>
  </si>
  <si>
    <t>JOACHIM MONTEIRO</t>
  </si>
  <si>
    <t>KORBAU RT 07 RW 07</t>
  </si>
  <si>
    <t>YOSEPH ADRIANUS TAHU</t>
  </si>
  <si>
    <t>FATULUKA RT 008 RW 001</t>
  </si>
  <si>
    <t>081398709014</t>
  </si>
  <si>
    <t>AGI OSORIO TAVARES</t>
  </si>
  <si>
    <t>Trans Banuk, Desa Kenebibi</t>
  </si>
  <si>
    <t>KENEBIBI</t>
  </si>
  <si>
    <t>085346921330</t>
  </si>
  <si>
    <t>TRY MARGARETA NAHAK</t>
  </si>
  <si>
    <t>Fatuatis, Desa Leosama</t>
  </si>
  <si>
    <t>081393784135</t>
  </si>
  <si>
    <t>2020-03-21</t>
  </si>
  <si>
    <t>DI Yogyakarta</t>
  </si>
  <si>
    <t>NUR ASI SAPELO</t>
  </si>
  <si>
    <t>Trans Banuk, Desa Banuk</t>
  </si>
  <si>
    <t>Dusun Fatukmetan, Ds Kenebibi</t>
  </si>
  <si>
    <t>2020-03-30</t>
  </si>
  <si>
    <t>Batuk, Pilek, Nyeri tulang</t>
  </si>
  <si>
    <t>SESILIA SOI BERE</t>
  </si>
  <si>
    <t xml:space="preserve">Fatuasis Desa Leosama </t>
  </si>
  <si>
    <t>081389974685</t>
  </si>
  <si>
    <t>2020-03-14</t>
  </si>
  <si>
    <t>Singapura</t>
  </si>
  <si>
    <t>YUSTINA SOSE</t>
  </si>
  <si>
    <t>Dualaus</t>
  </si>
  <si>
    <t>081268829276</t>
  </si>
  <si>
    <t>16/03/2020</t>
  </si>
  <si>
    <t>Yakobus Lelo Mau</t>
  </si>
  <si>
    <t>Fatuatis</t>
  </si>
  <si>
    <t>081318645517</t>
  </si>
  <si>
    <t>Malaisya</t>
  </si>
  <si>
    <t>TIDAK ADA GEJALAH</t>
  </si>
  <si>
    <t>Dominggas Mau</t>
  </si>
  <si>
    <t>20/03/2020</t>
  </si>
  <si>
    <t>Anna Yulita Nahak</t>
  </si>
  <si>
    <t>FATUATIS</t>
  </si>
  <si>
    <t>DI YOKYAKARTA</t>
  </si>
  <si>
    <t>21/03/2020</t>
  </si>
  <si>
    <t>Try Margareta Nahak</t>
  </si>
  <si>
    <t>YOKYAKARTA</t>
  </si>
  <si>
    <t>19/03/2020</t>
  </si>
  <si>
    <t>Joana Monis Pereira</t>
  </si>
  <si>
    <t>WEAIN</t>
  </si>
  <si>
    <t>Febrito dos Santos</t>
  </si>
  <si>
    <t>Ansila marta Abu</t>
  </si>
  <si>
    <t>TALILARAN</t>
  </si>
  <si>
    <t>22/03/2020</t>
  </si>
  <si>
    <t>Donatus Manek</t>
  </si>
  <si>
    <t>SUSUK</t>
  </si>
  <si>
    <t>082298706474</t>
  </si>
  <si>
    <t>24/03/2020</t>
  </si>
  <si>
    <t>Adriana da silva</t>
  </si>
  <si>
    <t>LAFAHIN</t>
  </si>
  <si>
    <t>081290710406</t>
  </si>
  <si>
    <t>Ricardo I.Peni</t>
  </si>
  <si>
    <t>LAKAIKIRI</t>
  </si>
  <si>
    <t>Umbelina dos santos</t>
  </si>
  <si>
    <t>PASIR PUTIH</t>
  </si>
  <si>
    <t>081351108704</t>
  </si>
  <si>
    <t>27/03/2020</t>
  </si>
  <si>
    <t>Agi Osorio Tavares</t>
  </si>
  <si>
    <t>Trans Banuk</t>
  </si>
  <si>
    <t>Nur Asi Sapelo</t>
  </si>
  <si>
    <t>Lambertus Siku</t>
  </si>
  <si>
    <t>085210541779</t>
  </si>
  <si>
    <t>Bogor</t>
  </si>
  <si>
    <t>Yustina Sose</t>
  </si>
  <si>
    <t>Sosial</t>
  </si>
  <si>
    <t>Pekan Baru(Kalimatan)</t>
  </si>
  <si>
    <t>Bapil,Nyeri Tulang</t>
  </si>
  <si>
    <t>Anita Bita</t>
  </si>
  <si>
    <t>28/03/2020</t>
  </si>
  <si>
    <t>Dewi Purnama Sari</t>
  </si>
  <si>
    <t>Kenebibi</t>
  </si>
  <si>
    <t>081329363623</t>
  </si>
  <si>
    <t>Maria Lupita</t>
  </si>
  <si>
    <t>Jenilu</t>
  </si>
  <si>
    <t>081338609800</t>
  </si>
  <si>
    <t>Glen Aleon</t>
  </si>
  <si>
    <t xml:space="preserve">Dualaus </t>
  </si>
  <si>
    <t>081236832924</t>
  </si>
  <si>
    <t>Gresik</t>
  </si>
  <si>
    <t>29  /03/2020</t>
  </si>
  <si>
    <t>ORDIANUS SURI</t>
  </si>
  <si>
    <t>081213170353</t>
  </si>
  <si>
    <t>Marselinus Ari ASimu</t>
  </si>
  <si>
    <t>Lafahin</t>
  </si>
  <si>
    <t>082252746592</t>
  </si>
  <si>
    <t>Antonius Bli Asimu</t>
  </si>
  <si>
    <t xml:space="preserve">Hermanus Moruk </t>
  </si>
  <si>
    <t>Desi Rosalin Lai</t>
  </si>
  <si>
    <t>Juvelina soares</t>
  </si>
  <si>
    <t>Wekiar</t>
  </si>
  <si>
    <t>082146691440</t>
  </si>
  <si>
    <t>30/03/2020</t>
  </si>
  <si>
    <t>Moise dos santos</t>
  </si>
  <si>
    <t>082147947654</t>
  </si>
  <si>
    <t>Makasar</t>
  </si>
  <si>
    <t>Nelinha N S Ribeiro</t>
  </si>
  <si>
    <t>081339890742</t>
  </si>
  <si>
    <t>Jenia Hoar Pinto</t>
  </si>
  <si>
    <t>Lakaikiri</t>
  </si>
  <si>
    <t>081339297663</t>
  </si>
  <si>
    <t>31/03/2020</t>
  </si>
  <si>
    <t>Kristina  Kai Eru</t>
  </si>
  <si>
    <t>Ds Kenebibi Dsn Fatukmetan</t>
  </si>
  <si>
    <t>085239731926</t>
  </si>
  <si>
    <t>Dili Timor Leste</t>
  </si>
  <si>
    <t>Gregorio Thomas Pereira</t>
  </si>
  <si>
    <t>DS Dualaus Dusun Susuk Kortalo</t>
  </si>
  <si>
    <t>082145297414</t>
  </si>
  <si>
    <t>Veni Yunita Meak</t>
  </si>
  <si>
    <t>Ds Jenilu Dsn Fatuluka Karantina</t>
  </si>
  <si>
    <t>081238941212</t>
  </si>
  <si>
    <t xml:space="preserve"> Bali</t>
  </si>
  <si>
    <t>Rahman Jaya Daeng</t>
  </si>
  <si>
    <t>Jenilu Kelapa Dua</t>
  </si>
  <si>
    <t>081239051845</t>
  </si>
  <si>
    <t>Martinus Tendi Bere</t>
  </si>
  <si>
    <t>Ds Leosama Dusun Fatuatis</t>
  </si>
  <si>
    <t>082266559796</t>
  </si>
  <si>
    <t>Baucau Timor Leste</t>
  </si>
  <si>
    <t>01/4/2020</t>
  </si>
  <si>
    <t>Modiadarman E.Aplunggi</t>
  </si>
  <si>
    <t>Ds Dualaus Dsn Lakaikiri</t>
  </si>
  <si>
    <t>081339808468</t>
  </si>
  <si>
    <t>01/04/2020</t>
  </si>
  <si>
    <t>Tonika Pires</t>
  </si>
  <si>
    <t>02/4/2020</t>
  </si>
  <si>
    <t>Juli Elisabet Gres</t>
  </si>
  <si>
    <t xml:space="preserve">Trans umarese </t>
  </si>
  <si>
    <t>081385226538</t>
  </si>
  <si>
    <t>Bekasi</t>
  </si>
  <si>
    <t>02/04/2020</t>
  </si>
  <si>
    <t xml:space="preserve">Melkianus Mau </t>
  </si>
  <si>
    <t>081339481627</t>
  </si>
  <si>
    <t xml:space="preserve">Ustus Hale </t>
  </si>
  <si>
    <t>Aidila Susuk</t>
  </si>
  <si>
    <t>Akmal</t>
  </si>
  <si>
    <t>03/4/2020</t>
  </si>
  <si>
    <t>Yohana Ati</t>
  </si>
  <si>
    <t>Takantade</t>
  </si>
  <si>
    <t>089134536078</t>
  </si>
  <si>
    <t>Gorongtalo</t>
  </si>
  <si>
    <t>03/04/2020</t>
  </si>
  <si>
    <t>Hironimus K.Atok</t>
  </si>
  <si>
    <t>081239705675</t>
  </si>
  <si>
    <t>Agustino D.J Soares</t>
  </si>
  <si>
    <t>Trans Umarese</t>
  </si>
  <si>
    <t>081332314164</t>
  </si>
  <si>
    <t>04/4/2020</t>
  </si>
  <si>
    <t>Melani Indriani Shanda</t>
  </si>
  <si>
    <t>Fatuluka</t>
  </si>
  <si>
    <t>082119448585</t>
  </si>
  <si>
    <t>04/04/2020</t>
  </si>
  <si>
    <t>Akila Mukiah</t>
  </si>
  <si>
    <t>Lombok</t>
  </si>
  <si>
    <t>Sofia Seliwita</t>
  </si>
  <si>
    <t>Dian Lestari</t>
  </si>
  <si>
    <t>Solaiam Kana</t>
  </si>
  <si>
    <t>Halimea</t>
  </si>
  <si>
    <t>08211440018</t>
  </si>
  <si>
    <t>Levenia M.Suarea</t>
  </si>
  <si>
    <t>Kristina A.Kana</t>
  </si>
  <si>
    <t>1,11</t>
  </si>
  <si>
    <t>05/4/2020</t>
  </si>
  <si>
    <t>Syalom Lijaya</t>
  </si>
  <si>
    <t>Lakaritirai</t>
  </si>
  <si>
    <t>081338802262</t>
  </si>
  <si>
    <t>05/04/2020</t>
  </si>
  <si>
    <t>Mira Gomes</t>
  </si>
  <si>
    <t>081236147034</t>
  </si>
  <si>
    <t>06/4/2020</t>
  </si>
  <si>
    <t>Primus Y.Sonbai</t>
  </si>
  <si>
    <t>JOGJAKARTA</t>
  </si>
  <si>
    <t>07/4/2020</t>
  </si>
  <si>
    <t>Simon Foki da cruz</t>
  </si>
  <si>
    <t>lakarikirai</t>
  </si>
  <si>
    <t>082235551215</t>
  </si>
  <si>
    <t>Denpasar</t>
  </si>
  <si>
    <t>Egidius Seran</t>
  </si>
  <si>
    <t>Bajarmasin</t>
  </si>
  <si>
    <t>08/4/2020</t>
  </si>
  <si>
    <t>Gaudensiana Tonya Gusmao</t>
  </si>
  <si>
    <t>081339983794</t>
  </si>
  <si>
    <t>Herianto Kaesa</t>
  </si>
  <si>
    <t>Januario Soares</t>
  </si>
  <si>
    <t>081237753903</t>
  </si>
  <si>
    <t>Latifa Andraini</t>
  </si>
  <si>
    <t>081338775131</t>
  </si>
  <si>
    <t>Maria A.Bere</t>
  </si>
  <si>
    <t>09/04/2020</t>
  </si>
  <si>
    <t>Sayid Agil Agil Al Hadad</t>
  </si>
  <si>
    <t>Raikatar</t>
  </si>
  <si>
    <t>082148083207</t>
  </si>
  <si>
    <t>Muhamad Rizal</t>
  </si>
  <si>
    <t>081332804802</t>
  </si>
  <si>
    <t>10/04/2020</t>
  </si>
  <si>
    <t>Paula D.Y. Kapitan</t>
  </si>
  <si>
    <t>081238306750</t>
  </si>
  <si>
    <t>Melkior Siku</t>
  </si>
  <si>
    <t>082144372235</t>
  </si>
  <si>
    <t>Anjenitu De Deus</t>
  </si>
  <si>
    <t>082144900964</t>
  </si>
  <si>
    <t>Maximus Alitu</t>
  </si>
  <si>
    <t>12/04/2020</t>
  </si>
  <si>
    <t>Fatima Arsenia Luan</t>
  </si>
  <si>
    <t xml:space="preserve">Abat </t>
  </si>
  <si>
    <t>082247025154</t>
  </si>
  <si>
    <t>Musa Durman</t>
  </si>
  <si>
    <t xml:space="preserve">Susuk kortalo </t>
  </si>
  <si>
    <t>Agustina Parera Maia</t>
  </si>
  <si>
    <t>Railuli</t>
  </si>
  <si>
    <t>082144323899</t>
  </si>
  <si>
    <t>14/04/2020</t>
  </si>
  <si>
    <t>Yuliana Abuk</t>
  </si>
  <si>
    <t xml:space="preserve">Lafahin </t>
  </si>
  <si>
    <t>081338452980</t>
  </si>
  <si>
    <t>Agustinus Oes</t>
  </si>
  <si>
    <t>082146416182</t>
  </si>
  <si>
    <t>Jumaidi</t>
  </si>
  <si>
    <t>Weain</t>
  </si>
  <si>
    <t>Sonia Santos</t>
  </si>
  <si>
    <t>Arkana</t>
  </si>
  <si>
    <t>15/04/2020</t>
  </si>
  <si>
    <t>Dinul Fuin</t>
  </si>
  <si>
    <t>081334475527</t>
  </si>
  <si>
    <t>Maria Fatima Soares</t>
  </si>
  <si>
    <t>17/04/2020</t>
  </si>
  <si>
    <t>Elizabeth Viane Mali</t>
  </si>
  <si>
    <t>Railuli Ds Jenilu</t>
  </si>
  <si>
    <t>081239220661</t>
  </si>
  <si>
    <t>Maria Yustina Tahan</t>
  </si>
  <si>
    <t>Susuk Ds Dualaus</t>
  </si>
  <si>
    <t>082151406923</t>
  </si>
  <si>
    <t>19/04/2020</t>
  </si>
  <si>
    <t>Margaretha Lius</t>
  </si>
  <si>
    <t>081324614290</t>
  </si>
  <si>
    <t>Oktavio da silva</t>
  </si>
  <si>
    <t>Nularan</t>
  </si>
  <si>
    <t>081336331329</t>
  </si>
  <si>
    <t>Hironimus Moruk</t>
  </si>
  <si>
    <t>081237112112</t>
  </si>
  <si>
    <t>Sulawesi Tenggara</t>
  </si>
  <si>
    <t>23/04/2020</t>
  </si>
  <si>
    <t>Hubertus Evan Lender</t>
  </si>
  <si>
    <t>25/04/2020</t>
  </si>
  <si>
    <t>Merita Rika Oliveira</t>
  </si>
  <si>
    <t>082237469653</t>
  </si>
  <si>
    <t>Martina Bano Tae</t>
  </si>
  <si>
    <t>081229043720</t>
  </si>
  <si>
    <t>02/05/2020</t>
  </si>
  <si>
    <t>Riky Akoit</t>
  </si>
  <si>
    <t>Karantina Ds Jenilu</t>
  </si>
  <si>
    <t>082144556115</t>
  </si>
  <si>
    <t>Ovir Akoit</t>
  </si>
  <si>
    <t>Elsa Finus</t>
  </si>
  <si>
    <t>081338745677</t>
  </si>
  <si>
    <t>07/5/2020</t>
  </si>
  <si>
    <t>Patrisius Nale</t>
  </si>
  <si>
    <t>Umarese Ds Dualaus</t>
  </si>
  <si>
    <t>082189367042</t>
  </si>
  <si>
    <t>09/5/2020</t>
  </si>
  <si>
    <t>Ananbela dos  Santos Martins</t>
  </si>
  <si>
    <t>Susuk Aidila ds Dualaus</t>
  </si>
  <si>
    <t>Kupang (Oesapa)</t>
  </si>
  <si>
    <t>Julito dos Santos</t>
  </si>
  <si>
    <t>Susuk Desa Dualaus</t>
  </si>
  <si>
    <t>Ijebi Alves Coreia</t>
  </si>
  <si>
    <t>082235762876</t>
  </si>
  <si>
    <t xml:space="preserve">Laode Amirudin </t>
  </si>
  <si>
    <t>Fatuluka Ds Jenilu</t>
  </si>
  <si>
    <t>Jan Peter Tanny</t>
  </si>
  <si>
    <t>Edi Wahyudi</t>
  </si>
  <si>
    <t>Riyanto</t>
  </si>
  <si>
    <t>Casmudi</t>
  </si>
  <si>
    <t>Waryoso</t>
  </si>
  <si>
    <t>Achmad Robbiyanto Eko Prasetyo</t>
  </si>
  <si>
    <t>Ach Mustofa</t>
  </si>
  <si>
    <t>Mahbub Budi Purnomo</t>
  </si>
  <si>
    <t>Rasmona</t>
  </si>
  <si>
    <t>Widiyanto</t>
  </si>
  <si>
    <t>Arifin</t>
  </si>
  <si>
    <t>Bambang Asep</t>
  </si>
  <si>
    <t>Rachamat Rumianto</t>
  </si>
  <si>
    <t>Sualdi</t>
  </si>
  <si>
    <t>Karsono</t>
  </si>
  <si>
    <t>Diyono</t>
  </si>
  <si>
    <t>Tafsir</t>
  </si>
  <si>
    <t>Ngadolah</t>
  </si>
  <si>
    <t>Mujono</t>
  </si>
  <si>
    <t>Pujianto</t>
  </si>
  <si>
    <t>26/06/2020</t>
  </si>
  <si>
    <t>Marselinus Leo Antoni</t>
  </si>
  <si>
    <t>Berluli Desa Dualaus</t>
  </si>
  <si>
    <t>081237383603</t>
  </si>
  <si>
    <t>26/06/202</t>
  </si>
  <si>
    <t>Aplonia Clara Leo</t>
  </si>
  <si>
    <t>Thomas Ongkianus Leto</t>
  </si>
  <si>
    <t>Elisabeth Martins  Gama</t>
  </si>
  <si>
    <t xml:space="preserve">Maria Loe Mau </t>
  </si>
  <si>
    <t>Talilaran</t>
  </si>
  <si>
    <t>Stefania Telik</t>
  </si>
  <si>
    <t>Fatukmetan</t>
  </si>
  <si>
    <t>081337715415</t>
  </si>
  <si>
    <t>Jogja</t>
  </si>
  <si>
    <t>Adrianus Bere Asa</t>
  </si>
  <si>
    <t>Susuk</t>
  </si>
  <si>
    <t>087758331958</t>
  </si>
  <si>
    <t>Sebastiana Leonarda Tahan</t>
  </si>
  <si>
    <t>SUsuk</t>
  </si>
  <si>
    <t>082349792066</t>
  </si>
  <si>
    <t>Rahel de Carvalho</t>
  </si>
  <si>
    <t>Tabita Lopes</t>
  </si>
  <si>
    <t>Patrisia dos Santos</t>
  </si>
  <si>
    <t>Berluli</t>
  </si>
  <si>
    <t>Faustinu dos Santos</t>
  </si>
  <si>
    <t>Bina dos Santos</t>
  </si>
  <si>
    <t>Carlito dos Santos</t>
  </si>
  <si>
    <t>Laka</t>
  </si>
  <si>
    <t>Marsela Sako</t>
  </si>
  <si>
    <t>Karantina desa Jenilu</t>
  </si>
  <si>
    <t>Yakobus Siku Lopes</t>
  </si>
  <si>
    <t>Abat desa Jenilu</t>
  </si>
  <si>
    <t>05 -08-2020</t>
  </si>
  <si>
    <t>Zubaidah Ali Attamimi</t>
  </si>
  <si>
    <t>085736053408</t>
  </si>
  <si>
    <t>06-08-2020</t>
  </si>
  <si>
    <t>Marselina Lake</t>
  </si>
  <si>
    <t>Transumarese Ds Dualaus</t>
  </si>
  <si>
    <t xml:space="preserve">- </t>
  </si>
  <si>
    <t>07-08-2020</t>
  </si>
  <si>
    <t>Rico Muhammad Gabril</t>
  </si>
  <si>
    <t>Fatuluka ds Jenilu</t>
  </si>
  <si>
    <t>081226220506</t>
  </si>
  <si>
    <t>Swandi</t>
  </si>
  <si>
    <t>Sulawesi</t>
  </si>
  <si>
    <t>Nardin</t>
  </si>
  <si>
    <t xml:space="preserve">Taslin </t>
  </si>
  <si>
    <t>Abdullah</t>
  </si>
  <si>
    <t>Awaludin Nardun</t>
  </si>
  <si>
    <t xml:space="preserve">Salman </t>
  </si>
  <si>
    <t>Erlin Guhe</t>
  </si>
  <si>
    <t>Arfan</t>
  </si>
  <si>
    <t xml:space="preserve">Suryadi </t>
  </si>
  <si>
    <t>Hamuli</t>
  </si>
  <si>
    <t>15-08-2020</t>
  </si>
  <si>
    <t>Nofrianus Mau Sai</t>
  </si>
  <si>
    <t>Trans Umarese Ds Dualaus</t>
  </si>
  <si>
    <t>082157287139</t>
  </si>
  <si>
    <t>Felix Mau Teki dos Santos</t>
  </si>
  <si>
    <t>18-08-2020</t>
  </si>
  <si>
    <t>Maria Veronika Mau</t>
  </si>
  <si>
    <t>Fatuluka Desa Jenilu</t>
  </si>
  <si>
    <t>Ocpresanci Jimelsan Haba</t>
  </si>
  <si>
    <t>Handrifer Jonpri Haba</t>
  </si>
  <si>
    <t>06-09-2020</t>
  </si>
  <si>
    <t>Edo</t>
  </si>
  <si>
    <t>Karantina Desa Jenilu</t>
  </si>
  <si>
    <t>10-09-2020</t>
  </si>
  <si>
    <t>Alwia</t>
  </si>
  <si>
    <t>Ds Jenilu Dusun Fatuluka</t>
  </si>
  <si>
    <t>Hunia</t>
  </si>
  <si>
    <t>Dewi</t>
  </si>
  <si>
    <t>La Bone</t>
  </si>
  <si>
    <t>Rino</t>
  </si>
  <si>
    <t>Mutia</t>
  </si>
  <si>
    <t>Muhamad Firman</t>
  </si>
  <si>
    <t>Azzar</t>
  </si>
  <si>
    <t>081339269438</t>
  </si>
  <si>
    <t>Aulia Putri</t>
  </si>
  <si>
    <t>Airin Putri Maharani</t>
  </si>
  <si>
    <t>Nur Aira Putri</t>
  </si>
  <si>
    <t>Muhamad Rahmat</t>
  </si>
  <si>
    <t>Awin</t>
  </si>
  <si>
    <t>Moin</t>
  </si>
  <si>
    <t>Anggun Satria</t>
  </si>
  <si>
    <t>Ayub Akbal</t>
  </si>
  <si>
    <t>Aleng</t>
  </si>
  <si>
    <t>Nisa</t>
  </si>
  <si>
    <t xml:space="preserve">Setiyawati </t>
  </si>
  <si>
    <t>Abia</t>
  </si>
  <si>
    <t>Rosmin</t>
  </si>
  <si>
    <t>Muliana</t>
  </si>
  <si>
    <t>Toni</t>
  </si>
  <si>
    <t>Azima</t>
  </si>
  <si>
    <t>Yuni Atuna</t>
  </si>
  <si>
    <t>07-09-2020</t>
  </si>
  <si>
    <t>Selvinse Muskanan</t>
  </si>
  <si>
    <t>Ds Dualaus Dusun Lakaikiri</t>
  </si>
  <si>
    <t>081261438191</t>
  </si>
  <si>
    <t>Oktavianus Seran</t>
  </si>
  <si>
    <t>11-09-2020</t>
  </si>
  <si>
    <t>Yustina Yati</t>
  </si>
  <si>
    <t>Lafahin Desa Dualaus</t>
  </si>
  <si>
    <t>Maria Priska Esu</t>
  </si>
  <si>
    <t>12-09-2020</t>
  </si>
  <si>
    <t>Yuliarsih</t>
  </si>
  <si>
    <t>082144434006</t>
  </si>
  <si>
    <t>Alfin M</t>
  </si>
  <si>
    <t>082296176939</t>
  </si>
  <si>
    <t>Bilal Dalubi</t>
  </si>
  <si>
    <t>082292217887</t>
  </si>
  <si>
    <t>Jawarudin</t>
  </si>
  <si>
    <t>Ardi</t>
  </si>
  <si>
    <t>081238320474</t>
  </si>
  <si>
    <t>Muhamad Delon</t>
  </si>
  <si>
    <t>085341709843</t>
  </si>
  <si>
    <t>Polosu</t>
  </si>
  <si>
    <t>Izmal</t>
  </si>
  <si>
    <t>16-09-2020</t>
  </si>
  <si>
    <t>Isa Ismail Ramdani</t>
  </si>
  <si>
    <t>Jombang</t>
  </si>
  <si>
    <t>18-09-2020</t>
  </si>
  <si>
    <t>Rian Ruslin</t>
  </si>
  <si>
    <t>Endi</t>
  </si>
  <si>
    <t>Syamsudin D</t>
  </si>
  <si>
    <t>Dulen</t>
  </si>
  <si>
    <t>Muthar</t>
  </si>
  <si>
    <t>081260668914</t>
  </si>
  <si>
    <t>Sahlan</t>
  </si>
  <si>
    <t>081232014601</t>
  </si>
  <si>
    <t>Natalia Barreto</t>
  </si>
  <si>
    <t>Trans Banuk Ds Kenebibi</t>
  </si>
  <si>
    <t>082144817046</t>
  </si>
  <si>
    <t>Felisidade da Concencao</t>
  </si>
  <si>
    <t>Lakafehan Ds Dualaus</t>
  </si>
  <si>
    <t>Maria Fatima Pereira</t>
  </si>
  <si>
    <t>Agustinus Rai Alaro</t>
  </si>
  <si>
    <t>Xavier Do Santos</t>
  </si>
  <si>
    <t>30 September 2020</t>
  </si>
  <si>
    <t>Yusran Mardun</t>
  </si>
  <si>
    <t>We Engku</t>
  </si>
  <si>
    <t>081353706859</t>
  </si>
  <si>
    <t>Dedi</t>
  </si>
  <si>
    <t>0821447071970</t>
  </si>
  <si>
    <t>Berlin</t>
  </si>
  <si>
    <t>081339362827</t>
  </si>
  <si>
    <t xml:space="preserve">Iyana </t>
  </si>
  <si>
    <t>082144521784</t>
  </si>
  <si>
    <t xml:space="preserve">Hardila </t>
  </si>
  <si>
    <t>085348596833</t>
  </si>
  <si>
    <t>Wa Ode Musriani</t>
  </si>
  <si>
    <t>Jurdin</t>
  </si>
  <si>
    <t>081245772073</t>
  </si>
  <si>
    <t>Kevin</t>
  </si>
  <si>
    <t>Herman</t>
  </si>
  <si>
    <t>Anyyar</t>
  </si>
  <si>
    <t>Hafid</t>
  </si>
  <si>
    <t>Waode Hasniar</t>
  </si>
  <si>
    <t>08123820474</t>
  </si>
  <si>
    <t>Adithya Ramadlan Syah</t>
  </si>
  <si>
    <t>Mursidi</t>
  </si>
  <si>
    <t>Sholikin</t>
  </si>
  <si>
    <t>Emil Nusantara</t>
  </si>
  <si>
    <t>Silvino G.dasilva</t>
  </si>
  <si>
    <t>Laka Desa Dualaus</t>
  </si>
  <si>
    <t>Edelberta G.dasilva</t>
  </si>
  <si>
    <t xml:space="preserve">Faradillah Alhadad </t>
  </si>
  <si>
    <t>Fatukkaduak Desa Jenilu</t>
  </si>
  <si>
    <t>Cici Pricilia Lulu</t>
  </si>
  <si>
    <t>Yeni K</t>
  </si>
  <si>
    <t>Suparmi</t>
  </si>
  <si>
    <t>081237253842</t>
  </si>
  <si>
    <t>Saharu</t>
  </si>
  <si>
    <t>Salman</t>
  </si>
  <si>
    <t>Suryana</t>
  </si>
  <si>
    <t>Hamsah</t>
  </si>
  <si>
    <t>Tamrin Dilu</t>
  </si>
  <si>
    <t>Wa Idia</t>
  </si>
  <si>
    <t>La Himin</t>
  </si>
  <si>
    <t>Nehrul</t>
  </si>
  <si>
    <t>Irlan</t>
  </si>
  <si>
    <t>Nikolaus Mau Bili</t>
  </si>
  <si>
    <t>Fatukmetan Desa Kenebibi</t>
  </si>
  <si>
    <t>Siti Aisah</t>
  </si>
  <si>
    <t>Bendita de Araujo</t>
  </si>
  <si>
    <t>Lalori Ds Leosama</t>
  </si>
  <si>
    <t>082252583458</t>
  </si>
  <si>
    <t>Fransisko Lopes</t>
  </si>
  <si>
    <t>Karantina</t>
  </si>
  <si>
    <t>Kandidu</t>
  </si>
  <si>
    <t>26 - 11-2020</t>
  </si>
  <si>
    <t>Jose coreia</t>
  </si>
  <si>
    <t>Lakafehan</t>
  </si>
  <si>
    <t>Palembang</t>
  </si>
  <si>
    <t>yudit S.Nope</t>
  </si>
  <si>
    <t>Fatukaduak</t>
  </si>
  <si>
    <t>pangkal pinang</t>
  </si>
  <si>
    <t>Alfonsius B</t>
  </si>
  <si>
    <t>Gresnsia FB</t>
  </si>
  <si>
    <t>15 - 12-2020</t>
  </si>
  <si>
    <t>Boaventure</t>
  </si>
  <si>
    <t>Depok</t>
  </si>
  <si>
    <t>Petrus M.Soro</t>
  </si>
  <si>
    <t>LAFAIN</t>
  </si>
  <si>
    <t>Ermelinda Siri</t>
  </si>
  <si>
    <t>Yuniata I.Soro</t>
  </si>
  <si>
    <t>Adrianus Lesu</t>
  </si>
  <si>
    <t>fridolinus Dao</t>
  </si>
  <si>
    <t>Febrianus A</t>
  </si>
  <si>
    <t>Depolito m masedu</t>
  </si>
  <si>
    <t>TRANS UMARESE</t>
  </si>
  <si>
    <t>Hendrina H. Bikan</t>
  </si>
  <si>
    <t>Demotrio Heuk</t>
  </si>
  <si>
    <t xml:space="preserve">WEAIN </t>
  </si>
  <si>
    <t>Dulce P.T.Cunha</t>
  </si>
  <si>
    <t>Riwu M.Yuliana</t>
  </si>
  <si>
    <t>Maria p.Werbito</t>
  </si>
  <si>
    <t xml:space="preserve"> KENEBIBI</t>
  </si>
  <si>
    <t>Muhamad Atamius</t>
  </si>
  <si>
    <t xml:space="preserve">LAKAFEHAN </t>
  </si>
  <si>
    <t>Dahlia Atamius</t>
  </si>
  <si>
    <t>Huria Atamius</t>
  </si>
  <si>
    <t>Abdur Kadir Atamius</t>
  </si>
  <si>
    <t>Apolinaris  F. Senti</t>
  </si>
  <si>
    <t>Alexander Lahok</t>
  </si>
  <si>
    <t>Dominggas Xavier Lopez</t>
  </si>
  <si>
    <t xml:space="preserve">Dominggos L Dosantos </t>
  </si>
  <si>
    <t>Libertus Dosantos</t>
  </si>
  <si>
    <t>Nandino</t>
  </si>
  <si>
    <t>Armando Sanches  panie</t>
  </si>
  <si>
    <t>zulmira O. Dos Santos</t>
  </si>
  <si>
    <t xml:space="preserve">Filomeno sansicie Panie </t>
  </si>
  <si>
    <t>Magdalena lotu</t>
  </si>
  <si>
    <t>MALAISYA</t>
  </si>
  <si>
    <t>Auria Albertina AR Ikun</t>
  </si>
  <si>
    <t xml:space="preserve">BERLULI </t>
  </si>
  <si>
    <t>Balbina Dasilva</t>
  </si>
  <si>
    <t xml:space="preserve">Teolindo  Lopez </t>
  </si>
  <si>
    <t>Achriyanto</t>
  </si>
  <si>
    <t>DEPAN KORAMIL</t>
  </si>
  <si>
    <t xml:space="preserve">romandan </t>
  </si>
  <si>
    <t>Muhamad Ngadin</t>
  </si>
  <si>
    <t>Bambang Sutrisno</t>
  </si>
  <si>
    <t>Marhadi</t>
  </si>
  <si>
    <t>Muhamad Nurdin</t>
  </si>
  <si>
    <t>Agus Sugianto</t>
  </si>
  <si>
    <t>Anita Ramayanti</t>
  </si>
  <si>
    <t>Rosid</t>
  </si>
  <si>
    <t>Sudarma</t>
  </si>
  <si>
    <t>Faris Priyono</t>
  </si>
  <si>
    <t>Agusmanto</t>
  </si>
  <si>
    <t>Muhamad Musamil</t>
  </si>
  <si>
    <t>Razaeka Saputra</t>
  </si>
  <si>
    <t>Haryadi</t>
  </si>
  <si>
    <t>Diki Erwanto</t>
  </si>
  <si>
    <t>Hamrin</t>
  </si>
  <si>
    <t>BAU-BAU SULTENG</t>
  </si>
  <si>
    <t>Mursalim</t>
  </si>
  <si>
    <t>halim</t>
  </si>
  <si>
    <t>Dusun Aisik</t>
  </si>
  <si>
    <t>Tasifeto Timur</t>
  </si>
  <si>
    <t>Silawan</t>
  </si>
  <si>
    <t>Klemes Bili</t>
  </si>
  <si>
    <t>Tani</t>
  </si>
  <si>
    <t>Dusun Nanaeklot, RT/RW:004/002</t>
  </si>
  <si>
    <t>085 348 359 534</t>
  </si>
  <si>
    <t>Petrus Canel Berek</t>
  </si>
  <si>
    <t>Dusun Adubitin</t>
  </si>
  <si>
    <t>081 236 684 790</t>
  </si>
  <si>
    <t>Mateus Nahak</t>
  </si>
  <si>
    <t>Dusun Motabenar</t>
  </si>
  <si>
    <t>081 329 364 403</t>
  </si>
  <si>
    <t>Florida Bete Niis</t>
  </si>
  <si>
    <t>Onisius Epen Lir</t>
  </si>
  <si>
    <t>Ega Indah Puji Lestari</t>
  </si>
  <si>
    <t>Dusun Motaain</t>
  </si>
  <si>
    <t>081 913 146 207</t>
  </si>
  <si>
    <t>Yovita Sose Kali</t>
  </si>
  <si>
    <t>082 359 406 955</t>
  </si>
  <si>
    <t>Martina Soi Guteres</t>
  </si>
  <si>
    <t>Dusun Halimuti</t>
  </si>
  <si>
    <t>082 247 132 359</t>
  </si>
  <si>
    <t>Ojek</t>
  </si>
  <si>
    <t>081 337 501 713</t>
  </si>
  <si>
    <t>Security</t>
  </si>
  <si>
    <t>Dusun Webenahi</t>
  </si>
  <si>
    <t>MARIA MATILDA FUNAN</t>
  </si>
  <si>
    <t>YOHANES HALEK MANEK</t>
  </si>
  <si>
    <t>081 382 116 057</t>
  </si>
  <si>
    <t>ELVIANA TEU MAU</t>
  </si>
  <si>
    <t>081 228 349 626</t>
  </si>
  <si>
    <t>MARTINUS T.MOLO</t>
  </si>
  <si>
    <t>081 259 641 646</t>
  </si>
  <si>
    <t>UMAR RUDIN</t>
  </si>
  <si>
    <t>Swasta</t>
  </si>
  <si>
    <t>081 319 014 283</t>
  </si>
  <si>
    <t>SUNARTI</t>
  </si>
  <si>
    <t>MUHAMAD BAI DOW</t>
  </si>
  <si>
    <t>DEWI LESTARI NINGSI</t>
  </si>
  <si>
    <t>BAGUS DERMAWAN</t>
  </si>
  <si>
    <t>ADRIANUS MORUK</t>
  </si>
  <si>
    <t>082 144 840 101</t>
  </si>
  <si>
    <t>VERONIKA BUI</t>
  </si>
  <si>
    <t>085 538 308 941</t>
  </si>
  <si>
    <t>EMERENSIANA BELAK</t>
  </si>
  <si>
    <t>082 147 243 837</t>
  </si>
  <si>
    <t>CESILIA ANOK</t>
  </si>
  <si>
    <t>082 252 389 052</t>
  </si>
  <si>
    <t>MARIA IVENI FAHIK</t>
  </si>
  <si>
    <t>BENEDIKTA AUDRY FAHIK</t>
  </si>
  <si>
    <t>FRANSISKA ANTONI</t>
  </si>
  <si>
    <t>081 236 730 805</t>
  </si>
  <si>
    <t>YULIANA ANTONI</t>
  </si>
  <si>
    <t>DANIEL DOS REIS</t>
  </si>
  <si>
    <t>FABIANUS BRIA</t>
  </si>
  <si>
    <t>082 147 405 012</t>
  </si>
  <si>
    <t>KONTRADUS T.KORES FERNANDES</t>
  </si>
  <si>
    <t>081 246 146 799</t>
  </si>
  <si>
    <t>PAULUS ASTEN</t>
  </si>
  <si>
    <t>Dusun Maninu</t>
  </si>
  <si>
    <t>082 256 198 745</t>
  </si>
  <si>
    <t>PRAINO</t>
  </si>
  <si>
    <t>085 311 287 782</t>
  </si>
  <si>
    <t>MYANA</t>
  </si>
  <si>
    <t>ROSALINDA WEA KEU</t>
  </si>
  <si>
    <t>Dusun Webenahi,RT/RW:001/001</t>
  </si>
  <si>
    <t>081 236 195 490</t>
  </si>
  <si>
    <t>20 Agustsu 2020</t>
  </si>
  <si>
    <t>MARGARETA INE SERAN</t>
  </si>
  <si>
    <t>Dusun Beilaka</t>
  </si>
  <si>
    <t>082 144 958 876</t>
  </si>
  <si>
    <t>HERKULANA ABUK</t>
  </si>
  <si>
    <t>082 147 338 991</t>
  </si>
  <si>
    <t>26 Agustsu 2020</t>
  </si>
  <si>
    <t>MARIA ERVIANA DOSREIS</t>
  </si>
  <si>
    <t>081 259 949 418</t>
  </si>
  <si>
    <t>27 September 2020 s/d 10 September 2020</t>
  </si>
  <si>
    <t>PATRISIA UMI SAFIRA SURI</t>
  </si>
  <si>
    <t>081 339 618 677</t>
  </si>
  <si>
    <t>MARIA E.PAREIRA</t>
  </si>
  <si>
    <t>081 278 184 050</t>
  </si>
  <si>
    <t>CIPRIANA DIAMETRI ORLEANS</t>
  </si>
  <si>
    <t>081 317 173 715</t>
  </si>
  <si>
    <t>PAUL DOSANTOS</t>
  </si>
  <si>
    <t>Tukang kayu</t>
  </si>
  <si>
    <t>VERONIKA SOI</t>
  </si>
  <si>
    <t>081 236 906 106</t>
  </si>
  <si>
    <t>YOHANES M.BABA</t>
  </si>
  <si>
    <t>Teknisi</t>
  </si>
  <si>
    <t>081 297 443 711</t>
  </si>
  <si>
    <t>JEFRIANUS FUIN</t>
  </si>
  <si>
    <t>081 338 268 422</t>
  </si>
  <si>
    <t>FABIANUS MALI MBAKE</t>
  </si>
  <si>
    <t>Dusun Halibada</t>
  </si>
  <si>
    <t>082 145 418 721</t>
  </si>
  <si>
    <t>TEDI FRANSISKUS ASA MALI</t>
  </si>
  <si>
    <t>081 238 853 946</t>
  </si>
  <si>
    <t>VIDELIA MARSAL</t>
  </si>
  <si>
    <t>082 376 309 584</t>
  </si>
  <si>
    <t>Guru</t>
  </si>
  <si>
    <t>Tidak ada</t>
  </si>
  <si>
    <t>TANI</t>
  </si>
  <si>
    <t>ARI YUNUS</t>
  </si>
  <si>
    <t>082 147 695 858</t>
  </si>
  <si>
    <t>DELSIANA LOTU</t>
  </si>
  <si>
    <t>081 353 106 456</t>
  </si>
  <si>
    <t>MAGDALENA KOLO</t>
  </si>
  <si>
    <t>082 252 014 720</t>
  </si>
  <si>
    <t>Larantuka</t>
  </si>
  <si>
    <t>KAGU JAWA HAYON</t>
  </si>
  <si>
    <t>FATIMA SOARES</t>
  </si>
  <si>
    <t>ANINA PAREIRA</t>
  </si>
  <si>
    <t>082 145 826 605</t>
  </si>
  <si>
    <t>MARIA YOSEFINA MEAK</t>
  </si>
  <si>
    <t>BOE, 001/001</t>
  </si>
  <si>
    <t>TASTIM</t>
  </si>
  <si>
    <t>bauho</t>
  </si>
  <si>
    <t>085339182537</t>
  </si>
  <si>
    <t>WEDOMU</t>
  </si>
  <si>
    <t>sehat/ baik</t>
  </si>
  <si>
    <t>tidak ada gejala</t>
  </si>
  <si>
    <t>ya</t>
  </si>
  <si>
    <t>KRISTIANUS MALI</t>
  </si>
  <si>
    <t>Desa Dafala Kec. Tastim</t>
  </si>
  <si>
    <t>Dafala</t>
  </si>
  <si>
    <t>081246500219</t>
  </si>
  <si>
    <t>2020-03-12</t>
  </si>
  <si>
    <t>Panas, batuk, pilek</t>
  </si>
  <si>
    <t>YOHANES MAU</t>
  </si>
  <si>
    <t>SWASTA</t>
  </si>
  <si>
    <t>SANABIBI 001/001</t>
  </si>
  <si>
    <t>dafala</t>
  </si>
  <si>
    <t>081238011602</t>
  </si>
  <si>
    <t>malaysia</t>
  </si>
  <si>
    <t>ALOYSIUS BAU</t>
  </si>
  <si>
    <t>Desa Sarabau Kec.Tastim</t>
  </si>
  <si>
    <t>Sarabau</t>
  </si>
  <si>
    <t>081250571544</t>
  </si>
  <si>
    <t>MARIA ANSILA BITA</t>
  </si>
  <si>
    <t>TUNUMAU 001/001</t>
  </si>
  <si>
    <t>sarabau</t>
  </si>
  <si>
    <t>FRANSISKUS MALI</t>
  </si>
  <si>
    <t>FIKTORIUS KALI</t>
  </si>
  <si>
    <t>BISENTI SOARES</t>
  </si>
  <si>
    <t>mahasiswa</t>
  </si>
  <si>
    <t>raibasin,  desa manleten 004/002</t>
  </si>
  <si>
    <t>manleten</t>
  </si>
  <si>
    <t>082146851627</t>
  </si>
  <si>
    <t>26/03/2020</t>
  </si>
  <si>
    <t>malang</t>
  </si>
  <si>
    <t>YOHANES R LAKA</t>
  </si>
  <si>
    <t>manleten dusun lamasi 004/001</t>
  </si>
  <si>
    <t>081292751355</t>
  </si>
  <si>
    <t>papua</t>
  </si>
  <si>
    <t>ERMELINDA AEK TAEK</t>
  </si>
  <si>
    <t>loohali,001/001</t>
  </si>
  <si>
    <t>takirin</t>
  </si>
  <si>
    <t>082392472654</t>
  </si>
  <si>
    <t>kalimantan</t>
  </si>
  <si>
    <t>RITABUCI AEK TAEK</t>
  </si>
  <si>
    <t>loohali,001/002</t>
  </si>
  <si>
    <t>BERNADETHA NAIFAOT</t>
  </si>
  <si>
    <t>loohali,001/003</t>
  </si>
  <si>
    <t>082392472645</t>
  </si>
  <si>
    <t>HERODION JUN RAIOAN</t>
  </si>
  <si>
    <t>loohali,001/004</t>
  </si>
  <si>
    <t>Sebastian Santiago</t>
  </si>
  <si>
    <t>RAIIKUN desa tialai,003/001</t>
  </si>
  <si>
    <t>TIALAI</t>
  </si>
  <si>
    <t>081237187811</t>
  </si>
  <si>
    <t>kediri</t>
  </si>
  <si>
    <t>Oktoviana Soi</t>
  </si>
  <si>
    <t>Yesekiel D.Mali</t>
  </si>
  <si>
    <t>Maria Ermina Seran</t>
  </si>
  <si>
    <t>mahasiswi</t>
  </si>
  <si>
    <t>082145971804</t>
  </si>
  <si>
    <t>Zita Mayella Putri R Dully</t>
  </si>
  <si>
    <t>Lamasi,004/002</t>
  </si>
  <si>
    <t>082147202019</t>
  </si>
  <si>
    <t>31MARET 2020</t>
  </si>
  <si>
    <t>Yustus Saferius Berek</t>
  </si>
  <si>
    <t>Lamasi,004/003</t>
  </si>
  <si>
    <t>081339880476</t>
  </si>
  <si>
    <t>Norbertus Lau</t>
  </si>
  <si>
    <t>Fatubaa 004/001</t>
  </si>
  <si>
    <t>fatubaa</t>
  </si>
  <si>
    <t>082118614380</t>
  </si>
  <si>
    <t>Florentina Moruk</t>
  </si>
  <si>
    <t>Fatubaa 004/002</t>
  </si>
  <si>
    <t>081210816169</t>
  </si>
  <si>
    <t xml:space="preserve">  Dominggos Morais Pareira</t>
  </si>
  <si>
    <t xml:space="preserve"> lalosuk, 003/001</t>
  </si>
  <si>
    <t>082131517205</t>
  </si>
  <si>
    <t xml:space="preserve"> Nolia Delima Moreis</t>
  </si>
  <si>
    <t>Florentina Da Costa Tai</t>
  </si>
  <si>
    <t>swasta</t>
  </si>
  <si>
    <t>desa tiali 008/002</t>
  </si>
  <si>
    <t>Tialai</t>
  </si>
  <si>
    <t>081246063014</t>
  </si>
  <si>
    <t>taiwan</t>
  </si>
  <si>
    <t>YUSUF FEK DALLE</t>
  </si>
  <si>
    <t>desa manleten dusun lamasi,005/000</t>
  </si>
  <si>
    <t>085338086881</t>
  </si>
  <si>
    <t>YOHANES S.A.M.TAEK</t>
  </si>
  <si>
    <t>desa manleten dusun lamasi,005/001</t>
  </si>
  <si>
    <t>FERONIKA M KOBA</t>
  </si>
  <si>
    <t>sanabibi desa dafala 002/001</t>
  </si>
  <si>
    <t>081337632273</t>
  </si>
  <si>
    <t>bandung</t>
  </si>
  <si>
    <t>FRIDOLIN ATI</t>
  </si>
  <si>
    <t>DESA DAFALA KEC.TASTIM</t>
  </si>
  <si>
    <t>082118547829</t>
  </si>
  <si>
    <t>2020-04-02</t>
  </si>
  <si>
    <t>SAKIT TENGGOROKAN</t>
  </si>
  <si>
    <t>ORDIANUS FAHIK MALIK</t>
  </si>
  <si>
    <t xml:space="preserve">  Loobeiati desa halimodok 001/001</t>
  </si>
  <si>
    <t>Halimodok</t>
  </si>
  <si>
    <t>082143706082</t>
  </si>
  <si>
    <t>ROBERTUS Y LOKO</t>
  </si>
  <si>
    <t>Lianain desa halimodok, 001/001</t>
  </si>
  <si>
    <t>081216690591</t>
  </si>
  <si>
    <t>MARIA FATIMA KALI</t>
  </si>
  <si>
    <t>Motaoe desa manleten 001/000</t>
  </si>
  <si>
    <t>AGUSTINUS L M DURUS</t>
  </si>
  <si>
    <t>Motaoe desa manleten 001/001</t>
  </si>
  <si>
    <t>082145506528</t>
  </si>
  <si>
    <t>06/04 2020</t>
  </si>
  <si>
    <t>YUNITA LARAN</t>
  </si>
  <si>
    <t>Baulenu desa manleten 006/002</t>
  </si>
  <si>
    <t>081246088130</t>
  </si>
  <si>
    <t>FRANSISKA DO CARMA</t>
  </si>
  <si>
    <t>Weonu desa tialai 002/001</t>
  </si>
  <si>
    <t>082137348544</t>
  </si>
  <si>
    <t>jokja</t>
  </si>
  <si>
    <t>ZELVIA BARRETO</t>
  </si>
  <si>
    <t>Halifunan desa manleten 006/002</t>
  </si>
  <si>
    <t>082136027872</t>
  </si>
  <si>
    <t>DANEL SURI</t>
  </si>
  <si>
    <t>Haliren, 001/002</t>
  </si>
  <si>
    <t>FIDELIS ATI</t>
  </si>
  <si>
    <t>Bauatok A,desa manleten 004/001</t>
  </si>
  <si>
    <t>081337309762</t>
  </si>
  <si>
    <t>13April 2020</t>
  </si>
  <si>
    <t>Hilario Da Crus</t>
  </si>
  <si>
    <t>RAIIKUN desa tialai,001/001</t>
  </si>
  <si>
    <t>082145974134</t>
  </si>
  <si>
    <t>Hipolites I.Eduk</t>
  </si>
  <si>
    <t>Dusun tanamerah,desa manleten 001/001</t>
  </si>
  <si>
    <t>Elisabeth Abuk</t>
  </si>
  <si>
    <t xml:space="preserve"> Dusun Haliren desa Dafala 001/001</t>
  </si>
  <si>
    <t>081339474523</t>
  </si>
  <si>
    <t>timur leste</t>
  </si>
  <si>
    <t>DOMINIKUS MANEK</t>
  </si>
  <si>
    <t xml:space="preserve"> dusun lamasi desa manleten 003/001</t>
  </si>
  <si>
    <t>halimodok</t>
  </si>
  <si>
    <t>081353860523</t>
  </si>
  <si>
    <t>ALOYSIUS TEMU FAHIK</t>
  </si>
  <si>
    <t>Dusun Lamasi desa manlten 004/003</t>
  </si>
  <si>
    <t>YULIANA DEWILDA BESI</t>
  </si>
  <si>
    <t>Dusun Takirin desa halimodok 002/001</t>
  </si>
  <si>
    <t>081339482278</t>
  </si>
  <si>
    <t>16/04/2020</t>
  </si>
  <si>
    <t>Dusun Baulenu,desa manleten 004/002</t>
  </si>
  <si>
    <t>Maximus Atok</t>
  </si>
  <si>
    <t>Desa Halimodok Dusun Luan Bere 001/001</t>
  </si>
  <si>
    <t>081337945011</t>
  </si>
  <si>
    <t>Stevanus Ogira Tes</t>
  </si>
  <si>
    <t>Dusun Lamasi desa manlten 004/002</t>
  </si>
  <si>
    <t>082139431301</t>
  </si>
  <si>
    <t>18/04/2020</t>
  </si>
  <si>
    <t>Indriani Rachman</t>
  </si>
  <si>
    <t>Paulus R Hasiman</t>
  </si>
  <si>
    <t>Desa Dafala Dusun sanabibi 001/001</t>
  </si>
  <si>
    <t>081237718782</t>
  </si>
  <si>
    <t>Alfred Daniel Mellu</t>
  </si>
  <si>
    <t>Karel marthen Danga</t>
  </si>
  <si>
    <t>Maria Septiana Wangge</t>
  </si>
  <si>
    <t>Lusia Moniz Bareto</t>
  </si>
  <si>
    <t>Desa Manleten Dusun Raibasin 001/001</t>
  </si>
  <si>
    <t>082144925353</t>
  </si>
  <si>
    <t>24/04/2020</t>
  </si>
  <si>
    <t>filomena Da Costa</t>
  </si>
  <si>
    <t>085233119187</t>
  </si>
  <si>
    <t>fredikus Obe</t>
  </si>
  <si>
    <t>Desa Dafala Dusun sanabibi001/001</t>
  </si>
  <si>
    <t>081237438767</t>
  </si>
  <si>
    <t>Kornelis robo</t>
  </si>
  <si>
    <t>Samsi</t>
  </si>
  <si>
    <t>Stevania Aek</t>
  </si>
  <si>
    <t>Desa Sarabau Dusun Tunumau 001/001</t>
  </si>
  <si>
    <t>081330574060</t>
  </si>
  <si>
    <t>RICARDINA DE ARAUJO</t>
  </si>
  <si>
    <t>BAULENU</t>
  </si>
  <si>
    <t>082266041715</t>
  </si>
  <si>
    <t>2020-04-19</t>
  </si>
  <si>
    <t>11/05/2020</t>
  </si>
  <si>
    <t>Kukmana wijayanto</t>
  </si>
  <si>
    <t>Tobir 744 001/001</t>
  </si>
  <si>
    <t>082221909554</t>
  </si>
  <si>
    <t>Dedit hanry</t>
  </si>
  <si>
    <t>085337562176</t>
  </si>
  <si>
    <t>Alfin sarul Sarokaru</t>
  </si>
  <si>
    <t>08112071191</t>
  </si>
  <si>
    <t>Rolan Domingos</t>
  </si>
  <si>
    <t>Nikodemus Ati</t>
  </si>
  <si>
    <t>082194902900</t>
  </si>
  <si>
    <t>12/05/2020</t>
  </si>
  <si>
    <t>Ardianus Fahik</t>
  </si>
  <si>
    <t>081237818734</t>
  </si>
  <si>
    <t>Untung Prayanto</t>
  </si>
  <si>
    <t>081326552198</t>
  </si>
  <si>
    <t>Yasin</t>
  </si>
  <si>
    <t>082147741274</t>
  </si>
  <si>
    <t>Tri anggono</t>
  </si>
  <si>
    <t>081335641900</t>
  </si>
  <si>
    <t>Nunil</t>
  </si>
  <si>
    <t>081234490104</t>
  </si>
  <si>
    <t>14/05/2020</t>
  </si>
  <si>
    <t>Ovi Sete</t>
  </si>
  <si>
    <t>Tobir Desa Manleten 001/001</t>
  </si>
  <si>
    <t>082146446338</t>
  </si>
  <si>
    <t>Jemi Adrianus</t>
  </si>
  <si>
    <t>DAFALA</t>
  </si>
  <si>
    <t>082236039727</t>
  </si>
  <si>
    <t>Yakob Nonete</t>
  </si>
  <si>
    <t>081237204195</t>
  </si>
  <si>
    <t>Yakob Lename</t>
  </si>
  <si>
    <t>Deki Besi</t>
  </si>
  <si>
    <t>Mario Malela</t>
  </si>
  <si>
    <t>081237790346</t>
  </si>
  <si>
    <t>Nur Ahmad Choeron</t>
  </si>
  <si>
    <t>081239551307</t>
  </si>
  <si>
    <t>Oktovianus Resa</t>
  </si>
  <si>
    <t>081379085062</t>
  </si>
  <si>
    <t>Warsinto</t>
  </si>
  <si>
    <t>081238107822</t>
  </si>
  <si>
    <t>Marselinus Moa Nurak</t>
  </si>
  <si>
    <t>081296551301</t>
  </si>
  <si>
    <t>Xaverius Fatin</t>
  </si>
  <si>
    <t>Untung Dhoko Kristianto</t>
  </si>
  <si>
    <t>yosep iba</t>
  </si>
  <si>
    <t>Agustinus Tamonof</t>
  </si>
  <si>
    <t>desa bauho 001/001</t>
  </si>
  <si>
    <t>081353826137</t>
  </si>
  <si>
    <t>jawa timur</t>
  </si>
  <si>
    <t>Metusalak Naat</t>
  </si>
  <si>
    <t>Aminadab Lae</t>
  </si>
  <si>
    <t>Nofret Boy Mau</t>
  </si>
  <si>
    <t>Yaner Tefnai</t>
  </si>
  <si>
    <t>Marthen Saka</t>
  </si>
  <si>
    <t>Zakaria Zaenal Abidin</t>
  </si>
  <si>
    <t>081310840228</t>
  </si>
  <si>
    <t>Sudah 6 bulan di Pt Nafiri</t>
  </si>
  <si>
    <t>Edi Saputra</t>
  </si>
  <si>
    <t>Kusmiran M Muslim</t>
  </si>
  <si>
    <t>Rudi</t>
  </si>
  <si>
    <t>Puwardi</t>
  </si>
  <si>
    <t>Deny Triyatna</t>
  </si>
  <si>
    <t>Mohamat P</t>
  </si>
  <si>
    <t>Ahmad G</t>
  </si>
  <si>
    <t>Baila</t>
  </si>
  <si>
    <t>Asemar</t>
  </si>
  <si>
    <t>Muhamad Samsul Huda</t>
  </si>
  <si>
    <t>Yanuarius Ulu Kali</t>
  </si>
  <si>
    <t>Desa Halimodok Dusun Lianain 002/004</t>
  </si>
  <si>
    <t>081339843907</t>
  </si>
  <si>
    <t>19/05/2020</t>
  </si>
  <si>
    <t>Demitrius Oemau</t>
  </si>
  <si>
    <t>081238129319</t>
  </si>
  <si>
    <t>Margaretha Dasi</t>
  </si>
  <si>
    <t>18/05/2021</t>
  </si>
  <si>
    <t>Grasela Boymau</t>
  </si>
  <si>
    <t>18/05/2022</t>
  </si>
  <si>
    <t>Haikal Boymau</t>
  </si>
  <si>
    <t>18/05/2023</t>
  </si>
  <si>
    <t>Enjelo Boymau</t>
  </si>
  <si>
    <t>18/05/2024</t>
  </si>
  <si>
    <t>20/05/2020</t>
  </si>
  <si>
    <t>Dominggas Afonso Martins</t>
  </si>
  <si>
    <t>Desa Manleten Dusun Halifunan B 004/001</t>
  </si>
  <si>
    <t>081144219156</t>
  </si>
  <si>
    <t>26/05/2020</t>
  </si>
  <si>
    <t>Syamsuddin</t>
  </si>
  <si>
    <t>082247855917</t>
  </si>
  <si>
    <t>26/05/2021</t>
  </si>
  <si>
    <t>Yosef Alfianus Go Hamo</t>
  </si>
  <si>
    <t>085337670527</t>
  </si>
  <si>
    <t>26/05/2022</t>
  </si>
  <si>
    <t>Tulus Hariadi</t>
  </si>
  <si>
    <t>082264424744</t>
  </si>
  <si>
    <t>26/05/2023</t>
  </si>
  <si>
    <t>Jayusman Kiang</t>
  </si>
  <si>
    <t>081287573458</t>
  </si>
  <si>
    <t>26/05/2024</t>
  </si>
  <si>
    <t>Afif Adman</t>
  </si>
  <si>
    <t>26/05/2025</t>
  </si>
  <si>
    <t>Suka Darmono</t>
  </si>
  <si>
    <t>081246391988</t>
  </si>
  <si>
    <t>26/05/2026</t>
  </si>
  <si>
    <t>I Putu Setiawan</t>
  </si>
  <si>
    <t>082145952744</t>
  </si>
  <si>
    <t>26/05/2027</t>
  </si>
  <si>
    <t>Gede Winara</t>
  </si>
  <si>
    <t>081246005744</t>
  </si>
  <si>
    <t>26/05/2028</t>
  </si>
  <si>
    <t>Arento Pines</t>
  </si>
  <si>
    <t>082114777040</t>
  </si>
  <si>
    <t>26/05/2029</t>
  </si>
  <si>
    <t>Muhamad Rifaud</t>
  </si>
  <si>
    <t>08214440382</t>
  </si>
  <si>
    <t>26/05/2030</t>
  </si>
  <si>
    <t>I nyoman Lemuh</t>
  </si>
  <si>
    <t>081239137793</t>
  </si>
  <si>
    <t>26/05/2031</t>
  </si>
  <si>
    <t>Lendy Purniawan</t>
  </si>
  <si>
    <t>081239558396</t>
  </si>
  <si>
    <t>26/05/2032</t>
  </si>
  <si>
    <t>Hendrikus Rewa Nuwa</t>
  </si>
  <si>
    <t>081239269384</t>
  </si>
  <si>
    <t>26/05/2033</t>
  </si>
  <si>
    <t>Joni Lado</t>
  </si>
  <si>
    <t>08133914744</t>
  </si>
  <si>
    <t>26/05/2034</t>
  </si>
  <si>
    <t>I Gede Bagiasta</t>
  </si>
  <si>
    <t>081339150603</t>
  </si>
  <si>
    <t>26/05/2035</t>
  </si>
  <si>
    <t>Dony Isnandar</t>
  </si>
  <si>
    <t>082145973854</t>
  </si>
  <si>
    <t>26/05/2036</t>
  </si>
  <si>
    <t>Efrem Diakon Fit</t>
  </si>
  <si>
    <t>08214515032</t>
  </si>
  <si>
    <t>Peter Yandri Ronald Pulla</t>
  </si>
  <si>
    <t>082145136179</t>
  </si>
  <si>
    <t>5/06/2020</t>
  </si>
  <si>
    <t>Miguel Pareira De Araujo</t>
  </si>
  <si>
    <t>081337823443</t>
  </si>
  <si>
    <t>05/06/2020</t>
  </si>
  <si>
    <t>Herman Atok</t>
  </si>
  <si>
    <t>Desa Manleten Dusun Lamasi</t>
  </si>
  <si>
    <t>08123798286</t>
  </si>
  <si>
    <t>12/06/2020</t>
  </si>
  <si>
    <t>Ahmad Jalal Udin</t>
  </si>
  <si>
    <t>Tobir Desa Manleten</t>
  </si>
  <si>
    <t>081382594509</t>
  </si>
  <si>
    <t>14/06/2020</t>
  </si>
  <si>
    <t>Winda Ribu</t>
  </si>
  <si>
    <t>Desa Manleten Tobir</t>
  </si>
  <si>
    <t>081353652442</t>
  </si>
  <si>
    <t>13/06/2020</t>
  </si>
  <si>
    <t>Kanward Umbu</t>
  </si>
  <si>
    <t>18/06/2020</t>
  </si>
  <si>
    <t>Fransiska C R Nahak</t>
  </si>
  <si>
    <t>Desa Manleten lamasi 004/002</t>
  </si>
  <si>
    <t>081339271848</t>
  </si>
  <si>
    <t>17/06/2020</t>
  </si>
  <si>
    <t>Winarto Yono</t>
  </si>
  <si>
    <t>081395708169</t>
  </si>
  <si>
    <t>Ludo Fahik</t>
  </si>
  <si>
    <t>081339537893</t>
  </si>
  <si>
    <t>24/06/2020</t>
  </si>
  <si>
    <t>Nando Kaloma</t>
  </si>
  <si>
    <t>081236144756</t>
  </si>
  <si>
    <t>05/07/2020</t>
  </si>
  <si>
    <t>23/06/2020</t>
  </si>
  <si>
    <t>Yoanita Mauk</t>
  </si>
  <si>
    <t>081388682328</t>
  </si>
  <si>
    <t>Jefri</t>
  </si>
  <si>
    <t>081144010419</t>
  </si>
  <si>
    <t>05/07/2021</t>
  </si>
  <si>
    <t>27/06/2020</t>
  </si>
  <si>
    <t>Kristina Suryanti</t>
  </si>
  <si>
    <t>Dusun Boe Desa Bauho 001/001</t>
  </si>
  <si>
    <t>081246878809</t>
  </si>
  <si>
    <t>Moses Bani</t>
  </si>
  <si>
    <t>Desa Manleten Tobir 744</t>
  </si>
  <si>
    <t>081353954830</t>
  </si>
  <si>
    <t>Agata Rouk</t>
  </si>
  <si>
    <t>Desa Fatubaa 004/002</t>
  </si>
  <si>
    <t>081338210266</t>
  </si>
  <si>
    <t>28/06/2020</t>
  </si>
  <si>
    <t>Muhamad A Atet</t>
  </si>
  <si>
    <t>Tobir 744</t>
  </si>
  <si>
    <t>082233397297</t>
  </si>
  <si>
    <t>Selviana Mau</t>
  </si>
  <si>
    <t>082331771286</t>
  </si>
  <si>
    <t>Martins U Bantutin</t>
  </si>
  <si>
    <t>082144511231</t>
  </si>
  <si>
    <t>Veronika Soi</t>
  </si>
  <si>
    <t>081215812295</t>
  </si>
  <si>
    <t>Santi Lemos</t>
  </si>
  <si>
    <t>manleten dusun Aitaman 005/003</t>
  </si>
  <si>
    <t>085337280588</t>
  </si>
  <si>
    <t>Triguna Arta</t>
  </si>
  <si>
    <t>Fransiskus Sakarius Bala Gening</t>
  </si>
  <si>
    <t>082191368933</t>
  </si>
  <si>
    <t>13/07/2020</t>
  </si>
  <si>
    <t>Frans Xaverius Soni Mau Tae</t>
  </si>
  <si>
    <t>dusun Kabanase desa manleten 004/001</t>
  </si>
  <si>
    <t>08123814455</t>
  </si>
  <si>
    <t>Eugenia maria Olga Besin</t>
  </si>
  <si>
    <t>082244854060</t>
  </si>
  <si>
    <t>Stefanus Lance Tes Besin</t>
  </si>
  <si>
    <t>082337137522</t>
  </si>
  <si>
    <t>Hildegardis Lau</t>
  </si>
  <si>
    <t>pelajar</t>
  </si>
  <si>
    <t>081239931285</t>
  </si>
  <si>
    <t>Frengki</t>
  </si>
  <si>
    <t>manleten tobir 744 001/001</t>
  </si>
  <si>
    <t>081339286755</t>
  </si>
  <si>
    <t>Maria Stevania</t>
  </si>
  <si>
    <t xml:space="preserve">manleten, </t>
  </si>
  <si>
    <t>'082145898827</t>
  </si>
  <si>
    <t>Gaudensiana Nailake</t>
  </si>
  <si>
    <t>081147084003</t>
  </si>
  <si>
    <t>Oktovianus Lewola</t>
  </si>
  <si>
    <t>081339027023</t>
  </si>
  <si>
    <t>Sabina Sofiana Lau</t>
  </si>
  <si>
    <t>082146558206</t>
  </si>
  <si>
    <t>Antonius Lau</t>
  </si>
  <si>
    <t>081346132315</t>
  </si>
  <si>
    <t>Paulus Atok</t>
  </si>
  <si>
    <t>sarabau dusun asulait 001/001</t>
  </si>
  <si>
    <t>082256776475</t>
  </si>
  <si>
    <t>Maria Goreti Moruk</t>
  </si>
  <si>
    <t>dusun webua desa dafala 001/001</t>
  </si>
  <si>
    <t>081351675308</t>
  </si>
  <si>
    <t>29/07/2020</t>
  </si>
  <si>
    <t>Filomena Da Silva</t>
  </si>
  <si>
    <t>desa sarabau dusun asulait 002/001</t>
  </si>
  <si>
    <t>081248529997</t>
  </si>
  <si>
    <t>Agustinus C.Mau Durus</t>
  </si>
  <si>
    <t>082144983028</t>
  </si>
  <si>
    <t>Bernadete Rafu</t>
  </si>
  <si>
    <t>lamasi desa manleten 007/002</t>
  </si>
  <si>
    <t>06/08/2020</t>
  </si>
  <si>
    <t>Siti Amina Nona Mei</t>
  </si>
  <si>
    <t>081332193817</t>
  </si>
  <si>
    <t>Yoseph F Mau</t>
  </si>
  <si>
    <t>desa halimodok dusun takirin 009/001</t>
  </si>
  <si>
    <t>081383983934</t>
  </si>
  <si>
    <t>Viktor Filomena Mau Mali</t>
  </si>
  <si>
    <t>manleten dusun Lamasi 001/002</t>
  </si>
  <si>
    <t>Moses Nesi</t>
  </si>
  <si>
    <t>manleten dusun Lamasi 001/003</t>
  </si>
  <si>
    <t>081353042361</t>
  </si>
  <si>
    <t>Sirilius Ignasius Luan</t>
  </si>
  <si>
    <t>manleten dusun Lamasi 001/004</t>
  </si>
  <si>
    <t>085348371452</t>
  </si>
  <si>
    <t>Lazarus Lau</t>
  </si>
  <si>
    <t>desa fatubaa,dusun mauliman 001/001</t>
  </si>
  <si>
    <t>Siti Munayiroh</t>
  </si>
  <si>
    <t>tobir  desa manleten 001/001</t>
  </si>
  <si>
    <t>082144007893</t>
  </si>
  <si>
    <t>Masno</t>
  </si>
  <si>
    <t>Wafiq mu,azizah</t>
  </si>
  <si>
    <t>Florianus nani</t>
  </si>
  <si>
    <t>fatubaa 004/002</t>
  </si>
  <si>
    <t>082248535165</t>
  </si>
  <si>
    <t>Yovita Baru</t>
  </si>
  <si>
    <t>fatubaa 001/001</t>
  </si>
  <si>
    <t>07/09/2020</t>
  </si>
  <si>
    <t>Vinsensius Mali</t>
  </si>
  <si>
    <t>085343680150</t>
  </si>
  <si>
    <t>Dolvianus Nesi</t>
  </si>
  <si>
    <t>Yohanes L Mau</t>
  </si>
  <si>
    <t>20/09/2020</t>
  </si>
  <si>
    <t>Maria K.Pelma</t>
  </si>
  <si>
    <t>AITAMAN desa manleten 003/002</t>
  </si>
  <si>
    <t>MANLETEN</t>
  </si>
  <si>
    <t>082146576670</t>
  </si>
  <si>
    <t>22/09/2020</t>
  </si>
  <si>
    <t>Natalia Diana Batu</t>
  </si>
  <si>
    <t>trans dubasa</t>
  </si>
  <si>
    <t>082145239628</t>
  </si>
  <si>
    <t>Andreas Taseseb</t>
  </si>
  <si>
    <t>082144580079</t>
  </si>
  <si>
    <t>03/10/2020</t>
  </si>
  <si>
    <t>Yohanes Peter Gewe</t>
  </si>
  <si>
    <t>Bauatok A,desa manleten 001/001</t>
  </si>
  <si>
    <t>081244984178</t>
  </si>
  <si>
    <t>Yuvenalis Krisnario</t>
  </si>
  <si>
    <t>081340031183</t>
  </si>
  <si>
    <t>Piter A.A.Da Crus</t>
  </si>
  <si>
    <t>082267723422</t>
  </si>
  <si>
    <t>Agustinus Tallo</t>
  </si>
  <si>
    <t>081352809522</t>
  </si>
  <si>
    <t>Jefrianus Lesu</t>
  </si>
  <si>
    <t>08114443541</t>
  </si>
  <si>
    <t>10/10/2020</t>
  </si>
  <si>
    <t>Maria I.S Amaral</t>
  </si>
  <si>
    <t>manleten 005/001</t>
  </si>
  <si>
    <t>Rosa Pareira</t>
  </si>
  <si>
    <t>manleten 005/002</t>
  </si>
  <si>
    <t>081339601961</t>
  </si>
  <si>
    <t>Martinha Pereira</t>
  </si>
  <si>
    <t>manleten 005/003</t>
  </si>
  <si>
    <t>Silvester D.S.Leki</t>
  </si>
  <si>
    <t>manleten 005/004</t>
  </si>
  <si>
    <t>085338685336</t>
  </si>
  <si>
    <t>Yudith Yovita Liuk</t>
  </si>
  <si>
    <t>manleten 005/005</t>
  </si>
  <si>
    <t>085238027831</t>
  </si>
  <si>
    <t>13/10/2020</t>
  </si>
  <si>
    <t>Ibrahim Naklui</t>
  </si>
  <si>
    <t>desa manleten dusun baulenu, 004/002</t>
  </si>
  <si>
    <t>081237327635</t>
  </si>
  <si>
    <t>Marselinus Saik</t>
  </si>
  <si>
    <t>desa manleten dusun baulenu 003/002</t>
  </si>
  <si>
    <t>19/10/2020</t>
  </si>
  <si>
    <t>Arnoldus yansen mau</t>
  </si>
  <si>
    <t>desa dafala dusun dubasa b 005/001</t>
  </si>
  <si>
    <t>081238772960</t>
  </si>
  <si>
    <t>Natalia Elfira Fetok</t>
  </si>
  <si>
    <t>dusun ninai desa dafala 001/001</t>
  </si>
  <si>
    <t>081339377770</t>
  </si>
  <si>
    <t>Modesta boe</t>
  </si>
  <si>
    <t>desa manleten dusun Baulenu 005/001</t>
  </si>
  <si>
    <t>Agustinus Boe</t>
  </si>
  <si>
    <t>Sarmila Arojo</t>
  </si>
  <si>
    <t>21/10/2020</t>
  </si>
  <si>
    <t>Patrius Bere</t>
  </si>
  <si>
    <t>desa halimodok dusun luan Bere 002/001</t>
  </si>
  <si>
    <t>081250445010</t>
  </si>
  <si>
    <t>Yasinta Bete</t>
  </si>
  <si>
    <t>desa halimodok dusun luan Bere 002/002</t>
  </si>
  <si>
    <t>23/10/2020</t>
  </si>
  <si>
    <t>Herman A.Moruk</t>
  </si>
  <si>
    <t>asulait desa sarabau, 001/001</t>
  </si>
  <si>
    <t>26/10/2020</t>
  </si>
  <si>
    <t>Feliciana A.s.Fontes</t>
  </si>
  <si>
    <t>manleten dusun haekriit 005/001</t>
  </si>
  <si>
    <t>081358009830</t>
  </si>
  <si>
    <t>04/11/2020</t>
  </si>
  <si>
    <t>Gaudensiana Sose Mali</t>
  </si>
  <si>
    <t>manleten dusun haekriit 005/002</t>
  </si>
  <si>
    <t>081239304734</t>
  </si>
  <si>
    <t>Julius Besin</t>
  </si>
  <si>
    <t>085215510699</t>
  </si>
  <si>
    <t>02/12/2020</t>
  </si>
  <si>
    <t>Damianus D.Besi</t>
  </si>
  <si>
    <t>Fransiskus Ati</t>
  </si>
  <si>
    <t>Vinsensius Bau</t>
  </si>
  <si>
    <t>Stevanus Besin</t>
  </si>
  <si>
    <t>Ardiansyah</t>
  </si>
  <si>
    <t>kompi bantuan yonif raider khusus 744 tobir</t>
  </si>
  <si>
    <t>081317896754</t>
  </si>
  <si>
    <t>2020-12-06</t>
  </si>
  <si>
    <t>Ivan Sian Sauri</t>
  </si>
  <si>
    <t>081355984797</t>
  </si>
  <si>
    <t>Andy Fitria</t>
  </si>
  <si>
    <t>,HILANG PENCIUMAN DAN RASA</t>
  </si>
  <si>
    <t>Selfiani Romaya Dewi</t>
  </si>
  <si>
    <t>ST. Fatima</t>
  </si>
  <si>
    <t>Andi Fitria</t>
  </si>
  <si>
    <t>Yonif 744 tobir</t>
  </si>
  <si>
    <t>,kehilangan indra penciuman</t>
  </si>
  <si>
    <t>SARMILA ARAUJO</t>
  </si>
  <si>
    <t>DUSUN BAULENU</t>
  </si>
  <si>
    <t>2020-10-17</t>
  </si>
  <si>
    <t>MARIA SANITA LUAN</t>
  </si>
  <si>
    <t>TIALAI DUSUN RAIKUN</t>
  </si>
  <si>
    <t>081337369792</t>
  </si>
  <si>
    <t>MANUELA G D C</t>
  </si>
  <si>
    <t>HAEKRIT RT 05 RW 01</t>
  </si>
  <si>
    <t>081337003529</t>
  </si>
  <si>
    <t>Batuk,Sesak Nafas,SAKIT KEPALA, LEMAH,NYERI OTOT,MUAL</t>
  </si>
  <si>
    <t>APLONIA BEREK</t>
  </si>
  <si>
    <t>RT 01 RW 01</t>
  </si>
  <si>
    <t>FATUBA'A</t>
  </si>
  <si>
    <t>MARSELINA MUTI</t>
  </si>
  <si>
    <t>DESA MANEIKUN, DUSUN MOTAAIN</t>
  </si>
  <si>
    <t>LASIOLAT</t>
  </si>
  <si>
    <t>MANEIKUN</t>
  </si>
  <si>
    <t xml:space="preserve">085 247 732 141 </t>
  </si>
  <si>
    <t>AULILIK</t>
  </si>
  <si>
    <t>STEFANIA MORUK</t>
  </si>
  <si>
    <t>˗</t>
  </si>
  <si>
    <t>AGUSTINA BUI</t>
  </si>
  <si>
    <t>DESA MANEIKUN, DUSUN RAIBULAN</t>
  </si>
  <si>
    <t>082 247 712 490</t>
  </si>
  <si>
    <t>ELFIANA MAU</t>
  </si>
  <si>
    <t>DESA LASIOLAT, DUSUN DUAMONE I</t>
  </si>
  <si>
    <t>081 337 507 703</t>
  </si>
  <si>
    <t>WILHELMINA DAHU</t>
  </si>
  <si>
    <t>081 357 061 071</t>
  </si>
  <si>
    <t>SERVIANA SOI</t>
  </si>
  <si>
    <t>DESA RAIULUN,DUSUN FATARA I</t>
  </si>
  <si>
    <t>RAIULUN</t>
  </si>
  <si>
    <t>082 359 479 527</t>
  </si>
  <si>
    <t>LAMBERTUS HALE</t>
  </si>
  <si>
    <t>DESA DUALASI,DUSUN BARNABA</t>
  </si>
  <si>
    <t>DUALASI</t>
  </si>
  <si>
    <t>081 252 659 310</t>
  </si>
  <si>
    <t>ADRIANUS BILI</t>
  </si>
  <si>
    <t>DESA LASIOLAT, DUSUN DUAMONE II</t>
  </si>
  <si>
    <t>DONATUS MALI</t>
  </si>
  <si>
    <t>DESA BAUDAOK,DUSUN FATUBESI</t>
  </si>
  <si>
    <t>BAUDAOK</t>
  </si>
  <si>
    <t>081 255 697 570</t>
  </si>
  <si>
    <t>KATARINA MORU</t>
  </si>
  <si>
    <t>₋</t>
  </si>
  <si>
    <t>SELESTINA E. MALI</t>
  </si>
  <si>
    <t>CLAUDIA MALI</t>
  </si>
  <si>
    <t>YUVENSIUS Y. N. MORUK</t>
  </si>
  <si>
    <t>DESA FATULOTU, DUSUN BEIKOTI</t>
  </si>
  <si>
    <t>FATULOTU</t>
  </si>
  <si>
    <t>082 146 414 006</t>
  </si>
  <si>
    <t>YOGYAKARTA</t>
  </si>
  <si>
    <t>CRISTINA M. SERAN</t>
  </si>
  <si>
    <t>DESA FATULOTU, DUSUN AITEMUK</t>
  </si>
  <si>
    <t>082 146 197 060</t>
  </si>
  <si>
    <t>MERDIANA BITA</t>
  </si>
  <si>
    <t>DESA LAKANMAU, DUSUN HALIREN I</t>
  </si>
  <si>
    <t>LAKANMAU</t>
  </si>
  <si>
    <t>ADRADIUS TITUS BEREK</t>
  </si>
  <si>
    <t>DESA FATULOTU, DUSUN LAHURUS</t>
  </si>
  <si>
    <t>082 145 826 642</t>
  </si>
  <si>
    <t>MIRANDA ERMI SERAN</t>
  </si>
  <si>
    <t>DESA LASIOLAT, DUSUN WEFIA</t>
  </si>
  <si>
    <t>082 232 959 486</t>
  </si>
  <si>
    <t>ANTONIUS MAU</t>
  </si>
  <si>
    <t>081 239 584 079</t>
  </si>
  <si>
    <t>GREGORIUS NELIS</t>
  </si>
  <si>
    <t>DESA BAUDAOK, DUSUN FATUBESI</t>
  </si>
  <si>
    <t>081 280 153 987</t>
  </si>
  <si>
    <t>SIPRIANUS TADAS</t>
  </si>
  <si>
    <t>082 144 649 120</t>
  </si>
  <si>
    <t>YULYANA LAYKANA LAGARAMA</t>
  </si>
  <si>
    <t>MARTHA UDJU</t>
  </si>
  <si>
    <t>FRIDUS MALI</t>
  </si>
  <si>
    <t>DESA DUALASI, DUSUN TUKILELO</t>
  </si>
  <si>
    <t>DELFIANA BRIA</t>
  </si>
  <si>
    <t>YOSEPH BITIN</t>
  </si>
  <si>
    <t>082 138 634 042</t>
  </si>
  <si>
    <t>EMANUEL TAEK</t>
  </si>
  <si>
    <t>082 132 298 702</t>
  </si>
  <si>
    <t>FABIANUS ANSELMUS METI</t>
  </si>
  <si>
    <t>082 358 756 356</t>
  </si>
  <si>
    <t>AGUSTINA LON</t>
  </si>
  <si>
    <t>081 290 606 720</t>
  </si>
  <si>
    <t>DOROTEA ABUK</t>
  </si>
  <si>
    <t>082 146 308 885</t>
  </si>
  <si>
    <t>PUTRI JENITA MAYA</t>
  </si>
  <si>
    <t>ERMELINDA KIIK</t>
  </si>
  <si>
    <t>082 144 229 967</t>
  </si>
  <si>
    <t>MARIA CORNELIA SERAN</t>
  </si>
  <si>
    <t>JESIKA NAHAT</t>
  </si>
  <si>
    <t>DIONESIUS KOSWALU</t>
  </si>
  <si>
    <t>DESA FATULOTU, DUSUN FATUBESI</t>
  </si>
  <si>
    <t>081 353 065 372</t>
  </si>
  <si>
    <t>THERESIA SELVIANA KOSWALU</t>
  </si>
  <si>
    <t>JAVIN DAVIERO BABUDAO</t>
  </si>
  <si>
    <t>ALDINK DAGENO BABUDAO</t>
  </si>
  <si>
    <t>MARSELINA ELISABETH ROUK</t>
  </si>
  <si>
    <t>YULIANA SOIK MAU</t>
  </si>
  <si>
    <t>DESA LAKANMAU DUSUN LIANAIN</t>
  </si>
  <si>
    <t>082 186 218 021</t>
  </si>
  <si>
    <t>AVIANA BETE</t>
  </si>
  <si>
    <t>DESA DUALASI, DUSUN LOOHALI</t>
  </si>
  <si>
    <t>081 239 372 749</t>
  </si>
  <si>
    <t>JEFRIANUS BERE</t>
  </si>
  <si>
    <t>DESA FATULOTU, DUSUN WEMALAE</t>
  </si>
  <si>
    <t>082 112 008 312</t>
  </si>
  <si>
    <t>FERDINANDUS BESIN</t>
  </si>
  <si>
    <t>082 154 158 322</t>
  </si>
  <si>
    <t>MARIA YUNITA SOI LAU</t>
  </si>
  <si>
    <t>DESA RAIULUN, DUSUN LIAASU</t>
  </si>
  <si>
    <t>081 229 478 517</t>
  </si>
  <si>
    <t>KRISTOFORUS BAU</t>
  </si>
  <si>
    <t>DESA MANEIKUN, DUSUN HALIBETE</t>
  </si>
  <si>
    <t>FLORES, RUTENG</t>
  </si>
  <si>
    <t>PETRONELA OLO</t>
  </si>
  <si>
    <t>DESA RAIULUN, DUSUN FATTARA I</t>
  </si>
  <si>
    <t>082 118 015 792</t>
  </si>
  <si>
    <t>YOSEP MAU</t>
  </si>
  <si>
    <t>081 258 834 450</t>
  </si>
  <si>
    <t>ADELAIDA M. METI</t>
  </si>
  <si>
    <t>081 238 749 906</t>
  </si>
  <si>
    <t>NOVIANA PARERA</t>
  </si>
  <si>
    <t>DESA LAKANMAU DUSUN MANEHITU</t>
  </si>
  <si>
    <t>081 254 180 210</t>
  </si>
  <si>
    <t>MEFIANA YUDITH MUSUR</t>
  </si>
  <si>
    <t>DESA RAIULUN, DUSUN FATUMUTI</t>
  </si>
  <si>
    <t>081 181 99748</t>
  </si>
  <si>
    <t>SINGSPURA</t>
  </si>
  <si>
    <t>ANTONIUS KALI</t>
  </si>
  <si>
    <t>085 281 123 495</t>
  </si>
  <si>
    <t>VALERIAN PIUS H</t>
  </si>
  <si>
    <t>DESA FATULOTU DUSUN LAHURUS</t>
  </si>
  <si>
    <t>082 135 242 839</t>
  </si>
  <si>
    <t>FERDINANDUS LAU</t>
  </si>
  <si>
    <t>082 350 806 845</t>
  </si>
  <si>
    <t>RADEN BAGUS YDB. WURYO M.</t>
  </si>
  <si>
    <t>081 338 957 564</t>
  </si>
  <si>
    <t>YULIANA A. MORUK</t>
  </si>
  <si>
    <t>081 391 824 213</t>
  </si>
  <si>
    <t>MARIA ANGGELINA MALI</t>
  </si>
  <si>
    <t>081 246 126 878</t>
  </si>
  <si>
    <t>KRISTOFORUS A. KITA</t>
  </si>
  <si>
    <t>081 338 730 742</t>
  </si>
  <si>
    <t>ENDE</t>
  </si>
  <si>
    <t>DONATUS LOE SAMANE</t>
  </si>
  <si>
    <t>DESA FATULOTU, DUSUN UMAFATI</t>
  </si>
  <si>
    <t>081 236 108 731</t>
  </si>
  <si>
    <t>Maria Oktoviana Mali</t>
  </si>
  <si>
    <t>Desa Lakanmau, Dusun Manehitu</t>
  </si>
  <si>
    <t>082268349550</t>
  </si>
  <si>
    <t>Pekan Baru</t>
  </si>
  <si>
    <t>Margita A. Pacheco</t>
  </si>
  <si>
    <t>Desa Fatulotu</t>
  </si>
  <si>
    <t>081333437505</t>
  </si>
  <si>
    <t>Paskalis Hale</t>
  </si>
  <si>
    <t>Desa Raiulun, Dusun Maulakak</t>
  </si>
  <si>
    <t>081315738813</t>
  </si>
  <si>
    <t>Theresia Kalem</t>
  </si>
  <si>
    <t>Agustinus Manek</t>
  </si>
  <si>
    <t>Desa Raiulun, Dusun Liaasu</t>
  </si>
  <si>
    <t>081339518809</t>
  </si>
  <si>
    <t>Deber Pila L Meha</t>
  </si>
  <si>
    <t>Desa Lakanmau, Dusun Tukulelo 2 RT 06/ RW 04</t>
  </si>
  <si>
    <t>085239063704</t>
  </si>
  <si>
    <t>Maria Ester Tahan</t>
  </si>
  <si>
    <t>Septiano Lendu Meha</t>
  </si>
  <si>
    <t>Antonius Mau</t>
  </si>
  <si>
    <t>Desa Lasiolat, Dusun Wefia</t>
  </si>
  <si>
    <t>081239584079</t>
  </si>
  <si>
    <t>Manuel Nahak</t>
  </si>
  <si>
    <t>Desa Maneikun, Dusun Fatubeilea RT 006/RW 003</t>
  </si>
  <si>
    <t>085348449498</t>
  </si>
  <si>
    <t>Samarinda</t>
  </si>
  <si>
    <t>Anastasia Fatima Asten</t>
  </si>
  <si>
    <t>081365965536</t>
  </si>
  <si>
    <t>Maria Yunita Olo</t>
  </si>
  <si>
    <t>Gaudensiana Meak</t>
  </si>
  <si>
    <t>Desa Maneikun, Dusun Halibete RT 06 /RW 03</t>
  </si>
  <si>
    <t>081338784151</t>
  </si>
  <si>
    <t>Yanse Out Sabuin</t>
  </si>
  <si>
    <t>Desa Lakanmau, Dusun Manehitu RT 03/RW 02</t>
  </si>
  <si>
    <t>082321757920</t>
  </si>
  <si>
    <t>Hongkong</t>
  </si>
  <si>
    <t>Adriana Lesek</t>
  </si>
  <si>
    <t>Desa Lasiolat, Dusun Duamone 1</t>
  </si>
  <si>
    <t>081349390285</t>
  </si>
  <si>
    <t>Maria Elfrida Berek</t>
  </si>
  <si>
    <t>Desa Fatulotu, Dusun Umafatin, RT 01/ RW 01</t>
  </si>
  <si>
    <t>081356276521</t>
  </si>
  <si>
    <t xml:space="preserve">Destan Agustian </t>
  </si>
  <si>
    <t>Agustinus Samara</t>
  </si>
  <si>
    <t>Desa Fatulotu, Dusun Umafatin, RT 01/ RW 02</t>
  </si>
  <si>
    <t>Policarpus Mau</t>
  </si>
  <si>
    <t>Desa Dualasi</t>
  </si>
  <si>
    <t>Jefrianus Bitin</t>
  </si>
  <si>
    <t>Desa Lasiolat</t>
  </si>
  <si>
    <t>Lasiolat</t>
  </si>
  <si>
    <t>081344909472</t>
  </si>
  <si>
    <t>PATRISIUS HALE</t>
  </si>
  <si>
    <t>Raiulun, Dataran 2</t>
  </si>
  <si>
    <t>081350250247</t>
  </si>
  <si>
    <t>MARCELUS MALI</t>
  </si>
  <si>
    <t>FATUMUTIN</t>
  </si>
  <si>
    <t>081295859151</t>
  </si>
  <si>
    <t>GREGORIUS RIO MAU</t>
  </si>
  <si>
    <t>081246183988</t>
  </si>
  <si>
    <t>HILARIUS BOUK</t>
  </si>
  <si>
    <t>082154600675</t>
  </si>
  <si>
    <t>OKTORIUS SERVASIUS TALO</t>
  </si>
  <si>
    <t>081366933752</t>
  </si>
  <si>
    <t>RIO WANDI MALI</t>
  </si>
  <si>
    <t>081238321823</t>
  </si>
  <si>
    <t>Robinson Alberto Uju</t>
  </si>
  <si>
    <t>Lahurus</t>
  </si>
  <si>
    <t>Fatulotu</t>
  </si>
  <si>
    <t>081237059456</t>
  </si>
  <si>
    <t>Aululik</t>
  </si>
  <si>
    <t>P. Fransiskus A. Setu, SVD</t>
  </si>
  <si>
    <t>082199184209</t>
  </si>
  <si>
    <t>Yosef Seran Atok</t>
  </si>
  <si>
    <t>FAtubesi, RT 01/ RW 01, DESA FATULOTU</t>
  </si>
  <si>
    <t>081240162635</t>
  </si>
  <si>
    <t>Philipus Didaktus Moruk</t>
  </si>
  <si>
    <t>Takarabat, RT 02/ RW 01, DESA FATULOTU</t>
  </si>
  <si>
    <t>082198381982</t>
  </si>
  <si>
    <t>Viktor Beni Mali</t>
  </si>
  <si>
    <t>LOOHALI, RT 01/RW 01 Dualasi</t>
  </si>
  <si>
    <t>Dualasi</t>
  </si>
  <si>
    <t>081388739965</t>
  </si>
  <si>
    <t xml:space="preserve">Yosef Hendrikus Mali </t>
  </si>
  <si>
    <t>081384330154</t>
  </si>
  <si>
    <t xml:space="preserve">Sebastianus Bisik </t>
  </si>
  <si>
    <t>081338201359</t>
  </si>
  <si>
    <t xml:space="preserve">Regelinda Matilde Uka  </t>
  </si>
  <si>
    <t>Raman, RT 01/RW 01 Fatulotu</t>
  </si>
  <si>
    <t>081262874427</t>
  </si>
  <si>
    <t>Kristoforus A. Keta</t>
  </si>
  <si>
    <t>081338730742</t>
  </si>
  <si>
    <t>SELVIANA MALI</t>
  </si>
  <si>
    <t>Fatulotu, RT 02/ RW 01</t>
  </si>
  <si>
    <t>081332147289</t>
  </si>
  <si>
    <t>Agustinus Bere</t>
  </si>
  <si>
    <t>Lasiolat, RT 01/ RW 01</t>
  </si>
  <si>
    <t>Thomas Filkanova Epi Hale</t>
  </si>
  <si>
    <t>Halibete</t>
  </si>
  <si>
    <t>085249449558</t>
  </si>
  <si>
    <t>Oktovianus Bani</t>
  </si>
  <si>
    <t>Takarabat, RT 04/RW 01, Fatulotu</t>
  </si>
  <si>
    <t>082153953965</t>
  </si>
  <si>
    <t>Felix Mesak Rinu</t>
  </si>
  <si>
    <t>Raman, RT 03/ RW 01 Desa Fatulotu</t>
  </si>
  <si>
    <t>09 F eb 2021</t>
  </si>
  <si>
    <t>Theodora Belak</t>
  </si>
  <si>
    <t>Barnaba 2, RT 01/RW 01, Desa Dualasi</t>
  </si>
  <si>
    <t>081239559302</t>
  </si>
  <si>
    <t>Januario De Araujo</t>
  </si>
  <si>
    <t>Pedro Lopes Babo Mali</t>
  </si>
  <si>
    <t xml:space="preserve">Obaja Ferdinan Malik </t>
  </si>
  <si>
    <t xml:space="preserve">Aitemuk, RT 01/ Rw 01 </t>
  </si>
  <si>
    <t>085333707778</t>
  </si>
  <si>
    <t>Yeni Eva Narita, Sp</t>
  </si>
  <si>
    <t xml:space="preserve">Yanto Siku </t>
  </si>
  <si>
    <t>081348700456</t>
  </si>
  <si>
    <t>Kontribusi Emanuel Hale</t>
  </si>
  <si>
    <t>Weklekat</t>
  </si>
  <si>
    <t>Lakanmau</t>
  </si>
  <si>
    <t>Agustina Uduk</t>
  </si>
  <si>
    <t>Yosep Arminto Hale</t>
  </si>
  <si>
    <t>082147980618</t>
  </si>
  <si>
    <t>Flora Delfiana Hale</t>
  </si>
  <si>
    <t xml:space="preserve">Oktovarian Valenso Hale </t>
  </si>
  <si>
    <t>Nengah Karma Jaya</t>
  </si>
  <si>
    <t xml:space="preserve">Pos Mahein </t>
  </si>
  <si>
    <t>Baudaok</t>
  </si>
  <si>
    <t>Dewa Gede Indira Flores</t>
  </si>
  <si>
    <t>081337745140</t>
  </si>
  <si>
    <t>Anas</t>
  </si>
  <si>
    <t>Bondan Prakoso</t>
  </si>
  <si>
    <t>Pos Loroleon</t>
  </si>
  <si>
    <t>Raiulun</t>
  </si>
  <si>
    <t>082145568823</t>
  </si>
  <si>
    <t>Rian</t>
  </si>
  <si>
    <t>Dusun LOOHALI, RT 01/RW 01</t>
  </si>
  <si>
    <t>Veronika</t>
  </si>
  <si>
    <t>081276854488</t>
  </si>
  <si>
    <t>NATA PRAWIRA</t>
  </si>
  <si>
    <t>Kampung Baru RT 03 RW 03</t>
  </si>
  <si>
    <t>RAIHAT</t>
  </si>
  <si>
    <t>TOHE</t>
  </si>
  <si>
    <t>081236651272</t>
  </si>
  <si>
    <t>HAEKESAK</t>
  </si>
  <si>
    <t>14 hari</t>
  </si>
  <si>
    <t>LAMBERTUS MAU</t>
  </si>
  <si>
    <t>DEROK SOSIAL RT 01 RW 01</t>
  </si>
  <si>
    <t>MAUMUTIN</t>
  </si>
  <si>
    <t>081237255860</t>
  </si>
  <si>
    <t>2020-05-21</t>
  </si>
  <si>
    <t>ADRIANA YUNINGSIH BAU</t>
  </si>
  <si>
    <t>Desa Aitoun</t>
  </si>
  <si>
    <t>AITOUN</t>
  </si>
  <si>
    <t>082144926560</t>
  </si>
  <si>
    <t>RAFAEL MALI</t>
  </si>
  <si>
    <t>085337626710</t>
  </si>
  <si>
    <t>Kalimantan Barat</t>
  </si>
  <si>
    <t>AURELIA GOVERA LEITE</t>
  </si>
  <si>
    <t>Tohe</t>
  </si>
  <si>
    <t>081341119485</t>
  </si>
  <si>
    <t>Maumutin</t>
  </si>
  <si>
    <t>suspek</t>
  </si>
  <si>
    <t>14 jan-27 jan 2021</t>
  </si>
  <si>
    <t>Lourdes G Dasilva</t>
  </si>
  <si>
    <t>Kuliah</t>
  </si>
  <si>
    <t>Wemori</t>
  </si>
  <si>
    <t>Haekesak</t>
  </si>
  <si>
    <t>tdk ada gejala</t>
  </si>
  <si>
    <t>Rosalinda Belak</t>
  </si>
  <si>
    <t>Haekesak,</t>
  </si>
  <si>
    <t>baik</t>
  </si>
  <si>
    <t>Hilarius Siku</t>
  </si>
  <si>
    <t>"081351825379</t>
  </si>
  <si>
    <t>24 jan-6 februari</t>
  </si>
  <si>
    <t>Alberto De Araujo</t>
  </si>
  <si>
    <t>Sakafini</t>
  </si>
  <si>
    <t>"081295024866</t>
  </si>
  <si>
    <t>06 maret-19 maret</t>
  </si>
  <si>
    <t xml:space="preserve">Mahfud </t>
  </si>
  <si>
    <t>TURISCAIN</t>
  </si>
  <si>
    <t>081271616380</t>
  </si>
  <si>
    <t>Mataram</t>
  </si>
  <si>
    <t>Dicky Setiawan Dwi Pamungkas</t>
  </si>
  <si>
    <t>085339907544</t>
  </si>
  <si>
    <t>Pradana Putra Prayogi</t>
  </si>
  <si>
    <t>082132302733</t>
  </si>
  <si>
    <t>Kadek Sudiarta</t>
  </si>
  <si>
    <t>082144367788</t>
  </si>
  <si>
    <t>Sigit Roniawan</t>
  </si>
  <si>
    <t>082339420531</t>
  </si>
  <si>
    <t xml:space="preserve">Erwan Suriadi </t>
  </si>
  <si>
    <t>082235702010</t>
  </si>
  <si>
    <t>Budi Setia Utomo</t>
  </si>
  <si>
    <t>081326373254</t>
  </si>
  <si>
    <t>Anwar</t>
  </si>
  <si>
    <t>085238954733</t>
  </si>
  <si>
    <t>Nurwahid Setiawan</t>
  </si>
  <si>
    <t>082236837599</t>
  </si>
  <si>
    <t>Ahmad Luthfi Al Afif</t>
  </si>
  <si>
    <t>085337595773</t>
  </si>
  <si>
    <t>Putu lndra Lasmana</t>
  </si>
  <si>
    <t>081236793098</t>
  </si>
  <si>
    <t>Nindhom Waharu</t>
  </si>
  <si>
    <t>082145675114</t>
  </si>
  <si>
    <t xml:space="preserve">Herman </t>
  </si>
  <si>
    <t>082247680771</t>
  </si>
  <si>
    <t>Sarifudin</t>
  </si>
  <si>
    <t>082341986569</t>
  </si>
  <si>
    <t xml:space="preserve">I Putu Anggrayasa Yohan  </t>
  </si>
  <si>
    <t>081337227701</t>
  </si>
  <si>
    <t xml:space="preserve">Hapizh Abdilah </t>
  </si>
  <si>
    <t>082341146504</t>
  </si>
  <si>
    <t>Anang Ma'Ruf</t>
  </si>
  <si>
    <t>082339588281</t>
  </si>
  <si>
    <t>Arif Rahman Hakim</t>
  </si>
  <si>
    <t>083125520633</t>
  </si>
  <si>
    <t>Oktavianus Elfin Bere Mau</t>
  </si>
  <si>
    <t>Asumanu</t>
  </si>
  <si>
    <t>085237677811</t>
  </si>
  <si>
    <t>Agus Setiowanto</t>
  </si>
  <si>
    <t>087788427347</t>
  </si>
  <si>
    <t>Ridwan Rinandi</t>
  </si>
  <si>
    <t>082116822277</t>
  </si>
  <si>
    <t>Eko Setiawan</t>
  </si>
  <si>
    <t>085238103686</t>
  </si>
  <si>
    <t>Adi Siswanto</t>
  </si>
  <si>
    <t>085333025666</t>
  </si>
  <si>
    <t>Syaiful</t>
  </si>
  <si>
    <t>085239406569</t>
  </si>
  <si>
    <t>M. Ainurohim</t>
  </si>
  <si>
    <t>082237815057</t>
  </si>
  <si>
    <t>Risky Henki Pratama</t>
  </si>
  <si>
    <t>085339337064</t>
  </si>
  <si>
    <t>Fathullah</t>
  </si>
  <si>
    <t>085139052828</t>
  </si>
  <si>
    <t>Sali</t>
  </si>
  <si>
    <t>085205812884</t>
  </si>
  <si>
    <t>Danang Agung Nugroho</t>
  </si>
  <si>
    <t>082224098388</t>
  </si>
  <si>
    <t>Randi Agustiono</t>
  </si>
  <si>
    <t>087850393686</t>
  </si>
  <si>
    <t>Aji Setia Wahyudi</t>
  </si>
  <si>
    <t>085226444136</t>
  </si>
  <si>
    <t>A. Kamal Sanjaya</t>
  </si>
  <si>
    <t>081803746488</t>
  </si>
  <si>
    <t>Yopi lvan Yomawi</t>
  </si>
  <si>
    <t>085331662013</t>
  </si>
  <si>
    <t>Army Nurhardio Priono, S.Tr.(Han)</t>
  </si>
  <si>
    <t>MAUBUSA</t>
  </si>
  <si>
    <t>081234146598</t>
  </si>
  <si>
    <t>Roki Alfansah</t>
  </si>
  <si>
    <t>082218709205</t>
  </si>
  <si>
    <t>085237878524</t>
  </si>
  <si>
    <t>Junaidin</t>
  </si>
  <si>
    <t>082339968264</t>
  </si>
  <si>
    <t>Tauﬁk</t>
  </si>
  <si>
    <t>081917553241</t>
  </si>
  <si>
    <t>Randy Oktrian</t>
  </si>
  <si>
    <t>081936537640</t>
  </si>
  <si>
    <t>I Putu Arsa Adnyana</t>
  </si>
  <si>
    <t>081339618290</t>
  </si>
  <si>
    <t>Ali Suphiradi</t>
  </si>
  <si>
    <t>081337082522</t>
  </si>
  <si>
    <t>Abdul Jafar</t>
  </si>
  <si>
    <t>082295685700</t>
  </si>
  <si>
    <t>Irham</t>
  </si>
  <si>
    <t>Julianus Wiro</t>
  </si>
  <si>
    <t>087701049174</t>
  </si>
  <si>
    <t>Dani Setiawan</t>
  </si>
  <si>
    <t>081246591175</t>
  </si>
  <si>
    <t>Mastiyar Rinanto</t>
  </si>
  <si>
    <t>081339909337</t>
  </si>
  <si>
    <t>Moji Antomy Asih</t>
  </si>
  <si>
    <t>082331511859</t>
  </si>
  <si>
    <t>I Made Adi Putera</t>
  </si>
  <si>
    <t>082293108753</t>
  </si>
  <si>
    <t>Indrawan Eko Satriyadi</t>
  </si>
  <si>
    <t>NUNURA</t>
  </si>
  <si>
    <t>081335999928</t>
  </si>
  <si>
    <t>Agil Tauﬁko Hidayat</t>
  </si>
  <si>
    <t>085602373704</t>
  </si>
  <si>
    <t>Irfan Rosmana</t>
  </si>
  <si>
    <t>087865927834</t>
  </si>
  <si>
    <t>Darmawan</t>
  </si>
  <si>
    <t>082128668212</t>
  </si>
  <si>
    <t>Edison</t>
  </si>
  <si>
    <t>082341373600</t>
  </si>
  <si>
    <t>Achmad Muhlisin</t>
  </si>
  <si>
    <t>085237221828</t>
  </si>
  <si>
    <t>Sapri Ahmad</t>
  </si>
  <si>
    <t>085338601875</t>
  </si>
  <si>
    <t>Imam Setiawan</t>
  </si>
  <si>
    <t>081238958873</t>
  </si>
  <si>
    <t>Didit Hardiyanto Eko Prayogo</t>
  </si>
  <si>
    <t>085338177421</t>
  </si>
  <si>
    <t>Ramadhon Syah Putra</t>
  </si>
  <si>
    <t>081236797970</t>
  </si>
  <si>
    <t>Ulil Albab</t>
  </si>
  <si>
    <t>085339043992</t>
  </si>
  <si>
    <t>Joni Iskandar</t>
  </si>
  <si>
    <t>085333733867</t>
  </si>
  <si>
    <t>Osi Deby Rizkiyana</t>
  </si>
  <si>
    <t>085961132087</t>
  </si>
  <si>
    <t>Mas Agus Muslim</t>
  </si>
  <si>
    <t>Fikri Nuryanto</t>
  </si>
  <si>
    <t>087765401994</t>
  </si>
  <si>
    <t>Khaerun Rizki</t>
  </si>
  <si>
    <t>085349592175</t>
  </si>
  <si>
    <t>DARIUS BATU</t>
  </si>
  <si>
    <t>Dusun BUILALU</t>
  </si>
  <si>
    <t>LAMAKNEN</t>
  </si>
  <si>
    <t>LAMAKSENULU</t>
  </si>
  <si>
    <t xml:space="preserve"> DILUMIL</t>
  </si>
  <si>
    <t>HELENA GORU MALI</t>
  </si>
  <si>
    <t>POTI RT 001 RW 001</t>
  </si>
  <si>
    <t>MAKIR</t>
  </si>
  <si>
    <t>081236294415</t>
  </si>
  <si>
    <t>DILUMIL</t>
  </si>
  <si>
    <t>ATAMBUA</t>
  </si>
  <si>
    <t>ONGKI MAU</t>
  </si>
  <si>
    <t>Hermenegildo Maia</t>
  </si>
  <si>
    <t>Dilumil,dusun Dilagusun</t>
  </si>
  <si>
    <t>01 SEPTEMBER-02 SEPTEMBER 2020</t>
  </si>
  <si>
    <t>Natalino jacinto decarvalho</t>
  </si>
  <si>
    <t>Blasius Frederikus Asa</t>
  </si>
  <si>
    <t>Dusun HOLZO</t>
  </si>
  <si>
    <t>O85250884363</t>
  </si>
  <si>
    <t>03 SEPTEMBER -16 SEPTEMBER 2020</t>
  </si>
  <si>
    <t>Serafinus Mau loko</t>
  </si>
  <si>
    <t>Oktovianus Senobius Mau</t>
  </si>
  <si>
    <t>YOSEP KAFARSO LEKSI LOE</t>
  </si>
  <si>
    <t>O81214065523</t>
  </si>
  <si>
    <t>07 SEPTEMBER-20 SEPTEMBER 2020</t>
  </si>
  <si>
    <t>CORISONIA FAHIK</t>
  </si>
  <si>
    <t>Bidan</t>
  </si>
  <si>
    <t>O81380219930</t>
  </si>
  <si>
    <t>AGUSTINUS.M.LOE</t>
  </si>
  <si>
    <t>Dusun Fatulou</t>
  </si>
  <si>
    <t>WILFRIDA SOSE</t>
  </si>
  <si>
    <t>Dusun Juldapil</t>
  </si>
  <si>
    <t>0822 5631 5345</t>
  </si>
  <si>
    <t>kalimantan Tengah</t>
  </si>
  <si>
    <t>NATALIA LAWA</t>
  </si>
  <si>
    <t>Dusun Mahui</t>
  </si>
  <si>
    <t>Mahuitas</t>
  </si>
  <si>
    <t>0812 2346b0446</t>
  </si>
  <si>
    <t>MARTINA HABU</t>
  </si>
  <si>
    <t>Dusun Toosleo</t>
  </si>
  <si>
    <t>0821 4646 9892</t>
  </si>
  <si>
    <t>kupang, NTT</t>
  </si>
  <si>
    <t>EDELTRUDIS BOE BERE</t>
  </si>
  <si>
    <t>MARIA GAUDENSIA OLO</t>
  </si>
  <si>
    <t>DUSUN BUILALU</t>
  </si>
  <si>
    <t>0821 9027 4231</t>
  </si>
  <si>
    <t>SIKUMANA , KUPANG, NTT</t>
  </si>
  <si>
    <t>ALOSIUS RICARDI NEOMATA</t>
  </si>
  <si>
    <t>Estasius Mali Bere</t>
  </si>
  <si>
    <t>Dusun Dilagusun</t>
  </si>
  <si>
    <t>ANANG YHIANTO</t>
  </si>
  <si>
    <t>TUKANG BANGUNAN</t>
  </si>
  <si>
    <t>POS POLISI DILUMIL</t>
  </si>
  <si>
    <t>O67076705287</t>
  </si>
  <si>
    <t>MOHAMAD BASORI</t>
  </si>
  <si>
    <t>O67075196791</t>
  </si>
  <si>
    <t>NUR KHOLIS</t>
  </si>
  <si>
    <t>O67075195476</t>
  </si>
  <si>
    <t>NOBERTUS ADRIANUS MALI</t>
  </si>
  <si>
    <t>Dusun Builalu</t>
  </si>
  <si>
    <t>O82171832796</t>
  </si>
  <si>
    <t>SERGIANUS LOKO</t>
  </si>
  <si>
    <t>O82145271387</t>
  </si>
  <si>
    <t>VIDELIA MARICE LOE</t>
  </si>
  <si>
    <t>Dusun POTI</t>
  </si>
  <si>
    <t>081 294 083 734</t>
  </si>
  <si>
    <t>ANJELINA LIZETY DE ARAUJO</t>
  </si>
  <si>
    <t>081 293 850 209</t>
  </si>
  <si>
    <t>ALEXANDER MOSES BAU</t>
  </si>
  <si>
    <t>081 286 910 373</t>
  </si>
  <si>
    <t>ESTARIKUS L BRIA</t>
  </si>
  <si>
    <t>PETANI</t>
  </si>
  <si>
    <t>O81212799794</t>
  </si>
  <si>
    <t>PELAKU PERJALAAN</t>
  </si>
  <si>
    <t>DEMETRIUS D BRIA</t>
  </si>
  <si>
    <t>O82146748798</t>
  </si>
  <si>
    <t xml:space="preserve">ADRIANUS MALI </t>
  </si>
  <si>
    <t>MAHASISWA</t>
  </si>
  <si>
    <t>Dusun TAHON</t>
  </si>
  <si>
    <t>O81228106673</t>
  </si>
  <si>
    <t xml:space="preserve">YOGYAKARTA </t>
  </si>
  <si>
    <t>DONISIUS M KURU</t>
  </si>
  <si>
    <t>O82134807802</t>
  </si>
  <si>
    <t>REDEMTORIS E BAGHI</t>
  </si>
  <si>
    <t>O85253476971</t>
  </si>
  <si>
    <t>OKTOVIANUS MAU</t>
  </si>
  <si>
    <t>MARIA A. K.  DOSANTOS</t>
  </si>
  <si>
    <t>GIDEON W LOTAN</t>
  </si>
  <si>
    <t>ADRIANA J. MAU</t>
  </si>
  <si>
    <t>Maria Febriana Taek</t>
  </si>
  <si>
    <t xml:space="preserve"> Desa Duarato/ Dusun Duarto rt/rw 001/001</t>
  </si>
  <si>
    <t>Duarato</t>
  </si>
  <si>
    <t xml:space="preserve"> 081231729161, 081339080899 (Bidan Densi)</t>
  </si>
  <si>
    <t>WELULI</t>
  </si>
  <si>
    <t>TIDAK ADA</t>
  </si>
  <si>
    <t>BAIK</t>
  </si>
  <si>
    <t>Maria Gracela</t>
  </si>
  <si>
    <t xml:space="preserve"> Desa Duarato/ Dusun Duarto rt/rw 001/002</t>
  </si>
  <si>
    <t xml:space="preserve"> Duarato</t>
  </si>
  <si>
    <t>081231729161,  081339080899 (Bidan Densi)</t>
  </si>
  <si>
    <t>Andi Stanislaus Tula</t>
  </si>
  <si>
    <t>Desa Dirun/Dusun Bosoklolo</t>
  </si>
  <si>
    <t>Dirun</t>
  </si>
  <si>
    <t>082247208660</t>
  </si>
  <si>
    <t>Papua/ Merauke</t>
  </si>
  <si>
    <t>Gabriel Loe</t>
  </si>
  <si>
    <t>Desa Kewar/Dusun Kewar tas rt/rw 001/001</t>
  </si>
  <si>
    <t>081345184792</t>
  </si>
  <si>
    <t>Monika Bui</t>
  </si>
  <si>
    <t>Desa Dirun/ Dusun Laimea</t>
  </si>
  <si>
    <t>082144532346</t>
  </si>
  <si>
    <t>Oktaviana Soi</t>
  </si>
  <si>
    <t>Desa Fulur/ Dusun Luaguju</t>
  </si>
  <si>
    <t>Fulur</t>
  </si>
  <si>
    <t>082252466631</t>
  </si>
  <si>
    <t>Maria Habu</t>
  </si>
  <si>
    <t>Alexsandra Gusmao</t>
  </si>
  <si>
    <t>Salsa Laku</t>
  </si>
  <si>
    <t>8 bln</t>
  </si>
  <si>
    <t>Mikhael Leto</t>
  </si>
  <si>
    <t>Desa Kewar/ Dusun Silala</t>
  </si>
  <si>
    <t>Kewar</t>
  </si>
  <si>
    <t>081351831883</t>
  </si>
  <si>
    <t>Julianus Wirangga Mau</t>
  </si>
  <si>
    <t>082230295507</t>
  </si>
  <si>
    <t>Febrianus Bau</t>
  </si>
  <si>
    <t>Desa Kewar/ Dusun Lolobul rt/rw 001/001</t>
  </si>
  <si>
    <t>082147634899, 082146851483</t>
  </si>
  <si>
    <t>Dolvianus Bau</t>
  </si>
  <si>
    <t>Maudemu/Dusun Beisurik</t>
  </si>
  <si>
    <t>Maudemu</t>
  </si>
  <si>
    <t>081252448903, 082359451137, 081337075968 (ibu Metri)</t>
  </si>
  <si>
    <t>Hilda Fiktoria Tula</t>
  </si>
  <si>
    <t>082247208660, 081227603486</t>
  </si>
  <si>
    <t>Maria Elisabeth Olo Bere</t>
  </si>
  <si>
    <t>Desa Maudemu/ Dusun Laloro rt/rw 001/001</t>
  </si>
  <si>
    <t>081237613602</t>
  </si>
  <si>
    <t>Riki Lesu</t>
  </si>
  <si>
    <t>Desa Dirun/Dusun Nuawain</t>
  </si>
  <si>
    <t>081210808592</t>
  </si>
  <si>
    <t>Irenus Frengki Mali</t>
  </si>
  <si>
    <t>082236982970</t>
  </si>
  <si>
    <t>Kanisius Leto</t>
  </si>
  <si>
    <t>081266829839</t>
  </si>
  <si>
    <t>Eduwardus Manek</t>
  </si>
  <si>
    <t>Desa Dirun/Dusun Ilbul</t>
  </si>
  <si>
    <t>081281138811</t>
  </si>
  <si>
    <t>Theresia Maria Yeni Tei Seran</t>
  </si>
  <si>
    <t>085289379323</t>
  </si>
  <si>
    <t>Reyno Tei Seran</t>
  </si>
  <si>
    <t>081395958786</t>
  </si>
  <si>
    <t>Efimia Yanti Manek</t>
  </si>
  <si>
    <t>081319969697</t>
  </si>
  <si>
    <t>Alexander Jeri Manek</t>
  </si>
  <si>
    <t>085339669511</t>
  </si>
  <si>
    <t>Angelus Randi Tei Seran</t>
  </si>
  <si>
    <t>085777777532, 085215332532</t>
  </si>
  <si>
    <t>Stafani Tanud Jaya</t>
  </si>
  <si>
    <t>081283259987</t>
  </si>
  <si>
    <t>Silvester James Manek</t>
  </si>
  <si>
    <t>082144071173</t>
  </si>
  <si>
    <t>Maria Elisabet Rasi Manu</t>
  </si>
  <si>
    <t>Kewar/Dusun Lakus rt/rw 003/001</t>
  </si>
  <si>
    <t>081250048617</t>
  </si>
  <si>
    <t>Marselus Oes</t>
  </si>
  <si>
    <t>Kewar/Dusun Silala rt/rw 001/001</t>
  </si>
  <si>
    <t>081338557920</t>
  </si>
  <si>
    <t>Arkiles Yeremias laku Mali</t>
  </si>
  <si>
    <t>Kewar/Dusun Kewar tas</t>
  </si>
  <si>
    <t>082339065339</t>
  </si>
  <si>
    <t>Yohanes Sulung Mali Taek</t>
  </si>
  <si>
    <t>Desa Kewar/Dusun Lakus</t>
  </si>
  <si>
    <t>081292751355, 081250048617</t>
  </si>
  <si>
    <t>Maria Cinali Safira Lou</t>
  </si>
  <si>
    <t>085231359329</t>
  </si>
  <si>
    <t>Maria Oktaviana Bere</t>
  </si>
  <si>
    <t>Desa Dirun/Dusun Lookun rt/rw 001/001</t>
  </si>
  <si>
    <t>082235403804</t>
  </si>
  <si>
    <t>Evarista Bau</t>
  </si>
  <si>
    <t>Desa Fulur/Dusun Holpara</t>
  </si>
  <si>
    <t>082153813080, 082339065339 (Bidan Elsi)</t>
  </si>
  <si>
    <t>Yuventa Viana Koi</t>
  </si>
  <si>
    <t>Desa Maudemu/Dusun loloro</t>
  </si>
  <si>
    <t>082264704395</t>
  </si>
  <si>
    <t>Maria V. Hasuk</t>
  </si>
  <si>
    <t>Desa Maudemu</t>
  </si>
  <si>
    <t>082247244793</t>
  </si>
  <si>
    <t>Mery Gratia S. Bere</t>
  </si>
  <si>
    <t>Desa Maudemu/Dusun Oloboe</t>
  </si>
  <si>
    <t>082191953023</t>
  </si>
  <si>
    <t>Januaria Kristina Bau</t>
  </si>
  <si>
    <t>Desa Kewar/Dusun Lolobul</t>
  </si>
  <si>
    <t>081294213821</t>
  </si>
  <si>
    <t>Elisabeth Ili</t>
  </si>
  <si>
    <t>Desa Kewar/Dusun Kewar Tas rt/rw 001/001</t>
  </si>
  <si>
    <t>081259943768</t>
  </si>
  <si>
    <t>Maria Gloria Mali</t>
  </si>
  <si>
    <t>081338376994</t>
  </si>
  <si>
    <t>Martinus Loe</t>
  </si>
  <si>
    <t>Desa Kewar/ Dusun Lolobul</t>
  </si>
  <si>
    <t>082235108342</t>
  </si>
  <si>
    <t>Bonifacio Da Cruz</t>
  </si>
  <si>
    <t>Desa Dirun/Dusun Laimea rt/rw 003/004</t>
  </si>
  <si>
    <t>082144414850</t>
  </si>
  <si>
    <t>Maria Oktaviana Bui Mali</t>
  </si>
  <si>
    <t>081269091351</t>
  </si>
  <si>
    <t>Dalma sius</t>
  </si>
  <si>
    <t>081338979318</t>
  </si>
  <si>
    <t>Maria Goreti Luruk</t>
  </si>
  <si>
    <t>Desa Maudemu /Dusun Maudemu rt/rw 001/001</t>
  </si>
  <si>
    <t>082298573064</t>
  </si>
  <si>
    <t>Maria Yudita Oes</t>
  </si>
  <si>
    <t>Desa Kewar/Dusun silala rt/rw 001/001</t>
  </si>
  <si>
    <t>081329364697</t>
  </si>
  <si>
    <t>Maria Novita Bere</t>
  </si>
  <si>
    <t>Desa Mudemu/ Dusun Beisurik rt/rw 002/001</t>
  </si>
  <si>
    <t>081336801901</t>
  </si>
  <si>
    <t>Aprilia Crisanti Mau</t>
  </si>
  <si>
    <t>Desa Dirun/Dusun Weluli rt/rw 001/001</t>
  </si>
  <si>
    <t>082247923277</t>
  </si>
  <si>
    <t>Albertus Yeriko Hale</t>
  </si>
  <si>
    <t>Desa Mudemu/ Dusun  Loloro rt/rw 002/001</t>
  </si>
  <si>
    <t>081252207603</t>
  </si>
  <si>
    <t>Maria Da silva Abuk Mau</t>
  </si>
  <si>
    <t>Desa Dirun/Dusun Berloo rt/rw 001/001</t>
  </si>
  <si>
    <t>081339163299</t>
  </si>
  <si>
    <t>Yunita Mali</t>
  </si>
  <si>
    <t>Desa Dirun/Dusun Lookun</t>
  </si>
  <si>
    <t>081238709030</t>
  </si>
  <si>
    <t>Maria K.S. Bau</t>
  </si>
  <si>
    <t>Desa Dirun/Dusun Nuawain RT/RW 002/001</t>
  </si>
  <si>
    <t>081246244905</t>
  </si>
  <si>
    <t>Adrianus Bona Jhon lesu</t>
  </si>
  <si>
    <t>Desa Fulur/Dusun Ropolete rt/rw 004/002</t>
  </si>
  <si>
    <t>081359289831, 082145846801</t>
  </si>
  <si>
    <t>Adelianus Jefri Bere</t>
  </si>
  <si>
    <t>081216970908</t>
  </si>
  <si>
    <t>Maria Goreti</t>
  </si>
  <si>
    <t>Desa Kewar/Dusun Kewar tas</t>
  </si>
  <si>
    <t>082247755113</t>
  </si>
  <si>
    <t>Maria Frida Bau</t>
  </si>
  <si>
    <t>Desa Maudemu/Dusun Oloboe rt/rw 001/001</t>
  </si>
  <si>
    <t>082265191280</t>
  </si>
  <si>
    <t>Maria Flaviana Bui Manu</t>
  </si>
  <si>
    <t>082247387596</t>
  </si>
  <si>
    <t>Olibi Lope</t>
  </si>
  <si>
    <t>Desa Fulur/Dusun Luaguju</t>
  </si>
  <si>
    <t>081350201347, 082339065339 (bIdan elsi)</t>
  </si>
  <si>
    <t>Febrianus Leto Loe</t>
  </si>
  <si>
    <t>Desa Kewar/ Dusun Kampung Baru RT/RW 005/001</t>
  </si>
  <si>
    <t>082229340658</t>
  </si>
  <si>
    <t>Arwanto Yusuf Siri</t>
  </si>
  <si>
    <t>Desa Mudemu</t>
  </si>
  <si>
    <t>081237457400</t>
  </si>
  <si>
    <t>Heryanto Bau</t>
  </si>
  <si>
    <t>085608708755, 082198750289 (ibu linda)</t>
  </si>
  <si>
    <t>Ignasius Koli</t>
  </si>
  <si>
    <t>Jovano Robinson</t>
  </si>
  <si>
    <t>Desa Leowalu/ Dusun lonkulo rt/rt 001/001</t>
  </si>
  <si>
    <t>Leowalu</t>
  </si>
  <si>
    <t>081290104645</t>
  </si>
  <si>
    <t>Maria Oktaviana Lese Mali</t>
  </si>
  <si>
    <t>Desa Dirun/Dusun Bosoklolo rt/rw 001/001</t>
  </si>
  <si>
    <t>081229249975</t>
  </si>
  <si>
    <t>Metu Salek Tefa</t>
  </si>
  <si>
    <t>Yulia Melei Bele</t>
  </si>
  <si>
    <t>081266818370</t>
  </si>
  <si>
    <t>Ermelinda Bele</t>
  </si>
  <si>
    <t>Desa Dirun/Dusun Weluli rt/rw 001/002</t>
  </si>
  <si>
    <t>082131938824</t>
  </si>
  <si>
    <t>Oswin Mali</t>
  </si>
  <si>
    <t>081283501810</t>
  </si>
  <si>
    <t>Emanuel Leto Asa</t>
  </si>
  <si>
    <t>Desa Leowalu/Dusun Berehasak rt/rt 001/001</t>
  </si>
  <si>
    <t>081221217282</t>
  </si>
  <si>
    <t>Yohanes Bosko Bere Tai</t>
  </si>
  <si>
    <t>081238896501</t>
  </si>
  <si>
    <t>Fransiskus Bere</t>
  </si>
  <si>
    <t>081236833252</t>
  </si>
  <si>
    <t>Yovianus Koi</t>
  </si>
  <si>
    <t>Desa Kewar/Dusun Kewartas rt/rw 001/001</t>
  </si>
  <si>
    <t>082144011422</t>
  </si>
  <si>
    <t>Marselinus Asa</t>
  </si>
  <si>
    <t>081246691544</t>
  </si>
  <si>
    <t>Maternus Mali</t>
  </si>
  <si>
    <t>Desa Fulur/Dusun Holpara rt/rw 016/003</t>
  </si>
  <si>
    <t>081237490087</t>
  </si>
  <si>
    <t>Rahmah</t>
  </si>
  <si>
    <t>Desa Fulur/Dusun Holpara rt/rw 016/004</t>
  </si>
  <si>
    <t>Falerio F. Ati</t>
  </si>
  <si>
    <t>Desa Maudemu, Dusun Maudemu</t>
  </si>
  <si>
    <t>081339519396</t>
  </si>
  <si>
    <t>Ardi P. Bere</t>
  </si>
  <si>
    <t>081246393283</t>
  </si>
  <si>
    <t>Yulianus Hendrikus Atok</t>
  </si>
  <si>
    <t>Desa Dirun/ Dusun Lookun</t>
  </si>
  <si>
    <t>081269091315</t>
  </si>
  <si>
    <t>Blandina Bui Mau</t>
  </si>
  <si>
    <t>081238938875</t>
  </si>
  <si>
    <t>Fransiskus Bruno Loe</t>
  </si>
  <si>
    <t>Martinus Mau</t>
  </si>
  <si>
    <t>Yanuaria D. Belle</t>
  </si>
  <si>
    <t>Alfons Bere Mali</t>
  </si>
  <si>
    <t>082145971626</t>
  </si>
  <si>
    <t>Ferdi Nandus Koli</t>
  </si>
  <si>
    <t xml:space="preserve"> Desa Maudemu/ Dusun Balesi Rt/rw 001/001</t>
  </si>
  <si>
    <t>082181784445</t>
  </si>
  <si>
    <t xml:space="preserve">Batam </t>
  </si>
  <si>
    <t>Yohanes Koi</t>
  </si>
  <si>
    <t>082172475864</t>
  </si>
  <si>
    <t xml:space="preserve">Hubertus Mali </t>
  </si>
  <si>
    <t>082172479308</t>
  </si>
  <si>
    <t>Arnoldus Mau</t>
  </si>
  <si>
    <t>Desa Fulur, Dusun Holgotok</t>
  </si>
  <si>
    <t>082125410459</t>
  </si>
  <si>
    <t>Fraktur Pada Kaki Kanan</t>
  </si>
  <si>
    <t>Maria Fatima Ili Mau</t>
  </si>
  <si>
    <t>Dusun Makes Desa Dirun</t>
  </si>
  <si>
    <t>081228376006</t>
  </si>
  <si>
    <t>Bartholomeus Marco M. Fasi</t>
  </si>
  <si>
    <t>Desa Dirun Dusun Bosoklolo</t>
  </si>
  <si>
    <t>081317286486</t>
  </si>
  <si>
    <t>Maksi Mau</t>
  </si>
  <si>
    <t>Desa Fulur Dusun Holpara</t>
  </si>
  <si>
    <t>081338611708</t>
  </si>
  <si>
    <t>Maria F. Koi</t>
  </si>
  <si>
    <t>Desa Dirun dusun sisi dirun</t>
  </si>
  <si>
    <t>082151868491</t>
  </si>
  <si>
    <t>Kristianus Adi Hale</t>
  </si>
  <si>
    <t>Dmonikus Ati</t>
  </si>
  <si>
    <t>Desa Dirun/ Dusun Bosoklolo</t>
  </si>
  <si>
    <t>081221536004</t>
  </si>
  <si>
    <t>Purbalingga, Jawa Tengah</t>
  </si>
  <si>
    <t>Pujiarti</t>
  </si>
  <si>
    <t>Doris S. Mau Ati</t>
  </si>
  <si>
    <t>Mei Kristiani</t>
  </si>
  <si>
    <t>Agata Naura Florensia</t>
  </si>
  <si>
    <t>Aprilia Paskalia Olo Kali</t>
  </si>
  <si>
    <t xml:space="preserve"> Desa Maudemu, dusun Beisurik</t>
  </si>
  <si>
    <t>081237064705</t>
  </si>
  <si>
    <t>Lombok, NTB</t>
  </si>
  <si>
    <t>Alexander Rian Berek</t>
  </si>
  <si>
    <t>Desa Dirun, Dusun Bosoklolo</t>
  </si>
  <si>
    <t>081238818829, 085238876388</t>
  </si>
  <si>
    <t xml:space="preserve">Kanisius Leto Mau </t>
  </si>
  <si>
    <t>Desa fulur Dusun Arlay</t>
  </si>
  <si>
    <t>081225157152</t>
  </si>
  <si>
    <t>5 Sptember 2020</t>
  </si>
  <si>
    <t>10 SEPTEMBER  s/d 23 SEPTEMBER  2020</t>
  </si>
  <si>
    <t>Suter Maria Avelina</t>
  </si>
  <si>
    <t>081246612890</t>
  </si>
  <si>
    <t>Italia</t>
  </si>
  <si>
    <t>Damianus Franky Virgonimus Mesak</t>
  </si>
  <si>
    <t>Dusun Weluli</t>
  </si>
  <si>
    <t>Lamaknen</t>
  </si>
  <si>
    <t>081338485693</t>
  </si>
  <si>
    <t>10-1-2021</t>
  </si>
  <si>
    <t>Denpasar Bali</t>
  </si>
  <si>
    <t>Stefanus Donatus Mali</t>
  </si>
  <si>
    <t>Marselinus Bere</t>
  </si>
  <si>
    <t xml:space="preserve">Dusun Wilis </t>
  </si>
  <si>
    <t>082154015319</t>
  </si>
  <si>
    <t>12-2-2021</t>
  </si>
  <si>
    <t>Sampit, Kalimantan Tengah</t>
  </si>
  <si>
    <t>Emilia Sose Koe</t>
  </si>
  <si>
    <t>Dusun Wilis</t>
  </si>
  <si>
    <t>Arfia Yuda Baktian</t>
  </si>
  <si>
    <t>Dusun Kewartas Pos Kewar</t>
  </si>
  <si>
    <t>081326421924</t>
  </si>
  <si>
    <t>Galih Prasetyo</t>
  </si>
  <si>
    <t>081235325567</t>
  </si>
  <si>
    <t>Wahyu Nur Faizin</t>
  </si>
  <si>
    <t>085338227997</t>
  </si>
  <si>
    <t>Nurdin</t>
  </si>
  <si>
    <t>082341859754</t>
  </si>
  <si>
    <t>Lalu Santomi</t>
  </si>
  <si>
    <t>082147251564</t>
  </si>
  <si>
    <t>Muammad Fadillatul R</t>
  </si>
  <si>
    <t>085238108154</t>
  </si>
  <si>
    <t>Arman</t>
  </si>
  <si>
    <t>085339355131</t>
  </si>
  <si>
    <t>Jecki Satrya Kusuma F.D</t>
  </si>
  <si>
    <t>081238682676</t>
  </si>
  <si>
    <t>Faisal Ridho</t>
  </si>
  <si>
    <t>081999017118</t>
  </si>
  <si>
    <t>Risa Hertanto</t>
  </si>
  <si>
    <t>081337094704</t>
  </si>
  <si>
    <t>085343793365</t>
  </si>
  <si>
    <t>Dwi Praseto Wibowo</t>
  </si>
  <si>
    <t>085240769060</t>
  </si>
  <si>
    <t xml:space="preserve">Moh Riza Ziaul Hack </t>
  </si>
  <si>
    <t>081339549995</t>
  </si>
  <si>
    <t>Andal Yakinudin</t>
  </si>
  <si>
    <t>082342148117</t>
  </si>
  <si>
    <t>Dedi Irvan Shobirin</t>
  </si>
  <si>
    <t>085338232735</t>
  </si>
  <si>
    <t>Ahmad Faisal</t>
  </si>
  <si>
    <t xml:space="preserve"> Dusun Pauk Pos Fohuk</t>
  </si>
  <si>
    <t>Lamaknen Selatan</t>
  </si>
  <si>
    <t>Loonuna</t>
  </si>
  <si>
    <t>081285367648</t>
  </si>
  <si>
    <t>NUALAIN</t>
  </si>
  <si>
    <t>Lombok Timur, NTB</t>
  </si>
  <si>
    <t>Sarjan</t>
  </si>
  <si>
    <t>082359486528</t>
  </si>
  <si>
    <t xml:space="preserve">Putra Haerunnas </t>
  </si>
  <si>
    <t>085337630119</t>
  </si>
  <si>
    <t>Satrya Abrian Wardoyo</t>
  </si>
  <si>
    <t>085333187248</t>
  </si>
  <si>
    <t>Akhmad Zaenudin</t>
  </si>
  <si>
    <t>087760311514</t>
  </si>
  <si>
    <t>Swafwansah</t>
  </si>
  <si>
    <t>082380537235</t>
  </si>
  <si>
    <t xml:space="preserve">Faisal </t>
  </si>
  <si>
    <t>082236422184</t>
  </si>
  <si>
    <t>Waras Suprianto</t>
  </si>
  <si>
    <t>085940841688</t>
  </si>
  <si>
    <t>Muhammad Junaidi Abdulah</t>
  </si>
  <si>
    <t>087856284319</t>
  </si>
  <si>
    <t>085237677761</t>
  </si>
  <si>
    <t>Yudi Tesa Binawan</t>
  </si>
  <si>
    <t>085254079218</t>
  </si>
  <si>
    <t>Agus Susilo</t>
  </si>
  <si>
    <t>085338198936</t>
  </si>
  <si>
    <t>Herman Derek Wona</t>
  </si>
  <si>
    <t>082248382140</t>
  </si>
  <si>
    <t>Ramdan Fauzi</t>
  </si>
  <si>
    <t>087859460072</t>
  </si>
  <si>
    <t>Tito Ricardo W</t>
  </si>
  <si>
    <t>082342072306</t>
  </si>
  <si>
    <t>Rahmadin</t>
  </si>
  <si>
    <t>087749534527</t>
  </si>
  <si>
    <t>Patrisius P. Ratu</t>
  </si>
  <si>
    <t>Dusun Ilbul</t>
  </si>
  <si>
    <t>DIRUN</t>
  </si>
  <si>
    <t>082144928967</t>
  </si>
  <si>
    <t>KONTAK ERAT ELISA SILVIA ARITONANG</t>
  </si>
  <si>
    <t>Antonius Taek</t>
  </si>
  <si>
    <t>082114390840</t>
  </si>
  <si>
    <t>Fridolinus Nana</t>
  </si>
  <si>
    <t>081335201979</t>
  </si>
  <si>
    <t>Supriyadi hanreng</t>
  </si>
  <si>
    <t>082291922428</t>
  </si>
  <si>
    <t>dr. Adventisia M N Manek</t>
  </si>
  <si>
    <t>082260291199</t>
  </si>
  <si>
    <t>Elfrida Roswita M Durus</t>
  </si>
  <si>
    <t>081337717393</t>
  </si>
  <si>
    <t>082359404048</t>
  </si>
  <si>
    <t>Susana Daba Mbete</t>
  </si>
  <si>
    <t>081238183062</t>
  </si>
  <si>
    <t>Maria Adrianingsih Muda</t>
  </si>
  <si>
    <t>081343804618</t>
  </si>
  <si>
    <t>Elisabet Abuk Lau</t>
  </si>
  <si>
    <t>085253077150</t>
  </si>
  <si>
    <t>Maria Selviana Lika</t>
  </si>
  <si>
    <t>082140084430</t>
  </si>
  <si>
    <t>Monika N S Sanggu</t>
  </si>
  <si>
    <t>Maria Elfrida Rain</t>
  </si>
  <si>
    <t>082351218820</t>
  </si>
  <si>
    <t>Aldegonda Ili</t>
  </si>
  <si>
    <t>081339492667</t>
  </si>
  <si>
    <t>Emiliana Elsi R. Anoit</t>
  </si>
  <si>
    <t>081353178795</t>
  </si>
  <si>
    <t>ELISA SILVIA ARITONANG</t>
  </si>
  <si>
    <t>AGUSTINA HERLINDA MALI</t>
  </si>
  <si>
    <t>DUSUN TEUN IL RT 01 RW 01</t>
  </si>
  <si>
    <t>LAMAKNEN SELATAN</t>
  </si>
  <si>
    <t>LUTHA  RATO</t>
  </si>
  <si>
    <t>EMANUEL LETO ATI</t>
  </si>
  <si>
    <t>Lakmaras (opibul)</t>
  </si>
  <si>
    <t>LAKMARAS</t>
  </si>
  <si>
    <t>081337252536</t>
  </si>
  <si>
    <t>2020-04-01</t>
  </si>
  <si>
    <t>MARIA DAMIANI HALE</t>
  </si>
  <si>
    <t>DESA LAKMARAS, DUSUN OPIBUL</t>
  </si>
  <si>
    <t xml:space="preserve">LAMAKNEN SELATAN </t>
  </si>
  <si>
    <t>0821 4495 9640 (Bides Lakmaras)</t>
  </si>
  <si>
    <t xml:space="preserve">PELAKU PERJALANAN </t>
  </si>
  <si>
    <t>SEHAT/BAIK</t>
  </si>
  <si>
    <t xml:space="preserve">ALMAR PARERA </t>
  </si>
  <si>
    <t>OLIMPIANA KOE</t>
  </si>
  <si>
    <t>0813 5112 8717</t>
  </si>
  <si>
    <t>BRIGITA LESTI MALI</t>
  </si>
  <si>
    <t>MARIA VANESA KEILA MALI</t>
  </si>
  <si>
    <t>JULIANA BOE</t>
  </si>
  <si>
    <t>DESA LUTHARATO, DUSUN TAUN IL</t>
  </si>
  <si>
    <t>LUTHARATO</t>
  </si>
  <si>
    <t>0823 4011 1320 (Bides Lutharato)</t>
  </si>
  <si>
    <t>MARIA SENISIA TAEK</t>
  </si>
  <si>
    <t>DESA LUTHARATO, DUSUN POUMUKU</t>
  </si>
  <si>
    <t>MARIA T.MARLENI BERE</t>
  </si>
  <si>
    <t xml:space="preserve">DESA HENES, DUSUN GELEBA </t>
  </si>
  <si>
    <t>HENES</t>
  </si>
  <si>
    <t>0812 4602 1392</t>
  </si>
  <si>
    <t>MARIA T.MARLANI BERE</t>
  </si>
  <si>
    <t>YOGYKARTA</t>
  </si>
  <si>
    <t xml:space="preserve">FIDELIS BAU </t>
  </si>
  <si>
    <t>DESA NUALAIN, DUSUN JOLTOI</t>
  </si>
  <si>
    <t>0821 9192 5178</t>
  </si>
  <si>
    <t>ROBIANUS AMANDUS ATI</t>
  </si>
  <si>
    <t>DESA NUALAIN, DUSUN MAUBESI</t>
  </si>
  <si>
    <t>081 237 060 694</t>
  </si>
  <si>
    <t>MARIA DEVENTI ISTIN MELA</t>
  </si>
  <si>
    <t>DESA LAKMARAS, DUSUN SABULMIL</t>
  </si>
  <si>
    <t>082 125 425 993</t>
  </si>
  <si>
    <t>ROSWITA MELSA LETO</t>
  </si>
  <si>
    <t>082 142 971 009</t>
  </si>
  <si>
    <t>MAKRINA MELSA LETO</t>
  </si>
  <si>
    <t>082 146 295 418</t>
  </si>
  <si>
    <t>MARSELINA ILI MELA</t>
  </si>
  <si>
    <t>081 237 869 575</t>
  </si>
  <si>
    <t>MARIA YUNITA BUI MALI</t>
  </si>
  <si>
    <t>DESA LAKMARAS, DUSUN ABIS TAS</t>
  </si>
  <si>
    <t>081 236 640 307</t>
  </si>
  <si>
    <t>WERENFRIDUS BAU</t>
  </si>
  <si>
    <t>DESA LAKMARAS, DUSUN  KOTASAI</t>
  </si>
  <si>
    <t>081 334 654 214</t>
  </si>
  <si>
    <t>081 337 252 536</t>
  </si>
  <si>
    <t xml:space="preserve">SILVERIUS BAU ATI </t>
  </si>
  <si>
    <t>082 131 931 020</t>
  </si>
  <si>
    <t>WALBURGA MATERNA KOI</t>
  </si>
  <si>
    <t>DESA HENES, DUSUN GELEBA</t>
  </si>
  <si>
    <t>0821 4420 0338</t>
  </si>
  <si>
    <t>ANGELA GRACIANA KOLI MELA</t>
  </si>
  <si>
    <t>0821 2563 3543</t>
  </si>
  <si>
    <t>ANDI BEREK</t>
  </si>
  <si>
    <t xml:space="preserve">DESA DEBULULIK, DUSUN HANOWAI </t>
  </si>
  <si>
    <t>DEBULULIK</t>
  </si>
  <si>
    <t>0812 9612 3663</t>
  </si>
  <si>
    <t>AFRILIANO N. MALI MAU</t>
  </si>
  <si>
    <t>DESA SISI FATUBERAL, DUSUN HOLMASAK</t>
  </si>
  <si>
    <t>SISI FATUBERAL</t>
  </si>
  <si>
    <t>082 144 139 977</t>
  </si>
  <si>
    <t>YOHANES H. LAKA</t>
  </si>
  <si>
    <t>081 333 252 968</t>
  </si>
  <si>
    <t xml:space="preserve">SURABAYA </t>
  </si>
  <si>
    <t>ELFRIDA SOI</t>
  </si>
  <si>
    <t>DESA EKIN, DUSUN AITAMEAK</t>
  </si>
  <si>
    <t>EKIN</t>
  </si>
  <si>
    <t>DELFIANA MAU</t>
  </si>
  <si>
    <t>DESA SISI FATUBERAL, DUSUN SISI TAS</t>
  </si>
  <si>
    <t xml:space="preserve">081 339 580 669 </t>
  </si>
  <si>
    <t xml:space="preserve">MARIA YENI BERE </t>
  </si>
  <si>
    <t>082 247 106 676</t>
  </si>
  <si>
    <t>MARIO BERE MAU</t>
  </si>
  <si>
    <t>DESA EKIN, DUSUN KOIN</t>
  </si>
  <si>
    <t>081 359 365 077</t>
  </si>
  <si>
    <t>EDUARDUS V. TES</t>
  </si>
  <si>
    <t>082 237 160 579</t>
  </si>
  <si>
    <t>ANGGELA I. BERE</t>
  </si>
  <si>
    <t>DESA EKIN, DUSUN BIANLAI</t>
  </si>
  <si>
    <t>082 132 723 877</t>
  </si>
  <si>
    <t>YOHANES KRISTOFORUS MAU</t>
  </si>
  <si>
    <t>081 335 857 920</t>
  </si>
  <si>
    <t>ARKADIUS TALO</t>
  </si>
  <si>
    <t>085 337 529 141</t>
  </si>
  <si>
    <t xml:space="preserve">SITI MADUFAH </t>
  </si>
  <si>
    <t>OKTOVIANUS BERE</t>
  </si>
  <si>
    <t>081 294 502 217</t>
  </si>
  <si>
    <t>HERIYANTO MALI</t>
  </si>
  <si>
    <t xml:space="preserve">0812 9612 3663 </t>
  </si>
  <si>
    <t>MARIA H. ILI HALE</t>
  </si>
  <si>
    <t>MARIA NESTIANA LOE</t>
  </si>
  <si>
    <t>DESA NUALAIN, DUSUN NUALAIN TAS</t>
  </si>
  <si>
    <t>081 237 062 424</t>
  </si>
  <si>
    <t>ADAM BRAIN KOLI LIKU</t>
  </si>
  <si>
    <t>DESA SISI FATUBERAL, DUSUN SISI B</t>
  </si>
  <si>
    <t>0812 4736 8518</t>
  </si>
  <si>
    <t>MARIA LONITA ILI</t>
  </si>
  <si>
    <t>DESA DEBULULIK, DUSUN RENEK</t>
  </si>
  <si>
    <t>0812 1961 9665</t>
  </si>
  <si>
    <t>APRIANA LAWA</t>
  </si>
  <si>
    <t>0853 3308 4966</t>
  </si>
  <si>
    <t>ERWINDA MARIANTI SAT MALI</t>
  </si>
  <si>
    <t>DESA HENES, DUSUN PURKOU</t>
  </si>
  <si>
    <t>0812 3828 1582</t>
  </si>
  <si>
    <t>YOSEPH BEREK</t>
  </si>
  <si>
    <t>PENSIUNAN VETERAN</t>
  </si>
  <si>
    <t>THEODORUS MALI</t>
  </si>
  <si>
    <t>DOMINIKUS LAKU</t>
  </si>
  <si>
    <t>DESA DEBULULIK, DUSUN AKALOAN</t>
  </si>
  <si>
    <t>YEREMIAS WILSON TALO</t>
  </si>
  <si>
    <t>PENDAMPING DESA</t>
  </si>
  <si>
    <t>082 147 562 059</t>
  </si>
  <si>
    <t>ERICE KOE</t>
  </si>
  <si>
    <t>DESA LAKMARAS, DUSUN LAKMARAS TAS</t>
  </si>
  <si>
    <t>081 337 176 517</t>
  </si>
  <si>
    <t>PAULUS KOLI MAU</t>
  </si>
  <si>
    <t>081 233 916 386</t>
  </si>
  <si>
    <t>ARNOLDUS MAU</t>
  </si>
  <si>
    <t>082 144 000 285</t>
  </si>
  <si>
    <t>YANSEN BEREK</t>
  </si>
  <si>
    <t>DESA DEBULULIK, DUSUN BEIURU</t>
  </si>
  <si>
    <t>0821 1747 1855</t>
  </si>
  <si>
    <t>MARIA F. OLO</t>
  </si>
  <si>
    <t>DESA LOONUNA, DUSUN PAUK</t>
  </si>
  <si>
    <t>LOONUNA</t>
  </si>
  <si>
    <t>082 151 866 606</t>
  </si>
  <si>
    <t>YULIANA SOI</t>
  </si>
  <si>
    <t>DESA LOONUNA, DUSUN NOKARWEK</t>
  </si>
  <si>
    <t>FRANSISKUS BENI WARTO B</t>
  </si>
  <si>
    <t>ASTRI A. LESE</t>
  </si>
  <si>
    <t>BIDAN</t>
  </si>
  <si>
    <t>0821 4495 9640</t>
  </si>
  <si>
    <t>LEO KORONA MAU</t>
  </si>
  <si>
    <t>WIRASWASTA</t>
  </si>
  <si>
    <t>MARIA MAGDALENA OLO</t>
  </si>
  <si>
    <t>ADELFINA F. B. MAU</t>
  </si>
  <si>
    <t>PELAJAR</t>
  </si>
  <si>
    <t>MELIANA MAU</t>
  </si>
  <si>
    <t>DESA SISI FATUBERAL</t>
  </si>
  <si>
    <t>0821 5805 4142</t>
  </si>
  <si>
    <t>ENJELINA D. MAU</t>
  </si>
  <si>
    <t>MARIA PETRONELA SOI</t>
  </si>
  <si>
    <t>081 260 535 118</t>
  </si>
  <si>
    <t xml:space="preserve">FERNANDES ASA </t>
  </si>
  <si>
    <t xml:space="preserve">0821 4495 7478 </t>
  </si>
  <si>
    <t>MARIA LINCE HABU</t>
  </si>
  <si>
    <t>MARIA EDITA LAWA</t>
  </si>
  <si>
    <t>081 397 466 588</t>
  </si>
  <si>
    <t>LEXIANUS MAU LEKI</t>
  </si>
  <si>
    <t>082 147 062 087</t>
  </si>
  <si>
    <t>DENPASAR</t>
  </si>
  <si>
    <t>16 SEPTEMBER  s.d 29 SEPTEMBER 2020</t>
  </si>
  <si>
    <t>APRIANUS REMELO MALI</t>
  </si>
  <si>
    <t>0852 3166 8146</t>
  </si>
  <si>
    <t>MOSES YOHANES BAU</t>
  </si>
  <si>
    <t>0821 5416 1363</t>
  </si>
  <si>
    <t>YUDITH ILI</t>
  </si>
  <si>
    <t>0813 4257 7533</t>
  </si>
  <si>
    <t>FRANSISKUS N. EDUK</t>
  </si>
  <si>
    <t>DESA SISI FATUBERAL, DUSUN SISI A</t>
  </si>
  <si>
    <t>081 353 634 871</t>
  </si>
  <si>
    <t>MARIA JERANI MAMBAIT</t>
  </si>
  <si>
    <t>PERAWAT</t>
  </si>
  <si>
    <t>0812 3846 6796</t>
  </si>
  <si>
    <t xml:space="preserve">PESERTA UKOM </t>
  </si>
  <si>
    <t>MELKIADES BERE</t>
  </si>
  <si>
    <t>0812 3706 0207</t>
  </si>
  <si>
    <t xml:space="preserve">KALIMANTAN </t>
  </si>
  <si>
    <t>JANUARIUS BAU KOI</t>
  </si>
  <si>
    <t>DESA EKIN, DUSUN EKIN TAS</t>
  </si>
  <si>
    <t>0821 5802 2147</t>
  </si>
  <si>
    <t>NOVALINO NOVRI SURI</t>
  </si>
  <si>
    <t>0821 5899 2196</t>
  </si>
  <si>
    <t>MARSELINUS LAWAI</t>
  </si>
  <si>
    <t>0813 3953 1970</t>
  </si>
  <si>
    <t>MAXIMUS BAU</t>
  </si>
  <si>
    <t>STEVANDER IWAN BAU</t>
  </si>
  <si>
    <t>0821 5323 1488</t>
  </si>
  <si>
    <t>TRISANTI KOLI</t>
  </si>
  <si>
    <t>DUSUN TAUN IL</t>
  </si>
  <si>
    <t>07 Jan s.d 20 Jan 2021</t>
  </si>
  <si>
    <t>ANSILA FATIMA SOI</t>
  </si>
  <si>
    <t>DUSUN LOONUNA TAS</t>
  </si>
  <si>
    <t>08 Jan s.d 21 Jan 2021</t>
  </si>
  <si>
    <t xml:space="preserve">THEODORUS AMANDUS MAU SERAN </t>
  </si>
  <si>
    <t>DUSUN PURLOLO</t>
  </si>
  <si>
    <t>0821 1364 2496</t>
  </si>
  <si>
    <t>10 Jan s.d 23 Jan 2021</t>
  </si>
  <si>
    <t xml:space="preserve">JEFRIANUS KOI </t>
  </si>
  <si>
    <t>0822 9253 2728</t>
  </si>
  <si>
    <t>KLAUDIUS LUAN LOE</t>
  </si>
  <si>
    <t>DUSUN LIU</t>
  </si>
  <si>
    <t>14 Jan s.d 27 Jan 2021</t>
  </si>
  <si>
    <t>MARSELINUS MALI</t>
  </si>
  <si>
    <t xml:space="preserve">EMANUEL KRISTO LESU </t>
  </si>
  <si>
    <t>DUSUN MAUBESI</t>
  </si>
  <si>
    <t xml:space="preserve">NUALAIN </t>
  </si>
  <si>
    <t>081394254392</t>
  </si>
  <si>
    <t>10 Feb s.d 23 Feb 2021</t>
  </si>
  <si>
    <t>NICTESEN ADI PUTRA DURU</t>
  </si>
  <si>
    <t>POS LAKMARAS-DUSUN LAKMARAS TAS</t>
  </si>
  <si>
    <t>0823 4087 5025</t>
  </si>
  <si>
    <t xml:space="preserve">MOHAMMAD ARIF PUTRA YUDHA PRATAMA </t>
  </si>
  <si>
    <t>0813 3310 4338</t>
  </si>
  <si>
    <t>ADIANSYAH</t>
  </si>
  <si>
    <t>0812 3983 1178</t>
  </si>
  <si>
    <t>ARDI PANDE ARIANDANA</t>
  </si>
  <si>
    <t xml:space="preserve">0859 3477 0606 </t>
  </si>
  <si>
    <t xml:space="preserve">AHMADDIN </t>
  </si>
  <si>
    <t>0878 5398 4239</t>
  </si>
  <si>
    <t>RAHMAYADI</t>
  </si>
  <si>
    <t>0852 3862 6188</t>
  </si>
  <si>
    <t xml:space="preserve">BUSTANIL ARIFIN </t>
  </si>
  <si>
    <t>0878 4878 7649</t>
  </si>
  <si>
    <t xml:space="preserve">SIRAJUDIN </t>
  </si>
  <si>
    <t>0823 4080 7395</t>
  </si>
  <si>
    <t xml:space="preserve">DWI CAHYONO </t>
  </si>
  <si>
    <t>081 337 348 433</t>
  </si>
  <si>
    <t xml:space="preserve">AHMAD MUHAIMIN MA'ARIF </t>
  </si>
  <si>
    <t>085 337 275 889</t>
  </si>
  <si>
    <t>MUHAMMAD ANDI</t>
  </si>
  <si>
    <t>082 128 868 212</t>
  </si>
  <si>
    <t>USMAN</t>
  </si>
  <si>
    <t>081 268 907 634</t>
  </si>
  <si>
    <t>ARDIANSYAH</t>
  </si>
  <si>
    <t xml:space="preserve">085 339 147 207 </t>
  </si>
  <si>
    <t>NURUL YANI BAHTIAR</t>
  </si>
  <si>
    <t>082 139 279 453</t>
  </si>
  <si>
    <t>FARHAN</t>
  </si>
  <si>
    <t>081 238 957 847</t>
  </si>
  <si>
    <t xml:space="preserve">081 236 548 477 </t>
  </si>
  <si>
    <t>JUMARDI</t>
  </si>
  <si>
    <t>POS FOHOLULIK-DUSUN FOHOLULIK</t>
  </si>
  <si>
    <t>082 236 301 880</t>
  </si>
  <si>
    <t>MUHAMMAD NURUL HIDAYAH</t>
  </si>
  <si>
    <t>085 333 130 725</t>
  </si>
  <si>
    <t xml:space="preserve">MUHLIS PISTUN </t>
  </si>
  <si>
    <t>081 344 353 945</t>
  </si>
  <si>
    <t xml:space="preserve">WYN DIO RAMA SANJAYA </t>
  </si>
  <si>
    <t>082 146 382 553</t>
  </si>
  <si>
    <t>M. SAHAL</t>
  </si>
  <si>
    <t>081 236 225 503</t>
  </si>
  <si>
    <t>BUKORI</t>
  </si>
  <si>
    <t>085 239 466 891</t>
  </si>
  <si>
    <t>SAPARWADI</t>
  </si>
  <si>
    <t>085 238 890 814</t>
  </si>
  <si>
    <t xml:space="preserve">ALI SUJIMAN </t>
  </si>
  <si>
    <t>082 353 553 668</t>
  </si>
  <si>
    <t>AHMAD SAJANI</t>
  </si>
  <si>
    <t>082 147 107 453</t>
  </si>
  <si>
    <t xml:space="preserve">RIFANDI </t>
  </si>
  <si>
    <t>085 205 902 896</t>
  </si>
  <si>
    <t>FAJRIANTO</t>
  </si>
  <si>
    <t>085 339 122 731</t>
  </si>
  <si>
    <t xml:space="preserve">RASTOGI SIMATUPANG </t>
  </si>
  <si>
    <t>082 340 135 500</t>
  </si>
  <si>
    <t xml:space="preserve">SYAFRUDIN </t>
  </si>
  <si>
    <t xml:space="preserve">085 337 764 195 </t>
  </si>
  <si>
    <t>BUSTHANUL ARYANTO</t>
  </si>
  <si>
    <t>085 936 642 768</t>
  </si>
  <si>
    <t xml:space="preserve">MUH RAMDANI </t>
  </si>
  <si>
    <t>085 238 064 298</t>
  </si>
  <si>
    <t xml:space="preserve">DUSUN MAUBESI, DESA NUALAN </t>
  </si>
  <si>
    <t>0812 3391 6386</t>
  </si>
  <si>
    <t>DUSUN JOLTOI, DESA NUALAIN</t>
  </si>
  <si>
    <t>0821 4400 0285</t>
  </si>
  <si>
    <t>DIONISIUS BERE KOY</t>
  </si>
  <si>
    <t>DUSUN SABULMIL, DESA LAKMARAS</t>
  </si>
  <si>
    <t>081237022701</t>
  </si>
  <si>
    <t>FLORES (LABUAN BAJO)</t>
  </si>
  <si>
    <t>Patrisius Salvaltor Molo</t>
  </si>
  <si>
    <t>Dusun auktuik Rt 09/Rw 06</t>
  </si>
  <si>
    <t>RAIMANUK</t>
  </si>
  <si>
    <t>TASAIN</t>
  </si>
  <si>
    <t>RAFAE</t>
  </si>
  <si>
    <t>,KONTAK ERAT GREGORIUS MOLO</t>
  </si>
  <si>
    <t>Klaudia Felista Lotu</t>
  </si>
  <si>
    <t>gratia Maria Adriana Molo</t>
  </si>
  <si>
    <t>gabrida Maria kristina Molo</t>
  </si>
  <si>
    <t>Aprianai Angela Un Bria</t>
  </si>
  <si>
    <t>GREGORIUS MOLO</t>
  </si>
  <si>
    <t xml:space="preserve">Dusun Auktuik Rt 09/Rw 06 </t>
  </si>
  <si>
    <t>Hironimus Kali Fiun</t>
  </si>
  <si>
    <t>Dusun Umabedua B,Rt 001/Rw 001</t>
  </si>
  <si>
    <t>Mandeu</t>
  </si>
  <si>
    <t>81 258552440</t>
  </si>
  <si>
    <t>17-01-2021</t>
  </si>
  <si>
    <t>Afriana Mon</t>
  </si>
  <si>
    <t>81 314610291</t>
  </si>
  <si>
    <t>Mises De  Deus Piris</t>
  </si>
  <si>
    <t>Dusun Webutak, Rt 001/Rw 001</t>
  </si>
  <si>
    <t>Leuntolu</t>
  </si>
  <si>
    <t>14-01-2021</t>
  </si>
  <si>
    <t>Imel Larasasati</t>
  </si>
  <si>
    <t>Dusun Webutak , Rt 001/Rw 001</t>
  </si>
  <si>
    <t>By Mikhael De Deus</t>
  </si>
  <si>
    <t>hironimus yansen Taek</t>
  </si>
  <si>
    <t>Dusun Wekrame, Rt 002/Rw 001</t>
  </si>
  <si>
    <t>21-02-2021</t>
  </si>
  <si>
    <t>Pelaku perjalanan</t>
  </si>
  <si>
    <t>Alisa dasilva</t>
  </si>
  <si>
    <t>Dusun Fatara Rt 002/Rw 002</t>
  </si>
  <si>
    <t>Rafae</t>
  </si>
  <si>
    <t>24-02-2021</t>
  </si>
  <si>
    <t>Roswita Bulan</t>
  </si>
  <si>
    <t>Dusun Fatara rt 002/rw 002</t>
  </si>
  <si>
    <t>Stefanus F.Un</t>
  </si>
  <si>
    <t>Dusun Motasokon Rt 011/Rw 009</t>
  </si>
  <si>
    <t>Teun</t>
  </si>
  <si>
    <t>10-05-2021</t>
  </si>
  <si>
    <t>Dalam Pemantauan</t>
  </si>
  <si>
    <t>Jonisius Atok</t>
  </si>
  <si>
    <t>Maria Imaculata saku</t>
  </si>
  <si>
    <t>Dusun motamauk Rt 001/Rw 001</t>
  </si>
  <si>
    <t>12-05-2021</t>
  </si>
  <si>
    <t>ALENTINA MORUK</t>
  </si>
  <si>
    <t>DUSUN KELISTULAEMA RT 02 RW 002</t>
  </si>
  <si>
    <t>ALFINSIUS ASAN</t>
  </si>
  <si>
    <t>DUSUN KELIS RT 01 RW 01</t>
  </si>
  <si>
    <t>LEUNTOLU</t>
  </si>
  <si>
    <t>2020-05-17</t>
  </si>
  <si>
    <t>Comang firmantara</t>
  </si>
  <si>
    <t xml:space="preserve"> Dusun Kota ikun</t>
  </si>
  <si>
    <t>Febrianus adelius berek</t>
  </si>
  <si>
    <t>Bardosa muskuita</t>
  </si>
  <si>
    <t xml:space="preserve">Dususn Motamauk </t>
  </si>
  <si>
    <t>Maria yunita bete</t>
  </si>
  <si>
    <t>Dusun Bibitimir</t>
  </si>
  <si>
    <t>Janilita crisanty luan</t>
  </si>
  <si>
    <t>Gaudensiana Morik</t>
  </si>
  <si>
    <t>Dusun Wenanan</t>
  </si>
  <si>
    <t>Kornelis Fahik</t>
  </si>
  <si>
    <t>Dusun wenanan</t>
  </si>
  <si>
    <t>Maku Salem Pires</t>
  </si>
  <si>
    <t xml:space="preserve">Dusun Webutak B, </t>
  </si>
  <si>
    <t>Wengsensius Lau Pires</t>
  </si>
  <si>
    <t>Kaitanu Dasilva</t>
  </si>
  <si>
    <t>Siprianus Nahak</t>
  </si>
  <si>
    <t xml:space="preserve">Dusun Pelita, </t>
  </si>
  <si>
    <t>2020-03-05</t>
  </si>
  <si>
    <t>Mariana Frida Aek</t>
  </si>
  <si>
    <t>Dusun Pelita</t>
  </si>
  <si>
    <t>Agnesia Aurelia Poi</t>
  </si>
  <si>
    <t>Junia Mersiana Nahak</t>
  </si>
  <si>
    <t>Yustinus Asa</t>
  </si>
  <si>
    <t>Dusun Fatubesi</t>
  </si>
  <si>
    <t>Anggelina Bete</t>
  </si>
  <si>
    <t>Dusun Motasokon</t>
  </si>
  <si>
    <t>Dorinto Moruk</t>
  </si>
  <si>
    <t>Marselinus Kabosu</t>
  </si>
  <si>
    <t>Rainer Kalita Moruk</t>
  </si>
  <si>
    <t>Margareta Yetria Bauk</t>
  </si>
  <si>
    <t>Dusun Webutak, Rt 001/Rw001</t>
  </si>
  <si>
    <t>Herkulano Novianus Mauloko</t>
  </si>
  <si>
    <t>Dusun Motamauk Rt 001/Rw 001</t>
  </si>
  <si>
    <t>Avelina Aek</t>
  </si>
  <si>
    <t>Dusun Kotasukaer</t>
  </si>
  <si>
    <t>2020-04-1</t>
  </si>
  <si>
    <t>Semi Erna Ayu Moruk</t>
  </si>
  <si>
    <t>Evensius Sonbay</t>
  </si>
  <si>
    <t>Avelina Roman</t>
  </si>
  <si>
    <t>Dusun Abat</t>
  </si>
  <si>
    <t>2020-03-29</t>
  </si>
  <si>
    <t>Varelia ulu</t>
  </si>
  <si>
    <t>Dusun Auktuik, Rt 009 Rw 006</t>
  </si>
  <si>
    <t>2020-04-3</t>
  </si>
  <si>
    <t>Lasarus B. Mau</t>
  </si>
  <si>
    <t>Dusun Kuanitas, Rt 002 Rw 002</t>
  </si>
  <si>
    <t>2020-04-4</t>
  </si>
  <si>
    <t>yokyakarta</t>
  </si>
  <si>
    <t>Maria Imaculata Uruk</t>
  </si>
  <si>
    <t>Dusun Webutak</t>
  </si>
  <si>
    <t>2020-04-2</t>
  </si>
  <si>
    <t>Yuliana Aek</t>
  </si>
  <si>
    <t>Dusun Analoro B. Rt 001/Rw 001</t>
  </si>
  <si>
    <t>2020-04-5</t>
  </si>
  <si>
    <t>Jefrianus Marin</t>
  </si>
  <si>
    <t>Dusun Analoro, Rt 001/Rw 001</t>
  </si>
  <si>
    <t>Rovinus Klaran</t>
  </si>
  <si>
    <t>Dusun Subaru A. Rt 001 Rw 001</t>
  </si>
  <si>
    <t>Mulyati</t>
  </si>
  <si>
    <t>Dusun Kuanitas, Rt 009 Rw 009</t>
  </si>
  <si>
    <t>2020-04-8</t>
  </si>
  <si>
    <t>magelang</t>
  </si>
  <si>
    <t>Alifa jatia</t>
  </si>
  <si>
    <t xml:space="preserve">Dusun kuanitas Rt 009/RW 009 </t>
  </si>
  <si>
    <t>Anselmus lau</t>
  </si>
  <si>
    <t xml:space="preserve">Dusun kuanitas Rt 001 Rw 001 </t>
  </si>
  <si>
    <t>Lasarus varubei Ama</t>
  </si>
  <si>
    <t>Dusun Kuanitas Rt 001/Rw 001</t>
  </si>
  <si>
    <t>yogyakarta</t>
  </si>
  <si>
    <t>Yohanes Joao Gomez</t>
  </si>
  <si>
    <t>Dusun Babira</t>
  </si>
  <si>
    <t>Refly Lotnatigor Luan</t>
  </si>
  <si>
    <t>Dusun Auktuik, Rt 009 Rw 009</t>
  </si>
  <si>
    <t>2020-04-9</t>
  </si>
  <si>
    <t>Charles Yurisko Mite</t>
  </si>
  <si>
    <t>Maukumu</t>
  </si>
  <si>
    <t>Agustina flaviana ima moruk</t>
  </si>
  <si>
    <t>Dusun Fatara</t>
  </si>
  <si>
    <t>2020-04-12</t>
  </si>
  <si>
    <t>Efran Yukion Asa</t>
  </si>
  <si>
    <t xml:space="preserve">Dusun kotasukaer RT 12 Rw 12 </t>
  </si>
  <si>
    <t>Rosalinda Rafu</t>
  </si>
  <si>
    <t>Dusun kotasukaer Rt 12 Rw 12</t>
  </si>
  <si>
    <t>Aurelia Asa</t>
  </si>
  <si>
    <t>Dusun kotasukaer Rt 12/Rw 12</t>
  </si>
  <si>
    <t>Petrus Taek</t>
  </si>
  <si>
    <t>Kotasukaer Rt 12/Rw 12</t>
  </si>
  <si>
    <t>Yuliana Bete</t>
  </si>
  <si>
    <t>Dusun subaru</t>
  </si>
  <si>
    <t>Filomena Leal Preira</t>
  </si>
  <si>
    <t>Biarawan</t>
  </si>
  <si>
    <t xml:space="preserve">Dusun Kotasukaer </t>
  </si>
  <si>
    <t>Rosalina Florida Madiera</t>
  </si>
  <si>
    <t xml:space="preserve">Dusun kotasukaer </t>
  </si>
  <si>
    <t>Especially Da Conceicao</t>
  </si>
  <si>
    <t>Dusun kotasukaer</t>
  </si>
  <si>
    <t>Pankrasius Taek</t>
  </si>
  <si>
    <t>Dusun Subaru</t>
  </si>
  <si>
    <t>2020-04-17</t>
  </si>
  <si>
    <t>valeria Yeni Benga Lama</t>
  </si>
  <si>
    <t xml:space="preserve">Dusun Analoro Rt 004/Rw 006 </t>
  </si>
  <si>
    <t>Hironimus Yansen Taek</t>
  </si>
  <si>
    <t xml:space="preserve">Dusun wekrame Rt 002/Rw 001 </t>
  </si>
  <si>
    <t>Yosefa Dalung</t>
  </si>
  <si>
    <t>Dusun Subaru Rt 001 Rw 001</t>
  </si>
  <si>
    <t>Gaudensiana Dalung</t>
  </si>
  <si>
    <t xml:space="preserve">Dusun Subaru Rt 001 Rw 001 </t>
  </si>
  <si>
    <t>Maria Alberta Fahik</t>
  </si>
  <si>
    <t xml:space="preserve">Dusun Amahatan Rt 002/Rw 001 </t>
  </si>
  <si>
    <t>2020-04-22</t>
  </si>
  <si>
    <t>Januario Dasilva</t>
  </si>
  <si>
    <t xml:space="preserve">Dusun Webutak Rt 004/Rw 001 </t>
  </si>
  <si>
    <t>Emiliana Bete</t>
  </si>
  <si>
    <t>Dusun Fatara Rt 001 Rw 003</t>
  </si>
  <si>
    <t>Viktorino Fesao</t>
  </si>
  <si>
    <t>Dusun Webutak, LP3T</t>
  </si>
  <si>
    <t>Ferja Fesao</t>
  </si>
  <si>
    <t>Dusun Webutak LP3T</t>
  </si>
  <si>
    <t>Freaky Rius Luan</t>
  </si>
  <si>
    <t xml:space="preserve">Dusun subaru Rt 001/Rw 001 </t>
  </si>
  <si>
    <t>2020-04-24</t>
  </si>
  <si>
    <t>Yoseph Kun</t>
  </si>
  <si>
    <t xml:space="preserve">Dusun Webutak Rt 001/Rw 001 </t>
  </si>
  <si>
    <t>April Breto</t>
  </si>
  <si>
    <t xml:space="preserve">Dusun labur Rt 001 Rw 002 </t>
  </si>
  <si>
    <t>Adrian is Manek</t>
  </si>
  <si>
    <t>Dusun kota ikun,Rt 001/Rw 001</t>
  </si>
  <si>
    <t>Guido Bau</t>
  </si>
  <si>
    <t>Dusun Features Rt 001/Rw 001</t>
  </si>
  <si>
    <t>Magdalena yulince kolo</t>
  </si>
  <si>
    <t>Dusun Subaru, Rt 001 Rw 001</t>
  </si>
  <si>
    <t>Adeltrudis Yeni Gasa</t>
  </si>
  <si>
    <t>Dusun Kelis RT 001/RW 001</t>
  </si>
  <si>
    <t>2020-05-15</t>
  </si>
  <si>
    <t>Kupang Pemda Alor</t>
  </si>
  <si>
    <t>Elisabeth sonbai</t>
  </si>
  <si>
    <t>Dusun Kotasukaer RT 007/RW 01</t>
  </si>
  <si>
    <t>Kupang Oesapa</t>
  </si>
  <si>
    <t>Monika B. Tefa</t>
  </si>
  <si>
    <t>2020-05-19</t>
  </si>
  <si>
    <t>Kupang Walikota</t>
  </si>
  <si>
    <t>Amal Koli</t>
  </si>
  <si>
    <t>JanU Dami</t>
  </si>
  <si>
    <t>Erni Raimanus</t>
  </si>
  <si>
    <t>Irna Raimanus</t>
  </si>
  <si>
    <t>Yolanda Dami</t>
  </si>
  <si>
    <t>Daniel D. Dami</t>
  </si>
  <si>
    <t>Diego Dami</t>
  </si>
  <si>
    <t>Leni Raimnus</t>
  </si>
  <si>
    <t>Amelia Raimanus</t>
  </si>
  <si>
    <t>Aderianti Eno</t>
  </si>
  <si>
    <t>Dusun Aimalae, Rt 001/Rw001</t>
  </si>
  <si>
    <t>2020-05-20</t>
  </si>
  <si>
    <t>Lidiani Heni</t>
  </si>
  <si>
    <t>Dusun Aimalae, RT 001/RW 001</t>
  </si>
  <si>
    <t>Dusun Webutak, Rt004/Rw001</t>
  </si>
  <si>
    <t>Kupang Lasiana</t>
  </si>
  <si>
    <t>Hironimus Hirlandede</t>
  </si>
  <si>
    <t>2020-06-3</t>
  </si>
  <si>
    <t>Kupang Noelbaki</t>
  </si>
  <si>
    <t>vicente De Deus</t>
  </si>
  <si>
    <t>Dusun Webutak Rt 004/Rw 001</t>
  </si>
  <si>
    <t>2020-06-4</t>
  </si>
  <si>
    <t>Dedy Suat</t>
  </si>
  <si>
    <t xml:space="preserve">Dusun Webutak, Rt 001/Rw 001 </t>
  </si>
  <si>
    <t>Dionisius Tae</t>
  </si>
  <si>
    <t xml:space="preserve">Dusun Abat, Rt 001/Rw 001 </t>
  </si>
  <si>
    <t>2020-06-7</t>
  </si>
  <si>
    <t>Mauregi Namuwali</t>
  </si>
  <si>
    <t>Dusun Abat, Rt 001/Rw 001</t>
  </si>
  <si>
    <t>ELvin Darman Zai</t>
  </si>
  <si>
    <t>2020-06-6</t>
  </si>
  <si>
    <t>Nias</t>
  </si>
  <si>
    <t>Alexander Kowe</t>
  </si>
  <si>
    <t>Dusun Webutak, Rt 16/Rw 06</t>
  </si>
  <si>
    <t>2020-06-17</t>
  </si>
  <si>
    <t>Andreas Nuak</t>
  </si>
  <si>
    <t>Dusun Kota ikun, Rt 001/Rw 001</t>
  </si>
  <si>
    <t>2020-06-19</t>
  </si>
  <si>
    <t>Alfianus Bau</t>
  </si>
  <si>
    <t xml:space="preserve">Dusun analoro Rt 001/RW 001 </t>
  </si>
  <si>
    <t>2020-06-26</t>
  </si>
  <si>
    <t>Yohanes Ampu</t>
  </si>
  <si>
    <t>Dusun Amahatan RT 001/RW 001</t>
  </si>
  <si>
    <t>Lidia de Aurojo</t>
  </si>
  <si>
    <t>Dusun Aimea, Rt 001/Rw 001</t>
  </si>
  <si>
    <t>Maria V.Fareirra</t>
  </si>
  <si>
    <t xml:space="preserve">Dusun Webutak Rt 001/RW 001 </t>
  </si>
  <si>
    <t>2020-7-1</t>
  </si>
  <si>
    <t>Beci Henuk</t>
  </si>
  <si>
    <t>Dusun Auktuik Rt 006/RW 008</t>
  </si>
  <si>
    <t>2020-7-17</t>
  </si>
  <si>
    <t>Germana Docarmo</t>
  </si>
  <si>
    <t>Dusun Bibitimir RT 001/RW 001</t>
  </si>
  <si>
    <t>2020-7-19</t>
  </si>
  <si>
    <t>Erni Gardis Moru</t>
  </si>
  <si>
    <t xml:space="preserve">Dusun Obor Rt 002/RW 002 </t>
  </si>
  <si>
    <t>2020-7-16</t>
  </si>
  <si>
    <t>Bali Bul indah</t>
  </si>
  <si>
    <t>Ivonia Lia Bela</t>
  </si>
  <si>
    <t>Dikapal</t>
  </si>
  <si>
    <t xml:space="preserve">Dusun Subaru B Rt 001/RW 001 </t>
  </si>
  <si>
    <t>2020-7-14</t>
  </si>
  <si>
    <t>Italia Roma</t>
  </si>
  <si>
    <t>Lidfina Buik</t>
  </si>
  <si>
    <t xml:space="preserve">Dusun Babies Rt 004/RW 002 </t>
  </si>
  <si>
    <t>081216271821</t>
  </si>
  <si>
    <t>2020-7-24</t>
  </si>
  <si>
    <t>Kalimantan Tengah Skoba</t>
  </si>
  <si>
    <t>Andreo Desperaldo Berek</t>
  </si>
  <si>
    <t xml:space="preserve">Dusun Motamauk Rt 001/RW 001 </t>
  </si>
  <si>
    <t>082144886612</t>
  </si>
  <si>
    <t>2020-8-3</t>
  </si>
  <si>
    <t>Batuk,Plek</t>
  </si>
  <si>
    <t>Patrisius Ikun</t>
  </si>
  <si>
    <t>Dusun Obor Rt 17/Rw 16</t>
  </si>
  <si>
    <t>082147084548</t>
  </si>
  <si>
    <t>2020-8-9</t>
  </si>
  <si>
    <t>Bali Tebanan</t>
  </si>
  <si>
    <t>Heribertus Dowa</t>
  </si>
  <si>
    <t xml:space="preserve">Dusun Kelis Rt 01/RW 01 </t>
  </si>
  <si>
    <t>081238581224</t>
  </si>
  <si>
    <t>Yosefina Iba</t>
  </si>
  <si>
    <t xml:space="preserve">Dusun Motamaro Rt 01/RW 01 </t>
  </si>
  <si>
    <t>085253513456</t>
  </si>
  <si>
    <t>2020-8-22</t>
  </si>
  <si>
    <t>Agustinus Binsasi</t>
  </si>
  <si>
    <t xml:space="preserve">Dusun Auktuik Rt 06/RW 07 </t>
  </si>
  <si>
    <t>I wayan Juliani</t>
  </si>
  <si>
    <t>Ni Putu  O. Foenale</t>
  </si>
  <si>
    <t>Daniel  J. Foenale</t>
  </si>
  <si>
    <t>Ariyanto foenale</t>
  </si>
  <si>
    <t>Maria Moruk</t>
  </si>
  <si>
    <t xml:space="preserve">Dusun Motamauk 001/Rw 001 </t>
  </si>
  <si>
    <t>2020-9-15</t>
  </si>
  <si>
    <t>18 sept S/d  1 oktber  2020</t>
  </si>
  <si>
    <t>Katarina</t>
  </si>
  <si>
    <t>Dusun Bibitimir,Rt 005/RW 005</t>
  </si>
  <si>
    <t>082154879398</t>
  </si>
  <si>
    <t>2020-9-28</t>
  </si>
  <si>
    <t>Kalimntan</t>
  </si>
  <si>
    <t>2 oktber  S/d  15 oktber  2020</t>
  </si>
  <si>
    <t>Thomas Berek</t>
  </si>
  <si>
    <t>Dusun Bibitimir , RT 001/RW 001</t>
  </si>
  <si>
    <t>2020-10-4</t>
  </si>
  <si>
    <t>4 oktber  S/d  17 oktber  2020</t>
  </si>
  <si>
    <t>Antonius Kiik</t>
  </si>
  <si>
    <t>Dusun Fatara  Rt 001/RW 001</t>
  </si>
  <si>
    <t>Gaudensiana Bete</t>
  </si>
  <si>
    <t>Dusun Auktuik  RT 09/RW 06</t>
  </si>
  <si>
    <t>082141139070</t>
  </si>
  <si>
    <t>2020-9-29</t>
  </si>
  <si>
    <t>16 oktber  S/d  29 oktber  2020</t>
  </si>
  <si>
    <t>Adutrix Maria I. Seran</t>
  </si>
  <si>
    <t>Dusun Amahatan  Rt 001/RW 001</t>
  </si>
  <si>
    <t>Suryanto Baros</t>
  </si>
  <si>
    <t>Dusun fatara  RT 01/RW 01</t>
  </si>
  <si>
    <t>082236676904</t>
  </si>
  <si>
    <t>2020-11-17</t>
  </si>
  <si>
    <t>18 Nov  S/d  31 Nov 2020</t>
  </si>
  <si>
    <t>Aprianus Nahak</t>
  </si>
  <si>
    <t>2020-12-2</t>
  </si>
  <si>
    <t xml:space="preserve"> 2 Des  S/d  15 Des 2020</t>
  </si>
  <si>
    <t>Revendy Ariyanto Ulu</t>
  </si>
  <si>
    <t xml:space="preserve">Dusun Fatara Rt 01/Rw 01 </t>
  </si>
  <si>
    <t>Stefanus Beasu</t>
  </si>
  <si>
    <t xml:space="preserve">PUSKESMAS </t>
  </si>
  <si>
    <t>: Atambua selatan</t>
  </si>
  <si>
    <t xml:space="preserve">Tahun </t>
  </si>
  <si>
    <t>: 2020-2021</t>
  </si>
  <si>
    <t>Eka Wicaksono</t>
  </si>
  <si>
    <t>: UMANEN</t>
  </si>
  <si>
    <t>: 2020 S/D 2021</t>
  </si>
  <si>
    <t>UMUR</t>
  </si>
  <si>
    <t>DESA</t>
  </si>
  <si>
    <t>MULAI</t>
  </si>
  <si>
    <t>BERAKHIR</t>
  </si>
  <si>
    <t xml:space="preserve">REKAPAN DATA COVID-19 </t>
  </si>
  <si>
    <t>UPTD PUSKESMAS AINIBA TAHUN 2020</t>
  </si>
  <si>
    <t>KECAMATAN</t>
  </si>
  <si>
    <t>PUSKESMAS</t>
  </si>
  <si>
    <t>PELAKU PERJALANAN/SUSPEK/KONTAK ERAT/TERKOMFIRMASI/PROBABLE</t>
  </si>
  <si>
    <t>: ATAPUPU</t>
  </si>
  <si>
    <t>DESA/KEL</t>
  </si>
  <si>
    <t>: 2020</t>
  </si>
  <si>
    <t>: AULULIK</t>
  </si>
  <si>
    <t xml:space="preserve">PUSKESMAS   </t>
  </si>
  <si>
    <t>PUSKESMAS  :   UPTD PUSKESMAS DILUMIL</t>
  </si>
  <si>
    <t>Tahun :  2020</t>
  </si>
  <si>
    <t>No</t>
  </si>
  <si>
    <t>Tanggal Lapor</t>
  </si>
  <si>
    <t>Nama</t>
  </si>
  <si>
    <t>umur</t>
  </si>
  <si>
    <t>Jenis Kelamin</t>
  </si>
  <si>
    <t>pekerjaan</t>
  </si>
  <si>
    <t>Alamat</t>
  </si>
  <si>
    <t>Desa</t>
  </si>
  <si>
    <t>No.Telepon</t>
  </si>
  <si>
    <t>Tanggal datang</t>
  </si>
  <si>
    <t>Asal</t>
  </si>
  <si>
    <t>Gejala</t>
  </si>
  <si>
    <t>Hasil Periksa</t>
  </si>
  <si>
    <t>LT</t>
  </si>
  <si>
    <t>LG</t>
  </si>
  <si>
    <t>keadaan</t>
  </si>
  <si>
    <t>14 hri</t>
  </si>
  <si>
    <t>Tanggal Pemantauan 14 hari</t>
  </si>
  <si>
    <t>Negara</t>
  </si>
  <si>
    <t>kota</t>
  </si>
  <si>
    <t>REKAP DATA COVID-19(KABUPATEN BELU)</t>
  </si>
  <si>
    <t>(PEMANTAUAN / PENGAWASAN)</t>
  </si>
  <si>
    <t>: WELULI</t>
  </si>
  <si>
    <t>TAHUN</t>
  </si>
  <si>
    <t>NO.TELPON</t>
  </si>
  <si>
    <t>LAT</t>
  </si>
  <si>
    <t>LNG</t>
  </si>
  <si>
    <t>PELAKU PERJALANAN/ SUSPEK/ KONTAK ERAT/ TERKONFIRMASI/ PROBABLE</t>
  </si>
  <si>
    <t>: NUALAIN</t>
  </si>
  <si>
    <t>: RAFAE</t>
  </si>
  <si>
    <t>: WEBORA</t>
  </si>
  <si>
    <t>LAMBERTUS RATUANI</t>
  </si>
  <si>
    <t>TALARA</t>
  </si>
  <si>
    <t>DUAKORAN</t>
  </si>
  <si>
    <t>WEBORA</t>
  </si>
  <si>
    <t>Maluku</t>
  </si>
  <si>
    <t>IMELDA BAUK</t>
  </si>
  <si>
    <t>DUA KORAN</t>
  </si>
  <si>
    <t>085389048431</t>
  </si>
  <si>
    <t>BALTASAR RATUANI</t>
  </si>
  <si>
    <t xml:space="preserve">Pilek </t>
  </si>
  <si>
    <t>MELKIANUS LARAN</t>
  </si>
  <si>
    <t xml:space="preserve">Papua </t>
  </si>
  <si>
    <t>YUSTINA ANILVA BETE</t>
  </si>
  <si>
    <t>STEFANUS BOUK</t>
  </si>
  <si>
    <t>_</t>
  </si>
  <si>
    <t>PAULINA ELVIRA BUI</t>
  </si>
  <si>
    <t>RENRUA</t>
  </si>
  <si>
    <t>BRANDA ALVIJO PIRES</t>
  </si>
  <si>
    <t>ALFONSIUS KEHI</t>
  </si>
  <si>
    <t>BUANURAK</t>
  </si>
  <si>
    <t xml:space="preserve">Batu, Pilek </t>
  </si>
  <si>
    <t>MARSELINUS ATIE</t>
  </si>
  <si>
    <t>MARIA AEK</t>
  </si>
  <si>
    <t>FATUBESI</t>
  </si>
  <si>
    <t>MANDEU RAIMANUS</t>
  </si>
  <si>
    <t>SALVINO HENUK</t>
  </si>
  <si>
    <t>YULITA M. NURAK</t>
  </si>
  <si>
    <t>TINTUA</t>
  </si>
  <si>
    <t>ADRIANA WALDE MANEK</t>
  </si>
  <si>
    <t>DIDIANA LUAN</t>
  </si>
  <si>
    <t>LIDIA IKUN</t>
  </si>
  <si>
    <t>EMERENSIANA BETE</t>
  </si>
  <si>
    <t>MARIA TRIVONIA MAU</t>
  </si>
  <si>
    <t>STEFANUS MAU</t>
  </si>
  <si>
    <t>PRISKILA MANELIMA</t>
  </si>
  <si>
    <t>VERONIKA Y. MANELIMA</t>
  </si>
  <si>
    <t>DANIEL MESAK</t>
  </si>
  <si>
    <t>LAWALU</t>
  </si>
  <si>
    <t>MARIA M.T. DUKA</t>
  </si>
  <si>
    <t>WETO</t>
  </si>
  <si>
    <t>FATURIKA</t>
  </si>
  <si>
    <t>IDA SELESTINA T. BETE</t>
  </si>
  <si>
    <t>YUVEN B.K. BAUK</t>
  </si>
  <si>
    <t>ADIKA H. PRATAMA</t>
  </si>
  <si>
    <t>YANUARIUS NAHAK</t>
  </si>
  <si>
    <t>AREKAMA</t>
  </si>
  <si>
    <t>MARIA NATALIA FUNAN</t>
  </si>
  <si>
    <t>AGNESIA LAURISTA BAU</t>
  </si>
  <si>
    <t>Pilek, Panas</t>
  </si>
  <si>
    <t>MARIO FILIJIO</t>
  </si>
  <si>
    <t>DIANTI WEWEN INARSI</t>
  </si>
  <si>
    <t>DANIEL ARAKAT</t>
  </si>
  <si>
    <t>RARENO</t>
  </si>
  <si>
    <t>Sr. MELDIANA TELIK</t>
  </si>
  <si>
    <t>BIARAWATI</t>
  </si>
  <si>
    <t>TALURU</t>
  </si>
  <si>
    <t>: LAKTUTUS</t>
  </si>
  <si>
    <t>AGUSTINUS MALI</t>
  </si>
  <si>
    <t>Dusun Fatuleno A</t>
  </si>
  <si>
    <t>Nanaet Duabesi</t>
  </si>
  <si>
    <t>Fohoeka</t>
  </si>
  <si>
    <t>082 191 353 900 ( NO.TELP PP)
081 239 342 994 ( NO.TELP KELUARGA )</t>
  </si>
  <si>
    <t>Laktutus</t>
  </si>
  <si>
    <t>ODILIA BARU</t>
  </si>
  <si>
    <t>Dusun Wekmotis A</t>
  </si>
  <si>
    <t>Nanaet</t>
  </si>
  <si>
    <t>082 145 091 175 (NO.TLP PP)
082 112 180 637 ( KELUARGA )</t>
  </si>
  <si>
    <t>AGUSTINA DAHU</t>
  </si>
  <si>
    <t>Dusun Fatumalakan A</t>
  </si>
  <si>
    <t>081 216 732 057 ( NO.TLP PP)
081 217 246 237 ( KELUARGA )</t>
  </si>
  <si>
    <t>ANGGELUS KEHI</t>
  </si>
  <si>
    <t>Dusun Keetau</t>
  </si>
  <si>
    <t>Nanaenoe</t>
  </si>
  <si>
    <t>082 145 504 037 (  ( NO.TLP PP)
082 359 572 817 ( KELUARGA )</t>
  </si>
  <si>
    <t>MARIA YULITA MORUK</t>
  </si>
  <si>
    <t>Dusun Wedare</t>
  </si>
  <si>
    <t>081 238 243 572 ( NO.TLP PP)
081 338 950 439 ( KELUARGA )</t>
  </si>
  <si>
    <t>AGUSTINUS LUAN</t>
  </si>
  <si>
    <t>Dusun Laktutus</t>
  </si>
  <si>
    <t>081357220979 ( NO.TELP YANG ODP)
081237209209 ( NO.TELP KELUARGA )</t>
  </si>
  <si>
    <t>14 Hari</t>
  </si>
  <si>
    <t>LEOPOLD ANGGA MARE</t>
  </si>
  <si>
    <t>081339581031 ( NO.TELP YANG ODP)
082171837443 ( NO.TELP KELUARGA )</t>
  </si>
  <si>
    <t>BRIGITA DA COSATA</t>
  </si>
  <si>
    <t>TIDAK ADA NO HP</t>
  </si>
  <si>
    <t>MARIA EMILIA BURAK</t>
  </si>
  <si>
    <t>Karyawan Swasta</t>
  </si>
  <si>
    <t>Dusun Fatumalakan B</t>
  </si>
  <si>
    <t>085337026454 ( NO.TELP YANG ODP)
082144007445 ( NO.TELP KELUARGA )</t>
  </si>
  <si>
    <t>Letriana Ikis</t>
  </si>
  <si>
    <t>Dusun Nanaenoe</t>
  </si>
  <si>
    <t>082131100626 ( no Telp. ODP )
081329063267 ( No Telp Keluarga )</t>
  </si>
  <si>
    <t>081353092383  ( no Telp. ODP )
082144579500( No Telp Keluarga )</t>
  </si>
  <si>
    <t>Yoakim Ansimus Bere</t>
  </si>
  <si>
    <t>081353250104 ( no Telp. ODP )
081338389230 ( No Telp Keluarga )</t>
  </si>
  <si>
    <t>Baltasar Fahik</t>
  </si>
  <si>
    <t>Dusun Lahoan</t>
  </si>
  <si>
    <t>081252178054 ( no Telp. ODP )</t>
  </si>
  <si>
    <t>JONAS AMARAL</t>
  </si>
  <si>
    <t>081333521514  ( no Telp. ODP )
081274716065 ( No Telp Keluarga )</t>
  </si>
  <si>
    <t>AQUILINA DAHU</t>
  </si>
  <si>
    <t>081285324367  ( no Telp. ODP )
081339807936 ( No Telp Keluarga )</t>
  </si>
  <si>
    <t>MARIA ABUK</t>
  </si>
  <si>
    <t xml:space="preserve">Dusun Fatubesi B </t>
  </si>
  <si>
    <t>081334580456  ( no Telp. ODP )
082144172823 ( No Telp Keluarga )</t>
  </si>
  <si>
    <t>082143300755  ( no Telp. ODP )
082144690318 ( No Telp Keluarga )</t>
  </si>
  <si>
    <t>Yosephina Anchieta Baru</t>
  </si>
  <si>
    <t xml:space="preserve">082142965593  ( no Telp. ODP )
</t>
  </si>
  <si>
    <t>Maria G. Meko</t>
  </si>
  <si>
    <t>082164453307 ( Nomor Kontak ODP )</t>
  </si>
  <si>
    <t>Septiani Bete</t>
  </si>
  <si>
    <t>Dusun Tubaki B</t>
  </si>
  <si>
    <t>Dubesi</t>
  </si>
  <si>
    <t>081388109436</t>
  </si>
  <si>
    <t>Agustina R. Noronha</t>
  </si>
  <si>
    <t>082 142 971 731</t>
  </si>
  <si>
    <t>Wilfriidus Nahak</t>
  </si>
  <si>
    <t>Dusun Haliwen A</t>
  </si>
  <si>
    <t>082229448773 ( No. ODP )
081246665020 ( No. Keluarga )</t>
  </si>
  <si>
    <t>Johanes K.Daling</t>
  </si>
  <si>
    <t>082145163348 ( No Telp ODP )
082247079076 ( No Telp Keluarga )</t>
  </si>
  <si>
    <t>Amandus Lau</t>
  </si>
  <si>
    <t>085337024591 ( No Telp ODP )
082247079076 ( No Telp Keluarga )</t>
  </si>
  <si>
    <t>Wihelmina Ikis</t>
  </si>
  <si>
    <t>Dusun Weklalenok</t>
  </si>
  <si>
    <t>081338842693 ( No HP PP )</t>
  </si>
  <si>
    <t>Januarius Fahik</t>
  </si>
  <si>
    <t>TKI</t>
  </si>
  <si>
    <t>082172475009 ( No Telp PP)
081339575811 ( No Tlp Keluarga )</t>
  </si>
  <si>
    <t>Alexandro Berek</t>
  </si>
  <si>
    <t>082 237 014 455 ( No Tlp PP)
'082 387 713 776 ( No Tlp Keluarga )</t>
  </si>
  <si>
    <t>Marinus Duli Mare</t>
  </si>
  <si>
    <t>081 294 044 076 ( No Tlp PP)
'085 239 315 576( No Tlp Keluarga )</t>
  </si>
  <si>
    <t>Alberto agustinus Asa</t>
  </si>
  <si>
    <t>081337355015 ( No Telp PP )
081232033001 ( Keluarga )</t>
  </si>
  <si>
    <t>Maria Yulita Moruk</t>
  </si>
  <si>
    <t>Yusni Olin</t>
  </si>
  <si>
    <t>Belum Bekerja</t>
  </si>
  <si>
    <t>8966842 ( No Telp PP )
082123531732 ( Keluarga )</t>
  </si>
  <si>
    <t>Maria Yuli</t>
  </si>
  <si>
    <t>TKW</t>
  </si>
  <si>
    <t>081 125 820 915 ( No Tlp PP )
082123531732 ( Keluarga )</t>
  </si>
  <si>
    <t>Delfiana Muti</t>
  </si>
  <si>
    <t>081 335 223 729 ( No Telp PP )</t>
  </si>
  <si>
    <t>P. Markus Virgilius Hezron,OFM</t>
  </si>
  <si>
    <t>082 122 753 087 ( No Telp PP )</t>
  </si>
  <si>
    <t>Anselmus Seran</t>
  </si>
  <si>
    <t>Dusun Fatuleno B</t>
  </si>
  <si>
    <t>08225592922( No Telp PP )
081257567423 ( Keluarga )</t>
  </si>
  <si>
    <t>29 Agust s/d 11 Sept 2020</t>
  </si>
  <si>
    <t>Petronela Rika</t>
  </si>
  <si>
    <t>Patrisius Hendra Suri</t>
  </si>
  <si>
    <t>Margaretha Umbu Robana</t>
  </si>
  <si>
    <t>082143604014 ( No Tlp PP )
081257567423 ( Keluarga )</t>
  </si>
  <si>
    <t>0821 6468 0449</t>
  </si>
  <si>
    <t>15 s/d 28 September 2020</t>
  </si>
  <si>
    <t>Christo Pangeran Lesteri</t>
  </si>
  <si>
    <t>0821 9030 2138</t>
  </si>
  <si>
    <t>Vinsensius Asuk Lahoan</t>
  </si>
  <si>
    <t>081 254 890 195 ( No Telp PP )
082 247 677 121 ( No Telp Keluarga )</t>
  </si>
  <si>
    <t>21 Sept s/d 4 Okt 2020</t>
  </si>
  <si>
    <t>Yosefina Bete</t>
  </si>
  <si>
    <t>Yuvenaris Halek</t>
  </si>
  <si>
    <t>Laura Jenysia Lahoan</t>
  </si>
  <si>
    <t>Contardo De Rosario Lahoan</t>
  </si>
  <si>
    <t>Mariance Ervina Mali</t>
  </si>
  <si>
    <t>085 333 861 172 No Telp PP
081 237 327 071 No Telp Keluarga</t>
  </si>
  <si>
    <t>10 s/d 23 Okt 2020</t>
  </si>
  <si>
    <t>Heru Prasetyo</t>
  </si>
  <si>
    <t>Konsultan</t>
  </si>
  <si>
    <t>085 299 778 277</t>
  </si>
  <si>
    <t>Ayup Erwansyah</t>
  </si>
  <si>
    <t>Aziz Umar</t>
  </si>
  <si>
    <t>Husen Hadi Suwito</t>
  </si>
  <si>
    <t>Yudica Tandi Seno</t>
  </si>
  <si>
    <t>Natalia Lawa</t>
  </si>
  <si>
    <t>081 246 366 299 No Telp PP</t>
  </si>
  <si>
    <t>17 s/d 30 Okt 2020</t>
  </si>
  <si>
    <t>Melkianus Fahik</t>
  </si>
  <si>
    <t>Maria Yuni S</t>
  </si>
  <si>
    <t>Yakobus Iryanto Tlonaen</t>
  </si>
  <si>
    <t>Fatubenao</t>
  </si>
  <si>
    <t>Kelurahan Fatubenao</t>
  </si>
  <si>
    <t>082 145 516 517</t>
  </si>
  <si>
    <t xml:space="preserve">Batuk </t>
  </si>
  <si>
    <t>Yane Bone</t>
  </si>
  <si>
    <t>Baukoek rt 17</t>
  </si>
  <si>
    <t>082 261 899 939</t>
  </si>
  <si>
    <t>Oliva Lay</t>
  </si>
  <si>
    <t>Pasar lama rt 016</t>
  </si>
  <si>
    <t>Kelurahan Atambua</t>
  </si>
  <si>
    <t>081337764888</t>
  </si>
  <si>
    <t>Yustina Oematan</t>
  </si>
  <si>
    <t>Jl.KH Dewantoro Usaha Kita</t>
  </si>
  <si>
    <t>Kelurahan Tenukiik</t>
  </si>
  <si>
    <t>081353903007</t>
  </si>
  <si>
    <t>delfiana luan</t>
  </si>
  <si>
    <t>fatubenao  rt 041</t>
  </si>
  <si>
    <t>082266568224</t>
  </si>
  <si>
    <t>Fransiska Skolastika nahak</t>
  </si>
  <si>
    <t>Nekafehan RT 16 RW 05</t>
  </si>
  <si>
    <t>082144149427</t>
  </si>
  <si>
    <t>Julio Do santos</t>
  </si>
  <si>
    <t>Fatubenao RT 41 RW 05</t>
  </si>
  <si>
    <t>081281939905</t>
  </si>
  <si>
    <t>Nelly Ratu Edo</t>
  </si>
  <si>
    <t>Tenukiik RT 04 RW 02</t>
  </si>
  <si>
    <t>081237665492</t>
  </si>
  <si>
    <t>Mama Fenny</t>
  </si>
  <si>
    <t>Ibu Rt</t>
  </si>
  <si>
    <t>krisegonus calvano dacosta atok</t>
  </si>
  <si>
    <t>ftb rt 01/01</t>
  </si>
  <si>
    <t>081 224 517 098</t>
  </si>
  <si>
    <t>19 /3 /2020</t>
  </si>
  <si>
    <t>surabaya</t>
  </si>
  <si>
    <t>imanuel bain</t>
  </si>
  <si>
    <t>tanah merah 03/01</t>
  </si>
  <si>
    <t>082 122 655 182</t>
  </si>
  <si>
    <t>21/3/2020</t>
  </si>
  <si>
    <t>maluku/halmerah utara</t>
  </si>
  <si>
    <t>meliana bani</t>
  </si>
  <si>
    <t>ftb a 41/05</t>
  </si>
  <si>
    <t>082237278102</t>
  </si>
  <si>
    <t>20/3/2020</t>
  </si>
  <si>
    <t>semarang</t>
  </si>
  <si>
    <t xml:space="preserve">imelda manek laku </t>
  </si>
  <si>
    <t>halifehan rt 15 /05</t>
  </si>
  <si>
    <t>085 259 318 651</t>
  </si>
  <si>
    <t xml:space="preserve">yudistira m.a.bere </t>
  </si>
  <si>
    <t xml:space="preserve">fat a rt 27 /05 </t>
  </si>
  <si>
    <t>081246785016</t>
  </si>
  <si>
    <t>yogya</t>
  </si>
  <si>
    <t>ajitu leto</t>
  </si>
  <si>
    <t xml:space="preserve">fat rt 17/06 </t>
  </si>
  <si>
    <t>081 239 088 918</t>
  </si>
  <si>
    <t>theodorus mali asa</t>
  </si>
  <si>
    <t>fat rt 17/06</t>
  </si>
  <si>
    <t>082 399 564 457</t>
  </si>
  <si>
    <t>lusia bui</t>
  </si>
  <si>
    <t>081 339 553 668</t>
  </si>
  <si>
    <t>aniseto b sequira</t>
  </si>
  <si>
    <t>fat rt 31</t>
  </si>
  <si>
    <t>082 144 060 717</t>
  </si>
  <si>
    <t>marcAl fahik</t>
  </si>
  <si>
    <t>fat rt 07</t>
  </si>
  <si>
    <t>081310923768</t>
  </si>
  <si>
    <t>18/3/2020</t>
  </si>
  <si>
    <t xml:space="preserve">jakarta </t>
  </si>
  <si>
    <t>yeni sofia goa</t>
  </si>
  <si>
    <t>fat rt 3/1</t>
  </si>
  <si>
    <t>085 339 220 284</t>
  </si>
  <si>
    <t>timor leste</t>
  </si>
  <si>
    <t>sr.cordia lingga KYM</t>
  </si>
  <si>
    <t>Biarawati</t>
  </si>
  <si>
    <t>sr KYM.fat.samp.gereja Fat.</t>
  </si>
  <si>
    <t>081 361 44 2000</t>
  </si>
  <si>
    <t>maria merlin bere</t>
  </si>
  <si>
    <t>fat rt 22/02</t>
  </si>
  <si>
    <t>082232562502</t>
  </si>
  <si>
    <t>ernestina maria parera</t>
  </si>
  <si>
    <t>081339807984</t>
  </si>
  <si>
    <t>14/3/202</t>
  </si>
  <si>
    <t>gaudensiana mau</t>
  </si>
  <si>
    <t>081 239 133 211</t>
  </si>
  <si>
    <t>yosefina rafu</t>
  </si>
  <si>
    <t>082 237 902 470</t>
  </si>
  <si>
    <t>paulus bere leon</t>
  </si>
  <si>
    <t>sulawesi</t>
  </si>
  <si>
    <t>selestiana alviani mali</t>
  </si>
  <si>
    <t>fat 22/02</t>
  </si>
  <si>
    <t>081 236 108 807</t>
  </si>
  <si>
    <t>bogor</t>
  </si>
  <si>
    <t>stefanus dandi koli</t>
  </si>
  <si>
    <t>fat rt 11</t>
  </si>
  <si>
    <t>081 236 684 581</t>
  </si>
  <si>
    <t>medan</t>
  </si>
  <si>
    <t>Petrolina A.Gato</t>
  </si>
  <si>
    <t>Tenukiik RT 11 Rw 04</t>
  </si>
  <si>
    <t>081246853143</t>
  </si>
  <si>
    <t>Rahman Firdaus</t>
  </si>
  <si>
    <t>Warung Pondok Salero</t>
  </si>
  <si>
    <t>Betty Novia Sainimar</t>
  </si>
  <si>
    <t>Sisilai A.R.Mali</t>
  </si>
  <si>
    <t>Tenukiik RT 01 Depan Puskot</t>
  </si>
  <si>
    <t>081232015911</t>
  </si>
  <si>
    <t>Ni putu ariani tirta</t>
  </si>
  <si>
    <t>tenukiik rt 06</t>
  </si>
  <si>
    <t>081 337 352 644</t>
  </si>
  <si>
    <t>19 Marer 2020</t>
  </si>
  <si>
    <t>yasinta soares pareira</t>
  </si>
  <si>
    <t>tenukiik rt 01</t>
  </si>
  <si>
    <t>085 205 595 789</t>
  </si>
  <si>
    <t>hendriques B Manek</t>
  </si>
  <si>
    <t>fatubenao rt 23</t>
  </si>
  <si>
    <t>082 340 797 623</t>
  </si>
  <si>
    <t>sr edelberta teme</t>
  </si>
  <si>
    <t>fatubenao rt 05</t>
  </si>
  <si>
    <t>082 228 805 8735</t>
  </si>
  <si>
    <t>sumatra</t>
  </si>
  <si>
    <t>frisko salean</t>
  </si>
  <si>
    <t>tenukiik rt 07</t>
  </si>
  <si>
    <t>082 145 011 855</t>
  </si>
  <si>
    <t xml:space="preserve">civer lavensa porsiana </t>
  </si>
  <si>
    <t>081 315 050 984</t>
  </si>
  <si>
    <t>herculanus da costa atok</t>
  </si>
  <si>
    <t>fatubenao rt 023</t>
  </si>
  <si>
    <t>081289037944</t>
  </si>
  <si>
    <t>23/3/2020</t>
  </si>
  <si>
    <t>oktavio eduardo gonzaga</t>
  </si>
  <si>
    <t>fatubenao rt 01</t>
  </si>
  <si>
    <t>082359258975</t>
  </si>
  <si>
    <t>jilu pala</t>
  </si>
  <si>
    <t>fatubenao rt 41</t>
  </si>
  <si>
    <t>081 233 545 081</t>
  </si>
  <si>
    <t>17/3/2020</t>
  </si>
  <si>
    <t>armanda n.amelia</t>
  </si>
  <si>
    <t>fatubenao  031</t>
  </si>
  <si>
    <t>kristian n.bareto</t>
  </si>
  <si>
    <t>fatubenao rt 031</t>
  </si>
  <si>
    <t>pascalis nelano</t>
  </si>
  <si>
    <t>fatubenao 031</t>
  </si>
  <si>
    <t>aprilio eugenio bareto</t>
  </si>
  <si>
    <t>debora leto marques</t>
  </si>
  <si>
    <t>fatubenao  rt 031</t>
  </si>
  <si>
    <t>petrus kanisius mali</t>
  </si>
  <si>
    <t>fatubenao  rt 18</t>
  </si>
  <si>
    <t>armandina m.amelia</t>
  </si>
  <si>
    <t>bragansa luarga</t>
  </si>
  <si>
    <t>paustinu leto</t>
  </si>
  <si>
    <t>fatubenao  rt 40</t>
  </si>
  <si>
    <t>maria yulianti nahak</t>
  </si>
  <si>
    <t>fatubenao  rt 23</t>
  </si>
  <si>
    <t>kalimantan barat</t>
  </si>
  <si>
    <t>krisantus gaga lim</t>
  </si>
  <si>
    <t>fatubenao  rt 018</t>
  </si>
  <si>
    <t>ngawi/jatim</t>
  </si>
  <si>
    <t>alexandro tatim</t>
  </si>
  <si>
    <t>082 144 004 338</t>
  </si>
  <si>
    <t>bastian bere</t>
  </si>
  <si>
    <t>tanah merah rt 04</t>
  </si>
  <si>
    <t>Kristin Luruk</t>
  </si>
  <si>
    <t>Tenukiik rt 09</t>
  </si>
  <si>
    <t>082145523737</t>
  </si>
  <si>
    <t>demetris suryani fahik</t>
  </si>
  <si>
    <t>tenukiik rt 09</t>
  </si>
  <si>
    <t>082 236 556 191</t>
  </si>
  <si>
    <t>yesi anggelina fahik</t>
  </si>
  <si>
    <t>081 237 663 191</t>
  </si>
  <si>
    <t>bibil subianto</t>
  </si>
  <si>
    <t>081 339 444 327</t>
  </si>
  <si>
    <t>pati</t>
  </si>
  <si>
    <t>idem siulistiawati</t>
  </si>
  <si>
    <t>bayu sadewa</t>
  </si>
  <si>
    <t>081 325 770 197</t>
  </si>
  <si>
    <t>kristian emanuel seran</t>
  </si>
  <si>
    <t>tenukiik rt 08</t>
  </si>
  <si>
    <t>082 147 763 076</t>
  </si>
  <si>
    <t>adrianus atok</t>
  </si>
  <si>
    <t>fatubenao rt 19</t>
  </si>
  <si>
    <t>081 341 119 277</t>
  </si>
  <si>
    <t>yos ngelima</t>
  </si>
  <si>
    <t>fatubenao rt 07</t>
  </si>
  <si>
    <t>081 246 512 191</t>
  </si>
  <si>
    <t>rinaldi mura</t>
  </si>
  <si>
    <t>081 339 297 634</t>
  </si>
  <si>
    <t>korbianus magnus</t>
  </si>
  <si>
    <t>089 602 191 514</t>
  </si>
  <si>
    <t>fransiska diana mau tobu</t>
  </si>
  <si>
    <t>fatubenao rt 25</t>
  </si>
  <si>
    <t>082229340869</t>
  </si>
  <si>
    <t>grasiana K kesa</t>
  </si>
  <si>
    <t xml:space="preserve">fatubenao rt 15 </t>
  </si>
  <si>
    <t>081239772890</t>
  </si>
  <si>
    <t>Yusuf Frederik Pramo</t>
  </si>
  <si>
    <t>Tenukiik RT 2 RW 1</t>
  </si>
  <si>
    <t>082145730102</t>
  </si>
  <si>
    <t>Stefania H.Bere</t>
  </si>
  <si>
    <t>Fatubenao A</t>
  </si>
  <si>
    <t>082144802002</t>
  </si>
  <si>
    <t>Marseli Maharani</t>
  </si>
  <si>
    <t>Kel.Kota RT 2 RW 3</t>
  </si>
  <si>
    <t>081239159566</t>
  </si>
  <si>
    <t>Patrisia Amelia Manek</t>
  </si>
  <si>
    <t>Kel.Kota RT 03 Rw 01</t>
  </si>
  <si>
    <t>081339442020</t>
  </si>
  <si>
    <t>Felisia Marlen Manek</t>
  </si>
  <si>
    <t>Sebastian Tedi Manek</t>
  </si>
  <si>
    <t>Maria Stefani Supardji</t>
  </si>
  <si>
    <t>Tanah Merah</t>
  </si>
  <si>
    <t>082266403517</t>
  </si>
  <si>
    <t>irene dacrus</t>
  </si>
  <si>
    <t>tenukiik rt 10</t>
  </si>
  <si>
    <t>081 246 295 685</t>
  </si>
  <si>
    <t>31/3/2020</t>
  </si>
  <si>
    <t>emanuel eriko hangge</t>
  </si>
  <si>
    <t>atambua rt 04</t>
  </si>
  <si>
    <t>081 337 741 213</t>
  </si>
  <si>
    <t>inosensio david</t>
  </si>
  <si>
    <t>082 134 910 060</t>
  </si>
  <si>
    <t>ichabal</t>
  </si>
  <si>
    <t>081 246 135 915</t>
  </si>
  <si>
    <t>makasar</t>
  </si>
  <si>
    <t>musdalifa</t>
  </si>
  <si>
    <t>082 154 712 377</t>
  </si>
  <si>
    <t>irvania lay de araujo</t>
  </si>
  <si>
    <t>fatubenao rt 26</t>
  </si>
  <si>
    <t>082 144 437 484</t>
  </si>
  <si>
    <t>1/04/2020</t>
  </si>
  <si>
    <t>Celestino leto</t>
  </si>
  <si>
    <t>faubenaot rt 31</t>
  </si>
  <si>
    <t>082 147 224 354</t>
  </si>
  <si>
    <t>jenia a.neves usi</t>
  </si>
  <si>
    <t>fatubenao rt 31</t>
  </si>
  <si>
    <t>jasinto piero</t>
  </si>
  <si>
    <t>safira d.j.marques</t>
  </si>
  <si>
    <t>maria s.mali leki</t>
  </si>
  <si>
    <t>082 236 555 849</t>
  </si>
  <si>
    <t>2/04/2020</t>
  </si>
  <si>
    <t>stevi medah</t>
  </si>
  <si>
    <t>081 334 552 820</t>
  </si>
  <si>
    <t>30/3/2010</t>
  </si>
  <si>
    <t>marny s alunat</t>
  </si>
  <si>
    <t>fatubenao rt 38</t>
  </si>
  <si>
    <t>081 337 658 943</t>
  </si>
  <si>
    <t>teodorus stevandi mau</t>
  </si>
  <si>
    <t>fatubenao  rt 03</t>
  </si>
  <si>
    <t>081 238 699 970</t>
  </si>
  <si>
    <t>katarina yasenti tes</t>
  </si>
  <si>
    <t>082 147 616 631</t>
  </si>
  <si>
    <t>Lukas Marianus Mali</t>
  </si>
  <si>
    <t>fatubenao  rt 04</t>
  </si>
  <si>
    <t>085 792 554 007</t>
  </si>
  <si>
    <t>maria g leki</t>
  </si>
  <si>
    <t>janerius f mau</t>
  </si>
  <si>
    <t>fatubenao  rt 36</t>
  </si>
  <si>
    <t>081 339 578 233</t>
  </si>
  <si>
    <t>gradus mali</t>
  </si>
  <si>
    <t>082 147 255 461</t>
  </si>
  <si>
    <t>asio d barito</t>
  </si>
  <si>
    <t>Tenukiik rt 16</t>
  </si>
  <si>
    <t>081 338 953 614</t>
  </si>
  <si>
    <t>angela f loe</t>
  </si>
  <si>
    <t>fatubenao rt 15</t>
  </si>
  <si>
    <t>085 338 147 435</t>
  </si>
  <si>
    <t>anselmus f loe</t>
  </si>
  <si>
    <t>081 357 331 364</t>
  </si>
  <si>
    <t>Oktovianus nahak manek</t>
  </si>
  <si>
    <t>tenukiik rt 13</t>
  </si>
  <si>
    <t>085 253 482 696</t>
  </si>
  <si>
    <t>januaria mesak bere</t>
  </si>
  <si>
    <t>fatubenao rt23</t>
  </si>
  <si>
    <t>081 348 101 141</t>
  </si>
  <si>
    <t>solo</t>
  </si>
  <si>
    <t>maria I d lau</t>
  </si>
  <si>
    <t>fatubenao rt 22</t>
  </si>
  <si>
    <t>082 144 873 985</t>
  </si>
  <si>
    <t>tabianus bau</t>
  </si>
  <si>
    <t>fatubenao rt 34</t>
  </si>
  <si>
    <t>082 266 392 020</t>
  </si>
  <si>
    <t>ketriana bau</t>
  </si>
  <si>
    <t>stevani b pruata</t>
  </si>
  <si>
    <t>081 338 644 915</t>
  </si>
  <si>
    <t>faisal pandu prakoso</t>
  </si>
  <si>
    <t>085 253 175 610</t>
  </si>
  <si>
    <t>cepu,Sby</t>
  </si>
  <si>
    <t>purwanto</t>
  </si>
  <si>
    <t>tenukiik rt 03</t>
  </si>
  <si>
    <t>082 145 297 228</t>
  </si>
  <si>
    <t>Jepara,Sby</t>
  </si>
  <si>
    <t>kristina carin koy</t>
  </si>
  <si>
    <t>fatubenao rt 17 baukoek</t>
  </si>
  <si>
    <t>081 234 640 977</t>
  </si>
  <si>
    <t>graciana mali</t>
  </si>
  <si>
    <t>06/04/2020</t>
  </si>
  <si>
    <t>agustina yanti bau</t>
  </si>
  <si>
    <t>081 239 141 635</t>
  </si>
  <si>
    <t>albertu bareto</t>
  </si>
  <si>
    <t>fatubenao  rt 09</t>
  </si>
  <si>
    <t>081 238 668 789</t>
  </si>
  <si>
    <t>ronaldo vianei d carvalo</t>
  </si>
  <si>
    <t>082 134 319 242</t>
  </si>
  <si>
    <t>jogja</t>
  </si>
  <si>
    <t>agustina rodrigues</t>
  </si>
  <si>
    <t>082 147 739 800</t>
  </si>
  <si>
    <t>agnes anggela soares</t>
  </si>
  <si>
    <t>fatubenao  rt 27</t>
  </si>
  <si>
    <t>081 229 365 314</t>
  </si>
  <si>
    <t>crista mau</t>
  </si>
  <si>
    <t>fatubenao  rt 16</t>
  </si>
  <si>
    <t>085 293 258 608</t>
  </si>
  <si>
    <t>6/04/2020</t>
  </si>
  <si>
    <t>raimon tjung</t>
  </si>
  <si>
    <t>kota rt 16</t>
  </si>
  <si>
    <t>081 335 260 456</t>
  </si>
  <si>
    <t>sby</t>
  </si>
  <si>
    <t>dominggus S soares</t>
  </si>
  <si>
    <t>tenukiik rt 11</t>
  </si>
  <si>
    <t>082 171 834 085</t>
  </si>
  <si>
    <t>ivan falatihan</t>
  </si>
  <si>
    <t>tanah merah rt 09</t>
  </si>
  <si>
    <t>081 380 219 686</t>
  </si>
  <si>
    <t>anggelina s dosantos</t>
  </si>
  <si>
    <t>tenukiik rt 15</t>
  </si>
  <si>
    <t>081 227 913 874</t>
  </si>
  <si>
    <t>theresia vera knaef mone</t>
  </si>
  <si>
    <t>IBU RT</t>
  </si>
  <si>
    <t>tanah merah rt 03</t>
  </si>
  <si>
    <t>tiles</t>
  </si>
  <si>
    <t>yusinta elisabet behar</t>
  </si>
  <si>
    <t>hazaen isaiah</t>
  </si>
  <si>
    <t xml:space="preserve">3,5 </t>
  </si>
  <si>
    <t>BALITA</t>
  </si>
  <si>
    <t>samuel adriano</t>
  </si>
  <si>
    <t>ANAK</t>
  </si>
  <si>
    <t>dorci nahak</t>
  </si>
  <si>
    <t>tanah merah rt 05</t>
  </si>
  <si>
    <t>081 238 696 054</t>
  </si>
  <si>
    <t>andi zainal</t>
  </si>
  <si>
    <t>07/04/2020</t>
  </si>
  <si>
    <t>terajina de aurojo</t>
  </si>
  <si>
    <t>atambua rt 18 (polres belu)</t>
  </si>
  <si>
    <t>081 280 800 924</t>
  </si>
  <si>
    <t>govar ismail</t>
  </si>
  <si>
    <t>atambua toko alam subur</t>
  </si>
  <si>
    <t>082 153 778 167</t>
  </si>
  <si>
    <t>klaten</t>
  </si>
  <si>
    <t>gusti a alunat</t>
  </si>
  <si>
    <t>fatubenao rt 14</t>
  </si>
  <si>
    <t>081 339 474 023</t>
  </si>
  <si>
    <t>stevanus v leten</t>
  </si>
  <si>
    <t>pasar lama toko surya</t>
  </si>
  <si>
    <t>081 284 180 100</t>
  </si>
  <si>
    <t>hendrikus oni berek</t>
  </si>
  <si>
    <t>081 330 867 012</t>
  </si>
  <si>
    <t>sutarno</t>
  </si>
  <si>
    <t>toko alamsubur</t>
  </si>
  <si>
    <t>082 153 779 167</t>
  </si>
  <si>
    <t>andrias b. b mau</t>
  </si>
  <si>
    <t>tenukiik rt 02</t>
  </si>
  <si>
    <t>082 147 811 200</t>
  </si>
  <si>
    <t>margareta s leten</t>
  </si>
  <si>
    <t>toko surya pasar lama</t>
  </si>
  <si>
    <t>081 239 544 211</t>
  </si>
  <si>
    <t>yesenia clarita t bere</t>
  </si>
  <si>
    <t>tenukiik rt 16</t>
  </si>
  <si>
    <t>081 336 304 034</t>
  </si>
  <si>
    <t xml:space="preserve">baltasar r subani </t>
  </si>
  <si>
    <t>081 338 880 073</t>
  </si>
  <si>
    <t>31/4/2020</t>
  </si>
  <si>
    <t>agata lopes dasilva</t>
  </si>
  <si>
    <t>081 334 519 447</t>
  </si>
  <si>
    <t>aldo datus s p lajar</t>
  </si>
  <si>
    <t>082 223 718 395</t>
  </si>
  <si>
    <t>ivon yohanes klau</t>
  </si>
  <si>
    <t>082 232 147 577</t>
  </si>
  <si>
    <t>damianus e.mau</t>
  </si>
  <si>
    <t>fatubenao  rt 17</t>
  </si>
  <si>
    <t>085 333 433 645</t>
  </si>
  <si>
    <t>bacitha nataya f.luanlaka</t>
  </si>
  <si>
    <t xml:space="preserve">Tenukiik </t>
  </si>
  <si>
    <t>081 296 152 768</t>
  </si>
  <si>
    <t>maria g.b.mali</t>
  </si>
  <si>
    <t>082 144 922 736</t>
  </si>
  <si>
    <t>teresia yunita feni</t>
  </si>
  <si>
    <t>fatubenao  rt 05</t>
  </si>
  <si>
    <t>081 231 130 079</t>
  </si>
  <si>
    <t>adriana meak</t>
  </si>
  <si>
    <t>fatubenao  rt 26</t>
  </si>
  <si>
    <t>081 337 565 691</t>
  </si>
  <si>
    <t>maximus lelo</t>
  </si>
  <si>
    <t>fatubenao  rt 32</t>
  </si>
  <si>
    <t>081 352 113 433</t>
  </si>
  <si>
    <t>servasius koy</t>
  </si>
  <si>
    <t>082 120 478 128</t>
  </si>
  <si>
    <t>juliana y de aurojo</t>
  </si>
  <si>
    <t>081 238 145 564</t>
  </si>
  <si>
    <t>faril zahidjumadi</t>
  </si>
  <si>
    <t>pasar lama rt 12</t>
  </si>
  <si>
    <t>081 339 495 541</t>
  </si>
  <si>
    <t>ajeki</t>
  </si>
  <si>
    <t>081 234 125 172</t>
  </si>
  <si>
    <t>mario florenso odelesu</t>
  </si>
  <si>
    <t>fatubenao rt 16</t>
  </si>
  <si>
    <t>082 119 443 752</t>
  </si>
  <si>
    <t>natalino araujo</t>
  </si>
  <si>
    <t>Atambua Aspol rt 18</t>
  </si>
  <si>
    <t>081 239 518 630</t>
  </si>
  <si>
    <t xml:space="preserve">imelda wetang </t>
  </si>
  <si>
    <t>oktaviano da crus</t>
  </si>
  <si>
    <t>081 337 975 914</t>
  </si>
  <si>
    <t>ester monis</t>
  </si>
  <si>
    <t>fatubenao rt 32</t>
  </si>
  <si>
    <t>082 136 630 227</t>
  </si>
  <si>
    <t>maria detriana bui mau</t>
  </si>
  <si>
    <t>081 378 625 671</t>
  </si>
  <si>
    <t>hendrianto L.halek</t>
  </si>
  <si>
    <t>baukoek rt 18</t>
  </si>
  <si>
    <t>085 719 839 835</t>
  </si>
  <si>
    <t>danila fatima lawa exposto</t>
  </si>
  <si>
    <t>082 229 326 282</t>
  </si>
  <si>
    <t>justino dasilva vicente</t>
  </si>
  <si>
    <t>tenukiik rt 04</t>
  </si>
  <si>
    <t>082 300 032 494</t>
  </si>
  <si>
    <t>Fat  rt 31</t>
  </si>
  <si>
    <t>082 137 028 875</t>
  </si>
  <si>
    <t>tobias moy</t>
  </si>
  <si>
    <t xml:space="preserve">Fat rt 15 </t>
  </si>
  <si>
    <t>081 236 231 411</t>
  </si>
  <si>
    <t>yovita irma leto</t>
  </si>
  <si>
    <t>halifehan rt 15/05</t>
  </si>
  <si>
    <t>081 280 538 011</t>
  </si>
  <si>
    <t>maxi milianus araujo</t>
  </si>
  <si>
    <t>085 333 964 013</t>
  </si>
  <si>
    <t>theresiana yanti bere</t>
  </si>
  <si>
    <t>fatubenao  rt 19</t>
  </si>
  <si>
    <t>081 253 521 425</t>
  </si>
  <si>
    <t>yosep wisang</t>
  </si>
  <si>
    <t>raymon do carmo</t>
  </si>
  <si>
    <t>082 134 817 978</t>
  </si>
  <si>
    <t>13/4/2023</t>
  </si>
  <si>
    <t>vedruna K.G.M.bria</t>
  </si>
  <si>
    <t>082 146 825 433</t>
  </si>
  <si>
    <t>Sr .Aplonia Loni,KYM</t>
  </si>
  <si>
    <t>Fatubenao  rt 05</t>
  </si>
  <si>
    <t>082 170 092 803</t>
  </si>
  <si>
    <t>fransiskus lesu</t>
  </si>
  <si>
    <t>082 237 686 572</t>
  </si>
  <si>
    <t>anjelus d.fahik</t>
  </si>
  <si>
    <t>fatubenao  rt 13</t>
  </si>
  <si>
    <t>081 392 998 605</t>
  </si>
  <si>
    <t>14/4/2021</t>
  </si>
  <si>
    <t>cristoforus tes loe</t>
  </si>
  <si>
    <t>082 145 948 927</t>
  </si>
  <si>
    <t>15/4/2022</t>
  </si>
  <si>
    <t>endang M bauk</t>
  </si>
  <si>
    <t>Atambua rt 2</t>
  </si>
  <si>
    <t>081 237 971 448</t>
  </si>
  <si>
    <t>archilaus sole</t>
  </si>
  <si>
    <t>13/4/2024</t>
  </si>
  <si>
    <t>jesika sole</t>
  </si>
  <si>
    <t>feryanto lino</t>
  </si>
  <si>
    <t>Fat rt 18</t>
  </si>
  <si>
    <t>082 135  274  195</t>
  </si>
  <si>
    <t>estelin yanti ndaumanu</t>
  </si>
  <si>
    <t>Tenukiik  rt 3</t>
  </si>
  <si>
    <t>082 144 046 345</t>
  </si>
  <si>
    <t>suhardi</t>
  </si>
  <si>
    <t>asrama kodim tenukiik</t>
  </si>
  <si>
    <t>082 144 923 999</t>
  </si>
  <si>
    <t>fransisco monis bareto</t>
  </si>
  <si>
    <t>fat rt 27</t>
  </si>
  <si>
    <t>081 353 040 125</t>
  </si>
  <si>
    <t>darma gustino modjo</t>
  </si>
  <si>
    <t>Tenukiik  rt 8</t>
  </si>
  <si>
    <t>082 337 195 342</t>
  </si>
  <si>
    <t>maria d mali</t>
  </si>
  <si>
    <t>fat rt 4</t>
  </si>
  <si>
    <t>082 145 692 270</t>
  </si>
  <si>
    <t>marno saik</t>
  </si>
  <si>
    <t>fat rt 10</t>
  </si>
  <si>
    <t>081 335 226 980</t>
  </si>
  <si>
    <t>carmelita ribeiro alves</t>
  </si>
  <si>
    <t>fat rt 12</t>
  </si>
  <si>
    <t>081 236 771 531</t>
  </si>
  <si>
    <t>magdelana lince yandra</t>
  </si>
  <si>
    <t>Toko asia pasar lama</t>
  </si>
  <si>
    <t>081 339 476 768</t>
  </si>
  <si>
    <t>tommy f.yandra</t>
  </si>
  <si>
    <t>082 139 429 429</t>
  </si>
  <si>
    <t>aouzi</t>
  </si>
  <si>
    <t>Tenukiik rt 01</t>
  </si>
  <si>
    <t>081 262 958 000</t>
  </si>
  <si>
    <t>edo</t>
  </si>
  <si>
    <t>082 298 577 267</t>
  </si>
  <si>
    <t>moses lino</t>
  </si>
  <si>
    <t>082 145 060 638</t>
  </si>
  <si>
    <t>patris lau</t>
  </si>
  <si>
    <t>fatubenao rt 08</t>
  </si>
  <si>
    <t>082 341 381 286</t>
  </si>
  <si>
    <t>timotius alves</t>
  </si>
  <si>
    <t>fatubenao  rt 42</t>
  </si>
  <si>
    <t>081 295 641 941</t>
  </si>
  <si>
    <t>maryanto mali</t>
  </si>
  <si>
    <t>081 238 979 897</t>
  </si>
  <si>
    <t>agustinus m.asa</t>
  </si>
  <si>
    <t>fatubenao rt 12</t>
  </si>
  <si>
    <t>085 238 966 251</t>
  </si>
  <si>
    <t>maria gema onalia bita</t>
  </si>
  <si>
    <t>fatubenao rt 17</t>
  </si>
  <si>
    <t>082 144 927 644</t>
  </si>
  <si>
    <t>kristonatus  purivikasao</t>
  </si>
  <si>
    <t>082 119 443 786</t>
  </si>
  <si>
    <t>ronaldo pires</t>
  </si>
  <si>
    <t>082 266 482 607</t>
  </si>
  <si>
    <t>sakarius dominggus m tallo</t>
  </si>
  <si>
    <t>fat rt 09</t>
  </si>
  <si>
    <t>081337 977 270</t>
  </si>
  <si>
    <t>20/4/2020</t>
  </si>
  <si>
    <t>oktovianus mali</t>
  </si>
  <si>
    <t>082 247 676 934</t>
  </si>
  <si>
    <t>humbertus naibili leto</t>
  </si>
  <si>
    <t>082 237 279 253</t>
  </si>
  <si>
    <t>fabiana ade marta duma</t>
  </si>
  <si>
    <t>83 237 279 253</t>
  </si>
  <si>
    <t>letisia a leto</t>
  </si>
  <si>
    <t>84 237 279 253</t>
  </si>
  <si>
    <t>ayu komang</t>
  </si>
  <si>
    <t>082 144 924 404</t>
  </si>
  <si>
    <t>sutrisno</t>
  </si>
  <si>
    <t>kodim rt 02</t>
  </si>
  <si>
    <t>082 146 771 101</t>
  </si>
  <si>
    <t>yohanes laku</t>
  </si>
  <si>
    <t>fat rt 16</t>
  </si>
  <si>
    <t>081 236 942 722</t>
  </si>
  <si>
    <t>humbertus donatus</t>
  </si>
  <si>
    <t>fat rt 21</t>
  </si>
  <si>
    <t>081 238 200 858</t>
  </si>
  <si>
    <t>ario mite</t>
  </si>
  <si>
    <t>082 247 119 136</t>
  </si>
  <si>
    <t>desyana elvira tes</t>
  </si>
  <si>
    <t>fat rt 22</t>
  </si>
  <si>
    <t>082 138 605 889</t>
  </si>
  <si>
    <t>nur anifa asadia</t>
  </si>
  <si>
    <t>Tanah merah bel.kuda laut</t>
  </si>
  <si>
    <t>082 145 060 924</t>
  </si>
  <si>
    <t>ahmad ashari</t>
  </si>
  <si>
    <t>082 146 609 045</t>
  </si>
  <si>
    <t>budiawan</t>
  </si>
  <si>
    <t>081 219 862 882</t>
  </si>
  <si>
    <t>dwi wibowo</t>
  </si>
  <si>
    <t>081 909 21704</t>
  </si>
  <si>
    <t>geri dame malelak</t>
  </si>
  <si>
    <t>BUMN</t>
  </si>
  <si>
    <t>kantr.Bpjs pasar lama</t>
  </si>
  <si>
    <t>082 145 184 552</t>
  </si>
  <si>
    <t>katrin gae lomi</t>
  </si>
  <si>
    <t>bel.toko  Cahaya Sakti</t>
  </si>
  <si>
    <t>082 359 448 206</t>
  </si>
  <si>
    <t>lidya gae lomi</t>
  </si>
  <si>
    <t>vince huru</t>
  </si>
  <si>
    <t>081 238 965 555</t>
  </si>
  <si>
    <t>lambertino silaban</t>
  </si>
  <si>
    <t>Polri</t>
  </si>
  <si>
    <t>aspol</t>
  </si>
  <si>
    <t>081 843 2010</t>
  </si>
  <si>
    <t>kiki rayon</t>
  </si>
  <si>
    <t>toko merlin</t>
  </si>
  <si>
    <t>081 353 718 718</t>
  </si>
  <si>
    <t>indah puspita sari</t>
  </si>
  <si>
    <t>kodim rt 10</t>
  </si>
  <si>
    <t>081 366 373 040</t>
  </si>
  <si>
    <t>febryanti huda</t>
  </si>
  <si>
    <t>tanah merah rt 06</t>
  </si>
  <si>
    <t>081 337 005 466</t>
  </si>
  <si>
    <t>dominggus huda</t>
  </si>
  <si>
    <t>prisila pakael</t>
  </si>
  <si>
    <t>mesak mawata</t>
  </si>
  <si>
    <t>ahmad joni luan</t>
  </si>
  <si>
    <t xml:space="preserve">fat rt 23 </t>
  </si>
  <si>
    <t>marice F sari bere</t>
  </si>
  <si>
    <t>082 242 981 424</t>
  </si>
  <si>
    <t>mikaila f sari bere</t>
  </si>
  <si>
    <t>082 237 805 355</t>
  </si>
  <si>
    <t>Fabianus bere</t>
  </si>
  <si>
    <t>081 236 626 028</t>
  </si>
  <si>
    <t>thomas hailalan</t>
  </si>
  <si>
    <t>fatubenao rt09</t>
  </si>
  <si>
    <t xml:space="preserve">082 3223 7976 </t>
  </si>
  <si>
    <t>hermelinda soi</t>
  </si>
  <si>
    <t>fatubenao rt 09</t>
  </si>
  <si>
    <t xml:space="preserve">081 339 240 846 </t>
  </si>
  <si>
    <t>aristo r.bele</t>
  </si>
  <si>
    <t>fatubenao rt 36</t>
  </si>
  <si>
    <t>081 239 108 874</t>
  </si>
  <si>
    <t>maria gilviana bete</t>
  </si>
  <si>
    <t>081 386 737 997</t>
  </si>
  <si>
    <t>30/4/2020</t>
  </si>
  <si>
    <t>cristian bareto</t>
  </si>
  <si>
    <t>081 239 564 074</t>
  </si>
  <si>
    <t>laode lan</t>
  </si>
  <si>
    <t>kodim rt 11</t>
  </si>
  <si>
    <t>081 211 084 334</t>
  </si>
  <si>
    <t>kornelis w .gatu</t>
  </si>
  <si>
    <t>081 250 355 383</t>
  </si>
  <si>
    <t>yustus koli</t>
  </si>
  <si>
    <t>085 337 066 203</t>
  </si>
  <si>
    <t>marcela lopes</t>
  </si>
  <si>
    <t>Kodim rt 11</t>
  </si>
  <si>
    <t>081 239 875 135</t>
  </si>
  <si>
    <t>serafin lopes</t>
  </si>
  <si>
    <t>fransisco lopes</t>
  </si>
  <si>
    <t>hermelinda de carvallo</t>
  </si>
  <si>
    <t>maria jenifer lopes</t>
  </si>
  <si>
    <t>mical sakti</t>
  </si>
  <si>
    <t>tobias lopes</t>
  </si>
  <si>
    <t xml:space="preserve">teofilo </t>
  </si>
  <si>
    <t>wiranto nahak</t>
  </si>
  <si>
    <t>Fat rt 19</t>
  </si>
  <si>
    <t>082 339 414 033</t>
  </si>
  <si>
    <t>dominggus misa</t>
  </si>
  <si>
    <t>Fat rt 37</t>
  </si>
  <si>
    <t>082 144 562 095</t>
  </si>
  <si>
    <t>maria imaculata suri</t>
  </si>
  <si>
    <t>dionisius l.mali</t>
  </si>
  <si>
    <t>halifehan rt 15</t>
  </si>
  <si>
    <t xml:space="preserve">081 236 415 </t>
  </si>
  <si>
    <t xml:space="preserve">mariela simoes </t>
  </si>
  <si>
    <t>fat  rt 19</t>
  </si>
  <si>
    <t>085 339 007 457</t>
  </si>
  <si>
    <t>aurelia baros</t>
  </si>
  <si>
    <t>085 337 103 603</t>
  </si>
  <si>
    <t>matius m.banik</t>
  </si>
  <si>
    <t>Tenukiik  rt 05</t>
  </si>
  <si>
    <t>082 146 463 334</t>
  </si>
  <si>
    <t>bur cristinus</t>
  </si>
  <si>
    <t>pensiunan pns</t>
  </si>
  <si>
    <t>Tenukiik rt 02</t>
  </si>
  <si>
    <t>081 332 807 130</t>
  </si>
  <si>
    <t>viktoria anlina bere mau</t>
  </si>
  <si>
    <t>lionel abinaya fransiskus</t>
  </si>
  <si>
    <t>yosep mau</t>
  </si>
  <si>
    <t>081 236 682 510</t>
  </si>
  <si>
    <t>17/5/2020</t>
  </si>
  <si>
    <t>tobyas moy</t>
  </si>
  <si>
    <t>fat rt 15</t>
  </si>
  <si>
    <t>15/5/2020</t>
  </si>
  <si>
    <t>teofilis epi bere</t>
  </si>
  <si>
    <t>081 389 890 200</t>
  </si>
  <si>
    <t>rudolf kali</t>
  </si>
  <si>
    <t>085 238 600 555</t>
  </si>
  <si>
    <t>maria veny bere</t>
  </si>
  <si>
    <t>082 236 166 655</t>
  </si>
  <si>
    <t>yovita m kehi</t>
  </si>
  <si>
    <t>082 146 299 666</t>
  </si>
  <si>
    <t>veronika pakai</t>
  </si>
  <si>
    <t>atambua rt 08</t>
  </si>
  <si>
    <t>081 339 254 319</t>
  </si>
  <si>
    <t>johanis m.a.aten</t>
  </si>
  <si>
    <t>081 246 275 762</t>
  </si>
  <si>
    <t>agustino aten</t>
  </si>
  <si>
    <t>oktaviana aten</t>
  </si>
  <si>
    <t>leandro do santos</t>
  </si>
  <si>
    <t>081 353 089 087</t>
  </si>
  <si>
    <t>kristin anjela subani</t>
  </si>
  <si>
    <t>halifehan rt 14</t>
  </si>
  <si>
    <t>082 239 374 548</t>
  </si>
  <si>
    <t>wijaksono</t>
  </si>
  <si>
    <t>kompi b</t>
  </si>
  <si>
    <t>082 116 870 693</t>
  </si>
  <si>
    <t>22/5/2020</t>
  </si>
  <si>
    <t>riki sunarto</t>
  </si>
  <si>
    <t>081 296 187 947</t>
  </si>
  <si>
    <t>imam supana</t>
  </si>
  <si>
    <t>082 137 424 205</t>
  </si>
  <si>
    <t>21/5/2020</t>
  </si>
  <si>
    <t>trinoviatun</t>
  </si>
  <si>
    <t>valentina jobo</t>
  </si>
  <si>
    <t>belk.rsu atb</t>
  </si>
  <si>
    <t>081 292 849 059</t>
  </si>
  <si>
    <t>yohana jobo</t>
  </si>
  <si>
    <t>agnes jobo</t>
  </si>
  <si>
    <t>johanes jobo</t>
  </si>
  <si>
    <t>maria bui</t>
  </si>
  <si>
    <t>fat rt 14</t>
  </si>
  <si>
    <t>085 346 575 374</t>
  </si>
  <si>
    <t>gregorius mali</t>
  </si>
  <si>
    <t>eduardo lelo</t>
  </si>
  <si>
    <t>fat rt 01</t>
  </si>
  <si>
    <t>087 809 404 548</t>
  </si>
  <si>
    <t>rita berek</t>
  </si>
  <si>
    <t>fat rt 03</t>
  </si>
  <si>
    <t>081 246 122 288</t>
  </si>
  <si>
    <t>20/5/2020</t>
  </si>
  <si>
    <t>tulus hariyadi</t>
  </si>
  <si>
    <t>muhammad wiria daini</t>
  </si>
  <si>
    <t>081 236 221 184</t>
  </si>
  <si>
    <t>yosep alfianus go hamo</t>
  </si>
  <si>
    <t>082 187 924 485</t>
  </si>
  <si>
    <t>syamsuddin</t>
  </si>
  <si>
    <t>rollin jakarta putra nappoe</t>
  </si>
  <si>
    <t>081 210 919 531</t>
  </si>
  <si>
    <t>jayusman kiang</t>
  </si>
  <si>
    <t>081 287 573 458</t>
  </si>
  <si>
    <t>afif adnan</t>
  </si>
  <si>
    <t>nursam muliadi</t>
  </si>
  <si>
    <t>081 338 956 472</t>
  </si>
  <si>
    <t>suka darmono</t>
  </si>
  <si>
    <t>081 246 391 988</t>
  </si>
  <si>
    <t>I putu setiawan</t>
  </si>
  <si>
    <t>pariyanto</t>
  </si>
  <si>
    <t>081 537 866 571</t>
  </si>
  <si>
    <t>samsul hakim</t>
  </si>
  <si>
    <t>082 247 855 917</t>
  </si>
  <si>
    <t>desi natalia adu</t>
  </si>
  <si>
    <t>depan ktr pos</t>
  </si>
  <si>
    <t>081 138 17905</t>
  </si>
  <si>
    <t>riki yan</t>
  </si>
  <si>
    <t>081 246 784 119</t>
  </si>
  <si>
    <t>25/5/2020</t>
  </si>
  <si>
    <t>yanti dacosta</t>
  </si>
  <si>
    <t>082 359 451 237</t>
  </si>
  <si>
    <t>sudirman afkah</t>
  </si>
  <si>
    <t>psr lama rt 11</t>
  </si>
  <si>
    <t>081 337  563 829</t>
  </si>
  <si>
    <t>26/5/2020</t>
  </si>
  <si>
    <t>aiking chandra buraen</t>
  </si>
  <si>
    <t>pasar lama (bank bukopin)</t>
  </si>
  <si>
    <t>085237 814 793</t>
  </si>
  <si>
    <t>engki tefa</t>
  </si>
  <si>
    <t>fatubenao rt 008</t>
  </si>
  <si>
    <t>Kelurahan fatubenao</t>
  </si>
  <si>
    <t>14-06-2020</t>
  </si>
  <si>
    <t>matilda uskono</t>
  </si>
  <si>
    <t>tenukiik rt 001</t>
  </si>
  <si>
    <t>13-06-2020</t>
  </si>
  <si>
    <t>karius seran</t>
  </si>
  <si>
    <t>tenukiik rt 005</t>
  </si>
  <si>
    <t>fransisco anselmo</t>
  </si>
  <si>
    <t>fatubenao rt 33</t>
  </si>
  <si>
    <t>Leonardo erwin</t>
  </si>
  <si>
    <t>Rsud Atambua</t>
  </si>
  <si>
    <t>085 740 555 260</t>
  </si>
  <si>
    <t>kristina arwaty</t>
  </si>
  <si>
    <t>082 341 614 140</t>
  </si>
  <si>
    <t>maria anita bui mau</t>
  </si>
  <si>
    <t>081 255 498 052</t>
  </si>
  <si>
    <t>15 /6/2020</t>
  </si>
  <si>
    <t>agapitus loe bere</t>
  </si>
  <si>
    <t>dina nafisal</t>
  </si>
  <si>
    <t>tenukiikn rt 02/04</t>
  </si>
  <si>
    <t>081 136 824 984</t>
  </si>
  <si>
    <t>jauzi al aziz</t>
  </si>
  <si>
    <t>081 394 253 448</t>
  </si>
  <si>
    <t>buyung tanjung</t>
  </si>
  <si>
    <t>tenukiikn rt 08/08</t>
  </si>
  <si>
    <t>081 238 764 623</t>
  </si>
  <si>
    <t>26 /6/2020</t>
  </si>
  <si>
    <t xml:space="preserve">tangerang </t>
  </si>
  <si>
    <t>Maria Florida Mau</t>
  </si>
  <si>
    <t>085 215 733 898</t>
  </si>
  <si>
    <t>Urbanus Yuvenalis berek</t>
  </si>
  <si>
    <t>081 358 860 046</t>
  </si>
  <si>
    <t>yohana sarwanti</t>
  </si>
  <si>
    <t>samuel nirwana berek</t>
  </si>
  <si>
    <t>6 bln</t>
  </si>
  <si>
    <t>bayi</t>
  </si>
  <si>
    <t>Petrus yosep loe</t>
  </si>
  <si>
    <t>Fat rt 20</t>
  </si>
  <si>
    <t>081 230 053 996</t>
  </si>
  <si>
    <t>mariana hoar</t>
  </si>
  <si>
    <t>Fat rt 39</t>
  </si>
  <si>
    <t>081 337 408 743</t>
  </si>
  <si>
    <t>blandina belak</t>
  </si>
  <si>
    <t>pegi virginia roy ede</t>
  </si>
  <si>
    <t>tenukiik rt 7</t>
  </si>
  <si>
    <t>081 281 125 918</t>
  </si>
  <si>
    <t>herman triaka saputra pareira</t>
  </si>
  <si>
    <t>Tenukiik  rt 6</t>
  </si>
  <si>
    <t>081 239 192 279</t>
  </si>
  <si>
    <t>lukas f.day</t>
  </si>
  <si>
    <t>Tenukiik  rt 5</t>
  </si>
  <si>
    <t>081 330 971 870</t>
  </si>
  <si>
    <t>dedy ferdinan</t>
  </si>
  <si>
    <t>fat anggrek mas</t>
  </si>
  <si>
    <t>081 238 038 678</t>
  </si>
  <si>
    <t>wiliam mandolang</t>
  </si>
  <si>
    <t>tenukiik rt 3</t>
  </si>
  <si>
    <t>082 237 612 424</t>
  </si>
  <si>
    <t>coriliana mau</t>
  </si>
  <si>
    <t>prekonia mandolang</t>
  </si>
  <si>
    <t>eduard mandolang</t>
  </si>
  <si>
    <t>nikson mandolang ngeh</t>
  </si>
  <si>
    <t>teo mamengko</t>
  </si>
  <si>
    <t xml:space="preserve">tenukiik rt 3 </t>
  </si>
  <si>
    <t>altarago raga</t>
  </si>
  <si>
    <t>081 236 908 798</t>
  </si>
  <si>
    <t>veronika kedang</t>
  </si>
  <si>
    <t>mateus bani</t>
  </si>
  <si>
    <t>tenukiik rt 5</t>
  </si>
  <si>
    <t>herman settu</t>
  </si>
  <si>
    <t>tenukiik rt 6</t>
  </si>
  <si>
    <t>082 147 041 582</t>
  </si>
  <si>
    <t>Santiana Dos Santos</t>
  </si>
  <si>
    <t>Fat rt 36</t>
  </si>
  <si>
    <t>082 248 095 294</t>
  </si>
  <si>
    <t>malaisia</t>
  </si>
  <si>
    <t>celestino lopes</t>
  </si>
  <si>
    <t>082 145 948 913</t>
  </si>
  <si>
    <t>imelda jami</t>
  </si>
  <si>
    <t>tanah merah rt 03/01</t>
  </si>
  <si>
    <t>robertus mau loe</t>
  </si>
  <si>
    <t>fatubenao rt 16/28</t>
  </si>
  <si>
    <t>082 113 152 203</t>
  </si>
  <si>
    <t>oktovianus nabu</t>
  </si>
  <si>
    <t>paula s mau</t>
  </si>
  <si>
    <t>juliani s mau</t>
  </si>
  <si>
    <t>ricardo martin</t>
  </si>
  <si>
    <t>katarina lelo</t>
  </si>
  <si>
    <t>dina adriana</t>
  </si>
  <si>
    <t>081 366 373 055</t>
  </si>
  <si>
    <t>rafael maria</t>
  </si>
  <si>
    <t>halifehan rt 17/06</t>
  </si>
  <si>
    <t>085 237 733 169</t>
  </si>
  <si>
    <t>hariati ilham</t>
  </si>
  <si>
    <t>pasar lama rt 11/04</t>
  </si>
  <si>
    <t>082 237 733 458</t>
  </si>
  <si>
    <t>13/7/2020</t>
  </si>
  <si>
    <t>ambon</t>
  </si>
  <si>
    <t>marselina ili meak</t>
  </si>
  <si>
    <t>demo sarminto</t>
  </si>
  <si>
    <t xml:space="preserve">baukoek rt 17/06 </t>
  </si>
  <si>
    <t>081 222 149 529</t>
  </si>
  <si>
    <t>nganjuk surabaya</t>
  </si>
  <si>
    <t>erick efendi</t>
  </si>
  <si>
    <t>marzarelo alpydia y.c.piut</t>
  </si>
  <si>
    <t>fat b depan sdk fat</t>
  </si>
  <si>
    <t>081 338 886 358</t>
  </si>
  <si>
    <t>letysia hendrikues</t>
  </si>
  <si>
    <t xml:space="preserve">fat rt 41 </t>
  </si>
  <si>
    <t>082 236 348 062</t>
  </si>
  <si>
    <t>fuad hasim</t>
  </si>
  <si>
    <t>081 391 316 458</t>
  </si>
  <si>
    <t>dimas nasrullah</t>
  </si>
  <si>
    <t>dian lestari</t>
  </si>
  <si>
    <t>musfufah imaniyah</t>
  </si>
  <si>
    <t>tri handoyo setiawan</t>
  </si>
  <si>
    <t xml:space="preserve">muhammad ariwahyudi </t>
  </si>
  <si>
    <t>wiwik hamidah</t>
  </si>
  <si>
    <t>ruby isni</t>
  </si>
  <si>
    <t>Kompi B</t>
  </si>
  <si>
    <t>081 338 127 859</t>
  </si>
  <si>
    <t>nurbaen</t>
  </si>
  <si>
    <t xml:space="preserve">085 333 647 394 </t>
  </si>
  <si>
    <t>aleysya</t>
  </si>
  <si>
    <t>albertina nofiana kehi</t>
  </si>
  <si>
    <t>Madura</t>
  </si>
  <si>
    <t>alexander snae</t>
  </si>
  <si>
    <t>Polres Belu</t>
  </si>
  <si>
    <t>081 353 893 344</t>
  </si>
  <si>
    <t>sugito</t>
  </si>
  <si>
    <t>081 329 336 744</t>
  </si>
  <si>
    <t>eko yulianto</t>
  </si>
  <si>
    <t>Tenukiik  rt 03</t>
  </si>
  <si>
    <t>085 337 377 543</t>
  </si>
  <si>
    <t>26/7/2020</t>
  </si>
  <si>
    <t>kristinus adi</t>
  </si>
  <si>
    <t xml:space="preserve">kodim rt 10 </t>
  </si>
  <si>
    <t>081 334 064 789</t>
  </si>
  <si>
    <t>orlandus do santos</t>
  </si>
  <si>
    <t>anastasia sriani dosantos</t>
  </si>
  <si>
    <t>ni ketut trisna darmayanti</t>
  </si>
  <si>
    <t>sri rakha bagakarsa</t>
  </si>
  <si>
    <t>081 237 222 502</t>
  </si>
  <si>
    <t>monika mongang manuk</t>
  </si>
  <si>
    <t>fat rt 39</t>
  </si>
  <si>
    <t>085 253 210 798</t>
  </si>
  <si>
    <t>jufridus hendrik bau</t>
  </si>
  <si>
    <t>082 237 478 591</t>
  </si>
  <si>
    <t>fransiskus dolfianus mau</t>
  </si>
  <si>
    <t>082 158 405 166</t>
  </si>
  <si>
    <t>janurio heribertus loko</t>
  </si>
  <si>
    <t>fat rt 04</t>
  </si>
  <si>
    <t>082 247 670 494</t>
  </si>
  <si>
    <t>yogyayakarta</t>
  </si>
  <si>
    <t>maria yasinta boe</t>
  </si>
  <si>
    <t>fat rt 38</t>
  </si>
  <si>
    <t>082 223 995 766</t>
  </si>
  <si>
    <t>balikpapan</t>
  </si>
  <si>
    <t>cinta nur costafina rasi</t>
  </si>
  <si>
    <t>tegar perkasa rasi</t>
  </si>
  <si>
    <t>Hudy Prayogo</t>
  </si>
  <si>
    <t>081 266 827 365</t>
  </si>
  <si>
    <t>Rini</t>
  </si>
  <si>
    <t>Irvan Y.Prayogo</t>
  </si>
  <si>
    <t>Jordy Yordanio day</t>
  </si>
  <si>
    <t>082 236 591 391</t>
  </si>
  <si>
    <t>Felix e.lau</t>
  </si>
  <si>
    <t>081 236 227 64</t>
  </si>
  <si>
    <t>082 147 848 922</t>
  </si>
  <si>
    <t>24/8/2020</t>
  </si>
  <si>
    <t>mataram</t>
  </si>
  <si>
    <t>putri utami</t>
  </si>
  <si>
    <t>081 243 005 654</t>
  </si>
  <si>
    <t>Sukoharjo</t>
  </si>
  <si>
    <t>budi setiawan</t>
  </si>
  <si>
    <t>irvan setya pratama</t>
  </si>
  <si>
    <t>maulinu karimah</t>
  </si>
  <si>
    <t>susan ning rahayu</t>
  </si>
  <si>
    <t>081 287 810 460</t>
  </si>
  <si>
    <t>dwiyanto</t>
  </si>
  <si>
    <t>anjar dwi asmoro</t>
  </si>
  <si>
    <t>081 335 110 147</t>
  </si>
  <si>
    <t>wahyu hidayatullah</t>
  </si>
  <si>
    <t>bunasi prayogo</t>
  </si>
  <si>
    <t>fuad galu aifuddin</t>
  </si>
  <si>
    <t>kariyo</t>
  </si>
  <si>
    <t>marga niantara</t>
  </si>
  <si>
    <t>basilia srifiana l/bau</t>
  </si>
  <si>
    <t>081 221 894 631</t>
  </si>
  <si>
    <t>amelia elisabeth laku</t>
  </si>
  <si>
    <t>081 240 464 379</t>
  </si>
  <si>
    <t>papua barat</t>
  </si>
  <si>
    <t xml:space="preserve"> fanya margareta </t>
  </si>
  <si>
    <t>089 638 202 267</t>
  </si>
  <si>
    <t>philipus luan</t>
  </si>
  <si>
    <t xml:space="preserve">fat rt 28 </t>
  </si>
  <si>
    <t>081 258 841 370</t>
  </si>
  <si>
    <t>Tangerang</t>
  </si>
  <si>
    <t>dionisius cheno resy</t>
  </si>
  <si>
    <t>081 357 123 658</t>
  </si>
  <si>
    <t>christian fransiskus resi</t>
  </si>
  <si>
    <t>fat rt rt 09</t>
  </si>
  <si>
    <t>andreas nay resy</t>
  </si>
  <si>
    <t>amelia yunita berek</t>
  </si>
  <si>
    <t>buntoro</t>
  </si>
  <si>
    <t>kodim rt 10/04</t>
  </si>
  <si>
    <t>081 339 151 513</t>
  </si>
  <si>
    <t>22/9/2020</t>
  </si>
  <si>
    <t>yeremias mboa gawa</t>
  </si>
  <si>
    <t>tenukiik rt 02/01</t>
  </si>
  <si>
    <t>082 147 733 992</t>
  </si>
  <si>
    <t>yohanes asa bain</t>
  </si>
  <si>
    <t>fat rt 15/05</t>
  </si>
  <si>
    <t>081 238 634 180</t>
  </si>
  <si>
    <t>alfredo dacosta</t>
  </si>
  <si>
    <t>tenukiik rt 04/04</t>
  </si>
  <si>
    <t>082 114 445 206</t>
  </si>
  <si>
    <t>maria natalia tes</t>
  </si>
  <si>
    <t>081 335 127 771</t>
  </si>
  <si>
    <t>auyawaharika</t>
  </si>
  <si>
    <t>Tenukiik rt 18</t>
  </si>
  <si>
    <t>082 225 405 424</t>
  </si>
  <si>
    <t>nur nanengsih b.balich</t>
  </si>
  <si>
    <t>Sipriano Concencao Mones</t>
  </si>
  <si>
    <t>Tenukiik rt 05</t>
  </si>
  <si>
    <t>085 315 245 150</t>
  </si>
  <si>
    <t>dedi w. riyadi</t>
  </si>
  <si>
    <t>SE</t>
  </si>
  <si>
    <t>halifehan rt 01/14</t>
  </si>
  <si>
    <t>082 146 616 073</t>
  </si>
  <si>
    <t>sunarno</t>
  </si>
  <si>
    <t>sri sulastri</t>
  </si>
  <si>
    <t>maria d. saputri</t>
  </si>
  <si>
    <t>anjassahra</t>
  </si>
  <si>
    <t>suyadi</t>
  </si>
  <si>
    <t>Tenukiik rt 09/03</t>
  </si>
  <si>
    <t>085 239 016 878</t>
  </si>
  <si>
    <t>mulyati</t>
  </si>
  <si>
    <t>margono</t>
  </si>
  <si>
    <t>tarno</t>
  </si>
  <si>
    <t>niken kusuma dewi</t>
  </si>
  <si>
    <t>tuginem</t>
  </si>
  <si>
    <t>Tenukiik rt 01/01</t>
  </si>
  <si>
    <t>085 333 964 099</t>
  </si>
  <si>
    <t>paino</t>
  </si>
  <si>
    <t>fabian muhammad dafa</t>
  </si>
  <si>
    <t>yoseph walfridus liem</t>
  </si>
  <si>
    <t>atambua rt 09/03</t>
  </si>
  <si>
    <t>082 190 782 028</t>
  </si>
  <si>
    <t>maksasar</t>
  </si>
  <si>
    <t>suzanna trivonia</t>
  </si>
  <si>
    <t>tenukiik rt 18</t>
  </si>
  <si>
    <t>081 216 306 206</t>
  </si>
  <si>
    <t>16/10/2020</t>
  </si>
  <si>
    <t>inggris</t>
  </si>
  <si>
    <t>flora s. ramba</t>
  </si>
  <si>
    <t>15/10/20</t>
  </si>
  <si>
    <t>thadeus wodon</t>
  </si>
  <si>
    <t>l</t>
  </si>
  <si>
    <t>21/10/20</t>
  </si>
  <si>
    <t>ersiana naja</t>
  </si>
  <si>
    <t>suratno</t>
  </si>
  <si>
    <t>sri lestari</t>
  </si>
  <si>
    <t>quenssha a. arzaki</t>
  </si>
  <si>
    <t>azka w. arzaki</t>
  </si>
  <si>
    <t>9BLN</t>
  </si>
  <si>
    <t>ali tawkim</t>
  </si>
  <si>
    <t>25/11/2020</t>
  </si>
  <si>
    <t>siti siamsyati</t>
  </si>
  <si>
    <t>yohanes lage lau</t>
  </si>
  <si>
    <t>22/11/2020</t>
  </si>
  <si>
    <t>dawud prasetiyo</t>
  </si>
  <si>
    <t>81 233 754 733</t>
  </si>
  <si>
    <t>28/11/2020</t>
  </si>
  <si>
    <t>dewi khotimah</t>
  </si>
  <si>
    <t>siprianus koy</t>
  </si>
  <si>
    <t>29/11/2020</t>
  </si>
  <si>
    <t>chresensia fatima mali</t>
  </si>
  <si>
    <t>fatubenao rt 04</t>
  </si>
  <si>
    <t>426</t>
  </si>
  <si>
    <t>THERESIA ERFI</t>
  </si>
  <si>
    <t>TANAH MERAH RT 04 RW 02</t>
  </si>
  <si>
    <t>KOTA ATAMBUA</t>
  </si>
  <si>
    <t>KOTA</t>
  </si>
  <si>
    <t>427</t>
  </si>
  <si>
    <t>VINSENSIA MARIA LAM</t>
  </si>
  <si>
    <t>jLN. MT HARYONO TENUKI IK KOTA ATAMBUA</t>
  </si>
  <si>
    <t>TENUKIIK</t>
  </si>
  <si>
    <t>081339422258</t>
  </si>
  <si>
    <t>428</t>
  </si>
  <si>
    <t>FRANS FERDINAND BERE MAYOR</t>
  </si>
  <si>
    <t>KPG PEGAWAI RT 16 RW 06</t>
  </si>
  <si>
    <t>081339325576</t>
  </si>
  <si>
    <t>429</t>
  </si>
  <si>
    <t>FRANSISKA STEFANIA BAU</t>
  </si>
  <si>
    <t>FATUBENAO RT 22 RW 02</t>
  </si>
  <si>
    <t>FATUBENAO</t>
  </si>
  <si>
    <t>081339981267</t>
  </si>
  <si>
    <t>430</t>
  </si>
  <si>
    <t>FELISITAS A BETE</t>
  </si>
  <si>
    <t>FATUBENAO RT 07 RW 03</t>
  </si>
  <si>
    <t>082144214718</t>
  </si>
  <si>
    <t>431</t>
  </si>
  <si>
    <t>YOHANES SERAN</t>
  </si>
  <si>
    <t>432</t>
  </si>
  <si>
    <t>DAREL</t>
  </si>
  <si>
    <t>433</t>
  </si>
  <si>
    <t>DANIA</t>
  </si>
  <si>
    <t>434</t>
  </si>
  <si>
    <t>YOVITA BUI</t>
  </si>
  <si>
    <t>KPG.PEGAWAI RT 16 RW 06</t>
  </si>
  <si>
    <t>435</t>
  </si>
  <si>
    <t>NIKEN</t>
  </si>
  <si>
    <t>436</t>
  </si>
  <si>
    <t>ARNOLDUS FERDINAND KASIRAN</t>
  </si>
  <si>
    <t>FATUBENAO RT 19 RW 01</t>
  </si>
  <si>
    <t>437</t>
  </si>
  <si>
    <t>YOPIE R BRIA</t>
  </si>
  <si>
    <t>TENUBOT</t>
  </si>
  <si>
    <t>MANUMUTIN</t>
  </si>
  <si>
    <t>082147272705</t>
  </si>
  <si>
    <t>438</t>
  </si>
  <si>
    <t>PETRUS BERE MAU</t>
  </si>
  <si>
    <t>JL. MT HARYONO TENUKIIK</t>
  </si>
  <si>
    <t>081290062147</t>
  </si>
  <si>
    <t>Batuk,Sesak Nafas</t>
  </si>
  <si>
    <t>439</t>
  </si>
  <si>
    <t>ADRIANUS YANI BETANG</t>
  </si>
  <si>
    <t>081237965599</t>
  </si>
  <si>
    <t>,KONTAK ERAT KASUS PROBABLE</t>
  </si>
  <si>
    <t>440</t>
  </si>
  <si>
    <t>CHRISTOFORUS KARMEL BETANG</t>
  </si>
  <si>
    <t>MT HARYONO TENUKIIK RT 7 RW 3</t>
  </si>
  <si>
    <t>441</t>
  </si>
  <si>
    <t>SEPLYN ROGERS NDUN</t>
  </si>
  <si>
    <t>442</t>
  </si>
  <si>
    <t>PAULUS SONY BETANG</t>
  </si>
  <si>
    <t>MT HARYONO RT 07 RW 03 TENUKIIK</t>
  </si>
  <si>
    <t>443</t>
  </si>
  <si>
    <t>PENI MARIA YOHANA MALESSY</t>
  </si>
  <si>
    <t>ASRAMA POLRES</t>
  </si>
  <si>
    <t>085385379479</t>
  </si>
  <si>
    <t>444</t>
  </si>
  <si>
    <t>WIDIASARI WIDJAJA</t>
  </si>
  <si>
    <t>TENUKIIK RT 014 RW004</t>
  </si>
  <si>
    <t>081319217578</t>
  </si>
  <si>
    <t>445</t>
  </si>
  <si>
    <t>MARIA F BETANG</t>
  </si>
  <si>
    <t>446</t>
  </si>
  <si>
    <t>DORATHEA HOAR SERAN</t>
  </si>
  <si>
    <t>TENUKIIK RT 10 RW 04</t>
  </si>
  <si>
    <t>081338000482</t>
  </si>
  <si>
    <t>447</t>
  </si>
  <si>
    <t>ADRIANA TANAEN</t>
  </si>
  <si>
    <t>TENUKIIK RT0 07 RW 03</t>
  </si>
  <si>
    <t>448</t>
  </si>
  <si>
    <t>SUWIJANTI</t>
  </si>
  <si>
    <t>HALIULUN RT 06 RW 03 FATUBENAO</t>
  </si>
  <si>
    <t>082237348811</t>
  </si>
  <si>
    <t>449</t>
  </si>
  <si>
    <t>JUBLINA WASTI KEFI</t>
  </si>
  <si>
    <t>HALIULUN RT 34 RW 3 FATUBENAO</t>
  </si>
  <si>
    <t>450</t>
  </si>
  <si>
    <t>SELVIANA A GATTO</t>
  </si>
  <si>
    <t>TENUKIIK RT 11 RW 4</t>
  </si>
  <si>
    <t>081239167784</t>
  </si>
  <si>
    <t>451</t>
  </si>
  <si>
    <t>SELVIANA SEU</t>
  </si>
  <si>
    <t>081334593933</t>
  </si>
  <si>
    <t>452</t>
  </si>
  <si>
    <t>CHANDRA SULAYMAN LAY</t>
  </si>
  <si>
    <t>JL. SUDIRMAN RT 11 RW 4 KOTA ATAMBUA</t>
  </si>
  <si>
    <t>082233310005</t>
  </si>
  <si>
    <t>Demam,Batuk,Pilek,RAPID ANTIGEN POSITIF, JANTUNG</t>
  </si>
  <si>
    <t>453</t>
  </si>
  <si>
    <t>WILFRIDUS YHO KOY</t>
  </si>
  <si>
    <t>JL. A YANI RT 4 RW 2 TENUKIIK</t>
  </si>
  <si>
    <t>082146749014</t>
  </si>
  <si>
    <t>454</t>
  </si>
  <si>
    <t>JAP SHIEK LIE</t>
  </si>
  <si>
    <t>JL A YANI RT 11 RW 4 KOTA ATAMBUA</t>
  </si>
  <si>
    <t>455</t>
  </si>
  <si>
    <t>ATANASIUS B DATOKLARAN</t>
  </si>
  <si>
    <t>HALIULUN FATUBENAO</t>
  </si>
  <si>
    <t>,KONTAK ERAT SUWIJANTY</t>
  </si>
  <si>
    <t>456</t>
  </si>
  <si>
    <t>COLUMBANUS A DATOKLARAN</t>
  </si>
  <si>
    <t>457</t>
  </si>
  <si>
    <t>MATERNUS BESIN</t>
  </si>
  <si>
    <t>458</t>
  </si>
  <si>
    <t>KRISTINA LAY</t>
  </si>
  <si>
    <t>JL SUDIRMAN RT 11 RW 04 KOTA ATAMBUA</t>
  </si>
  <si>
    <t>459</t>
  </si>
  <si>
    <t>FLORENSYA LAY</t>
  </si>
  <si>
    <t>JL. SUDIRMAN RT 14 RW 05</t>
  </si>
  <si>
    <t>460</t>
  </si>
  <si>
    <t>YOSYANDEL FERNANDA ROMAN</t>
  </si>
  <si>
    <t>ASRAMA POLRES RT 18 RW 6</t>
  </si>
  <si>
    <t>082145987305</t>
  </si>
  <si>
    <t>461</t>
  </si>
  <si>
    <t>PAULA M.C KOLINA</t>
  </si>
  <si>
    <t>462</t>
  </si>
  <si>
    <t>ARNOLDUS ASA MAU</t>
  </si>
  <si>
    <t>081383385058</t>
  </si>
  <si>
    <t>Batuk,Sesak Nafas,BENGKAK PADA PIPI DAN LEHER, RAPID ANTIGEN REAKTIF, DM</t>
  </si>
  <si>
    <t>463</t>
  </si>
  <si>
    <t>PETRUS KONO</t>
  </si>
  <si>
    <t>NEKAFEHAN RT 27 RW 8 MANUMUTIN</t>
  </si>
  <si>
    <t>085339244880</t>
  </si>
  <si>
    <t>464</t>
  </si>
  <si>
    <t>JEMIANUS KUN MANEK</t>
  </si>
  <si>
    <t>082359320325</t>
  </si>
  <si>
    <t>465</t>
  </si>
  <si>
    <t>DENNY RIDWAN PANIE</t>
  </si>
  <si>
    <t>ASRAMA POLRES BELU RT 002 RW 001</t>
  </si>
  <si>
    <t>466</t>
  </si>
  <si>
    <t>OKTOVIANA FENI LURUK TAEK</t>
  </si>
  <si>
    <t>HALIFEHAN RT 15 RW 05</t>
  </si>
  <si>
    <t>081239726737</t>
  </si>
  <si>
    <t>467</t>
  </si>
  <si>
    <t>JULIANA NJURITA</t>
  </si>
  <si>
    <t>TANAH MERAH RT 10 RW 04</t>
  </si>
  <si>
    <t>085331511350</t>
  </si>
  <si>
    <t>Batuk,Sesak Nafas,PARKINSON, DM TIPE 2, HIPOKALEMIA</t>
  </si>
  <si>
    <t>468</t>
  </si>
  <si>
    <t>I NYOMAN BAYU WRASPATI</t>
  </si>
  <si>
    <t>081238503574</t>
  </si>
  <si>
    <t>2021-01-25</t>
  </si>
  <si>
    <t>Demam,Batuk,HILANGNYA INDRA PENCIUMAN DAN PERASA</t>
  </si>
  <si>
    <t>469</t>
  </si>
  <si>
    <t>IDA BAGUS GDE YOGA PRADIPTHA</t>
  </si>
  <si>
    <t>08123932454</t>
  </si>
  <si>
    <t>2021-01-17</t>
  </si>
  <si>
    <t>Pilek,HILANGNYA INDRA PENCIUMAN DAN PERASA</t>
  </si>
  <si>
    <t>470</t>
  </si>
  <si>
    <t>YUSUF ABABIL</t>
  </si>
  <si>
    <t>081339109568</t>
  </si>
  <si>
    <t>2021-01-07</t>
  </si>
  <si>
    <t>,HILANGNYA INDRA PENCIUMAN DAN PERASA</t>
  </si>
  <si>
    <t>471</t>
  </si>
  <si>
    <t>MARIA ADRIANA OLIN</t>
  </si>
  <si>
    <t>472</t>
  </si>
  <si>
    <t>YENI SOFIA GOA</t>
  </si>
  <si>
    <t>Fatubenao, RT 3 RW 01</t>
  </si>
  <si>
    <t>085339220284</t>
  </si>
  <si>
    <t>Batuk Pilek</t>
  </si>
  <si>
    <t>473</t>
  </si>
  <si>
    <t>ROBERTUS ANDRADA</t>
  </si>
  <si>
    <t>KOTAREN RT 027/005</t>
  </si>
  <si>
    <t>081339355270</t>
  </si>
  <si>
    <t>Sesak Nafas,B20, GAGAL NAFAS DAN RAPID ANTIGEN POSITIF</t>
  </si>
  <si>
    <t>474</t>
  </si>
  <si>
    <t>CHRISTIARA WEA</t>
  </si>
  <si>
    <t>FATUBENAO RT 28 RW 05</t>
  </si>
  <si>
    <t>082144024717</t>
  </si>
  <si>
    <t>475</t>
  </si>
  <si>
    <t>Martina Monis</t>
  </si>
  <si>
    <t>081338195401</t>
  </si>
  <si>
    <t>476</t>
  </si>
  <si>
    <t>INOSENSIO DAVID</t>
  </si>
  <si>
    <t>Tenukiik, RT 9</t>
  </si>
  <si>
    <t>082134910060</t>
  </si>
  <si>
    <t xml:space="preserve"> PILEK</t>
  </si>
  <si>
    <t>477</t>
  </si>
  <si>
    <t>IRENE DA CRUS</t>
  </si>
  <si>
    <t>Tenukiik, RT 10</t>
  </si>
  <si>
    <t>081246295685</t>
  </si>
  <si>
    <t>Demam, batuk, pilek</t>
  </si>
  <si>
    <t>478</t>
  </si>
  <si>
    <t>ESTER MONIS</t>
  </si>
  <si>
    <t>FATUBENAO RT 13</t>
  </si>
  <si>
    <t>082137028875</t>
  </si>
  <si>
    <t>479</t>
  </si>
  <si>
    <t>URSULA BARETO BARELA</t>
  </si>
  <si>
    <t>081353953523</t>
  </si>
  <si>
    <t>2021-03-21</t>
  </si>
  <si>
    <t>480</t>
  </si>
  <si>
    <t>AGUSTINA LURUK</t>
  </si>
  <si>
    <t>FATUBENAO B RT 002 RW 001</t>
  </si>
  <si>
    <t>082144405765</t>
  </si>
  <si>
    <t>481</t>
  </si>
  <si>
    <t>BONIFASIUS HALE LUAN</t>
  </si>
  <si>
    <t>FATUBENAO RT 40 RW 08</t>
  </si>
  <si>
    <t>082251701418</t>
  </si>
  <si>
    <t>482</t>
  </si>
  <si>
    <t>ANASTASIA BELE BAU</t>
  </si>
  <si>
    <t>FATUBENAO RT 03 RW 01</t>
  </si>
  <si>
    <t>082147233328</t>
  </si>
  <si>
    <t>483</t>
  </si>
  <si>
    <t>ANGELO P LEOSORO</t>
  </si>
  <si>
    <t>TENUKIIK RT 009 RW 003</t>
  </si>
  <si>
    <t>082144266053</t>
  </si>
  <si>
    <t>484</t>
  </si>
  <si>
    <t>HERMINIDILGUS DJUANG</t>
  </si>
  <si>
    <t>BERINGIN RT 001 RW 001</t>
  </si>
  <si>
    <t>081241395321</t>
  </si>
  <si>
    <t>485</t>
  </si>
  <si>
    <t>JESUELA M R P LEOSORO</t>
  </si>
  <si>
    <t>082144266055</t>
  </si>
  <si>
    <t>486</t>
  </si>
  <si>
    <t>BENEDIKTA JULITA DIANA MAKING</t>
  </si>
  <si>
    <t>MANUMUTIN RT 006 RW 002</t>
  </si>
  <si>
    <t>082340635086</t>
  </si>
  <si>
    <t>487</t>
  </si>
  <si>
    <t>CHRISANTY DESI MARLINDA LAKE</t>
  </si>
  <si>
    <t>081246535714</t>
  </si>
  <si>
    <t>488</t>
  </si>
  <si>
    <t>VERONIKA MERIKA KEDANG</t>
  </si>
  <si>
    <t>TENUKIIK RT 005 RW 002</t>
  </si>
  <si>
    <t>082146389379</t>
  </si>
  <si>
    <t>489</t>
  </si>
  <si>
    <t>STEFANIA FERNANDES</t>
  </si>
  <si>
    <t>JL. MT HARYONO RT 007 RW 003</t>
  </si>
  <si>
    <t>082171297814</t>
  </si>
  <si>
    <t>490</t>
  </si>
  <si>
    <t>YENI MARIANA</t>
  </si>
  <si>
    <t>081338055996</t>
  </si>
  <si>
    <t>491</t>
  </si>
  <si>
    <t>EVI DEDE ULAN SARI</t>
  </si>
  <si>
    <t>082147507272</t>
  </si>
  <si>
    <t>492</t>
  </si>
  <si>
    <t>FABIOLA DE JESUS GUTERES</t>
  </si>
  <si>
    <t>FATUBENAO B</t>
  </si>
  <si>
    <t>082145398992</t>
  </si>
  <si>
    <t>493</t>
  </si>
  <si>
    <t>AURELIA C SOARES</t>
  </si>
  <si>
    <t>081337200773</t>
  </si>
  <si>
    <t>494</t>
  </si>
  <si>
    <t>MARIA A KOLI</t>
  </si>
  <si>
    <t>495</t>
  </si>
  <si>
    <t>ELISEIA D S DA SILVA</t>
  </si>
  <si>
    <t>ASRAMA POLISI</t>
  </si>
  <si>
    <t>081246644246</t>
  </si>
  <si>
    <t>496</t>
  </si>
  <si>
    <t>MARIA BRIGITHA KLAU</t>
  </si>
  <si>
    <t>LET JEND SUPRAPTO RT 008 RW 003</t>
  </si>
  <si>
    <t>082237151028</t>
  </si>
  <si>
    <t>497</t>
  </si>
  <si>
    <t>SELVI</t>
  </si>
  <si>
    <t>JL MERDEKA</t>
  </si>
  <si>
    <t>082110280087</t>
  </si>
  <si>
    <t>498</t>
  </si>
  <si>
    <t>ADRIANA KOTE</t>
  </si>
  <si>
    <t>081339467717</t>
  </si>
  <si>
    <t>499</t>
  </si>
  <si>
    <t>GALIH A PRABUSUARA</t>
  </si>
  <si>
    <t xml:space="preserve">JL A YANI NO 03 RT 018 RW 006 </t>
  </si>
  <si>
    <t>500</t>
  </si>
  <si>
    <t>SAMUEL GUEDES</t>
  </si>
  <si>
    <t>ASRAMA POLRES BELU</t>
  </si>
  <si>
    <t>082144957114</t>
  </si>
  <si>
    <t>501</t>
  </si>
  <si>
    <t>YOSIANDEL FERNANDA ROMAN</t>
  </si>
  <si>
    <t>502</t>
  </si>
  <si>
    <t>RICKY NURANI</t>
  </si>
  <si>
    <t>JL. A YANI NO. 03 RT 18 RW 006</t>
  </si>
  <si>
    <t>503</t>
  </si>
  <si>
    <t>MARGARETHA MALI</t>
  </si>
  <si>
    <t>RT 019 RW 001 FATUBENAO B</t>
  </si>
  <si>
    <t>081378623924</t>
  </si>
  <si>
    <t>504</t>
  </si>
  <si>
    <t>MELIANA MEAK</t>
  </si>
  <si>
    <t>RANTETE RT 001 RW 001 DESA TNIUMANU KEC.LAENMANEN. PENDUDUK KAB.MALAKA</t>
  </si>
  <si>
    <t>082146075510</t>
  </si>
  <si>
    <t>505</t>
  </si>
  <si>
    <t>Alexander Snae</t>
  </si>
  <si>
    <t>rumah tahanan polres Belu</t>
  </si>
  <si>
    <t>506</t>
  </si>
  <si>
    <t>constantia amelia atika betang</t>
  </si>
  <si>
    <t>JLN. MT HARYONO</t>
  </si>
  <si>
    <t>081233897550</t>
  </si>
  <si>
    <t>507</t>
  </si>
  <si>
    <t>JANUARIO DOS SANTOS</t>
  </si>
  <si>
    <t>KODIM</t>
  </si>
  <si>
    <t>081227015464</t>
  </si>
  <si>
    <t>2020-09-30</t>
  </si>
  <si>
    <t>508</t>
  </si>
  <si>
    <t>JULITO PAREIRA SOARES</t>
  </si>
  <si>
    <t>082133707061</t>
  </si>
  <si>
    <t>2020-08-30</t>
  </si>
  <si>
    <t>509</t>
  </si>
  <si>
    <t>JEFRIANUS MAU</t>
  </si>
  <si>
    <t>081246032693</t>
  </si>
  <si>
    <t>510</t>
  </si>
  <si>
    <t>PASKALIS DACOSTA D AGUNG</t>
  </si>
  <si>
    <t>081328034341</t>
  </si>
  <si>
    <t>511</t>
  </si>
  <si>
    <t>ARMINDO MONTEIRO</t>
  </si>
  <si>
    <t>512</t>
  </si>
  <si>
    <t>YOSEF SURI</t>
  </si>
  <si>
    <t>081223960542</t>
  </si>
  <si>
    <t>513</t>
  </si>
  <si>
    <t>AJINO BELITO ALVES</t>
  </si>
  <si>
    <t>082123515010</t>
  </si>
  <si>
    <t>2020-10-30</t>
  </si>
  <si>
    <t>514</t>
  </si>
  <si>
    <t>AGUSTINUS MERDEKA ARAUJO</t>
  </si>
  <si>
    <t>081237319326</t>
  </si>
  <si>
    <t>515</t>
  </si>
  <si>
    <t>LAURENTINUS KUN</t>
  </si>
  <si>
    <t>081238307103</t>
  </si>
  <si>
    <t>516</t>
  </si>
  <si>
    <t>YOSEF ALOYSIUS SIA</t>
  </si>
  <si>
    <t>082147413376</t>
  </si>
  <si>
    <t>517</t>
  </si>
  <si>
    <t>JERIMUS NAHAK PRETO ADJA</t>
  </si>
  <si>
    <t>085338186655</t>
  </si>
  <si>
    <t>518</t>
  </si>
  <si>
    <t>RICHARDUS FEBRIANO GUTERES</t>
  </si>
  <si>
    <t>082244817831</t>
  </si>
  <si>
    <t>519</t>
  </si>
  <si>
    <t>ADRIANUS BERE</t>
  </si>
  <si>
    <t>082147592988</t>
  </si>
  <si>
    <t>520</t>
  </si>
  <si>
    <t>MARKUS FERDINAND PAREIRA</t>
  </si>
  <si>
    <t>082147109891</t>
  </si>
  <si>
    <t>521</t>
  </si>
  <si>
    <t>MARTINUS ARYANTO BUN MELA</t>
  </si>
  <si>
    <t>082247457673</t>
  </si>
  <si>
    <t>522</t>
  </si>
  <si>
    <t>GREGORIUS RAFAEL SERAN</t>
  </si>
  <si>
    <t>082144924381</t>
  </si>
  <si>
    <t>523</t>
  </si>
  <si>
    <t>AGUSTINUS LINA MAU</t>
  </si>
  <si>
    <t>081246312858</t>
  </si>
  <si>
    <t>524</t>
  </si>
  <si>
    <t>ADELBERTUS RIZALDY M ARSYAD</t>
  </si>
  <si>
    <t>082145987753</t>
  </si>
  <si>
    <t>525</t>
  </si>
  <si>
    <t>526</t>
  </si>
  <si>
    <t>OBISEY HENDRA MONES</t>
  </si>
  <si>
    <t>081237045049</t>
  </si>
  <si>
    <t>527</t>
  </si>
  <si>
    <t>JUBANIO SKATI DE ARAUJO MAIA</t>
  </si>
  <si>
    <t>081236627024</t>
  </si>
  <si>
    <t>528</t>
  </si>
  <si>
    <t>HIRONIMUS GAMA PAREIRA</t>
  </si>
  <si>
    <t>082111435603</t>
  </si>
  <si>
    <t>529</t>
  </si>
  <si>
    <t>LUCAS AQUINO VICENTE AMARAL</t>
  </si>
  <si>
    <t>082146849184</t>
  </si>
  <si>
    <t>2020-07-30</t>
  </si>
  <si>
    <t>530</t>
  </si>
  <si>
    <t>VICTOR RIVANDI BAU</t>
  </si>
  <si>
    <t>082139456403</t>
  </si>
  <si>
    <t>531</t>
  </si>
  <si>
    <t>SAGIGIO CARLOS WORA</t>
  </si>
  <si>
    <t>082125634688</t>
  </si>
  <si>
    <t>532</t>
  </si>
  <si>
    <t>RONALDO MAYA</t>
  </si>
  <si>
    <t>081252129179</t>
  </si>
  <si>
    <t>533</t>
  </si>
  <si>
    <t>DIONISIO DA COSTA NORONHA</t>
  </si>
  <si>
    <t>534</t>
  </si>
  <si>
    <t>STEFANUS ALFREDO KOLO</t>
  </si>
  <si>
    <t>081239168420</t>
  </si>
  <si>
    <t>535</t>
  </si>
  <si>
    <t>RAFAEL BEAS BAUK</t>
  </si>
  <si>
    <t>082157692290</t>
  </si>
  <si>
    <t>536</t>
  </si>
  <si>
    <t>ATANISIUS EMBUSU</t>
  </si>
  <si>
    <t>082145972012</t>
  </si>
  <si>
    <t>537</t>
  </si>
  <si>
    <t>ALBERTUS SOLANGIUS TAE BERE</t>
  </si>
  <si>
    <t>081337142925</t>
  </si>
  <si>
    <t>538</t>
  </si>
  <si>
    <t>YOHANES F. BELE BAU</t>
  </si>
  <si>
    <t>081213291315</t>
  </si>
  <si>
    <t>539</t>
  </si>
  <si>
    <t>JULIO ALEKSANDER GUIDINHO</t>
  </si>
  <si>
    <t>082247903508</t>
  </si>
  <si>
    <t>540</t>
  </si>
  <si>
    <t>HENDRI HERMANTO N. ASA</t>
  </si>
  <si>
    <t>081337492840</t>
  </si>
  <si>
    <t>541</t>
  </si>
  <si>
    <t>RICKY THEODORUS MARTINS FONTES</t>
  </si>
  <si>
    <t>542</t>
  </si>
  <si>
    <t>RIVALDO OLIVEIRA LOPES</t>
  </si>
  <si>
    <t>2001-08-11</t>
  </si>
  <si>
    <t>543</t>
  </si>
  <si>
    <t>ROBERTO F. CARVAHHEIRA</t>
  </si>
  <si>
    <t>544</t>
  </si>
  <si>
    <t>ROMALDUS YUVENTUS ATOK</t>
  </si>
  <si>
    <t>545</t>
  </si>
  <si>
    <t>546</t>
  </si>
  <si>
    <t>ANGELINUS MANEK KIN</t>
  </si>
  <si>
    <t>547</t>
  </si>
  <si>
    <t>JANUARIUS TAEK MAU</t>
  </si>
  <si>
    <t>548</t>
  </si>
  <si>
    <t>YUDHA RUTH SOARES MAIA</t>
  </si>
  <si>
    <t>KODIM / TENUKIIK</t>
  </si>
  <si>
    <t>081238294005</t>
  </si>
  <si>
    <t>549</t>
  </si>
  <si>
    <t>Turjana Bin Sainan</t>
  </si>
  <si>
    <t>Kota Atambua, homestay griya bunda tanah merah</t>
  </si>
  <si>
    <t>081258359534</t>
  </si>
  <si>
    <t>2020-09-29</t>
  </si>
  <si>
    <t>550</t>
  </si>
  <si>
    <t>FRANS LEO BE</t>
  </si>
  <si>
    <t>TANAH MERAH RT 009 RW 003</t>
  </si>
  <si>
    <t>551</t>
  </si>
  <si>
    <t>ENNY DWIATMI</t>
  </si>
  <si>
    <t>552</t>
  </si>
  <si>
    <t>ALI ZIKRI</t>
  </si>
  <si>
    <t>PONDOK SALERO</t>
  </si>
  <si>
    <t>082124385297</t>
  </si>
  <si>
    <t>553</t>
  </si>
  <si>
    <t>APRILIUS SESE TAFULI</t>
  </si>
  <si>
    <t>554</t>
  </si>
  <si>
    <t>EFENDY LEO</t>
  </si>
  <si>
    <t>TUANKU IMAM BONJOL</t>
  </si>
  <si>
    <t>555</t>
  </si>
  <si>
    <t>MARIA FEBRYANTI TON</t>
  </si>
  <si>
    <t>FATUBENAO RT 038 RW 005</t>
  </si>
  <si>
    <t>556</t>
  </si>
  <si>
    <t>NORA</t>
  </si>
  <si>
    <t>RT 010 RW 004</t>
  </si>
  <si>
    <t>557</t>
  </si>
  <si>
    <t>AYU RATNA</t>
  </si>
  <si>
    <t>558</t>
  </si>
  <si>
    <t>MERLIN BEES</t>
  </si>
  <si>
    <t>559</t>
  </si>
  <si>
    <t>EMIRENSIANA ITA</t>
  </si>
  <si>
    <t>560</t>
  </si>
  <si>
    <t>IMELDA AMALO</t>
  </si>
  <si>
    <t>561</t>
  </si>
  <si>
    <t>CARLOTA BOBE</t>
  </si>
  <si>
    <t>562</t>
  </si>
  <si>
    <t>I WAYAN U PERMANA</t>
  </si>
  <si>
    <t>TANAH MERAH RT.02</t>
  </si>
  <si>
    <t>2020-09-03</t>
  </si>
  <si>
    <t>563</t>
  </si>
  <si>
    <t>TUANKU IMAM BONJOL RT 01 RW 004</t>
  </si>
  <si>
    <t>564</t>
  </si>
  <si>
    <t>Muhamad Achsan Fuadi</t>
  </si>
  <si>
    <t>082336513697</t>
  </si>
  <si>
    <t>565</t>
  </si>
  <si>
    <t>Olivia EKa Purnama</t>
  </si>
  <si>
    <t>Tenukiik</t>
  </si>
  <si>
    <t>566</t>
  </si>
  <si>
    <t>DEVITAMA PATRIA NAGANA</t>
  </si>
  <si>
    <t>MT HARYONO RT 08 RW 003</t>
  </si>
  <si>
    <t>085700206985</t>
  </si>
  <si>
    <t>567</t>
  </si>
  <si>
    <t>IMAM SARKASI SAMIAN</t>
  </si>
  <si>
    <t>MT HARYONO</t>
  </si>
  <si>
    <t>08175752097</t>
  </si>
  <si>
    <t>568</t>
  </si>
  <si>
    <t>LEONARD B P PARLUHUTAN</t>
  </si>
  <si>
    <t>082277052894</t>
  </si>
  <si>
    <t>569</t>
  </si>
  <si>
    <t>AFIF MUHAMAD FASA</t>
  </si>
  <si>
    <t>081312649179</t>
  </si>
  <si>
    <t>570</t>
  </si>
  <si>
    <t>571</t>
  </si>
  <si>
    <t>LUTFI AFIF FAUZI</t>
  </si>
  <si>
    <t>TANAH MERAH</t>
  </si>
  <si>
    <t>082147811227</t>
  </si>
  <si>
    <t>572</t>
  </si>
  <si>
    <t>WILDAN RIDHWAN SETARDI</t>
  </si>
  <si>
    <t>081383335846</t>
  </si>
  <si>
    <t>573</t>
  </si>
  <si>
    <t>FAUZAN ALAUDIN IMAN</t>
  </si>
  <si>
    <t>082235504175</t>
  </si>
  <si>
    <t>574</t>
  </si>
  <si>
    <t>YUSUF BAUNSALE</t>
  </si>
  <si>
    <t>SEROJA RT 002 RW 001</t>
  </si>
  <si>
    <t>575</t>
  </si>
  <si>
    <t>HIRONIMUS WEA</t>
  </si>
  <si>
    <t>JL AHMAD YANI RT 13 RW 005</t>
  </si>
  <si>
    <t>085237941425</t>
  </si>
  <si>
    <t>576</t>
  </si>
  <si>
    <t>DOMINGGUS YONARIUS KASIRAN</t>
  </si>
  <si>
    <t>FATUBENAO B RT 019 RW 001</t>
  </si>
  <si>
    <t>081246158298</t>
  </si>
  <si>
    <t>577</t>
  </si>
  <si>
    <t>I WAYAN SAURDANA</t>
  </si>
  <si>
    <t>TANAH MERAH RT 02</t>
  </si>
  <si>
    <t>085100111279</t>
  </si>
  <si>
    <t>578</t>
  </si>
  <si>
    <t>MOCHAMAD RIFAI</t>
  </si>
  <si>
    <t>089697278061</t>
  </si>
  <si>
    <t>579</t>
  </si>
  <si>
    <t>OKI DARMAWAN</t>
  </si>
  <si>
    <t>081239960308</t>
  </si>
  <si>
    <t>580</t>
  </si>
  <si>
    <t>NI WAYAN PUTRI OKTAVIANA</t>
  </si>
  <si>
    <t>081239100381</t>
  </si>
  <si>
    <t>581</t>
  </si>
  <si>
    <t>YUMNA ALIFATUN ARDA</t>
  </si>
  <si>
    <t>MT HARYONO RT 008 RW 003</t>
  </si>
  <si>
    <t>081229523860</t>
  </si>
  <si>
    <t>582</t>
  </si>
  <si>
    <t>AMALIA DAMAYANTI</t>
  </si>
  <si>
    <t>081213079059</t>
  </si>
  <si>
    <t>583</t>
  </si>
  <si>
    <t>EUNIKE CRISTI HAPSARI</t>
  </si>
  <si>
    <t>KOST L.J MART SAMPING KODIM</t>
  </si>
  <si>
    <t>081291040129</t>
  </si>
  <si>
    <t>584</t>
  </si>
  <si>
    <t>NASA PRADNYAPARAMITA</t>
  </si>
  <si>
    <t>081390496153</t>
  </si>
  <si>
    <t>585</t>
  </si>
  <si>
    <t>MARIA IMERSI PAULUS</t>
  </si>
  <si>
    <t>586</t>
  </si>
  <si>
    <t>NI PUTU ANGGIE ANGGRAENI</t>
  </si>
  <si>
    <t>085792764480</t>
  </si>
  <si>
    <t>587</t>
  </si>
  <si>
    <t>SHANIA DEBRA ANGELA SUTANTO</t>
  </si>
  <si>
    <t>081241814046</t>
  </si>
  <si>
    <t>588</t>
  </si>
  <si>
    <t>REINY SULISTIANINGRINI ADI</t>
  </si>
  <si>
    <t>FATUBENAO RT 01 RW 01</t>
  </si>
  <si>
    <t>081314012087</t>
  </si>
  <si>
    <t>589</t>
  </si>
  <si>
    <t>SITI CHOTIJAH</t>
  </si>
  <si>
    <t>590</t>
  </si>
  <si>
    <t>WISE NATALIA S ADOE</t>
  </si>
  <si>
    <t>JL IMAM BONJOL RT 002 RW 001</t>
  </si>
  <si>
    <t>082339089288</t>
  </si>
  <si>
    <t>591</t>
  </si>
  <si>
    <t>YUNITA NAMNASA</t>
  </si>
  <si>
    <t>082144532975</t>
  </si>
  <si>
    <t>592</t>
  </si>
  <si>
    <t>WIRABUANA WIRIADISURYA</t>
  </si>
  <si>
    <t>082110240067</t>
  </si>
  <si>
    <t>593</t>
  </si>
  <si>
    <t>YOSEP SAMON SUGI</t>
  </si>
  <si>
    <t>JL MGR GABRIEL MABEK,SVD</t>
  </si>
  <si>
    <t>085338473963</t>
  </si>
  <si>
    <t>594</t>
  </si>
  <si>
    <t>RASCO S SIHOMBING</t>
  </si>
  <si>
    <t>JL.MGR GABRIEL MANEK</t>
  </si>
  <si>
    <t>081328206148</t>
  </si>
  <si>
    <t>595</t>
  </si>
  <si>
    <t>MARISSA FANGGIDAE</t>
  </si>
  <si>
    <t>2020-11-14</t>
  </si>
  <si>
    <t>596</t>
  </si>
  <si>
    <t>EUGENIUS SILVESTER CUNG FLAVYANTO</t>
  </si>
  <si>
    <t>JL.ADI SUCIPTO RT 014 RW 005</t>
  </si>
  <si>
    <t>081299338705</t>
  </si>
  <si>
    <t>: HALILULIK</t>
  </si>
  <si>
    <t>,KONTAK ERAT SEPTIANO LUIS MAYA</t>
  </si>
  <si>
    <t>,KONTAK ERAT VINCENT NABEN, VINCENT WUN</t>
  </si>
  <si>
    <t>ALBERTUS MEDIANTO WALUJO</t>
  </si>
  <si>
    <t>RS MARIANUK HALILULIK</t>
  </si>
  <si>
    <t>082138786798</t>
  </si>
  <si>
    <t>ALBERT NOVIANTO</t>
  </si>
  <si>
    <t>RS MARIANUM HALILULIK</t>
  </si>
  <si>
    <t>081287033807</t>
  </si>
  <si>
    <t>OKTAVIANA TAHAN</t>
  </si>
  <si>
    <t>BUBURLULIK RT 002 RW 001</t>
  </si>
  <si>
    <t>ANDI PURWANTO</t>
  </si>
  <si>
    <t>RT 003 RW 001 ASMIL KIKAV KKA</t>
  </si>
  <si>
    <t>085781756034</t>
  </si>
  <si>
    <t>Rudinus R.S Silvester</t>
  </si>
  <si>
    <t>MARKAS SATUAN BRIMOB POLDA NTT BATALYON A KOMPI 2 PELOPOR BELU</t>
  </si>
  <si>
    <t>2020-11-30</t>
  </si>
  <si>
    <t>Jakarta-kupang-atambua</t>
  </si>
  <si>
    <t>Ronald Setitit</t>
  </si>
  <si>
    <t>2020-12-30</t>
  </si>
  <si>
    <t>izack C. Alfons</t>
  </si>
  <si>
    <t>Kompi Brimob Naekasa</t>
  </si>
  <si>
    <t>GLEN YESAYAS</t>
  </si>
  <si>
    <t>082340107697</t>
  </si>
  <si>
    <t>RUSTAM dJAMAL</t>
  </si>
  <si>
    <t>AMIR SALEH</t>
  </si>
  <si>
    <t>SUWARNIO SUTANTO</t>
  </si>
  <si>
    <t>BARNABAS LASFETO</t>
  </si>
  <si>
    <t>BALTASAR ALVIN SANAY</t>
  </si>
  <si>
    <t>MARSUDJI</t>
  </si>
  <si>
    <t>FERDINAND NGE</t>
  </si>
  <si>
    <t>I KETUT SUGIARTA</t>
  </si>
  <si>
    <t>JEFRI NAUMESA</t>
  </si>
  <si>
    <t>AGUSTINUS BONE EMUS</t>
  </si>
  <si>
    <t>HERLAN</t>
  </si>
  <si>
    <t>OBIE ASBANU</t>
  </si>
  <si>
    <t>ALEXANDER M. CORRUA</t>
  </si>
  <si>
    <t>MUHAMAD NURGIANTO</t>
  </si>
  <si>
    <t>081238378118</t>
  </si>
  <si>
    <t>YANDRI LETE</t>
  </si>
  <si>
    <t>RIVALDI PRASETYO NDUN</t>
  </si>
  <si>
    <t>DONISIUS DEVI KITU</t>
  </si>
  <si>
    <t>MICHAEL DA GOMES</t>
  </si>
  <si>
    <t>TAMRIN</t>
  </si>
  <si>
    <t>082235769039</t>
  </si>
  <si>
    <t>AMIN MA RUF</t>
  </si>
  <si>
    <t>082242473447</t>
  </si>
  <si>
    <t>SHOIF NUR ABIDIN</t>
  </si>
  <si>
    <t>081236939057</t>
  </si>
  <si>
    <t>2020-11-05</t>
  </si>
  <si>
    <t>BAMBANG</t>
  </si>
  <si>
    <t>081335656656</t>
  </si>
  <si>
    <t>Demam,KONTAK ERAT AGUNG DWI</t>
  </si>
  <si>
    <t>MUHAMAD SOBIRIN</t>
  </si>
  <si>
    <t>0823500468580</t>
  </si>
  <si>
    <t>M ANDRY SAID</t>
  </si>
  <si>
    <t>LELEWAI</t>
  </si>
  <si>
    <t>RT 001 RW 002 BATU MERAH B</t>
  </si>
  <si>
    <t>MAKTAEN</t>
  </si>
  <si>
    <t>ANSILA ASUK</t>
  </si>
  <si>
    <t>RT 02 RW 01 NELA</t>
  </si>
  <si>
    <t>2020-05-02</t>
  </si>
  <si>
    <t>ALBERTUS MORUK</t>
  </si>
  <si>
    <t>BATU MERAH RT 002 RW 001</t>
  </si>
  <si>
    <t>2020-04-27</t>
  </si>
  <si>
    <t>Batuk,Pilek,MERIANG</t>
  </si>
  <si>
    <t>EMANUEL ATOK</t>
  </si>
  <si>
    <t>WEKABU RT 02 RW 01</t>
  </si>
  <si>
    <t>2020-04-23</t>
  </si>
  <si>
    <t>M D I</t>
  </si>
  <si>
    <t>A S</t>
  </si>
  <si>
    <t>BAUKAFENA</t>
  </si>
  <si>
    <t>DEMAM, MUAL</t>
  </si>
  <si>
    <t>D H R</t>
  </si>
  <si>
    <t>Nela,Desa Naikasa</t>
  </si>
  <si>
    <t>2020-04-03</t>
  </si>
  <si>
    <t>BUBULARAN,LWALUTOLUS</t>
  </si>
  <si>
    <t>AGRIFINA Y AEK</t>
  </si>
  <si>
    <t>BUBULARAN, DESA LAWALUTOLUS</t>
  </si>
  <si>
    <t>PLAUDIUS LASAKAR</t>
  </si>
  <si>
    <t>LAHURUS</t>
  </si>
  <si>
    <t>082313515570</t>
  </si>
  <si>
    <t>,KONTAK ERAT ROMALDUS LASAKAR</t>
  </si>
  <si>
    <t>MARIA KRISTINA BITA</t>
  </si>
  <si>
    <t>081292827224</t>
  </si>
  <si>
    <t>SESILIA SELVIANA LENES</t>
  </si>
  <si>
    <t>EDUARDUS KIIK LASAKAR</t>
  </si>
  <si>
    <t>LAHURUS RT 002 RW 001 FATULOTU</t>
  </si>
  <si>
    <t>ROMALDUS LASAKAR</t>
  </si>
  <si>
    <t>LAHURUS RT 01 RW 01</t>
  </si>
  <si>
    <t>085239057125</t>
  </si>
  <si>
    <t>LIU NYUK TJIN</t>
  </si>
  <si>
    <t>MARIA DOLORES BITA</t>
  </si>
  <si>
    <t>081237857501</t>
  </si>
  <si>
    <t>Batuk,Sesak Nafas,PUSING DAN SAKIT KEPALA</t>
  </si>
  <si>
    <t>Dusun Fatubesi, Ds Baudaok</t>
  </si>
  <si>
    <t>081255697570</t>
  </si>
  <si>
    <t>SELESTINA E MALI</t>
  </si>
  <si>
    <t xml:space="preserve"> Ahmad Taufik</t>
  </si>
  <si>
    <t>BARDAO-RT 009</t>
  </si>
  <si>
    <t>082236699985</t>
  </si>
  <si>
    <t>28/12/2020</t>
  </si>
  <si>
    <t>Okidha Haradi</t>
  </si>
  <si>
    <t>TULAMALAE - RT 002</t>
  </si>
  <si>
    <t>089620902995</t>
  </si>
  <si>
    <t>MERIANG</t>
  </si>
  <si>
    <t>Linda Setyawati</t>
  </si>
  <si>
    <t>Gafifazal Alfarezi</t>
  </si>
  <si>
    <t>25/2/2021</t>
  </si>
  <si>
    <t>AURELIA ABEL MANUNUT</t>
  </si>
  <si>
    <t>WEKATIMUN-RT 26</t>
  </si>
  <si>
    <t>085238621744</t>
  </si>
  <si>
    <t>23/3/2021</t>
  </si>
  <si>
    <t>15/3/2021</t>
  </si>
  <si>
    <t>Bayu Sigit Dwi Untoro</t>
  </si>
  <si>
    <t>WEKLOBOR-RT 005</t>
  </si>
  <si>
    <t>085219588980</t>
  </si>
  <si>
    <t>Aditya Nugraha</t>
  </si>
  <si>
    <t>081320048554</t>
  </si>
  <si>
    <t>Rahmat, S.T. Han</t>
  </si>
  <si>
    <t>082146136264</t>
  </si>
  <si>
    <t>Taura Mheru Asadulloh, S.T.Han</t>
  </si>
  <si>
    <t>082340039295</t>
  </si>
  <si>
    <t>Mulyadi</t>
  </si>
  <si>
    <t>085333121110</t>
  </si>
  <si>
    <t>Ali Murtono</t>
  </si>
  <si>
    <t>081246302441</t>
  </si>
  <si>
    <t>Torang Ropinus Penjaitan</t>
  </si>
  <si>
    <t>081338766307</t>
  </si>
  <si>
    <t>dr. Feri Kurnia</t>
  </si>
  <si>
    <t>082165081796</t>
  </si>
  <si>
    <t>Ketut Nadra</t>
  </si>
  <si>
    <t>089677871213</t>
  </si>
  <si>
    <t>Bastanta Barus, S. H.</t>
  </si>
  <si>
    <t>082165939095</t>
  </si>
  <si>
    <t>081238030044</t>
  </si>
  <si>
    <t xml:space="preserve">Imron Harmoko </t>
  </si>
  <si>
    <t>085338344888</t>
  </si>
  <si>
    <t>Galih Yora Pradipta</t>
  </si>
  <si>
    <t>082111775495</t>
  </si>
  <si>
    <t>Kamardi</t>
  </si>
  <si>
    <t>085337724814</t>
  </si>
  <si>
    <t>Chandra Indrawan AKota Bimayu</t>
  </si>
  <si>
    <t>085205173796</t>
  </si>
  <si>
    <t>Nanang Riswandi</t>
  </si>
  <si>
    <t>081353338644</t>
  </si>
  <si>
    <t>Heri Setiawan</t>
  </si>
  <si>
    <t>082145498187</t>
  </si>
  <si>
    <t>Abil Bait Bani Aqil</t>
  </si>
  <si>
    <t>085219347100</t>
  </si>
  <si>
    <t>Bayu Hadi Himawan</t>
  </si>
  <si>
    <t>082235549492</t>
  </si>
  <si>
    <t>Budi Butar Butar</t>
  </si>
  <si>
    <t>085337187199</t>
  </si>
  <si>
    <t>Mokhamad Nur Azis</t>
  </si>
  <si>
    <t>081230079269</t>
  </si>
  <si>
    <t>Stefanus Mau</t>
  </si>
  <si>
    <t>081339804742</t>
  </si>
  <si>
    <t>Zulyadaeni</t>
  </si>
  <si>
    <t>087803126161</t>
  </si>
  <si>
    <t>Tono</t>
  </si>
  <si>
    <t>085313651279</t>
  </si>
  <si>
    <t xml:space="preserve">Hendra Adie Wijaya </t>
  </si>
  <si>
    <t>082236464948</t>
  </si>
  <si>
    <t>Zainal Abidin</t>
  </si>
  <si>
    <t>082340816200</t>
  </si>
  <si>
    <t>Ida Bagus Putu Erlin Erdiana</t>
  </si>
  <si>
    <t>082340874960</t>
  </si>
  <si>
    <t>Bintang Udayana</t>
  </si>
  <si>
    <t>085337714123</t>
  </si>
  <si>
    <t>Ruli Pataya</t>
  </si>
  <si>
    <t>085333713492</t>
  </si>
  <si>
    <t>Fathul Mukhlis</t>
  </si>
  <si>
    <t>082140643273</t>
  </si>
  <si>
    <t>Mochamad Arizal</t>
  </si>
  <si>
    <t>085338827285</t>
  </si>
  <si>
    <t>Ukas Widya Indrapraja</t>
  </si>
  <si>
    <t>082236518742</t>
  </si>
  <si>
    <t>Bintang Jawa Buana</t>
  </si>
  <si>
    <t>Rival Nur Ridwan</t>
  </si>
  <si>
    <t>081339463478</t>
  </si>
  <si>
    <t>Eko Andreanto</t>
  </si>
  <si>
    <t>082340404243</t>
  </si>
  <si>
    <t>Edy Susanto</t>
  </si>
  <si>
    <t>08124104473</t>
  </si>
  <si>
    <t>Dinarsi Y</t>
  </si>
  <si>
    <t>082237955698</t>
  </si>
  <si>
    <t>Muhamad Agus Faisal</t>
  </si>
  <si>
    <t>085338841160</t>
  </si>
  <si>
    <t>Agung Pradata Abriyansyah</t>
  </si>
  <si>
    <t>085237137592</t>
  </si>
  <si>
    <t>Jihan Arif Abdul Rohman</t>
  </si>
  <si>
    <t>081237805061</t>
  </si>
  <si>
    <t>Rizki Eko Aprianto</t>
  </si>
  <si>
    <t>081353756172</t>
  </si>
  <si>
    <t>Galih Juniardi</t>
  </si>
  <si>
    <t>085276079210</t>
  </si>
  <si>
    <t>Kadek Ersan Hayadi</t>
  </si>
  <si>
    <t>085238735481</t>
  </si>
  <si>
    <t>Mawardi</t>
  </si>
  <si>
    <t>085338450635</t>
  </si>
  <si>
    <t>Tri Supolo</t>
  </si>
  <si>
    <t>085339376674</t>
  </si>
  <si>
    <t>Ario Bimo Wahyu Romadhon</t>
  </si>
  <si>
    <t>081287789928</t>
  </si>
  <si>
    <t>Supardi</t>
  </si>
  <si>
    <t>082247077508</t>
  </si>
  <si>
    <t>Nur Aziz</t>
  </si>
  <si>
    <t>082221270666</t>
  </si>
  <si>
    <t>Roni Kharisma Putra</t>
  </si>
  <si>
    <t>085257482492</t>
  </si>
  <si>
    <t xml:space="preserve">Anak Agung Citra Yoga </t>
  </si>
  <si>
    <t>081339786974</t>
  </si>
  <si>
    <t>Yopi Wijaya</t>
  </si>
  <si>
    <t>085333130271</t>
  </si>
  <si>
    <t>Sariyanto Tohari</t>
  </si>
  <si>
    <t>082235779490</t>
  </si>
  <si>
    <t>Febri Eka Aditiawan</t>
  </si>
  <si>
    <t>085339228906</t>
  </si>
  <si>
    <t>Jalaludin</t>
  </si>
  <si>
    <t>082341360534</t>
  </si>
  <si>
    <t xml:space="preserve">Tohri </t>
  </si>
  <si>
    <t>082341666704</t>
  </si>
  <si>
    <t>Yogi Sigit Prasetya</t>
  </si>
  <si>
    <t>085238500003</t>
  </si>
  <si>
    <t>I Wayan Gede Sudana</t>
  </si>
  <si>
    <t>082246294277</t>
  </si>
  <si>
    <t>Ainur Rasit</t>
  </si>
  <si>
    <t>085337410020</t>
  </si>
  <si>
    <t>Julkarnain</t>
  </si>
  <si>
    <t>082144894835</t>
  </si>
  <si>
    <t>Yanuar Dedi Prakoso</t>
  </si>
  <si>
    <t>082339411003</t>
  </si>
  <si>
    <t>Azmyl Umur Haekal</t>
  </si>
  <si>
    <t>082117501742</t>
  </si>
  <si>
    <t>Habibi Hidayah</t>
  </si>
  <si>
    <t>Andi Aurik</t>
  </si>
  <si>
    <t>085297611144</t>
  </si>
  <si>
    <t>Galih Tegar Dwi Prasetyo</t>
  </si>
  <si>
    <t>085792311922</t>
  </si>
  <si>
    <t>Ahyar</t>
  </si>
  <si>
    <t>082359269324</t>
  </si>
  <si>
    <t>Putu Fendi Anggariawan</t>
  </si>
  <si>
    <t>082266356691</t>
  </si>
  <si>
    <t>Sandy Prasetya U.</t>
  </si>
  <si>
    <t>082134708360</t>
  </si>
  <si>
    <t>Ginanjar Agung Saputra</t>
  </si>
  <si>
    <t>081237425788</t>
  </si>
  <si>
    <t>Wawan</t>
  </si>
  <si>
    <t>082247114321</t>
  </si>
  <si>
    <t>Rifki Chandra Adi P</t>
  </si>
  <si>
    <t>085238783621</t>
  </si>
  <si>
    <t>M. Rifqi Kholilu Rohman</t>
  </si>
  <si>
    <t>085211819301</t>
  </si>
  <si>
    <t>Husnaini</t>
  </si>
  <si>
    <t>085237251110</t>
  </si>
  <si>
    <t>Anil Sofian</t>
  </si>
  <si>
    <t>082359042174</t>
  </si>
  <si>
    <t>Agung Wijaya</t>
  </si>
  <si>
    <t>082341278850</t>
  </si>
  <si>
    <t>Agus Herkian</t>
  </si>
  <si>
    <t>081236849000</t>
  </si>
  <si>
    <t xml:space="preserve">Muhammad Sidik    </t>
  </si>
  <si>
    <t>085333818426</t>
  </si>
  <si>
    <t>M. Taufan Maulana</t>
  </si>
  <si>
    <t>081913751600</t>
  </si>
  <si>
    <t>Billy Viardy Kota Bimantara</t>
  </si>
  <si>
    <t>081236858540</t>
  </si>
  <si>
    <t>I Kadek Edy Wiradinata</t>
  </si>
  <si>
    <t>082147368737</t>
  </si>
  <si>
    <t>Lalu Alpi Asrun</t>
  </si>
  <si>
    <t>085239187300</t>
  </si>
  <si>
    <t>Fery Syamsudin</t>
  </si>
  <si>
    <t>085333950400</t>
  </si>
  <si>
    <t>Ihwanton Ramadhan</t>
  </si>
  <si>
    <t>085333783698</t>
  </si>
  <si>
    <t>Endy Sugiarto</t>
  </si>
  <si>
    <t>087860580060</t>
  </si>
  <si>
    <t xml:space="preserve">SOKIB </t>
  </si>
  <si>
    <t>BEIRAFU-RT 09</t>
  </si>
  <si>
    <t>'+67075562753</t>
  </si>
  <si>
    <t>ABDUL GHOFUR</t>
  </si>
  <si>
    <t>'0821355431278</t>
  </si>
  <si>
    <t>TILES</t>
  </si>
  <si>
    <t>SLAMET BAROKAH</t>
  </si>
  <si>
    <t>'085326610520</t>
  </si>
  <si>
    <t xml:space="preserve">SUYADI </t>
  </si>
  <si>
    <t>'081246494012</t>
  </si>
  <si>
    <t>YAZID GHUFRON</t>
  </si>
  <si>
    <t>'081325048564</t>
  </si>
  <si>
    <t>ZAINAL ARIFIN</t>
  </si>
  <si>
    <t>'+67077998429</t>
  </si>
  <si>
    <t xml:space="preserve">SUMARIN </t>
  </si>
  <si>
    <t>'+67076850910</t>
  </si>
  <si>
    <t xml:space="preserve">DAROJAT </t>
  </si>
  <si>
    <t>'+67077252025</t>
  </si>
  <si>
    <t>ANDRIYANTO EDY PRABOWO PRABOWO</t>
  </si>
  <si>
    <t>'081229606661</t>
  </si>
  <si>
    <t>AHMAD MUZNI</t>
  </si>
  <si>
    <t>'08996929971</t>
  </si>
  <si>
    <t>WAWAN YULIONO</t>
  </si>
  <si>
    <t>'01351308229</t>
  </si>
  <si>
    <t>AGUNG PUTRA SETIAWAN</t>
  </si>
  <si>
    <t>'081237679330</t>
  </si>
  <si>
    <t xml:space="preserve">SUSANTI </t>
  </si>
  <si>
    <t>'082284141777</t>
  </si>
  <si>
    <t>NAOMI ELSI MAGDALENA KUDJI</t>
  </si>
  <si>
    <t>'+67067459590</t>
  </si>
  <si>
    <t>CUT DAYANTI</t>
  </si>
  <si>
    <t>'+67074472999</t>
  </si>
  <si>
    <t>SITI SOLECHAH</t>
  </si>
  <si>
    <t>'089503008799</t>
  </si>
  <si>
    <t>RAHMA  YUNI</t>
  </si>
  <si>
    <t>'082268115215</t>
  </si>
  <si>
    <t>WILLY LIDYA SARI HARAHAP</t>
  </si>
  <si>
    <t>'0813704158880</t>
  </si>
  <si>
    <t>PRIYO HANDITO</t>
  </si>
  <si>
    <t>'08164822321</t>
  </si>
  <si>
    <t>MUHAMMAD HARIAWAN</t>
  </si>
  <si>
    <t>'+67074419307</t>
  </si>
  <si>
    <t>dr.IKE IVANALIE</t>
  </si>
  <si>
    <t>'082146936433</t>
  </si>
  <si>
    <t>MUHAMMAD ZAINURI</t>
  </si>
  <si>
    <t>'+67073144750</t>
  </si>
  <si>
    <t>M RIZA BRANANDA SARAGIH</t>
  </si>
  <si>
    <t>'082369419316</t>
  </si>
  <si>
    <t>FRANKY MARTEN TANAMAL</t>
  </si>
  <si>
    <t>'08124255858</t>
  </si>
  <si>
    <t>KHOIRUL AFFANDI</t>
  </si>
  <si>
    <t>'+67073178592</t>
  </si>
  <si>
    <t>HEIDY KHUMAIRAH WULANDARI</t>
  </si>
  <si>
    <t>'081358359749</t>
  </si>
  <si>
    <t>MARSIDI MARSIDI</t>
  </si>
  <si>
    <t>UMANEN (HOTEL TIMOR)</t>
  </si>
  <si>
    <t>'0821311229999</t>
  </si>
  <si>
    <t>umanen</t>
  </si>
  <si>
    <t>EVANDER ELMIRO AMARAL</t>
  </si>
  <si>
    <t>'081339855560</t>
  </si>
  <si>
    <t>ANNA ISABELA SANAM</t>
  </si>
  <si>
    <t>ARNNAS WAHYUDI</t>
  </si>
  <si>
    <t>'085704295369</t>
  </si>
  <si>
    <t>MOHAMMAD F HENISUYANTO</t>
  </si>
  <si>
    <t>'08213112299910</t>
  </si>
  <si>
    <t>EDDY YUSDIANTO</t>
  </si>
  <si>
    <t>'081334081447</t>
  </si>
  <si>
    <t>DARSONO DARSONO</t>
  </si>
  <si>
    <t>'+67073598907</t>
  </si>
  <si>
    <t>WIDODO BUDI DARMO</t>
  </si>
  <si>
    <t>'081247974994</t>
  </si>
  <si>
    <t>UNTUNG SUPRAPTO</t>
  </si>
  <si>
    <t>'0812158956</t>
  </si>
  <si>
    <t>BUDI SANTOSO</t>
  </si>
  <si>
    <t>'+67074081813</t>
  </si>
  <si>
    <t>TRI DARSO DARSO</t>
  </si>
  <si>
    <t>'085753871000</t>
  </si>
  <si>
    <t>RONI SUSANTO</t>
  </si>
  <si>
    <t>'08121511196</t>
  </si>
  <si>
    <t>ASHASI ASHADI</t>
  </si>
  <si>
    <t>'082122594565</t>
  </si>
  <si>
    <t>KASBOLAH KASBOLAH</t>
  </si>
  <si>
    <t>'081233396559</t>
  </si>
  <si>
    <t>SUKARNO SUKARNO</t>
  </si>
  <si>
    <t>'08135821171</t>
  </si>
  <si>
    <t>SUDIHARTO SUDIHARTO</t>
  </si>
  <si>
    <t>'+67076118899</t>
  </si>
  <si>
    <t>BINTI ISMUNIFAH</t>
  </si>
  <si>
    <t>'+67073086604</t>
  </si>
  <si>
    <t>SUPARDI DI</t>
  </si>
  <si>
    <t>'081229904569</t>
  </si>
  <si>
    <t>SAKIJAN SAKIJAN</t>
  </si>
  <si>
    <t>'081237729631</t>
  </si>
  <si>
    <t>MUJAED MUJAED</t>
  </si>
  <si>
    <t>'081359731423</t>
  </si>
  <si>
    <t>ATANAJIO JOSE BRANCO FERNANDES DA COSTA</t>
  </si>
  <si>
    <t>'08123657780</t>
  </si>
  <si>
    <t>SUDARSONO SUDARSONO</t>
  </si>
  <si>
    <t>'+67074203931</t>
  </si>
  <si>
    <t>NELSON FERNANDES DA COSTA</t>
  </si>
  <si>
    <t>'+67078270781</t>
  </si>
  <si>
    <t>SURYA ABADI</t>
  </si>
  <si>
    <t>'06707608097810</t>
  </si>
  <si>
    <t>FRANCISCO ALVES</t>
  </si>
  <si>
    <t>'081229873097</t>
  </si>
  <si>
    <t>AMIL YONO</t>
  </si>
  <si>
    <t>'+67077098018</t>
  </si>
  <si>
    <t>MIKAEL MAKONIMAU</t>
  </si>
  <si>
    <t>'+67076456810</t>
  </si>
  <si>
    <t>DIKA RIZKI RAMADHAN</t>
  </si>
  <si>
    <t>'08151422504410</t>
  </si>
  <si>
    <t>ALI GOZALI</t>
  </si>
  <si>
    <t>'082361546124</t>
  </si>
  <si>
    <t>PELO ARRANHADO SALSINHA NATIVIDADE</t>
  </si>
  <si>
    <t>'+67077006429</t>
  </si>
  <si>
    <t>SUTRISNO SUTRISNO</t>
  </si>
  <si>
    <t>'082232079689</t>
  </si>
  <si>
    <t>DEDI PRASETYO</t>
  </si>
  <si>
    <t>'06707321786110</t>
  </si>
  <si>
    <t>IUH SUSANTI</t>
  </si>
  <si>
    <t>'+67077082923</t>
  </si>
  <si>
    <t>RIYANTO ANGGONO</t>
  </si>
  <si>
    <t>'081331070001</t>
  </si>
  <si>
    <t>RUDI YANTO</t>
  </si>
  <si>
    <t>'+67073314400</t>
  </si>
  <si>
    <t>EFIANA JUNIOR</t>
  </si>
  <si>
    <t>'081337445143</t>
  </si>
  <si>
    <t>JUHANA JUHANA</t>
  </si>
  <si>
    <t>'082117046789</t>
  </si>
  <si>
    <t>AGUS SUPRIYANTO</t>
  </si>
  <si>
    <t>'081329400943</t>
  </si>
  <si>
    <t>ZAINUL MUTTAQIN</t>
  </si>
  <si>
    <t>'088802737692</t>
  </si>
  <si>
    <t>DELMINA DIAS DA SILVA</t>
  </si>
  <si>
    <t>'+67076737751</t>
  </si>
  <si>
    <t>SUSANDI KUSTAMAN</t>
  </si>
  <si>
    <t>'082117311555</t>
  </si>
  <si>
    <t>ARIF ABDULLAH SARGAN</t>
  </si>
  <si>
    <t>'+67077232010</t>
  </si>
  <si>
    <t>MAS UDI</t>
  </si>
  <si>
    <t>'+76073922717</t>
  </si>
  <si>
    <t>MARVIN SUHERMAN</t>
  </si>
  <si>
    <t>'081280005195</t>
  </si>
  <si>
    <t>FERDAUS ABDULLAH BALAFIF</t>
  </si>
  <si>
    <t>'+67077232021</t>
  </si>
  <si>
    <t>TRI LESTARIANTO</t>
  </si>
  <si>
    <t>'085334682973</t>
  </si>
  <si>
    <t>WAHYU SETYO PAMBUDI</t>
  </si>
  <si>
    <t>'081359126682</t>
  </si>
  <si>
    <t>SODIKIN SODIKIN</t>
  </si>
  <si>
    <t>'+67074035315</t>
  </si>
  <si>
    <t>DEMAR HATAT MOKO</t>
  </si>
  <si>
    <t>'08114909238</t>
  </si>
  <si>
    <t>ADNAN SYAHID</t>
  </si>
  <si>
    <t>BEIRAFU (HOTEL PARADISO)</t>
  </si>
  <si>
    <t>'081321078687</t>
  </si>
  <si>
    <t>SLAMET SLAMET</t>
  </si>
  <si>
    <t>'+67076449871</t>
  </si>
  <si>
    <t>ADITIA ADITA</t>
  </si>
  <si>
    <t>SULIADI SULIADI</t>
  </si>
  <si>
    <t>'+67076854483</t>
  </si>
  <si>
    <t>MUHAMMAD UMAR</t>
  </si>
  <si>
    <t>'081333095668</t>
  </si>
  <si>
    <t>LEGIMIN LEGIMIN</t>
  </si>
  <si>
    <t>'+67076343825</t>
  </si>
  <si>
    <t>SISWANTO SISWANTO</t>
  </si>
  <si>
    <t>'08123644758</t>
  </si>
  <si>
    <t>UZANG KURNIAWAN</t>
  </si>
  <si>
    <t>'+67076342977</t>
  </si>
  <si>
    <t>SAMSUDI SAMSUDI</t>
  </si>
  <si>
    <t>'+67073841928</t>
  </si>
  <si>
    <t>SUTIYONO TIYO</t>
  </si>
  <si>
    <t>'081390177490</t>
  </si>
  <si>
    <t>SUWANDI SUWANDI</t>
  </si>
  <si>
    <t>'081332048520</t>
  </si>
  <si>
    <t>SUYONO SUYONO</t>
  </si>
  <si>
    <t>'+67078364712</t>
  </si>
  <si>
    <t>WIDODO HARIYANTO</t>
  </si>
  <si>
    <t>'+67078369399</t>
  </si>
  <si>
    <t>ANTO ANTO</t>
  </si>
  <si>
    <t>'+67074021306</t>
  </si>
  <si>
    <t>P.HERWANTO HERI</t>
  </si>
  <si>
    <t>UMANEN  (HOTEL PERMATA)</t>
  </si>
  <si>
    <t>'+67076549930</t>
  </si>
  <si>
    <t>SISMAN KUMIS</t>
  </si>
  <si>
    <t>'+67074117456</t>
  </si>
  <si>
    <t>IMAM SAFII</t>
  </si>
  <si>
    <t>'+67074226047</t>
  </si>
  <si>
    <t>ANTO -</t>
  </si>
  <si>
    <t>MUHAMMAD YUSUF IRAWAN</t>
  </si>
  <si>
    <t>'+67074226045</t>
  </si>
  <si>
    <t>FERI YANTO</t>
  </si>
  <si>
    <t>'+67074535358</t>
  </si>
  <si>
    <t>MULYAHMAN B J</t>
  </si>
  <si>
    <t>ELISABETH DE ROSA SOARES</t>
  </si>
  <si>
    <t>'081335925865</t>
  </si>
  <si>
    <t>CELCIA IMBRUGLIA ALVES DA SILVA</t>
  </si>
  <si>
    <t xml:space="preserve"> UMANEN HOTEL PERMATA</t>
  </si>
  <si>
    <t>'+67074208886</t>
  </si>
  <si>
    <t>MERCIA NADIA ALEXANDRA ALVES DA SILVA</t>
  </si>
  <si>
    <t>AGOSTINHO GOMES</t>
  </si>
  <si>
    <t>HERI WIDIANTO</t>
  </si>
  <si>
    <t>'+67077387347</t>
  </si>
  <si>
    <t>RUDOLFO SINAMBELA</t>
  </si>
  <si>
    <t>'081284823756</t>
  </si>
  <si>
    <t>SIMAO PEDRO AUGUSTO DA COSTA</t>
  </si>
  <si>
    <t>'+67078692167</t>
  </si>
  <si>
    <t>AGOSTINHO SOARES</t>
  </si>
  <si>
    <t>'085875801746</t>
  </si>
  <si>
    <t>VICTOR TONI MINTURA</t>
  </si>
  <si>
    <t>'081339407777</t>
  </si>
  <si>
    <t>FADLI ILLAHI</t>
  </si>
  <si>
    <t>'085760939966</t>
  </si>
  <si>
    <t>EMRIZAL EMRIZAL</t>
  </si>
  <si>
    <t>HOTEL TIMOR</t>
  </si>
  <si>
    <t>RISKYANSYAH PRATAMA</t>
  </si>
  <si>
    <t>JOVANNO DON BENJUDAH LUMBAN RADJA</t>
  </si>
  <si>
    <t>LARIZA SELVI PRADIBA</t>
  </si>
  <si>
    <t>JOSIAH DON BENNETT FAITH LUMBA</t>
  </si>
  <si>
    <t>FRANSISCA SHINTA TIWOW</t>
  </si>
  <si>
    <t>CHARLES MALI CORBAFO</t>
  </si>
  <si>
    <t>'081236535203</t>
  </si>
  <si>
    <t>ADE PRIMA</t>
  </si>
  <si>
    <t>'081381229686</t>
  </si>
  <si>
    <t>IDIL FAKHRANI</t>
  </si>
  <si>
    <t>'081329270327</t>
  </si>
  <si>
    <t>WICAKSONO ABDINUR MUHAMAD</t>
  </si>
  <si>
    <t>'081326093330</t>
  </si>
  <si>
    <t>SUTAJI AJI</t>
  </si>
  <si>
    <t>'+67073873950</t>
  </si>
  <si>
    <t>RA SIDIN</t>
  </si>
  <si>
    <t>'082225260806</t>
  </si>
  <si>
    <t>NANDANG ROPIAN</t>
  </si>
  <si>
    <t>'081211357879</t>
  </si>
  <si>
    <t>RIZKI KURNIAWAN</t>
  </si>
  <si>
    <t>'085729793200</t>
  </si>
  <si>
    <t>AHMAD ALI ROJAI AMIN SAADI</t>
  </si>
  <si>
    <t>'081315627945</t>
  </si>
  <si>
    <t>ICUN SULASMANTO</t>
  </si>
  <si>
    <t>'08232878764</t>
  </si>
  <si>
    <t>KUS MANTO</t>
  </si>
  <si>
    <t>'082282026814</t>
  </si>
  <si>
    <t>ASWAR ANAS</t>
  </si>
  <si>
    <t>HOTEL PARADISO</t>
  </si>
  <si>
    <t xml:space="preserve"> BEIRAFU</t>
  </si>
  <si>
    <t>'+67073919911</t>
  </si>
  <si>
    <t>MASIH DI PANTAU</t>
  </si>
  <si>
    <t>KUSMADI KUSMADI</t>
  </si>
  <si>
    <t>'+67073876813</t>
  </si>
  <si>
    <t>ABDULAH CALA ATIK</t>
  </si>
  <si>
    <t>HOTEL. PARADISO</t>
  </si>
  <si>
    <t>'082125848450</t>
  </si>
  <si>
    <t>JUMEDI JUMEDI</t>
  </si>
  <si>
    <t>'081327118636</t>
  </si>
  <si>
    <t>BUDI SETIAWAN</t>
  </si>
  <si>
    <t>'085225668301</t>
  </si>
  <si>
    <t>DWI ADRIANSYAH</t>
  </si>
  <si>
    <t>'081246339756</t>
  </si>
  <si>
    <t>SANRA SANRA</t>
  </si>
  <si>
    <t>Hotel Matahari</t>
  </si>
  <si>
    <t>'081353705977</t>
  </si>
  <si>
    <t>FERDINAN FANCE KILLASSADUK</t>
  </si>
  <si>
    <t>'081239404915</t>
  </si>
  <si>
    <t>TULUS TULUS</t>
  </si>
  <si>
    <t>Hotel Paradiso</t>
  </si>
  <si>
    <t>'081314467552</t>
  </si>
  <si>
    <t>INDRA PERMANA</t>
  </si>
  <si>
    <t>Gua Toro Atambu (081246170745)</t>
  </si>
  <si>
    <t>'+670770900001</t>
  </si>
  <si>
    <t>ANNISA PUTRI NUGROHO</t>
  </si>
  <si>
    <t>TRI NUGROHO SUWARNO</t>
  </si>
  <si>
    <t>'082146536848</t>
  </si>
  <si>
    <t>PATRICIA BALIANA DA COSTA</t>
  </si>
  <si>
    <t>'082236349873</t>
  </si>
  <si>
    <t>SEBASTIANA DE DEUS SOARES</t>
  </si>
  <si>
    <t>'081237353919</t>
  </si>
  <si>
    <t>JUVIANO NOE RIBEIRO</t>
  </si>
  <si>
    <t>'+67076792061</t>
  </si>
  <si>
    <t>ANITO ARMINDO SANCHES MAU DA CRUZ</t>
  </si>
  <si>
    <t>'+67075795086</t>
  </si>
  <si>
    <t>MEDIANA MAIA C SANCHES</t>
  </si>
  <si>
    <t>'+67076363225</t>
  </si>
  <si>
    <t>VINCENCIA YUSTINA HORNAI</t>
  </si>
  <si>
    <t>'082144853130</t>
  </si>
  <si>
    <t>ANGELICA LENA G. BARRETO</t>
  </si>
  <si>
    <t>'081339765348</t>
  </si>
  <si>
    <t>Hj. Abdul Rosyid</t>
  </si>
  <si>
    <t>Hja. Laksmi</t>
  </si>
  <si>
    <t>Stefania Pareira</t>
  </si>
  <si>
    <t>Zakario B. M. Salem</t>
  </si>
  <si>
    <t>Ina Rihi</t>
  </si>
  <si>
    <t>Yofita Gunawan</t>
  </si>
  <si>
    <t>Tifania Natania Wijaya</t>
  </si>
  <si>
    <t>RT 10, Kel. Bardao</t>
  </si>
  <si>
    <t>Rt 09, Kel. Bardao</t>
  </si>
  <si>
    <t xml:space="preserve"> Beirafu, Toko Gudang Mas</t>
  </si>
  <si>
    <t>Jakarta Barat</t>
  </si>
  <si>
    <t>081 237 018 887</t>
  </si>
  <si>
    <t>081 395 309 785</t>
  </si>
  <si>
    <t>081 259 806 622</t>
  </si>
  <si>
    <t>082 146 851 973</t>
  </si>
  <si>
    <t>081 380 226 725</t>
  </si>
  <si>
    <t>Hj. Irwan</t>
  </si>
  <si>
    <t>Seniwati</t>
  </si>
  <si>
    <t>Hijir Ismail Iraki</t>
  </si>
  <si>
    <t>081 339 377 999</t>
  </si>
  <si>
    <t>Eri Suyanto</t>
  </si>
  <si>
    <t>Eldi Putra</t>
  </si>
  <si>
    <t>Ummy Zahra</t>
  </si>
  <si>
    <t>ms. Tayuka Matsumura</t>
  </si>
  <si>
    <t>RT 07 Kel. Bardao</t>
  </si>
  <si>
    <t>RT 11, Ke. Bardao</t>
  </si>
  <si>
    <t>Jepang</t>
  </si>
  <si>
    <t>087 762 020 843</t>
  </si>
  <si>
    <t>081 391 379 976</t>
  </si>
  <si>
    <t>081 216 268 482</t>
  </si>
  <si>
    <t>26/3/2021</t>
  </si>
  <si>
    <t xml:space="preserve">Wekatimun RT 26,/RW 08 </t>
  </si>
  <si>
    <t>RT 18 /  , Kel.Tulamalae</t>
  </si>
  <si>
    <t>Hotel Nusantara II</t>
  </si>
  <si>
    <t>Rosalina Dosantos</t>
  </si>
  <si>
    <t>082 237 841 372</t>
  </si>
  <si>
    <t>Timor Leste ( Likisa)</t>
  </si>
  <si>
    <t>30/5/2020</t>
  </si>
  <si>
    <t>Eliabeth Tefa</t>
  </si>
  <si>
    <t>081146 283762</t>
  </si>
  <si>
    <t>Lusia Odilia Corrua</t>
  </si>
  <si>
    <t>08235 879839</t>
  </si>
  <si>
    <t>Susan Betan</t>
  </si>
  <si>
    <t>Tulamalae RT 05</t>
  </si>
  <si>
    <t>Dilianti Agustini Openg</t>
  </si>
  <si>
    <t>beirafu RT 01</t>
  </si>
  <si>
    <t>Febriani Rihi Pah</t>
  </si>
  <si>
    <t>082 146238102</t>
  </si>
  <si>
    <t>Dodi</t>
  </si>
  <si>
    <t>Abdulatip</t>
  </si>
  <si>
    <t>Herdi</t>
  </si>
  <si>
    <t>STEFEN TES MAU</t>
  </si>
  <si>
    <t>UMANEN RT 37</t>
  </si>
  <si>
    <t>085253496586</t>
  </si>
  <si>
    <t>SUHARTONO</t>
  </si>
  <si>
    <t>BEIRAFU- Rt 006/Rw 003</t>
  </si>
  <si>
    <t>Muhammad Wahyu Wijaya</t>
  </si>
  <si>
    <t>081337682360</t>
  </si>
  <si>
    <t>INDONESIA (SULAWESI-MAKASAR)</t>
  </si>
  <si>
    <t>Muhammad Ikbal</t>
  </si>
  <si>
    <t>Amir</t>
  </si>
  <si>
    <t>18/12/2020</t>
  </si>
  <si>
    <t>AFRIANTO</t>
  </si>
  <si>
    <t>INDONESIA (MAKASAR)</t>
  </si>
  <si>
    <t>16-12-2020</t>
  </si>
  <si>
    <t>21/12/2020</t>
  </si>
  <si>
    <t>Suhartono</t>
  </si>
  <si>
    <t>BEIRAFU-RT 06</t>
  </si>
  <si>
    <t>085253207777</t>
  </si>
  <si>
    <t>Maria W. Renis</t>
  </si>
  <si>
    <t>SESEKOE-RT 17</t>
  </si>
  <si>
    <t>082266095409</t>
  </si>
  <si>
    <t>27-12-2020</t>
  </si>
  <si>
    <t>INDONESIA( KEFA)</t>
  </si>
  <si>
    <t>29/12/2020</t>
  </si>
  <si>
    <t>Yohanes Notan Da Silva</t>
  </si>
  <si>
    <t>Wekatimun-RT 27</t>
  </si>
  <si>
    <t>082145678004</t>
  </si>
  <si>
    <t>22-12-2020</t>
  </si>
  <si>
    <t>INDONESIA (SUMBAWA)</t>
  </si>
  <si>
    <t>Stefanus Tenis</t>
  </si>
  <si>
    <t>Sesekoe-RT 17</t>
  </si>
  <si>
    <t>Ni wayan Karmi</t>
  </si>
  <si>
    <t>Sesekoe-RT 18</t>
  </si>
  <si>
    <t>: HALIWEN</t>
  </si>
  <si>
    <t>DESA/KELURAHAN</t>
  </si>
  <si>
    <t>Remigius Talo Bili</t>
  </si>
  <si>
    <t>Tenubot RT 06, RW02</t>
  </si>
  <si>
    <t>'085333721549</t>
  </si>
  <si>
    <t>,KONTAK ERAT FRIDUS TALLO BILI</t>
  </si>
  <si>
    <t>Cipriano Moruc Abel</t>
  </si>
  <si>
    <t>Dusun Haliwen RT 003/ RW 002</t>
  </si>
  <si>
    <t>081239038771</t>
  </si>
  <si>
    <t>Albertus Kristian Moruk</t>
  </si>
  <si>
    <t>Agnesia Y Kau Fou</t>
  </si>
  <si>
    <t>Weraihenek</t>
  </si>
  <si>
    <t>Marni talo</t>
  </si>
  <si>
    <t>Tenubot</t>
  </si>
  <si>
    <t>Ani Oktaviani Neniliu</t>
  </si>
  <si>
    <t>Nekafehan RT 27, RW 08,</t>
  </si>
  <si>
    <t>082247923434</t>
  </si>
  <si>
    <t>,KONTAK ERAT MAXI DISYAN EMANUEL NINU</t>
  </si>
  <si>
    <t>Sonya G. Tavares</t>
  </si>
  <si>
    <t>081238978650</t>
  </si>
  <si>
    <t>Regina Binsasi</t>
  </si>
  <si>
    <t>082147319108</t>
  </si>
  <si>
    <t>Lidya Fatima Moruc</t>
  </si>
  <si>
    <t>085333475968</t>
  </si>
  <si>
    <t>Paulina Novita Moruk</t>
  </si>
  <si>
    <t>Kamelia Fransiska Moruc</t>
  </si>
  <si>
    <t>YOHANA HENDRIKA DUA</t>
  </si>
  <si>
    <t>AMELIA CONQUITA S P NAHAK</t>
  </si>
  <si>
    <t>082196238108</t>
  </si>
  <si>
    <t>LEONITA AKU</t>
  </si>
  <si>
    <t>MANUMUTIN RT 019 RW 006</t>
  </si>
  <si>
    <t>MIRRA E I SOLOKANA</t>
  </si>
  <si>
    <t>081339265006</t>
  </si>
  <si>
    <t>,KONTAK ERAT APLONIA ASA TUAN DOKTER WIRA DAN DOKTER OSCAR</t>
  </si>
  <si>
    <t>MARIA YOVITA BAU</t>
  </si>
  <si>
    <t>081238949220</t>
  </si>
  <si>
    <t>QARLA TRINDADE</t>
  </si>
  <si>
    <t>081239575379</t>
  </si>
  <si>
    <t>YOANITA ELISABETH SERAN</t>
  </si>
  <si>
    <t>082266420143</t>
  </si>
  <si>
    <t>DESELFIANA MONIKA MALI</t>
  </si>
  <si>
    <t>HALIWEN</t>
  </si>
  <si>
    <t>YOSEFINA S DAU MAU</t>
  </si>
  <si>
    <t>085238803540</t>
  </si>
  <si>
    <t>SUSTER ALBERTINA EGONG</t>
  </si>
  <si>
    <t>URSULIN</t>
  </si>
  <si>
    <t>081353954303</t>
  </si>
  <si>
    <t>STEFANUS MAU PELUN</t>
  </si>
  <si>
    <t>MANUMUTIN RT 01 RW 01</t>
  </si>
  <si>
    <t>JANUARIO DEDEUS</t>
  </si>
  <si>
    <t>LESEPU RT 21 RW 06</t>
  </si>
  <si>
    <t>081246248505</t>
  </si>
  <si>
    <t>MELKIANUS ATOY MARTINS</t>
  </si>
  <si>
    <t>HALIWEN RT 01 RW 02</t>
  </si>
  <si>
    <t>082144791992</t>
  </si>
  <si>
    <t>MESI OWEN ERNES MEDAH</t>
  </si>
  <si>
    <t>MANUBAUN RT 001 RW 001</t>
  </si>
  <si>
    <t>082146559894</t>
  </si>
  <si>
    <t>KRISNA METRICA JULIA MALI</t>
  </si>
  <si>
    <t>SALORE RT 001 RW 001 TULAKADI</t>
  </si>
  <si>
    <t>TULAKADI</t>
  </si>
  <si>
    <t>082144830678</t>
  </si>
  <si>
    <t>OKTAVIANA WEA</t>
  </si>
  <si>
    <t>JL. ADISUCIPTO NO 01 RT 018 RW 005</t>
  </si>
  <si>
    <t>081246178040</t>
  </si>
  <si>
    <t>FARIDA YASINTA EDU</t>
  </si>
  <si>
    <t>WERAIHENEK RT 004 RW 002</t>
  </si>
  <si>
    <t>081246171121</t>
  </si>
  <si>
    <t>MARIA GORETI IRENE LAKA</t>
  </si>
  <si>
    <t>082145450551</t>
  </si>
  <si>
    <t>MARIA IMELDA PARTY KOLO</t>
  </si>
  <si>
    <t>KUNERU RT 013 RW 004</t>
  </si>
  <si>
    <t>081239345716</t>
  </si>
  <si>
    <t>LODIVIKUS SERAN</t>
  </si>
  <si>
    <t>TENUBOT RT 03 RW 01 MANUMUTIN</t>
  </si>
  <si>
    <t>081232349089</t>
  </si>
  <si>
    <t>KRISANTO DOMINGGUS SERAN</t>
  </si>
  <si>
    <t>NARTOSIUS MAU</t>
  </si>
  <si>
    <t>081329918225</t>
  </si>
  <si>
    <t>VALENTINUS DASI</t>
  </si>
  <si>
    <t>HALIWEN RT 006 RW 003</t>
  </si>
  <si>
    <t>082124229860</t>
  </si>
  <si>
    <t>AGUSTINO SOARES</t>
  </si>
  <si>
    <t>MANUBURE RT 007 RW 003</t>
  </si>
  <si>
    <t>081213680694</t>
  </si>
  <si>
    <t>MARKUS MAUSE</t>
  </si>
  <si>
    <t>MANUMUTIN RT RT 004 RW 001</t>
  </si>
  <si>
    <t>081239210128</t>
  </si>
  <si>
    <t>YOSEF SARIN MAU</t>
  </si>
  <si>
    <t>HALIWEN RT 001 RW 001</t>
  </si>
  <si>
    <t>081338804254</t>
  </si>
  <si>
    <t>KANISIANA ABUK SERAN</t>
  </si>
  <si>
    <t>NOVRIANA A NANA</t>
  </si>
  <si>
    <t>MARGARETHA B ULU</t>
  </si>
  <si>
    <t>ESTER TEFA</t>
  </si>
  <si>
    <t>HALIWEN RT 05 RW 03</t>
  </si>
  <si>
    <t>081339456842</t>
  </si>
  <si>
    <t>ANIK SULISTIYANI</t>
  </si>
  <si>
    <t>082111759380</t>
  </si>
  <si>
    <t>JUDITE SILVA MARTINS</t>
  </si>
  <si>
    <t>LESEPU RT 018 RW 005</t>
  </si>
  <si>
    <t>085237810434</t>
  </si>
  <si>
    <t>MARIA SALUAT SANIT</t>
  </si>
  <si>
    <t>NEKAFEHAN RT 003 RW 008 MANUMUTIN</t>
  </si>
  <si>
    <t>085333851906</t>
  </si>
  <si>
    <t>VERONIKA KOLE</t>
  </si>
  <si>
    <t>NEKAFEHAN RT 028 RW 008 MANUMUTIN</t>
  </si>
  <si>
    <t>085239372354</t>
  </si>
  <si>
    <t>JENI NATALIA DEAS</t>
  </si>
  <si>
    <t>RT 004 RW 002 KABUNA</t>
  </si>
  <si>
    <t>082247711443</t>
  </si>
  <si>
    <t>MARGARIDA DO SANTOS</t>
  </si>
  <si>
    <t>SALORE RT 001 RW 004</t>
  </si>
  <si>
    <t>081239719170</t>
  </si>
  <si>
    <t>Batuk,KONTAK ERAT STANIS BRIA SERAN</t>
  </si>
  <si>
    <t>YULIANA LASI ATOK</t>
  </si>
  <si>
    <t>KUNERU RT 014 RW 004</t>
  </si>
  <si>
    <t>085239490624</t>
  </si>
  <si>
    <t>MERANDALINA EMELIA</t>
  </si>
  <si>
    <t>SULIREN RT 001 RW 002</t>
  </si>
  <si>
    <t>082146556755</t>
  </si>
  <si>
    <t>MARNI BERE</t>
  </si>
  <si>
    <t>085253028397</t>
  </si>
  <si>
    <t>YANUARIA IRMA BUTI</t>
  </si>
  <si>
    <t>HALIWEN RT 002 RW 001</t>
  </si>
  <si>
    <t>081284919879</t>
  </si>
  <si>
    <t>AGUSTINA HOAR NAHAK</t>
  </si>
  <si>
    <t>BAUTASIK RT 001 RW 001</t>
  </si>
  <si>
    <t>082147468973</t>
  </si>
  <si>
    <t>ANA MARIA BUI MALI</t>
  </si>
  <si>
    <t>LESEPU RT 016 RW 005</t>
  </si>
  <si>
    <t>082342746108</t>
  </si>
  <si>
    <t>CHRISTINA M P D</t>
  </si>
  <si>
    <t>URSULIN RT 005 RW 002</t>
  </si>
  <si>
    <t>082144833318</t>
  </si>
  <si>
    <t>,MERIANG,GUSI BENGKAK DAN KONTAK ERAT STANIS BRIA SERAN</t>
  </si>
  <si>
    <t>TERSIA A AFONSO</t>
  </si>
  <si>
    <t>LESEPU</t>
  </si>
  <si>
    <t>085333452702</t>
  </si>
  <si>
    <t>GETRUDIS LETO MALI</t>
  </si>
  <si>
    <t>WERAIHENEK RT 005 RW 002</t>
  </si>
  <si>
    <t>082236217101</t>
  </si>
  <si>
    <t>STANIS BRIA SERAN</t>
  </si>
  <si>
    <t>JL.BEREMAU RT 03 RW 001 MANUMUTIN</t>
  </si>
  <si>
    <t>Selvia Akulina De Jesus</t>
  </si>
  <si>
    <t>Kuneru</t>
  </si>
  <si>
    <t>081239563734</t>
  </si>
  <si>
    <t>Eliana Lordes Gonsalves</t>
  </si>
  <si>
    <t>082144953851</t>
  </si>
  <si>
    <t>Lusiana Apelagia Lau</t>
  </si>
  <si>
    <t>Desa Kabuna, Dusun Haliwen RT 002/ RW 002 (Kost Pak Djul)</t>
  </si>
  <si>
    <t>081238315828</t>
  </si>
  <si>
    <t>Carmelita Bareto Dos Santos</t>
  </si>
  <si>
    <t>Kel. Manumutin, Tenubot RT 001/RW 001</t>
  </si>
  <si>
    <t>082146456047</t>
  </si>
  <si>
    <t>Maria Regina Tavares</t>
  </si>
  <si>
    <t>081237664274</t>
  </si>
  <si>
    <t>GONCALO ANTONIO</t>
  </si>
  <si>
    <t>tenubot rt 01 rw 01 manumutin</t>
  </si>
  <si>
    <t>082146697515</t>
  </si>
  <si>
    <t>,KONTAK ERAT IMACULATA PANCASILAWATI</t>
  </si>
  <si>
    <t>HERMANS MONE</t>
  </si>
  <si>
    <t>ANTONIO SRI GIRI CANDRA UTAMA</t>
  </si>
  <si>
    <t>081339477778</t>
  </si>
  <si>
    <t>GREGORIUS KIKI TAOLIN</t>
  </si>
  <si>
    <t>ANTONIETA C A PUTRI NERI</t>
  </si>
  <si>
    <t>Tenubot  Rt.01 Rw.01 Kel. Manutin</t>
  </si>
  <si>
    <t>CHRISENSIA FEBRYANTI NERI</t>
  </si>
  <si>
    <t>Tenubot  Rt.01 Rw.01 Kel. Manumutin</t>
  </si>
  <si>
    <t>DEMETRIANA Y SERAN</t>
  </si>
  <si>
    <t>ODILIA ABUK</t>
  </si>
  <si>
    <t>TULAMALAE RT 12 RW 004</t>
  </si>
  <si>
    <t>imaculata sri giri pancasilawati</t>
  </si>
  <si>
    <t>081236055552</t>
  </si>
  <si>
    <t>2021-03-15</t>
  </si>
  <si>
    <t>malaka</t>
  </si>
  <si>
    <t>,meriang, mual, pusing, anosmia, kehilangan indra perasa dan rapid antigen positif</t>
  </si>
  <si>
    <t>SERVINUS V KLAU</t>
  </si>
  <si>
    <t>NEKAFEHAN RT 22 RW 7</t>
  </si>
  <si>
    <t>081353619325</t>
  </si>
  <si>
    <t>MAKXI DISYON IMANUEL NINU</t>
  </si>
  <si>
    <t>FRIDUS TALO BILI</t>
  </si>
  <si>
    <t>BANLETEN RT 1 RW1 UMAKLARAN</t>
  </si>
  <si>
    <t>UMAKLARAN</t>
  </si>
  <si>
    <t>Demam,Batuk,Pilek,2 KALI RAPID ANTIGEN POSITIF</t>
  </si>
  <si>
    <t>OKTOVIANUS R NAHAK TB</t>
  </si>
  <si>
    <t>URSULIN RT 19 RW 5 MANUMUTIN</t>
  </si>
  <si>
    <t>081339270636</t>
  </si>
  <si>
    <t>,KONTAK ERAT GABRIEL TAHU BAUK</t>
  </si>
  <si>
    <t>CHANDRA FRANS YUDA TB</t>
  </si>
  <si>
    <t>Zainudin Panie</t>
  </si>
  <si>
    <t>081337876107</t>
  </si>
  <si>
    <t>,KONTAK ERAT MARINI T PANIE</t>
  </si>
  <si>
    <t>Dendi Buyung</t>
  </si>
  <si>
    <t>Arnoldus Faisal Panie</t>
  </si>
  <si>
    <t>Arsandi Panie</t>
  </si>
  <si>
    <t>Dedi Liu</t>
  </si>
  <si>
    <t>Raymon Liu</t>
  </si>
  <si>
    <t>Rafael</t>
  </si>
  <si>
    <t>Fernando Don Siku</t>
  </si>
  <si>
    <t>,KONTAK ERAT YOPIE R BRIA</t>
  </si>
  <si>
    <t>Aprianus Tahu Mali</t>
  </si>
  <si>
    <t>Kuneru   Rt.010 Rw.003 Kel. Manutin</t>
  </si>
  <si>
    <t>081235777579</t>
  </si>
  <si>
    <t>,KONTAK ERAT MELIUS MAULOKO</t>
  </si>
  <si>
    <t>Samuel B R Seran</t>
  </si>
  <si>
    <t>Lesepu  Rt.013 Rw.005 Kel. Manutin</t>
  </si>
  <si>
    <t>085211671913</t>
  </si>
  <si>
    <t>,KONTAK ERAT YOHANES SERAN</t>
  </si>
  <si>
    <t>Daniel Hery Alexander</t>
  </si>
  <si>
    <t>Baltasar Leto</t>
  </si>
  <si>
    <t>Kuneru   Rt.009 Rw.003 Kel. Manutin</t>
  </si>
  <si>
    <t>081246593365</t>
  </si>
  <si>
    <t>,KONTAK ERAT DOMIKRIS EMANUEL LETO</t>
  </si>
  <si>
    <t>Albertus San Lelo</t>
  </si>
  <si>
    <t>Suleha Lena Kandja</t>
  </si>
  <si>
    <t>Ratih Permatasari Panie</t>
  </si>
  <si>
    <t>Erni Surianto Panie</t>
  </si>
  <si>
    <t>Astri Handayani Panie</t>
  </si>
  <si>
    <t>Naswah Saputri Mukim</t>
  </si>
  <si>
    <t>Qirana Liu</t>
  </si>
  <si>
    <t>Anastasia Anisa Panie</t>
  </si>
  <si>
    <t>Claudia Arista Siku</t>
  </si>
  <si>
    <t>Amanda Amelia Siku</t>
  </si>
  <si>
    <t>Natalia Mau Loko</t>
  </si>
  <si>
    <t>Maria Widyanti Mali</t>
  </si>
  <si>
    <t>Maria Muti Bau</t>
  </si>
  <si>
    <t>Yolanta Nai Mau</t>
  </si>
  <si>
    <t>Efrianti Leto</t>
  </si>
  <si>
    <t>Rosmiati Leto</t>
  </si>
  <si>
    <t>GABRIEL TAHU BAUK</t>
  </si>
  <si>
    <t>Demam,Batuk,Sesak Nafas,HIPERTENSI, PPOK, AKI, RIWAYAT TB,RAPID ANTIGEN POSITIF</t>
  </si>
  <si>
    <t>MELIUS MAULOKO</t>
  </si>
  <si>
    <t>KUNERU RT 10 RW 3</t>
  </si>
  <si>
    <t>Demam,Batuk,SAKIT KEPALA, RAPID ANTIGEN REAKTIF</t>
  </si>
  <si>
    <t>OKTOVIANUS D LEKI</t>
  </si>
  <si>
    <t>TENUBOT RT 08 RW 03</t>
  </si>
  <si>
    <t>081239967919</t>
  </si>
  <si>
    <t>Pilek,MERIANG, RAPID NTIGEEN REAKTIF</t>
  </si>
  <si>
    <t>LESUPU RT 018 RW 005</t>
  </si>
  <si>
    <t>DOMIKRIS EMANUEL LETO</t>
  </si>
  <si>
    <t>KUNERU RT 009 RW 003</t>
  </si>
  <si>
    <t>ALFONSIUS BEREK</t>
  </si>
  <si>
    <t>JEANITY SASUBE</t>
  </si>
  <si>
    <t>TENUBOT RT 012 RW 004</t>
  </si>
  <si>
    <t>081395852831</t>
  </si>
  <si>
    <t>THERESIA H TB</t>
  </si>
  <si>
    <t>Batuk,Sakit Tenggorokan,MERIANG, RAPID NTIGEEN REAKTIF</t>
  </si>
  <si>
    <t>KUNERU RT 008 RW 03</t>
  </si>
  <si>
    <t>SADI</t>
  </si>
  <si>
    <t>HALIWEN RT 21 RW 006</t>
  </si>
  <si>
    <t>kUNERU RT 12 RW 04 KELURAHAN MANUMUTIN</t>
  </si>
  <si>
    <t>KAMELIA R SERAN</t>
  </si>
  <si>
    <t>WILFRIDUS SERAN</t>
  </si>
  <si>
    <t>YAMRES TAMEON</t>
  </si>
  <si>
    <t>LESUPU RT 019 RW 005</t>
  </si>
  <si>
    <t>BERNADETHA SERAN</t>
  </si>
  <si>
    <t>DAMIANUS BERAO</t>
  </si>
  <si>
    <t>DUSUN SADI RT 03 RW 02</t>
  </si>
  <si>
    <t>ROVINUS MAU LELO</t>
  </si>
  <si>
    <t>BAUTASIK RT 01 RW 01</t>
  </si>
  <si>
    <t>AGUSTINA MOTU BERE</t>
  </si>
  <si>
    <t>DUSUN SALALA RT 01 RW 01 DESA KABUNA</t>
  </si>
  <si>
    <t>2020-03-04</t>
  </si>
  <si>
    <t>BATUK DAN PILEK</t>
  </si>
  <si>
    <t>SILVANO BAROS</t>
  </si>
  <si>
    <t>Karantina RT 18 E, RW 05, Kel.Manumutin</t>
  </si>
  <si>
    <t>2020-03-22</t>
  </si>
  <si>
    <t>SUKARLI</t>
  </si>
  <si>
    <t>KARANTINA RT 12 RW 08</t>
  </si>
  <si>
    <t>JOAO MARSAL</t>
  </si>
  <si>
    <t>Wesasiut RT 03 RW 02</t>
  </si>
  <si>
    <t>NOVIANA LETO</t>
  </si>
  <si>
    <t>Kuneru RT 14 RW 04</t>
  </si>
  <si>
    <t>JENIRIA RESI</t>
  </si>
  <si>
    <t>demam,batuk,pilek</t>
  </si>
  <si>
    <t>Armindu D. Mali</t>
  </si>
  <si>
    <t>Sehi, Rt 01 Rw. 01 Desa Sadi</t>
  </si>
  <si>
    <t>Agustino</t>
  </si>
  <si>
    <t>Desa Kabuna, Weliurai RT 04, RW 01</t>
  </si>
  <si>
    <t>081373622695</t>
  </si>
  <si>
    <t>Ditho Saputra</t>
  </si>
  <si>
    <t>Desa Kabuna, Haliwen RT 03/RW 02</t>
  </si>
  <si>
    <t>Vanit Tsu</t>
  </si>
  <si>
    <t>Tenubot RT 06 A RW 02</t>
  </si>
  <si>
    <t>Maumere- NTT</t>
  </si>
  <si>
    <t>Muh. Hadi Ismanto</t>
  </si>
  <si>
    <t xml:space="preserve">Seroja RT 21 RW </t>
  </si>
  <si>
    <t>Banten- Tanggerang</t>
  </si>
  <si>
    <t>Regina R. Ber</t>
  </si>
  <si>
    <t>Desa Kabuna, Wehor</t>
  </si>
  <si>
    <t>Makasar- SULSEL</t>
  </si>
  <si>
    <t>Cornelis Moruk</t>
  </si>
  <si>
    <t>Dimiyanto</t>
  </si>
  <si>
    <t>Ursulun, Rt.019 Rw. 005,</t>
  </si>
  <si>
    <t>Surabaya-JATIM</t>
  </si>
  <si>
    <t>Srimulyani</t>
  </si>
  <si>
    <t>081339284130</t>
  </si>
  <si>
    <t>Lurdi Cafimenu</t>
  </si>
  <si>
    <t>Weliurai, Rt.04 Rw.01</t>
  </si>
  <si>
    <t>081237062657</t>
  </si>
  <si>
    <t>Jakarta-Indonesia</t>
  </si>
  <si>
    <t>Anjasmansari</t>
  </si>
  <si>
    <t>Dusun Dubanas RT 01, RW 01 (Pos Salore)</t>
  </si>
  <si>
    <t>Juang Prasetiyo</t>
  </si>
  <si>
    <t>Yogi Prabowo</t>
  </si>
  <si>
    <t>Mochammad Ari Vermansyah</t>
  </si>
  <si>
    <t>Saprin</t>
  </si>
  <si>
    <t>Iman Saputrawansah</t>
  </si>
  <si>
    <t>Komang Agustina</t>
  </si>
  <si>
    <t>Komang Teguh Muli Harta</t>
  </si>
  <si>
    <t>Agus Natih Mahendra</t>
  </si>
  <si>
    <t>Saiful Soleh</t>
  </si>
  <si>
    <t xml:space="preserve">Mohamad Hizam Zamzami </t>
  </si>
  <si>
    <t>Junianto</t>
  </si>
  <si>
    <t>Muhammad Rifaid</t>
  </si>
  <si>
    <t>Deni Ari Anugrah</t>
  </si>
  <si>
    <t>Muhamad Yusuf</t>
  </si>
  <si>
    <t>Muhamad Alfian Hasan</t>
  </si>
  <si>
    <t>Dusun Haliwen RT 04 RW 02</t>
  </si>
  <si>
    <t>Kudus-Jawa Tengah</t>
  </si>
  <si>
    <t>Ita Nurhayati</t>
  </si>
  <si>
    <t>PNS/Perawat</t>
  </si>
  <si>
    <t>Syarifatul Husna Az Zahra</t>
  </si>
  <si>
    <t>Ramadhan Bintang</t>
  </si>
  <si>
    <t>Paskual Namo Seran</t>
  </si>
  <si>
    <t>Lingkungan Lesepu</t>
  </si>
  <si>
    <t>Cilandak-jakarta</t>
  </si>
  <si>
    <t>Kuneru, Kelurahan Manumutin. RT 13, RW 04</t>
  </si>
  <si>
    <t>Kuneru, Kelurahan Manumutin. RT 14, RW 04</t>
  </si>
  <si>
    <t>JAKArta</t>
  </si>
  <si>
    <t>DEMAM PILEK</t>
  </si>
  <si>
    <t xml:space="preserve">Joao Marsal </t>
  </si>
  <si>
    <t>Wesasuit, Desa Kabuna. RT 03, RW 02</t>
  </si>
  <si>
    <t>Ursulin, Kelurahan Manumutin. RT 05, RW 02</t>
  </si>
  <si>
    <t>Kelurahan Manumutin, Karantina RT 18E, RW 05</t>
  </si>
  <si>
    <t>Desa Kabuna, Salala. RT 01, RW 01</t>
  </si>
  <si>
    <t>batuk pilek</t>
  </si>
  <si>
    <t>Desa Kabuna, Dusun Bautasik. RT 01, RW 01</t>
  </si>
  <si>
    <t>Kelurahan Manumutin, Karantina. RT 29, RW 08</t>
  </si>
  <si>
    <t>ntb</t>
  </si>
  <si>
    <t>Desa Sadi, Dusun Sadi. RT 03, RW 02</t>
  </si>
  <si>
    <t>Mario Soares</t>
  </si>
  <si>
    <t>Rosalinda M</t>
  </si>
  <si>
    <t>Desa Tulakadi</t>
  </si>
  <si>
    <t>Desa Tulakadi, Salore</t>
  </si>
  <si>
    <t>JAKarta</t>
  </si>
  <si>
    <t>085216952768</t>
  </si>
  <si>
    <t xml:space="preserve"> 29 NOV 2020</t>
  </si>
  <si>
    <t>SULAWESI TENGAH</t>
  </si>
  <si>
    <t>Kel. Manumutin, Ursulin RT 19 RW 05</t>
  </si>
  <si>
    <t>Epifany M.Z Bria</t>
  </si>
  <si>
    <t>0812391120906</t>
  </si>
  <si>
    <t>PELAKU Perjalanan</t>
  </si>
  <si>
    <t>Saguh Sutikno</t>
  </si>
  <si>
    <t>Mes Proyek Koramil Kakuluk Mesak, Desa Fatuketi</t>
  </si>
  <si>
    <t xml:space="preserve"> '081338338049</t>
  </si>
  <si>
    <t>Kab.Kudus Jawa Tengah</t>
  </si>
  <si>
    <t>Pramudita</t>
  </si>
  <si>
    <t>SDA</t>
  </si>
  <si>
    <t>Ahmad Didik P</t>
  </si>
  <si>
    <t>Budi Agus Sasongko</t>
  </si>
  <si>
    <t>Achmad Subur</t>
  </si>
  <si>
    <t>Romdon</t>
  </si>
  <si>
    <t>Dhalik Saeat Bur</t>
  </si>
  <si>
    <t>Triyoso</t>
  </si>
  <si>
    <t>Ahmad Faizal Rifki</t>
  </si>
  <si>
    <t>Muhamad Rudi Darmawan</t>
  </si>
  <si>
    <t>Saefudin</t>
  </si>
  <si>
    <t>Al Muid</t>
  </si>
  <si>
    <t>Sopiyan Dawud</t>
  </si>
  <si>
    <t>Mochamad Risman</t>
  </si>
  <si>
    <t>Sujoko</t>
  </si>
  <si>
    <t>Wawan Joko Waluyo</t>
  </si>
  <si>
    <t>Deni Riyanto</t>
  </si>
  <si>
    <t>Ridho Gunawan</t>
  </si>
  <si>
    <t>Ramaika Agung Prasetyo</t>
  </si>
  <si>
    <t>Muhammad Ahkis Saroni</t>
  </si>
  <si>
    <t>Muktar Lutfi Agustin</t>
  </si>
  <si>
    <t>Abdul Rokhim</t>
  </si>
  <si>
    <t>Sudarwanto</t>
  </si>
  <si>
    <t>Abdul Karim Husain</t>
  </si>
  <si>
    <t>Musrian</t>
  </si>
  <si>
    <t>Zuhdi Ferdianto</t>
  </si>
  <si>
    <t>Muhammad Rizki Kholid</t>
  </si>
  <si>
    <t>Imam Nawawi</t>
  </si>
  <si>
    <t>Agus Suprasmanan</t>
  </si>
  <si>
    <t>Budi Hartono</t>
  </si>
  <si>
    <t>Dwi Indriyanto</t>
  </si>
  <si>
    <t>Sa'durrozi</t>
  </si>
  <si>
    <t xml:space="preserve">Abdul Aziz </t>
  </si>
  <si>
    <t>Kab.Demak, Jawa Tengah</t>
  </si>
  <si>
    <t xml:space="preserve">Mohamad Adriyanto </t>
  </si>
  <si>
    <t xml:space="preserve">Noor Amin </t>
  </si>
  <si>
    <t xml:space="preserve">Zainulhaq Alfirdaus </t>
  </si>
  <si>
    <t xml:space="preserve">Nur Amsin </t>
  </si>
  <si>
    <t xml:space="preserve">Ahmad Muklis </t>
  </si>
  <si>
    <t xml:space="preserve">Eko Santoso </t>
  </si>
  <si>
    <t xml:space="preserve">Abdur Rokim </t>
  </si>
  <si>
    <t>Ahmad Pitoyo</t>
  </si>
  <si>
    <t xml:space="preserve">Zuri Yanto </t>
  </si>
  <si>
    <t xml:space="preserve">S. Warsito </t>
  </si>
  <si>
    <t xml:space="preserve">Chairul Anam </t>
  </si>
  <si>
    <t xml:space="preserve">Moch Hilal Sudarsono </t>
  </si>
  <si>
    <t xml:space="preserve">Widarso </t>
  </si>
  <si>
    <t xml:space="preserve">Shodiqin </t>
  </si>
  <si>
    <t xml:space="preserve">Muhamad Ulil Albab </t>
  </si>
  <si>
    <t>Suharyanto</t>
  </si>
  <si>
    <t>Krisdina Efendi</t>
  </si>
  <si>
    <t>Agus Rianto</t>
  </si>
  <si>
    <t>Sutikno</t>
  </si>
  <si>
    <t>Zuga Rudi Wantoro</t>
  </si>
  <si>
    <t>Wargo</t>
  </si>
  <si>
    <t>Sudarmin</t>
  </si>
  <si>
    <t>Eko Juprianto</t>
  </si>
  <si>
    <t>Jasno</t>
  </si>
  <si>
    <t>Eko Pramujianto</t>
  </si>
  <si>
    <t>Lendi Hermawan</t>
  </si>
  <si>
    <t>Ahmad Munharip</t>
  </si>
  <si>
    <t>Nyoto Santoso</t>
  </si>
  <si>
    <t>Ahmad Pujianto</t>
  </si>
  <si>
    <t>Jayus</t>
  </si>
  <si>
    <t>Ahmad Bayu</t>
  </si>
  <si>
    <t>BAROK RAMDANI</t>
  </si>
  <si>
    <t>Sesilia Soi Bere</t>
  </si>
  <si>
    <t>FATUATIS,leosama</t>
  </si>
  <si>
    <t>BAPIL</t>
  </si>
  <si>
    <t>SELESAI DI PANTAU</t>
  </si>
  <si>
    <t>ANTONIUS SIKU</t>
  </si>
  <si>
    <t>DUSUN WEBENAHI</t>
  </si>
  <si>
    <t>SILAWAN</t>
  </si>
  <si>
    <t>082 149 385 239</t>
  </si>
  <si>
    <t>RICARDUS BOUK</t>
  </si>
  <si>
    <t>081 342 355 156</t>
  </si>
  <si>
    <t>MAUMERE</t>
  </si>
  <si>
    <t>ANTRIS ANDREAS</t>
  </si>
  <si>
    <t>DUSUN HALIBADA</t>
  </si>
  <si>
    <t>081 256 341 310</t>
  </si>
  <si>
    <t>KALIMANTAN SELATAN</t>
  </si>
  <si>
    <t>WILFRIDA KARIN FAHIK</t>
  </si>
  <si>
    <t>82 256 341 310</t>
  </si>
  <si>
    <t>13 FERBUARI 2021</t>
  </si>
  <si>
    <t>PASKALIA BOE</t>
  </si>
  <si>
    <t>DUSUN NANAEKLOT</t>
  </si>
  <si>
    <t>081 233 918 002</t>
  </si>
  <si>
    <t>JULIO GAMA</t>
  </si>
  <si>
    <t>DUSUN MOTABENAR</t>
  </si>
  <si>
    <t>081 278 911 284</t>
  </si>
  <si>
    <t>24 FERBUARI 2021</t>
  </si>
  <si>
    <t>VINSENSIUS TAEK</t>
  </si>
  <si>
    <t>DUSUN ADUBITIN</t>
  </si>
  <si>
    <t>082 248 444 260</t>
  </si>
  <si>
    <t>JULIYANTIKA</t>
  </si>
  <si>
    <t>MUHAMMAD JEFRI</t>
  </si>
  <si>
    <t>085 298 292 013</t>
  </si>
  <si>
    <t>Tofan Cahyadi Rizki, S.T.Han</t>
  </si>
  <si>
    <t>DUSUN MOTAAIN</t>
  </si>
  <si>
    <t>082 197 597 331</t>
  </si>
  <si>
    <t>MATARAM</t>
  </si>
  <si>
    <t>Tatak Prasetya</t>
  </si>
  <si>
    <t>83 197 597 331</t>
  </si>
  <si>
    <t>Ahmad Hanavy Satria</t>
  </si>
  <si>
    <t>84 197 597 331</t>
  </si>
  <si>
    <t>Moh. Rizki Agusfiansyah</t>
  </si>
  <si>
    <t>85 197 597 331</t>
  </si>
  <si>
    <t>Suwandi</t>
  </si>
  <si>
    <t>86 197 597 331</t>
  </si>
  <si>
    <t>Lalu Dermawan Sentana</t>
  </si>
  <si>
    <t>87 197 597 331</t>
  </si>
  <si>
    <t>Khairul Mizan</t>
  </si>
  <si>
    <t>88 197 597 331</t>
  </si>
  <si>
    <t>Stanislaus Andika Sihaloho</t>
  </si>
  <si>
    <t>89 197 597 331</t>
  </si>
  <si>
    <t>Gusti Bagus Putra Arthawan</t>
  </si>
  <si>
    <t>90 197 597 331</t>
  </si>
  <si>
    <t>Devan Erlangga</t>
  </si>
  <si>
    <t>91 197 597 331</t>
  </si>
  <si>
    <t>Muslehuddin</t>
  </si>
  <si>
    <t>92 197 597 331</t>
  </si>
  <si>
    <t>I Gede Arianto Putra</t>
  </si>
  <si>
    <t>93 197 597 331</t>
  </si>
  <si>
    <t>Arif Budiyanto</t>
  </si>
  <si>
    <t>94 197 597 331</t>
  </si>
  <si>
    <t xml:space="preserve">Abdul Haris </t>
  </si>
  <si>
    <t>95 197 597 331</t>
  </si>
  <si>
    <t>Herman Zuhdi</t>
  </si>
  <si>
    <t>96 197 597 331</t>
  </si>
  <si>
    <t>Wawan Surianto</t>
  </si>
  <si>
    <t>97 197 597 331</t>
  </si>
  <si>
    <t>Arif Rahman</t>
  </si>
  <si>
    <t>98 197 597 331</t>
  </si>
  <si>
    <t>Abdul Wahab</t>
  </si>
  <si>
    <t>99 197 597 331</t>
  </si>
  <si>
    <t>Murtada</t>
  </si>
  <si>
    <t>100 197 597 331</t>
  </si>
  <si>
    <t>Diki Chandra</t>
  </si>
  <si>
    <t>101 197 597 331</t>
  </si>
  <si>
    <t>Bayu Adi Saputro</t>
  </si>
  <si>
    <t>102 197 597 331</t>
  </si>
  <si>
    <t>Febrian Ismadi</t>
  </si>
  <si>
    <t>103 197 597 331</t>
  </si>
  <si>
    <t>104 197 597 331</t>
  </si>
  <si>
    <t>Riady Ahmad Taufan</t>
  </si>
  <si>
    <t>105 197 597 331</t>
  </si>
  <si>
    <t>Syaukas Rahmatillah, S.Tr. ( Han )</t>
  </si>
  <si>
    <t>DUSUN AISIK</t>
  </si>
  <si>
    <t>085 320 103 218</t>
  </si>
  <si>
    <t>Ivan Fadillah</t>
  </si>
  <si>
    <t>86 320 103 218</t>
  </si>
  <si>
    <t>Lalu Zulkipli Baihaki</t>
  </si>
  <si>
    <t>87 320 103 218</t>
  </si>
  <si>
    <t>Satria Utama</t>
  </si>
  <si>
    <t>88 320 103 218</t>
  </si>
  <si>
    <t>Hardianto</t>
  </si>
  <si>
    <t>89 320 103 218</t>
  </si>
  <si>
    <t xml:space="preserve">Sandy Pangestu Wijaya </t>
  </si>
  <si>
    <t>90 320 103 218</t>
  </si>
  <si>
    <t>I Kadek Suardika</t>
  </si>
  <si>
    <t>91 320 103 218</t>
  </si>
  <si>
    <t>Bagus Prayogi Santoso</t>
  </si>
  <si>
    <t>92 320 103 218</t>
  </si>
  <si>
    <t xml:space="preserve">Agus Surawan   </t>
  </si>
  <si>
    <t>93 320 103 218</t>
  </si>
  <si>
    <t>Arsi Dwiutama</t>
  </si>
  <si>
    <t>94 320 103 218</t>
  </si>
  <si>
    <t>Acep Galih</t>
  </si>
  <si>
    <t>95 320 103 218</t>
  </si>
  <si>
    <t>Much Rian Sukarno</t>
  </si>
  <si>
    <t>96 320 103 218</t>
  </si>
  <si>
    <t>Moh. Tabrani</t>
  </si>
  <si>
    <t>97 320 103 218</t>
  </si>
  <si>
    <t>Shadiqul Wa Dil Amyn</t>
  </si>
  <si>
    <t>98 320 103 218</t>
  </si>
  <si>
    <t>Wawansyah</t>
  </si>
  <si>
    <t>99 320 103 218</t>
  </si>
  <si>
    <t>Aditya Tri Prasetya, S.Tr.(Han)</t>
  </si>
  <si>
    <t>082 140 523 135</t>
  </si>
  <si>
    <t>Friandika Abimayu</t>
  </si>
  <si>
    <t>83 140 523 135</t>
  </si>
  <si>
    <t>Ahmad Junaidin</t>
  </si>
  <si>
    <t>84 140 523 135</t>
  </si>
  <si>
    <t xml:space="preserve">Fakhuruddin </t>
  </si>
  <si>
    <t>85 140 523 135</t>
  </si>
  <si>
    <t>Mahru</t>
  </si>
  <si>
    <t>86 140 523 135</t>
  </si>
  <si>
    <t>M Fajrin</t>
  </si>
  <si>
    <t>87 140 523 135</t>
  </si>
  <si>
    <t>Aidin</t>
  </si>
  <si>
    <t>88 140 523 135</t>
  </si>
  <si>
    <t xml:space="preserve">I Ketut Edi Sianta </t>
  </si>
  <si>
    <t>89 140 523 135</t>
  </si>
  <si>
    <t>Gede Budiarta</t>
  </si>
  <si>
    <t>90 140 523 135</t>
  </si>
  <si>
    <t>Muhammad Dwi Irsad</t>
  </si>
  <si>
    <t>91 140 523 135</t>
  </si>
  <si>
    <t>Farhan Rahman Ismail</t>
  </si>
  <si>
    <t>92 140 523 135</t>
  </si>
  <si>
    <t>Danang Dwi Prasetyo</t>
  </si>
  <si>
    <t>93 140 523 135</t>
  </si>
  <si>
    <t>Roy Mangara Tua Siahaan</t>
  </si>
  <si>
    <t>94 140 523 135</t>
  </si>
  <si>
    <t>Agus Sofyan</t>
  </si>
  <si>
    <t>95 140 523 135</t>
  </si>
  <si>
    <t>DUSUN HALIMUTI</t>
  </si>
  <si>
    <t>PALEMBANG</t>
  </si>
  <si>
    <t>MATILDA DACOSTA</t>
  </si>
  <si>
    <t>STEFANI GAMA</t>
  </si>
  <si>
    <t>AMORACIA GAMA</t>
  </si>
  <si>
    <t>Karolina Bete Mau</t>
  </si>
  <si>
    <t>081353948243</t>
  </si>
  <si>
    <t>Ermelinda Biak Mbake</t>
  </si>
  <si>
    <t>081237014138</t>
  </si>
  <si>
    <t>: SILAWAN</t>
  </si>
  <si>
    <t>Aidila Susuk, Dualaus</t>
  </si>
  <si>
    <t>Trans Umarese, Dualaus</t>
  </si>
  <si>
    <t>Lakaritirai, DUALAUS</t>
  </si>
  <si>
    <t>dualaus</t>
  </si>
  <si>
    <t>Dusun Motaain, Desa Maneikun</t>
  </si>
  <si>
    <t>085247732141</t>
  </si>
  <si>
    <t>AULULIK</t>
  </si>
  <si>
    <t>JULIANTUS BERE</t>
  </si>
  <si>
    <t>BUILALU, LAMAKSENULU</t>
  </si>
  <si>
    <t>,KONTAK ERAT MARDEO G LETO</t>
  </si>
  <si>
    <t>STANIS LAU MAU LETO</t>
  </si>
  <si>
    <t>KRISTIANO REY LETO</t>
  </si>
  <si>
    <t>ESLINO LETO</t>
  </si>
  <si>
    <t>MARIA GORETI HABU</t>
  </si>
  <si>
    <t>JEFANYA EMINA LETO</t>
  </si>
  <si>
    <t>ELIANKA MAU LETO</t>
  </si>
  <si>
    <t>ERMINA LESE</t>
  </si>
  <si>
    <t>DILAGUSUN</t>
  </si>
  <si>
    <t>082393070566</t>
  </si>
  <si>
    <t>MARDEO G LETO</t>
  </si>
  <si>
    <t>BUILALU</t>
  </si>
  <si>
    <t>082147411567</t>
  </si>
  <si>
    <t>MARSENINA BERE</t>
  </si>
  <si>
    <t xml:space="preserve">Builalu </t>
  </si>
  <si>
    <t>081234336898</t>
  </si>
  <si>
    <t>30/04/2020</t>
  </si>
  <si>
    <t>Rikardina De Araujo</t>
  </si>
  <si>
    <t>Desa Manleten Dusun Baulenu 001/001</t>
  </si>
  <si>
    <t>SARABAU</t>
  </si>
  <si>
    <t>YOHANES DABRITO</t>
  </si>
  <si>
    <t>LAMASI RT 4 RW 2 MANLETEN</t>
  </si>
  <si>
    <t>,KONTAK ERAT AGUSTINUS MALI MOR</t>
  </si>
  <si>
    <t>BELMINDO R.RIN MALAE</t>
  </si>
  <si>
    <t>TUNUMAU RT 02/RW02</t>
  </si>
  <si>
    <t>082145502070</t>
  </si>
  <si>
    <t>,KONTAK ERAT HELENA P BUI</t>
  </si>
  <si>
    <t>ELAN K.RIN MALAE</t>
  </si>
  <si>
    <t>TUNUMAU RT 02/RW04</t>
  </si>
  <si>
    <t>CHRISTINA BAU</t>
  </si>
  <si>
    <t>MARSANDA R.RIN MALAE</t>
  </si>
  <si>
    <t>TUNUMAU RT 02/RW03</t>
  </si>
  <si>
    <t>KLOTILDE P.RIN MALAE</t>
  </si>
  <si>
    <t>TUNUMAU RT 02/RW05</t>
  </si>
  <si>
    <t>ANASTASIA MUTI</t>
  </si>
  <si>
    <t>TUNUMAU RT 02/RW06</t>
  </si>
  <si>
    <t>LEONARDA MUTI TOBU</t>
  </si>
  <si>
    <t>BAUATOK</t>
  </si>
  <si>
    <t>081248221746</t>
  </si>
  <si>
    <t>AGUSTINUS MALI MOR</t>
  </si>
  <si>
    <t>06/01/2021</t>
  </si>
  <si>
    <t>Yuliana Soik</t>
  </si>
  <si>
    <t>Dusun sanabibi</t>
  </si>
  <si>
    <t>081339606339</t>
  </si>
  <si>
    <t>8/01/2021</t>
  </si>
  <si>
    <t>Anisa Safira</t>
  </si>
  <si>
    <t>DOKTER</t>
  </si>
  <si>
    <t>TOBIR</t>
  </si>
  <si>
    <t>081210049037</t>
  </si>
  <si>
    <t>Kristina Krisdayanti Soi</t>
  </si>
  <si>
    <t>FATUBAA</t>
  </si>
  <si>
    <t>082144854704</t>
  </si>
  <si>
    <t>12/01/2021</t>
  </si>
  <si>
    <t>Agustina F.Berek</t>
  </si>
  <si>
    <t>PETUGAS PUSKESMAS</t>
  </si>
  <si>
    <t>081236108505</t>
  </si>
  <si>
    <t>Helena P.Bui</t>
  </si>
  <si>
    <t>TUNUMAU</t>
  </si>
  <si>
    <t>Odilia Yani Tahan</t>
  </si>
  <si>
    <t>MOTAOE</t>
  </si>
  <si>
    <t>081236500095</t>
  </si>
  <si>
    <t>14/01/2021</t>
  </si>
  <si>
    <t>Maria D.Bere</t>
  </si>
  <si>
    <t>Desa Manleten Dusun Raibasin</t>
  </si>
  <si>
    <t>08774189916</t>
  </si>
  <si>
    <t>Anjelinus Y.Moruk</t>
  </si>
  <si>
    <t>Desa Bauho, Dusun Boe</t>
  </si>
  <si>
    <t>BAUHO</t>
  </si>
  <si>
    <t>081239725794</t>
  </si>
  <si>
    <t>Christina Bau</t>
  </si>
  <si>
    <t>081216345251</t>
  </si>
  <si>
    <t>25/01/2021</t>
  </si>
  <si>
    <t>Agustinus Mali Mor</t>
  </si>
  <si>
    <t>2/03/2021</t>
  </si>
  <si>
    <t>Emigardis S.Leite</t>
  </si>
  <si>
    <t>Desa Fatubaa Dusun Maukliman</t>
  </si>
  <si>
    <t>082129132553</t>
  </si>
  <si>
    <t>23/03/2021</t>
  </si>
  <si>
    <t>Sublu Salim</t>
  </si>
  <si>
    <t>Tobir</t>
  </si>
  <si>
    <t>081240105759</t>
  </si>
  <si>
    <t>15/03/2021</t>
  </si>
  <si>
    <t>Rohman Nur Majiid, S.Tr.(Han)</t>
  </si>
  <si>
    <t>Desa Sarabau Pos Asulait</t>
  </si>
  <si>
    <t>087728039325</t>
  </si>
  <si>
    <t>Idonesia/ NTB</t>
  </si>
  <si>
    <t>Riski Elga Rivaldi</t>
  </si>
  <si>
    <t>Ikhbal Rapsanjani</t>
  </si>
  <si>
    <t>Wahyudin</t>
  </si>
  <si>
    <t xml:space="preserve">Toni Bahtiar      </t>
  </si>
  <si>
    <t>Aditya Irvan Syahputra</t>
  </si>
  <si>
    <t>Adin Mulyadin</t>
  </si>
  <si>
    <t>Dedy Hermawan</t>
  </si>
  <si>
    <t>Jemi Prahmadan</t>
  </si>
  <si>
    <t>Teuku Rahmat Fuadillah</t>
  </si>
  <si>
    <t>Heru Pranomo</t>
  </si>
  <si>
    <t>Cucut Artadi Nugroho</t>
  </si>
  <si>
    <t>Asikin</t>
  </si>
  <si>
    <t>Kompi tempur III Pos Dafala</t>
  </si>
  <si>
    <t>Suriyadi</t>
  </si>
  <si>
    <t>Luthfi Sulthoni. S.S.T.Han</t>
  </si>
  <si>
    <t>081223809694</t>
  </si>
  <si>
    <t>Ringga Presgasela</t>
  </si>
  <si>
    <t>Dhimas Hadi Irfan</t>
  </si>
  <si>
    <t>Zeny Herdiyana</t>
  </si>
  <si>
    <t>Sukirman</t>
  </si>
  <si>
    <t>Rachmad Andi</t>
  </si>
  <si>
    <t>Muhamad Khoirurrofik</t>
  </si>
  <si>
    <t>Doni Apriadin</t>
  </si>
  <si>
    <t>I Mde Yopa Haris P</t>
  </si>
  <si>
    <t>Zuyinu Akhsan Nizar Hilm</t>
  </si>
  <si>
    <t>Guruh Eka Adhi Pamungkas</t>
  </si>
  <si>
    <t>Alimu'addin</t>
  </si>
  <si>
    <t>Pathurrahman</t>
  </si>
  <si>
    <t>Muarif</t>
  </si>
  <si>
    <t xml:space="preserve">Khairul Anam </t>
  </si>
  <si>
    <t>Idzharuddin</t>
  </si>
  <si>
    <t>Deden Supriadin</t>
  </si>
  <si>
    <t>Imam Fahri</t>
  </si>
  <si>
    <t>Pos Fatubesi Desa Takirin</t>
  </si>
  <si>
    <t>Takirin</t>
  </si>
  <si>
    <t>Mujahidin</t>
  </si>
  <si>
    <t>Sandra Aris</t>
  </si>
  <si>
    <t>085330198698</t>
  </si>
  <si>
    <t>Marthen Novanri Lamou</t>
  </si>
  <si>
    <t>Nur Kholis</t>
  </si>
  <si>
    <t>Hardiyanto</t>
  </si>
  <si>
    <t>I Made Gunartha Yasa</t>
  </si>
  <si>
    <t xml:space="preserve">Rano Karno </t>
  </si>
  <si>
    <t>Ahmad Muhajir</t>
  </si>
  <si>
    <t>lrfan</t>
  </si>
  <si>
    <t>Angga Putra</t>
  </si>
  <si>
    <t>Yulius Rumparmpam</t>
  </si>
  <si>
    <t>Dodi Aprizal</t>
  </si>
  <si>
    <t>Zaenal Arifin</t>
  </si>
  <si>
    <t>Masrullah Wahyu Dwi Anggara</t>
  </si>
  <si>
    <t>Gifari Rahman</t>
  </si>
  <si>
    <t>: WEDOMU</t>
  </si>
  <si>
    <t>ODILIA YANI TAHAN</t>
  </si>
  <si>
    <t>MOTAOE RT 1 RW 1 MANLETEN</t>
  </si>
  <si>
    <t>HELENA PETRA BUI</t>
  </si>
  <si>
    <t>Mandeu Raimanus</t>
  </si>
  <si>
    <t>Duakoran</t>
  </si>
  <si>
    <t>ALFOSIUS KEHI</t>
  </si>
  <si>
    <t>Desa Duakoran</t>
  </si>
  <si>
    <t>081237759694</t>
  </si>
  <si>
    <t>: 2020 s/d 2021</t>
  </si>
  <si>
    <t>Bernandina Bete</t>
  </si>
  <si>
    <t>0823 5230 7285</t>
  </si>
  <si>
    <t xml:space="preserve">Sudarmono </t>
  </si>
  <si>
    <t>'081236107767</t>
  </si>
  <si>
    <t>Joko Sujadi</t>
  </si>
  <si>
    <t>TNI Satgas Pamtas RI-RDTL 742</t>
  </si>
  <si>
    <t>Supriadin</t>
  </si>
  <si>
    <t>Sonal Saputra</t>
  </si>
  <si>
    <t>M. Zainudin</t>
  </si>
  <si>
    <t>Erwin Fajar Islami</t>
  </si>
  <si>
    <t>Lalu Aris Harjan</t>
  </si>
  <si>
    <t>M. Andi Saputra</t>
  </si>
  <si>
    <t>A. Rafik</t>
  </si>
  <si>
    <t>Dian Kawula Putra</t>
  </si>
  <si>
    <t>Arga Prabu Siwi</t>
  </si>
  <si>
    <t>Muh. Syaiful Adhar</t>
  </si>
  <si>
    <t>Duwi Agus Kesworo</t>
  </si>
  <si>
    <t>Muhammad Iqbal</t>
  </si>
  <si>
    <t>Bima Rizki</t>
  </si>
  <si>
    <t>Sahroni Rahman</t>
  </si>
  <si>
    <t>Rezha Arli</t>
  </si>
  <si>
    <t>'085205187565</t>
  </si>
  <si>
    <t>Agung Sujatmiko</t>
  </si>
  <si>
    <t>Candra Fadly Wahyudi</t>
  </si>
  <si>
    <t>Ilham Mirawan</t>
  </si>
  <si>
    <t>Haerul Hadi</t>
  </si>
  <si>
    <t>Rinawan Jaya Kusuma</t>
  </si>
  <si>
    <t>Ahmad Sadli</t>
  </si>
  <si>
    <t>Isfan</t>
  </si>
  <si>
    <t>Abu Roqib</t>
  </si>
  <si>
    <t>Syahrul Ramadhan</t>
  </si>
  <si>
    <t>Ahmad Paisal</t>
  </si>
  <si>
    <t>Lalu Aditia</t>
  </si>
  <si>
    <t>Adi Putra Irawan</t>
  </si>
  <si>
    <t>Ajwar Anas</t>
  </si>
  <si>
    <t>RIDWAN P BASRI</t>
  </si>
  <si>
    <t>Desa Naitimu</t>
  </si>
  <si>
    <t>KKE</t>
  </si>
  <si>
    <t>Salvino Henuk</t>
  </si>
  <si>
    <t>fatubelou</t>
  </si>
  <si>
    <t>082154904862</t>
  </si>
  <si>
    <t>JawaTimur</t>
  </si>
  <si>
    <t>Pelaku perjalalan</t>
  </si>
  <si>
    <t>YOHANES ADRIANTO BERE</t>
  </si>
  <si>
    <t>ninluli</t>
  </si>
  <si>
    <t>082247274630</t>
  </si>
  <si>
    <t>ZESARIO DE ARAUJO</t>
  </si>
  <si>
    <t xml:space="preserve">Kampung Baru </t>
  </si>
  <si>
    <t>HENGKY N BERE</t>
  </si>
  <si>
    <t>kampung baru</t>
  </si>
  <si>
    <t>tohe</t>
  </si>
  <si>
    <t>FIRGINA DE JESUS</t>
  </si>
  <si>
    <t>OKTAVIANA AEK</t>
  </si>
  <si>
    <t>085215166083</t>
  </si>
  <si>
    <t>MARIA SUCI W KALI</t>
  </si>
  <si>
    <t>082116689468</t>
  </si>
  <si>
    <t>EMELIANA DASI</t>
  </si>
  <si>
    <t>fatubelar</t>
  </si>
  <si>
    <t>Raifatus</t>
  </si>
  <si>
    <t>081247368538</t>
  </si>
  <si>
    <t>INDIRA SOARES</t>
  </si>
  <si>
    <t>wemori</t>
  </si>
  <si>
    <t>081353133658</t>
  </si>
  <si>
    <t>CAROLINA SOARES SAMA</t>
  </si>
  <si>
    <t>turiskain</t>
  </si>
  <si>
    <t>081356781663</t>
  </si>
  <si>
    <t>FELCIANA BAROS</t>
  </si>
  <si>
    <t>081327577440</t>
  </si>
  <si>
    <t>ANSELIA APRIANTI TALO</t>
  </si>
  <si>
    <t>ninluli A</t>
  </si>
  <si>
    <t>081237528170</t>
  </si>
  <si>
    <t>YUSTINA AITAHAN</t>
  </si>
  <si>
    <t>081220702452</t>
  </si>
  <si>
    <t>MARIA FATIMA BEREK</t>
  </si>
  <si>
    <t>bala</t>
  </si>
  <si>
    <t>081216819034</t>
  </si>
  <si>
    <t>STEFANIA YANTI MORUK</t>
  </si>
  <si>
    <t>081338316082</t>
  </si>
  <si>
    <t>IRMAGARDIS LEO</t>
  </si>
  <si>
    <t>AURELIA CLARA SOI</t>
  </si>
  <si>
    <t>082247816753</t>
  </si>
  <si>
    <t>MARIA A.D LAU</t>
  </si>
  <si>
    <t>085312008662</t>
  </si>
  <si>
    <t>PETRONELA LAU</t>
  </si>
  <si>
    <t>082323877917</t>
  </si>
  <si>
    <t>SINTIA ANASTASIA MAU</t>
  </si>
  <si>
    <t>082232945199</t>
  </si>
  <si>
    <t>FLORIANUS TALO</t>
  </si>
  <si>
    <t>082144003871</t>
  </si>
  <si>
    <t>SEBASTIANA CARDOSO</t>
  </si>
  <si>
    <t>ISABELA BEREK</t>
  </si>
  <si>
    <t>KARMELIA AGATHA MALI</t>
  </si>
  <si>
    <t>081339492669</t>
  </si>
  <si>
    <t>MENSIANA BUIK</t>
  </si>
  <si>
    <t>MARIA RINIGARDIS MAU</t>
  </si>
  <si>
    <t>082113093287</t>
  </si>
  <si>
    <t>YULIAN BETE ROU METI</t>
  </si>
  <si>
    <t>082231533704</t>
  </si>
  <si>
    <t>JELITA KRISTIANI SOSE</t>
  </si>
  <si>
    <t>081217928534</t>
  </si>
  <si>
    <t>OKTAVIANA KALI</t>
  </si>
  <si>
    <t>082199686343</t>
  </si>
  <si>
    <t>MARIA TRIYANI BELO</t>
  </si>
  <si>
    <t>082247656366</t>
  </si>
  <si>
    <t>FRANSISKUS LAU</t>
  </si>
  <si>
    <t>081282621698</t>
  </si>
  <si>
    <t>MARIA M ASA</t>
  </si>
  <si>
    <t>082339653800</t>
  </si>
  <si>
    <t>ROMANUS BERE</t>
  </si>
  <si>
    <t>082148308778</t>
  </si>
  <si>
    <t>DAMIANUS LETO</t>
  </si>
  <si>
    <t>082533950422</t>
  </si>
  <si>
    <t>BASILUS YULIANTO KALI</t>
  </si>
  <si>
    <t>082134618448</t>
  </si>
  <si>
    <t>MARIA SANDRAYANI MAU</t>
  </si>
  <si>
    <t>'082145460270</t>
  </si>
  <si>
    <t>MARIA H IRMA MAU</t>
  </si>
  <si>
    <t>081218509580</t>
  </si>
  <si>
    <t>FERDIANUS FAHIK</t>
  </si>
  <si>
    <t>082137698828</t>
  </si>
  <si>
    <t>KANDISIUS LAU LEON</t>
  </si>
  <si>
    <t>081336240732</t>
  </si>
  <si>
    <t>MELSIANA IKUN</t>
  </si>
  <si>
    <t>081237651977</t>
  </si>
  <si>
    <t>KRISTIANUS ASA</t>
  </si>
  <si>
    <t>081239500672</t>
  </si>
  <si>
    <t>YANITA KAI DIKI</t>
  </si>
  <si>
    <t>081333457191</t>
  </si>
  <si>
    <t>EIROF A. MANEK</t>
  </si>
  <si>
    <t>082324477063</t>
  </si>
  <si>
    <t>AGUSTINA YULIANI FOUK</t>
  </si>
  <si>
    <t>081334577221</t>
  </si>
  <si>
    <t>SIPRIANUS KEHI</t>
  </si>
  <si>
    <t>085697807455</t>
  </si>
  <si>
    <t>NOVITA LAWA</t>
  </si>
  <si>
    <t>NATALIA MAU</t>
  </si>
  <si>
    <t>081238942585</t>
  </si>
  <si>
    <t>FEBRIANS M ASTEN</t>
  </si>
  <si>
    <t>082145746883</t>
  </si>
  <si>
    <t>JOSE SIRI CARDOSO</t>
  </si>
  <si>
    <t>082236273950</t>
  </si>
  <si>
    <t>MANEK WAINI</t>
  </si>
  <si>
    <t>082157748962</t>
  </si>
  <si>
    <t xml:space="preserve">Kalimantan </t>
  </si>
  <si>
    <t>FRANSELINA MONIZ</t>
  </si>
  <si>
    <t>maumutin</t>
  </si>
  <si>
    <t>07/05/20</t>
  </si>
  <si>
    <t>ERNESTO SOARES</t>
  </si>
  <si>
    <t>AGUS PRAMONO</t>
  </si>
  <si>
    <t>KHUNWANG JAYA</t>
  </si>
  <si>
    <t>SAWALUDIN AMBROS</t>
  </si>
  <si>
    <t>DELVIANA BAU</t>
  </si>
  <si>
    <t>Rosa Veronika Lawa</t>
  </si>
  <si>
    <t>"081237064065</t>
  </si>
  <si>
    <t>Adriana Mako</t>
  </si>
  <si>
    <t>081260898936</t>
  </si>
  <si>
    <t>Gaudensian Teuk</t>
  </si>
  <si>
    <t>081238321077</t>
  </si>
  <si>
    <t>Maria Y.Moru</t>
  </si>
  <si>
    <t>082147409519</t>
  </si>
  <si>
    <t>Danielo A Fernandes</t>
  </si>
  <si>
    <t>Yohanes A.Lelo</t>
  </si>
  <si>
    <t>Maria D Fernandes</t>
  </si>
  <si>
    <t>Maria M Laku</t>
  </si>
  <si>
    <t>081216133941</t>
  </si>
  <si>
    <t>Yovita Liana Rika</t>
  </si>
  <si>
    <t>081232015700</t>
  </si>
  <si>
    <t>Dulce L Carvalho</t>
  </si>
  <si>
    <t>Brizilia Ribeiro</t>
  </si>
  <si>
    <t>Agustina Kai Bui</t>
  </si>
  <si>
    <t>FIDELIS BAU</t>
  </si>
  <si>
    <t>JULDAPIL, MAKIR</t>
  </si>
  <si>
    <t xml:space="preserve">KAISAR </t>
  </si>
  <si>
    <t>SATGAS PAMTAS RI-RDTL YONIF 742/SWY POS DILUMIL</t>
  </si>
  <si>
    <t>HERI SURYANTO</t>
  </si>
  <si>
    <t>AGUNG SEPTIAN HIDAYAT</t>
  </si>
  <si>
    <t>AHMAD WIDODO</t>
  </si>
  <si>
    <t>TRIWIBOWO</t>
  </si>
  <si>
    <t xml:space="preserve">HERU CAKRA </t>
  </si>
  <si>
    <t>SUGIARTONO</t>
  </si>
  <si>
    <t>DEDI MUHTAR</t>
  </si>
  <si>
    <t>ERMANSYAH</t>
  </si>
  <si>
    <t>NANANG DIANTORO</t>
  </si>
  <si>
    <t>PURWANTO</t>
  </si>
  <si>
    <t>MUKHAMD SOLEH ALFIRDAUS</t>
  </si>
  <si>
    <t>MU'AMAR</t>
  </si>
  <si>
    <t>MUAHAMAD SATRIA</t>
  </si>
  <si>
    <t>MUSLIMIN</t>
  </si>
  <si>
    <t>081338593331</t>
  </si>
  <si>
    <t>ADRIANA RANI DE FATIMA</t>
  </si>
  <si>
    <t>DUSUN HOLGOTOK,DESA MAKIR</t>
  </si>
  <si>
    <t>082148591889</t>
  </si>
  <si>
    <t>MATHIAS TULA</t>
  </si>
  <si>
    <t>DUSUN HOLSO,DESA MAKIRR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</si>
  <si>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</si>
  <si>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</si>
  <si>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</si>
  <si>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</si>
  <si>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</si>
  <si>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</si>
  <si>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</si>
  <si>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</si>
  <si>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</si>
  <si>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</si>
  <si>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</si>
  <si>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</si>
  <si>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</si>
  <si>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</si>
  <si>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</si>
  <si>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</si>
  <si>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</si>
  <si>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</si>
  <si>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</si>
  <si>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</si>
  <si>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</si>
  <si>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</si>
  <si>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</si>
  <si>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</si>
  <si>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</si>
  <si>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</si>
  <si>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</si>
  <si>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</si>
  <si>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</si>
  <si>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</si>
  <si>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</si>
  <si>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</si>
  <si>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</si>
  <si>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</si>
  <si>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</si>
  <si>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</si>
  <si>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</si>
  <si>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</si>
  <si>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</si>
  <si>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</si>
  <si>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</si>
  <si>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</si>
  <si>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</si>
  <si>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</si>
  <si>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</si>
  <si>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</si>
  <si>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</si>
  <si>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</si>
  <si>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</si>
  <si>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</si>
  <si>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</si>
  <si>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</si>
  <si>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</si>
  <si>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</si>
  <si>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</si>
  <si>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</si>
  <si>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</si>
  <si>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</si>
  <si>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</si>
  <si>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</si>
  <si>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</si>
  <si>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</si>
  <si>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</si>
  <si>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</si>
  <si>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</si>
  <si>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</si>
  <si>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</si>
  <si>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</si>
  <si>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</si>
  <si>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</si>
  <si>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</si>
  <si>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</si>
  <si>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</si>
  <si>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</si>
  <si>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</si>
  <si>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</si>
  <si>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</si>
  <si>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</si>
  <si>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</si>
  <si>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</si>
  <si>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</si>
  <si>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</si>
  <si>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</si>
  <si>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</si>
  <si>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</si>
  <si>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</si>
  <si>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</si>
  <si>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</si>
  <si>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</si>
  <si>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</si>
  <si>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</si>
  <si>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</si>
  <si>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</si>
  <si>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</si>
  <si>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</si>
  <si>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</si>
  <si>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</si>
  <si>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</si>
  <si>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</si>
  <si>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</si>
  <si>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</si>
  <si>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</si>
  <si>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</si>
  <si>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</si>
  <si>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</si>
  <si>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</si>
  <si>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</si>
  <si>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</si>
  <si>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</si>
  <si>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</si>
  <si>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</si>
  <si>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</si>
  <si>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</si>
  <si>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</si>
  <si>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</si>
  <si>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</si>
  <si>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</si>
  <si>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</si>
  <si>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</si>
  <si>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</si>
  <si>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</si>
  <si>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</si>
  <si>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</si>
  <si>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</si>
  <si>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</si>
  <si>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</si>
  <si>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</si>
  <si>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</si>
  <si>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</si>
  <si>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</si>
  <si>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</si>
  <si>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</si>
  <si>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</si>
  <si>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</si>
  <si>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</si>
  <si>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</si>
  <si>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</si>
  <si>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</si>
  <si>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</si>
  <si>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</si>
  <si>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</si>
  <si>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</si>
  <si>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</si>
  <si>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</si>
  <si>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</si>
  <si>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</si>
  <si>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</si>
  <si>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</si>
  <si>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</si>
  <si>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</si>
  <si>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</si>
  <si>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</si>
  <si>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</si>
  <si>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</si>
  <si>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</si>
  <si>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</si>
  <si>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</si>
  <si>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</si>
  <si>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</si>
  <si>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</si>
  <si>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</si>
  <si>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</si>
  <si>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</si>
  <si>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</si>
  <si>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</si>
  <si>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</si>
  <si>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</si>
  <si>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</si>
  <si>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</si>
  <si>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</si>
  <si>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</si>
  <si>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</si>
  <si>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</si>
  <si>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</si>
  <si>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</si>
  <si>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</si>
  <si>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</si>
  <si>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</si>
  <si>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</si>
  <si>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</si>
  <si>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</si>
  <si>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</si>
  <si>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</si>
  <si>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</si>
  <si>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</si>
  <si>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</si>
  <si>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</si>
  <si>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</si>
  <si>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</si>
  <si>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</si>
  <si>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</si>
  <si>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</si>
  <si>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</si>
  <si>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</si>
  <si>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</si>
  <si>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</si>
  <si>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</si>
  <si>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</si>
  <si>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</si>
  <si>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</si>
  <si>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</si>
  <si>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</si>
  <si>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</si>
  <si>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</si>
  <si>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</si>
  <si>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</si>
  <si>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</si>
  <si>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</si>
  <si>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</si>
  <si>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</si>
  <si>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</si>
  <si>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</si>
  <si>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</si>
  <si>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</si>
  <si>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</si>
  <si>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</si>
  <si>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</si>
  <si>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</si>
  <si>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</si>
  <si>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</si>
  <si>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</si>
  <si>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</si>
  <si>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</si>
  <si>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</si>
  <si>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</si>
  <si>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</si>
  <si>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</si>
  <si>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</si>
  <si>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</si>
  <si>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</si>
  <si>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</si>
  <si>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</si>
  <si>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</si>
  <si>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</si>
  <si>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</si>
  <si>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</si>
  <si>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</si>
  <si>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</si>
  <si>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</si>
  <si>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</si>
  <si>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</si>
  <si>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</si>
  <si>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</si>
  <si>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</si>
  <si>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</si>
  <si>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</si>
  <si>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</si>
  <si>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</si>
  <si>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</si>
  <si>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</si>
  <si>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</si>
  <si>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</si>
  <si>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</si>
  <si>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</si>
  <si>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</si>
  <si>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</si>
  <si>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</si>
  <si>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</si>
  <si>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</si>
  <si>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</si>
  <si>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</si>
  <si>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</si>
  <si>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</si>
  <si>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</si>
  <si>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</si>
  <si>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</si>
  <si>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</si>
  <si>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</si>
  <si>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</si>
  <si>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</si>
  <si>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</si>
  <si>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</si>
  <si>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</si>
  <si>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</si>
  <si>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</si>
  <si>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</si>
  <si>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</si>
  <si>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</si>
  <si>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</si>
  <si>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</si>
  <si>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</si>
  <si>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</si>
  <si>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</si>
  <si>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</si>
  <si>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</si>
  <si>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</si>
  <si>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</si>
  <si>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</si>
  <si>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</si>
  <si>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</si>
  <si>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</si>
  <si>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</si>
  <si>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</si>
  <si>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</si>
  <si>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</si>
  <si>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</si>
  <si>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</si>
  <si>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</si>
  <si>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</si>
  <si>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</si>
  <si>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</si>
  <si>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</si>
  <si>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</si>
  <si>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</si>
  <si>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</si>
  <si>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</si>
  <si>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</si>
  <si>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</si>
  <si>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</si>
  <si>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</si>
  <si>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597</t>
  </si>
  <si>
    <t>PELaku Perjalanan</t>
  </si>
  <si>
    <t>PElaku Perjalanan</t>
  </si>
  <si>
    <t>KONFIRMASI</t>
  </si>
  <si>
    <t xml:space="preserve">KONTAK ERAT </t>
  </si>
  <si>
    <t>LAKTUTUS</t>
  </si>
  <si>
    <t>TOTAL</t>
  </si>
  <si>
    <t>Catatan :</t>
  </si>
  <si>
    <t>a. Kontak Erat : Data Awal 607 Orang, saat ini 623 karena ada Puskesmas yang baru melapor 16 orang</t>
  </si>
  <si>
    <t>b. Probable Data Awal 10 Orang ( Meninggal ) Probable 3 Orang masuk dalam kategori sembuh</t>
  </si>
  <si>
    <t>c. Kasus Konfirmasi Total 250, rincian 237 sembuh dan 13 meninggal</t>
  </si>
  <si>
    <t xml:space="preserve"> 24 /03/ 2020</t>
  </si>
  <si>
    <t xml:space="preserve"> 22 /03/ 2020</t>
  </si>
  <si>
    <t xml:space="preserve"> 17 /03/ 2020</t>
  </si>
  <si>
    <t xml:space="preserve"> 26 /03/ 2020</t>
  </si>
  <si>
    <t xml:space="preserve"> 18 /03/ 2020</t>
  </si>
  <si>
    <t xml:space="preserve"> 15 /03/ 2020</t>
  </si>
  <si>
    <t xml:space="preserve"> 16 /03/ 2020</t>
  </si>
  <si>
    <t>23 /03/ 2020</t>
  </si>
  <si>
    <t xml:space="preserve"> 28 /03/ 2020</t>
  </si>
  <si>
    <t xml:space="preserve"> 22/03/2020</t>
  </si>
  <si>
    <t xml:space="preserve">  </t>
  </si>
  <si>
    <t>ANASTASYA/05/LOLA</t>
  </si>
  <si>
    <t xml:space="preserve"> 01/05/2021</t>
  </si>
  <si>
    <t xml:space="preserve"> 02/05/2021</t>
  </si>
  <si>
    <t xml:space="preserve"> 03/05/2021</t>
  </si>
  <si>
    <t xml:space="preserve"> 04/05/2021</t>
  </si>
  <si>
    <t xml:space="preserve"> 05/05/2021</t>
  </si>
  <si>
    <t xml:space="preserve"> 30/04/ 2021</t>
  </si>
  <si>
    <t>Edeltrudis/04/ia Kolo</t>
  </si>
  <si>
    <t>Fajar/04/ian Taqwa</t>
  </si>
  <si>
    <t>Ulfa Rasida Putri/04/ia</t>
  </si>
  <si>
    <t xml:space="preserve"> 28/04/ 2021</t>
  </si>
  <si>
    <t xml:space="preserve"> 29/04/ 2021</t>
  </si>
  <si>
    <t xml:space="preserve"> 20/03/2020</t>
  </si>
  <si>
    <t xml:space="preserve"> 08/03/2020 </t>
  </si>
  <si>
    <t xml:space="preserve"> 08/03/2020 (Haliwen)</t>
  </si>
  <si>
    <t xml:space="preserve"> 23/03/2020 </t>
  </si>
  <si>
    <t xml:space="preserve"> 23/03/2020</t>
  </si>
  <si>
    <t xml:space="preserve"> 03/03/2020</t>
  </si>
  <si>
    <t xml:space="preserve"> 24/03/2020</t>
  </si>
  <si>
    <t xml:space="preserve"> 19/03/2020</t>
  </si>
  <si>
    <t xml:space="preserve"> 26/03/2020</t>
  </si>
  <si>
    <t xml:space="preserve"> 21/03/2020</t>
  </si>
  <si>
    <t xml:space="preserve"> 13/03/2020</t>
  </si>
  <si>
    <t xml:space="preserve"> 25/03/2020</t>
  </si>
  <si>
    <t xml:space="preserve"> 27/03/2020</t>
  </si>
  <si>
    <t xml:space="preserve"> 27/03/2020 </t>
  </si>
  <si>
    <t xml:space="preserve"> 26/03/2020 (Kupang), 27/03/2020 Wesasuit</t>
  </si>
  <si>
    <t xml:space="preserve"> 28/03/2020</t>
  </si>
  <si>
    <t xml:space="preserve"> 30/03/2020</t>
  </si>
  <si>
    <t xml:space="preserve"> 18/03/2020</t>
  </si>
  <si>
    <t xml:space="preserve"> 31/03/2020</t>
  </si>
  <si>
    <t xml:space="preserve"> 02/03/2020</t>
  </si>
  <si>
    <t xml:space="preserve"> 29/03/2020</t>
  </si>
  <si>
    <t xml:space="preserve"> 14/03/2020</t>
  </si>
  <si>
    <t xml:space="preserve"> 15/03/2020</t>
  </si>
  <si>
    <t xml:space="preserve"> 02/03/2021</t>
  </si>
  <si>
    <t xml:space="preserve"> 06/03/2021</t>
  </si>
  <si>
    <t xml:space="preserve"> 04/03/2021</t>
  </si>
  <si>
    <t xml:space="preserve"> 15/03/2021</t>
  </si>
  <si>
    <t xml:space="preserve"> 19/03/2021</t>
  </si>
  <si>
    <t xml:space="preserve"> 18/03/2021</t>
  </si>
  <si>
    <t xml:space="preserve"> 31/03/2021</t>
  </si>
  <si>
    <t xml:space="preserve"> 21/03/2021</t>
  </si>
  <si>
    <t xml:space="preserve"> 14/04/2020</t>
  </si>
  <si>
    <t xml:space="preserve"> 01/04/2020</t>
  </si>
  <si>
    <t xml:space="preserve"> 15/04/2020</t>
  </si>
  <si>
    <t xml:space="preserve"> 2/04/2020</t>
  </si>
  <si>
    <t xml:space="preserve"> 02/04/2020</t>
  </si>
  <si>
    <t xml:space="preserve"> 16/04/2020</t>
  </si>
  <si>
    <t xml:space="preserve"> 03/04/2020</t>
  </si>
  <si>
    <t xml:space="preserve"> 17/04/2020</t>
  </si>
  <si>
    <t xml:space="preserve"> 04/04/2020</t>
  </si>
  <si>
    <t xml:space="preserve"> 18/04/2020</t>
  </si>
  <si>
    <t xml:space="preserve"> 19/04/2020</t>
  </si>
  <si>
    <t xml:space="preserve"> 05/04/2020</t>
  </si>
  <si>
    <t xml:space="preserve"> 7/04/2020</t>
  </si>
  <si>
    <t xml:space="preserve"> 06/04/2020</t>
  </si>
  <si>
    <t xml:space="preserve"> 4/04/2020</t>
  </si>
  <si>
    <t xml:space="preserve"> 07/04/2020</t>
  </si>
  <si>
    <t xml:space="preserve"> 08/04/2020</t>
  </si>
  <si>
    <t xml:space="preserve"> 22/04/2020</t>
  </si>
  <si>
    <t xml:space="preserve"> 10/04/2020</t>
  </si>
  <si>
    <t xml:space="preserve"> 23/04/2020</t>
  </si>
  <si>
    <t xml:space="preserve"> 09/04/2020</t>
  </si>
  <si>
    <t xml:space="preserve"> 11/04/2020</t>
  </si>
  <si>
    <t xml:space="preserve"> 24/04/2020</t>
  </si>
  <si>
    <t xml:space="preserve"> 12/04/2020</t>
  </si>
  <si>
    <t xml:space="preserve"> 25/04/2020</t>
  </si>
  <si>
    <t xml:space="preserve"> 13/04/2020</t>
  </si>
  <si>
    <t xml:space="preserve"> 26/04/2020</t>
  </si>
  <si>
    <t xml:space="preserve"> 28/04/2020</t>
  </si>
  <si>
    <t xml:space="preserve"> 06/05/2020</t>
  </si>
  <si>
    <t xml:space="preserve"> 07/05/2020</t>
  </si>
  <si>
    <t xml:space="preserve"> 08/05/2020</t>
  </si>
  <si>
    <t xml:space="preserve"> 12/05/2020</t>
  </si>
  <si>
    <t xml:space="preserve"> 10/05/2020</t>
  </si>
  <si>
    <t xml:space="preserve"> 13/05/2020</t>
  </si>
  <si>
    <t xml:space="preserve"> 14/05/2020</t>
  </si>
  <si>
    <t xml:space="preserve"> 11/05/2020</t>
  </si>
  <si>
    <t xml:space="preserve"> 18/05/2020</t>
  </si>
  <si>
    <t xml:space="preserve"> 20/05/2020</t>
  </si>
  <si>
    <t xml:space="preserve"> 22/05/2020</t>
  </si>
  <si>
    <t xml:space="preserve"> 27/05/2020</t>
  </si>
  <si>
    <t xml:space="preserve"> 26/05/2020</t>
  </si>
  <si>
    <t xml:space="preserve"> 02/06/2020</t>
  </si>
  <si>
    <t xml:space="preserve"> 04/06/2020</t>
  </si>
  <si>
    <t xml:space="preserve"> 03/06/2020</t>
  </si>
  <si>
    <t xml:space="preserve"> 3/06/2020</t>
  </si>
  <si>
    <t xml:space="preserve"> 05/06/2020</t>
  </si>
  <si>
    <t xml:space="preserve"> 13/06/2020</t>
  </si>
  <si>
    <t xml:space="preserve"> 15/06/2020</t>
  </si>
  <si>
    <t xml:space="preserve"> 16/06/2020</t>
  </si>
  <si>
    <t xml:space="preserve"> 17/06/2020</t>
  </si>
  <si>
    <t xml:space="preserve"> 24/06/2020</t>
  </si>
  <si>
    <t xml:space="preserve"> 27/06/2020</t>
  </si>
  <si>
    <t xml:space="preserve"> 19/06/2020</t>
  </si>
  <si>
    <t xml:space="preserve"> 30/06/2020</t>
  </si>
  <si>
    <t xml:space="preserve"> 02/07/2020</t>
  </si>
  <si>
    <t xml:space="preserve"> 06/07/2020</t>
  </si>
  <si>
    <t xml:space="preserve"> 03/07/2020</t>
  </si>
  <si>
    <t xml:space="preserve"> 07/07/2020</t>
  </si>
  <si>
    <t xml:space="preserve"> 10/07/2020</t>
  </si>
  <si>
    <t xml:space="preserve"> 13/07/2020</t>
  </si>
  <si>
    <t xml:space="preserve"> 08/07/2020</t>
  </si>
  <si>
    <t xml:space="preserve"> 09/07/2020</t>
  </si>
  <si>
    <t xml:space="preserve"> 14/07/2020</t>
  </si>
  <si>
    <t xml:space="preserve"> 12/07/2020</t>
  </si>
  <si>
    <t xml:space="preserve"> 11/07/2020</t>
  </si>
  <si>
    <t xml:space="preserve"> 16/07/2020</t>
  </si>
  <si>
    <t xml:space="preserve"> 18/07/2020</t>
  </si>
  <si>
    <t xml:space="preserve"> 15/07/2020</t>
  </si>
  <si>
    <t xml:space="preserve"> 20/07/2020</t>
  </si>
  <si>
    <t xml:space="preserve"> 21/07/2020</t>
  </si>
  <si>
    <t xml:space="preserve"> 25/07/2020</t>
  </si>
  <si>
    <t xml:space="preserve"> 24/07/2020</t>
  </si>
  <si>
    <t xml:space="preserve"> 29/07/2020</t>
  </si>
  <si>
    <t xml:space="preserve"> 27/07/2020</t>
  </si>
  <si>
    <t xml:space="preserve"> 26/07/2020</t>
  </si>
  <si>
    <t xml:space="preserve"> 30/07/2020</t>
  </si>
  <si>
    <t xml:space="preserve"> 05/08/2020</t>
  </si>
  <si>
    <t xml:space="preserve"> 08/08/2020</t>
  </si>
  <si>
    <t xml:space="preserve"> 04/08/2020</t>
  </si>
  <si>
    <t xml:space="preserve"> 11/08/2020</t>
  </si>
  <si>
    <t xml:space="preserve"> 09/08/2020</t>
  </si>
  <si>
    <t xml:space="preserve"> 13/08/2020</t>
  </si>
  <si>
    <t xml:space="preserve"> 17/08/2020</t>
  </si>
  <si>
    <t xml:space="preserve"> 14/08/2020</t>
  </si>
  <si>
    <t xml:space="preserve"> 18/08/2020</t>
  </si>
  <si>
    <t xml:space="preserve"> 25/08/2020</t>
  </si>
  <si>
    <t xml:space="preserve"> 22/08/2020</t>
  </si>
  <si>
    <t xml:space="preserve"> 04/09/2020</t>
  </si>
  <si>
    <t xml:space="preserve"> 04/09/ 2020</t>
  </si>
  <si>
    <t xml:space="preserve"> 11/09/2020</t>
  </si>
  <si>
    <t xml:space="preserve"> 05/09/ 2020</t>
  </si>
  <si>
    <t xml:space="preserve"> 11/09/ 2020</t>
  </si>
  <si>
    <t xml:space="preserve"> 15/09/2020</t>
  </si>
  <si>
    <t xml:space="preserve"> 14/09/ 2020</t>
  </si>
  <si>
    <t xml:space="preserve"> 16/09/2020</t>
  </si>
  <si>
    <t xml:space="preserve"> 30/09/2020</t>
  </si>
  <si>
    <t xml:space="preserve"> 01/10/2020</t>
  </si>
  <si>
    <t xml:space="preserve"> 14/10/2020</t>
  </si>
  <si>
    <t xml:space="preserve"> 06/10/2020</t>
  </si>
  <si>
    <t xml:space="preserve"> 3/10/2020</t>
  </si>
  <si>
    <t xml:space="preserve"> 19/10/2020</t>
  </si>
  <si>
    <t xml:space="preserve"> 02/10/2020</t>
  </si>
  <si>
    <t xml:space="preserve"> 07/10/2020</t>
  </si>
  <si>
    <t xml:space="preserve"> 5/10/2020</t>
  </si>
  <si>
    <t xml:space="preserve"> 20/10/2020</t>
  </si>
  <si>
    <t xml:space="preserve"> 09/10/2020</t>
  </si>
  <si>
    <t xml:space="preserve"> 8/10/2020</t>
  </si>
  <si>
    <t xml:space="preserve"> 11/10/2020</t>
  </si>
  <si>
    <t xml:space="preserve"> 10/10/2020</t>
  </si>
  <si>
    <t xml:space="preserve"> 12/10/2020</t>
  </si>
  <si>
    <t xml:space="preserve"> 15/10/2020</t>
  </si>
  <si>
    <t xml:space="preserve"> 13/10/2020</t>
  </si>
  <si>
    <t xml:space="preserve"> 17/10/2020</t>
  </si>
  <si>
    <t xml:space="preserve"> 18/10/2020</t>
  </si>
  <si>
    <t xml:space="preserve"> 22/10/2020</t>
  </si>
  <si>
    <t xml:space="preserve"> 21/10/2020</t>
  </si>
  <si>
    <t xml:space="preserve"> 23/10/2020</t>
  </si>
  <si>
    <t xml:space="preserve"> 24/10/2020</t>
  </si>
  <si>
    <t xml:space="preserve"> 26/10/2020</t>
  </si>
  <si>
    <t xml:space="preserve"> 25/10/2020</t>
  </si>
  <si>
    <t xml:space="preserve"> 29/10/2020</t>
  </si>
  <si>
    <t xml:space="preserve"> 28/10/2020</t>
  </si>
  <si>
    <t xml:space="preserve"> 31/10/2020</t>
  </si>
  <si>
    <t xml:space="preserve"> 30/10/2020</t>
  </si>
  <si>
    <t xml:space="preserve"> 07/11/2020</t>
  </si>
  <si>
    <t xml:space="preserve"> 05/11/2020</t>
  </si>
  <si>
    <t xml:space="preserve"> 11/11/2020</t>
  </si>
  <si>
    <t xml:space="preserve"> 08/11/2020</t>
  </si>
  <si>
    <t xml:space="preserve"> 13/11/2020</t>
  </si>
  <si>
    <t xml:space="preserve"> 18/11/2020</t>
  </si>
  <si>
    <t xml:space="preserve"> 26/11/2020</t>
  </si>
  <si>
    <t xml:space="preserve"> 30/11/2020</t>
  </si>
  <si>
    <t>5/11/ 2020 s/d 19/11/2020</t>
  </si>
  <si>
    <t>17/11/2020 s/d 30/11/2020</t>
  </si>
  <si>
    <t xml:space="preserve"> 11/12/2020</t>
  </si>
  <si>
    <t xml:space="preserve"> 12/12/2020</t>
  </si>
  <si>
    <t xml:space="preserve"> 15/12/2020</t>
  </si>
  <si>
    <t xml:space="preserve"> 22/12/2020</t>
  </si>
  <si>
    <t>26/11/ 2020 s/d 9/12/2020</t>
  </si>
  <si>
    <t>16/12/2020</t>
  </si>
  <si>
    <t>10/12/2020 s/d 23/12/2020</t>
  </si>
  <si>
    <t>2/12/2020</t>
  </si>
  <si>
    <t>15/12/s.d 28/12/2020</t>
  </si>
  <si>
    <t>28 NOV S/D 11/12/2020</t>
  </si>
  <si>
    <t>03 DES S/D 16/12/2020</t>
  </si>
  <si>
    <t xml:space="preserve"> 12/01/2021</t>
  </si>
  <si>
    <t xml:space="preserve"> 18/01/2021</t>
  </si>
  <si>
    <t xml:space="preserve"> 20/01/2021</t>
  </si>
  <si>
    <t>30/12/  2020 s/d 12/01/2021</t>
  </si>
  <si>
    <t>23/12/2020 s/d 05/01/2021</t>
  </si>
  <si>
    <t xml:space="preserve">07/01/2021 s/d  20/01/2021 </t>
  </si>
  <si>
    <t xml:space="preserve">10/01/2021 s/d  23/01/2021 </t>
  </si>
  <si>
    <t>22/12/2020-04/01/2021</t>
  </si>
  <si>
    <t>11/01/s/d 24/01/2021</t>
  </si>
  <si>
    <t>1 jan s/d 14/01/2021</t>
  </si>
  <si>
    <t>27/01/S/D 09 FEB 2021</t>
  </si>
  <si>
    <t>Batuk pilek sejak 18/03/</t>
  </si>
  <si>
    <t xml:space="preserve">10/03/ 2021 s/d  23/03/2021 </t>
  </si>
  <si>
    <t xml:space="preserve">16/03/ 2021 s/d  29/03/2021 </t>
  </si>
  <si>
    <t xml:space="preserve">17/03/ 2021 s/d  30/03/2021 </t>
  </si>
  <si>
    <t>25/03/2020</t>
  </si>
  <si>
    <t>12/03/2020</t>
  </si>
  <si>
    <t>23/03/2020</t>
  </si>
  <si>
    <t>17/03/2020</t>
  </si>
  <si>
    <t>16/03/s/d 29/03/2021</t>
  </si>
  <si>
    <t>16/03/s.d 29/03/2021</t>
  </si>
  <si>
    <t>13/03/s/d 26/03/2020</t>
  </si>
  <si>
    <t>26 Feb s/d 26/03/2021</t>
  </si>
  <si>
    <t>25 feb s/d 9/03/2021</t>
  </si>
  <si>
    <t>12-25 /03/2021</t>
  </si>
  <si>
    <t>16-29/03/2021</t>
  </si>
  <si>
    <t>02/03/S/D 15/03/2021</t>
  </si>
  <si>
    <t xml:space="preserve"> 09/03/2020</t>
  </si>
  <si>
    <t>4/05/2020 s/d 17/05/2020</t>
  </si>
  <si>
    <t>05/05/2020 s/d 18/05/2020</t>
  </si>
  <si>
    <t xml:space="preserve">08/05/   2021 s/d  21/05/ 2021 </t>
  </si>
  <si>
    <t>18 MEI-20/05/2020 DIRUJUK KE ATAMBUA</t>
  </si>
  <si>
    <t>20 APRIL-03/05/2020</t>
  </si>
  <si>
    <t>22 APRIL-05/05/2020</t>
  </si>
  <si>
    <t>24 APRIL- 07/05/2020</t>
  </si>
  <si>
    <t>17/05/s/d 30/05/2020</t>
  </si>
  <si>
    <t>27/05/2020</t>
  </si>
  <si>
    <t>03/05/s.d 12/05/2021</t>
  </si>
  <si>
    <t>08/05/s.d 17/05/2021</t>
  </si>
  <si>
    <t>11/05/s/d 24 i 2021</t>
  </si>
  <si>
    <t>11/05/s/d 24/05/2021</t>
  </si>
  <si>
    <t>15/05/s/d 28/05/2021</t>
  </si>
  <si>
    <t>18 s/d 31/05/2020</t>
  </si>
  <si>
    <t>04 /05/S/D 18/05/2021</t>
  </si>
  <si>
    <t>26/05/2020 s/d 8/06/2020</t>
  </si>
  <si>
    <t>17/06/2020 s/d 30/06/2020</t>
  </si>
  <si>
    <t xml:space="preserve"> 11/06/2020</t>
  </si>
  <si>
    <t xml:space="preserve"> 12/06/2020</t>
  </si>
  <si>
    <t>19/05/2020 s/d 01/06/2020</t>
  </si>
  <si>
    <t>12 JUNI-25/06/2020</t>
  </si>
  <si>
    <t>14 JUNI-27/06/2020</t>
  </si>
  <si>
    <t>21/05/s/d  3/06/2020</t>
  </si>
  <si>
    <t>29/05/s/d  11/06/2020</t>
  </si>
  <si>
    <t>02/06/020</t>
  </si>
  <si>
    <t>2/06/s/d 15/06/2020</t>
  </si>
  <si>
    <t>15/06/s/d 28/06/2020</t>
  </si>
  <si>
    <t>16/06/s/d 29/06/2020</t>
  </si>
  <si>
    <t>22/05/s.d 04/06/2020</t>
  </si>
  <si>
    <t>18/05/s/d 1/06/2020</t>
  </si>
  <si>
    <t>19/05/S/d 1/06/2020</t>
  </si>
  <si>
    <t>21/05/S/d 3/06/2020</t>
  </si>
  <si>
    <t>6/06/S/d 19/06/2020</t>
  </si>
  <si>
    <t>9/06/S/d 22/06/2020</t>
  </si>
  <si>
    <t>13/06/S/d 26/06/2020</t>
  </si>
  <si>
    <t>27/05/s/d 9/06/2020</t>
  </si>
  <si>
    <t>1 s/d 14/06/2020</t>
  </si>
  <si>
    <t>16/06/S/D 29/06/2020</t>
  </si>
  <si>
    <t>21/06/ 2020 s/d 4/07/2020</t>
  </si>
  <si>
    <t>SUPARJO, 15/07/1989</t>
  </si>
  <si>
    <t>03/07/2020</t>
  </si>
  <si>
    <t>07/07/2020</t>
  </si>
  <si>
    <t>17/07/2020</t>
  </si>
  <si>
    <t>22/07/2020</t>
  </si>
  <si>
    <t>24/07/2020</t>
  </si>
  <si>
    <t>27/07/2020</t>
  </si>
  <si>
    <t>05/07/2020 s/d 18/07/2020</t>
  </si>
  <si>
    <t>13/07/2020 s/d 26 /07/2020</t>
  </si>
  <si>
    <t>21/07/2020</t>
  </si>
  <si>
    <t>06 JULI-19/07/2020</t>
  </si>
  <si>
    <t>22 JUNI-04/07/2020</t>
  </si>
  <si>
    <t>29/06/s/d 2/07/2020</t>
  </si>
  <si>
    <t>1/07/s/d 14/07/2020</t>
  </si>
  <si>
    <t>9 /07/2020</t>
  </si>
  <si>
    <t>10/07/s/d 23/07/2020</t>
  </si>
  <si>
    <t>9/07/2020</t>
  </si>
  <si>
    <t>25/06/s.d 08/07/2020</t>
  </si>
  <si>
    <t>30/06/s.d 13/07/2020</t>
  </si>
  <si>
    <t>05/07/s.d 18/07/2020</t>
  </si>
  <si>
    <t>11/07/s.d 24/07/2020</t>
  </si>
  <si>
    <t>18/07/s.d 31/07/2020</t>
  </si>
  <si>
    <t>18/06/S/d 1/07/2020</t>
  </si>
  <si>
    <t>20/06/S/d 3/07/2020</t>
  </si>
  <si>
    <t>27/06/S/d 10 /07/2020</t>
  </si>
  <si>
    <t>4/07/S/d 17 /07/2020</t>
  </si>
  <si>
    <t>30/06/s/d 11/07/2020</t>
  </si>
  <si>
    <t>13/07/S/d 26/07/2020</t>
  </si>
  <si>
    <t>30/07/s/d 12 Agust 2020</t>
  </si>
  <si>
    <t>16/07/S/D 29/07/2020</t>
  </si>
  <si>
    <t>30/07/2020 s/d 12/08/2020</t>
  </si>
  <si>
    <t>12/08/2020 s/d 25/08/2020</t>
  </si>
  <si>
    <t>25/08/2020 s/d 7 September 2020</t>
  </si>
  <si>
    <t>29/07/2020 s/d 11/08/ 2020</t>
  </si>
  <si>
    <t>02/08/2020 s/d 15/08/2020</t>
  </si>
  <si>
    <t>19/08/2020 s/d 01 September 2020</t>
  </si>
  <si>
    <t>25/08/2020 s/d 07 September 2020</t>
  </si>
  <si>
    <t>28/08/2020 s/d 10 September 2020</t>
  </si>
  <si>
    <t>14/08/2020</t>
  </si>
  <si>
    <t>15/08/2020</t>
  </si>
  <si>
    <t>27/08/2020</t>
  </si>
  <si>
    <t xml:space="preserve"> 01/08/2020</t>
  </si>
  <si>
    <t xml:space="preserve"> 29/08/2020</t>
  </si>
  <si>
    <t>21 JULI-03/08/2020</t>
  </si>
  <si>
    <t>22 JULI-04/08/2020</t>
  </si>
  <si>
    <t>25/07/s/d 7/08/ 2020</t>
  </si>
  <si>
    <t>8/08/2020</t>
  </si>
  <si>
    <t>11/08/ s/d 24 /08/ 2020</t>
  </si>
  <si>
    <t>13/08/2020</t>
  </si>
  <si>
    <t>14AGUSTUS  s/d 27 /08/ 2020</t>
  </si>
  <si>
    <t>23/07/s.d 05/08/2020</t>
  </si>
  <si>
    <t>28/07/s.d 10/08/2020</t>
  </si>
  <si>
    <t>04/08/s.d 18/08/2020</t>
  </si>
  <si>
    <t>15/08/s.d 28/08/2020</t>
  </si>
  <si>
    <t>21/07/S/d  3/08/ 2020</t>
  </si>
  <si>
    <t>24/07/S/d  6/08/ 2020</t>
  </si>
  <si>
    <t>27/07/S/d  9/08/ 2020</t>
  </si>
  <si>
    <t>4/08/S/d  17/08/ 2020</t>
  </si>
  <si>
    <t>11 /08/S/d  24/08/ 2020</t>
  </si>
  <si>
    <t>26 /08/S/d  8 Sept 2020</t>
  </si>
  <si>
    <t>22 September 2020 s/d 5/09/2020</t>
  </si>
  <si>
    <t>1/09/ 2020 s/d 14/09/2020</t>
  </si>
  <si>
    <t>15/09/ 2020 s/d 28/09/2020</t>
  </si>
  <si>
    <t>20/09/ 2020 s/d 2/11/2020</t>
  </si>
  <si>
    <t>01/09/2020</t>
  </si>
  <si>
    <t>03/09/2020</t>
  </si>
  <si>
    <t>08/09/2020</t>
  </si>
  <si>
    <t>14/09/2020</t>
  </si>
  <si>
    <t>19/09/2020</t>
  </si>
  <si>
    <t>23/09/2020</t>
  </si>
  <si>
    <t>31/09/2020</t>
  </si>
  <si>
    <t>01/09/ 2020 s/d 14/09/2020</t>
  </si>
  <si>
    <t>09/09/ 2020 s/d 22/09/2020</t>
  </si>
  <si>
    <t>19/09/ 2020 s/d 02/11/2020</t>
  </si>
  <si>
    <t xml:space="preserve"> 3/09/2020</t>
  </si>
  <si>
    <t xml:space="preserve"> 7/09/2020</t>
  </si>
  <si>
    <t>10/09/- 23/09/2020</t>
  </si>
  <si>
    <t>2/09/s/d 15/09/2020</t>
  </si>
  <si>
    <t>08/09/s.d 21/09/2020</t>
  </si>
  <si>
    <t>12/09/s.d 25/09/2020</t>
  </si>
  <si>
    <t>19/09/s.d 02/11/2020</t>
  </si>
  <si>
    <t>30/09/s.d 12/11/2020</t>
  </si>
  <si>
    <t>06/09/s/d 19 2020</t>
  </si>
  <si>
    <t>27/09/S/D 09 Nov 2020</t>
  </si>
  <si>
    <t xml:space="preserve"> 24/02/2021</t>
  </si>
  <si>
    <t xml:space="preserve">28/01/2021 s/d  10/02/2021 </t>
  </si>
  <si>
    <t xml:space="preserve">13/02/2021 s/d  26/02/2021 </t>
  </si>
  <si>
    <t xml:space="preserve">24/02/2021 s/d  09/03/2021 </t>
  </si>
  <si>
    <t>16/02/s/d 1/03/2021</t>
  </si>
  <si>
    <t>02 FEB S/D 15/02/2021</t>
  </si>
  <si>
    <t>25/08/ 2020</t>
  </si>
  <si>
    <t>26/03/2020 s/d 8/04/2020</t>
  </si>
  <si>
    <t>27/03/2020 s/d 9/04/2020</t>
  </si>
  <si>
    <t>28/03/2020 s/d 10/04/2020</t>
  </si>
  <si>
    <t>29/03/2020 s/d 11/04/2020</t>
  </si>
  <si>
    <t>30/03/2020 s/d 12/04/2020</t>
  </si>
  <si>
    <t>4/04/2020 s/d 17/04/2020</t>
  </si>
  <si>
    <t>6/04/2020 s/d 19/04/2020</t>
  </si>
  <si>
    <t>7/04/2020 s/d 20/04/2020</t>
  </si>
  <si>
    <t>9/04/2020 s/d 22/04/2020</t>
  </si>
  <si>
    <t>13/04/2020 s/d 26/04/2020</t>
  </si>
  <si>
    <t>27/04/2020 s/d 10/05/2020</t>
  </si>
  <si>
    <t>25/03/2020 s/d 07/04/2020</t>
  </si>
  <si>
    <t>26/03/2020 s/d 08/04/2020</t>
  </si>
  <si>
    <t>27/03/2020 s/d 09/04/2020</t>
  </si>
  <si>
    <t>16 /04/2020 s/d 29 /04/2020</t>
  </si>
  <si>
    <t>20 /04/2020 s/d  03/05/2020</t>
  </si>
  <si>
    <t>22 /04/2020 s/d  05/05/2020</t>
  </si>
  <si>
    <t>25/04/2020 s/d 08/05/2020</t>
  </si>
  <si>
    <t xml:space="preserve">22/04/  2021 s/d  05/06/ 2021 </t>
  </si>
  <si>
    <t>24/04/202</t>
  </si>
  <si>
    <t>23 MARET-05/04/2020</t>
  </si>
  <si>
    <t>24 MARET-06/04/2020</t>
  </si>
  <si>
    <t>25 MARET-07/04/2020</t>
  </si>
  <si>
    <t>27 MARET-07/04/2020</t>
  </si>
  <si>
    <t>24/03/s/d 6/04/2020</t>
  </si>
  <si>
    <t>25/03/s/d 7/04/2020</t>
  </si>
  <si>
    <t>1/04/s/d 14/04/2020</t>
  </si>
  <si>
    <t>1/04/s/d 14 APRIL2020</t>
  </si>
  <si>
    <t>2/04/s/d 15/04/2020</t>
  </si>
  <si>
    <t>3/04/s/d 4 /04/2020</t>
  </si>
  <si>
    <t>3/04/s/d 11/04/2020</t>
  </si>
  <si>
    <t>3/04/s/d  5/04/2020</t>
  </si>
  <si>
    <t>3/04/s/d 16/04/2020</t>
  </si>
  <si>
    <t xml:space="preserve"> 4/04/s/d 17/04/2020</t>
  </si>
  <si>
    <t>3/04/2020</t>
  </si>
  <si>
    <t xml:space="preserve"> 6/04/s/d 19/04/2020</t>
  </si>
  <si>
    <t>5/04/2020</t>
  </si>
  <si>
    <t xml:space="preserve"> 7/04/s/d 20/04/2020</t>
  </si>
  <si>
    <t>7/04/2020</t>
  </si>
  <si>
    <t xml:space="preserve"> 8/04/s/d 21/04/2020</t>
  </si>
  <si>
    <t>8/04/2020</t>
  </si>
  <si>
    <t xml:space="preserve"> 9/04/s/d 22/04/2020</t>
  </si>
  <si>
    <t xml:space="preserve"> 10/04/s/d 23/04/2020</t>
  </si>
  <si>
    <t>9/04/2020</t>
  </si>
  <si>
    <t xml:space="preserve"> 11/04/s/d 24/04/2020</t>
  </si>
  <si>
    <t>11/04/2020</t>
  </si>
  <si>
    <t xml:space="preserve"> 12/04/s/d 25/04/2020</t>
  </si>
  <si>
    <t>13/04/2020</t>
  </si>
  <si>
    <t xml:space="preserve"> 14/04/s/d 27/04/2020</t>
  </si>
  <si>
    <t>15 /04/2020</t>
  </si>
  <si>
    <t xml:space="preserve"> 16/04/s/d 29/04/2020</t>
  </si>
  <si>
    <t xml:space="preserve"> 17/04/s/d 30/04/2020</t>
  </si>
  <si>
    <t xml:space="preserve"> 23/04/s/d  6 /05/ 2020</t>
  </si>
  <si>
    <t xml:space="preserve"> 24/04/s/d  7 /05/ 2020</t>
  </si>
  <si>
    <t>26/04/2020</t>
  </si>
  <si>
    <t xml:space="preserve"> 28/04/s/d  11/05/ 2020</t>
  </si>
  <si>
    <t>25/03/s.d 07/04/2020</t>
  </si>
  <si>
    <t>30/03/s.d 12/04/2020</t>
  </si>
  <si>
    <t>01/04/s.d 14/04/2020</t>
  </si>
  <si>
    <t>02/04/s.d 15/04/2020</t>
  </si>
  <si>
    <t>03/04/s.d 16/04/2020</t>
  </si>
  <si>
    <t>06/04/s.d 19/04/2020</t>
  </si>
  <si>
    <t>09/04/s.d 22/04/2020</t>
  </si>
  <si>
    <t>14/04/s.d 27/04/2020</t>
  </si>
  <si>
    <t>15/04/s.d 28/04/2020</t>
  </si>
  <si>
    <t>17/04/s.d 30/04/2020</t>
  </si>
  <si>
    <t>18/04/s.d 01/05/2020</t>
  </si>
  <si>
    <t>21/04/s.d 04/05/2020</t>
  </si>
  <si>
    <t>22/04/s.d 05/05/2020</t>
  </si>
  <si>
    <t>23/04/s.d 06/05/2020</t>
  </si>
  <si>
    <t>25/04/s.d 08/05/2020</t>
  </si>
  <si>
    <t>26/03/S/d 08/04/2020</t>
  </si>
  <si>
    <t>27/03/S/d 09/04/2020</t>
  </si>
  <si>
    <t>27 /03/S/d 09/04/2020</t>
  </si>
  <si>
    <t>28 /03/S/d 10/04/2020</t>
  </si>
  <si>
    <t>28/03/S/d 10/04/2020</t>
  </si>
  <si>
    <t>31/03/S/d 13/04/2020</t>
  </si>
  <si>
    <t>01/04/S/d 14/04/2020</t>
  </si>
  <si>
    <t>02/04/S/d 15/04/2020</t>
  </si>
  <si>
    <t>04/04/S/d 17/04/2020</t>
  </si>
  <si>
    <t>06/04/S/d 19/04/2020</t>
  </si>
  <si>
    <t>09/04/S/d 22/04/2020</t>
  </si>
  <si>
    <t>10/04/S/d 23/04/2020</t>
  </si>
  <si>
    <t>14/04/S/d 27/04/2020</t>
  </si>
  <si>
    <t>18/04/S/d 1/05/2020</t>
  </si>
  <si>
    <t>21/04/S/d 4/05/2020</t>
  </si>
  <si>
    <t>24/04/S/d 7/05/2020</t>
  </si>
  <si>
    <t>25/04/S/d 8/05/2020</t>
  </si>
  <si>
    <t>18/04/S/d 30/06/2020</t>
  </si>
  <si>
    <t>26/03/s/d 8/04/2020</t>
  </si>
  <si>
    <t>28/03/s/d 10/04/2020</t>
  </si>
  <si>
    <t>2 s/d 15/04/2020</t>
  </si>
  <si>
    <t>3 s/d 16/04/2020</t>
  </si>
  <si>
    <t>8 s/d 21/04/2020</t>
  </si>
  <si>
    <t>14 s/d 27/04/2020</t>
  </si>
  <si>
    <t>20/04/s/d 2/05/2020</t>
  </si>
  <si>
    <t>24/04/s/d 6/05/2020</t>
  </si>
  <si>
    <t>25/04/s/d 7/05/2020</t>
  </si>
  <si>
    <t>27/03/S/D 09/04/2020</t>
  </si>
  <si>
    <t>28/03/S/D 10/04/2020</t>
  </si>
  <si>
    <t>29/03/S/D 11/04/2020</t>
  </si>
  <si>
    <t>01/04/S/D 14/04/2020</t>
  </si>
  <si>
    <t>04/04/S/D 17/04/2020</t>
  </si>
  <si>
    <t>07/04/S/D 20/04/2020</t>
  </si>
  <si>
    <t>12/04/S/D 25/04/2020</t>
  </si>
  <si>
    <t>22/04/S/D 05/05/2020</t>
  </si>
  <si>
    <t>26/04/S/D 09/05/2020</t>
  </si>
  <si>
    <t xml:space="preserve">,SWAB PCR TGL 29/04/DI BATAM HASIL POSITIF, TIBA DI ATAMBUA TGL 2/05/2021 RAPID TGL 03/05/2021 HASIL POSITIF </t>
  </si>
  <si>
    <t>6//4/2020</t>
  </si>
  <si>
    <t>7//4/2020</t>
  </si>
  <si>
    <t>8//4/2020</t>
  </si>
  <si>
    <t>9//4/2020</t>
  </si>
  <si>
    <t>-9.1278692,124.8952711</t>
  </si>
  <si>
    <t>-9.127015,124.8929673</t>
  </si>
  <si>
    <t>TANGGALLAPORAN</t>
  </si>
  <si>
    <t>-9.0813868,124.8596884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</si>
</sst>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;@"/>
    <numFmt numFmtId="165" formatCode="&quot;0&quot;#"/>
    <numFmt numFmtId="166" formatCode="[$-F800]dddd\,\ mmmm\ dd\,\ yyyy"/>
    <numFmt numFmtId="167" formatCode="\ @"/>
    <numFmt numFmtId="168" formatCode="dd/mm/yyyy"/>
  </numFmts>
  <fonts count="6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Arial Rounded MT Bold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</font>
    <font>
      <sz val="16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theme="1"/>
      <name val="Arial Black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2"/>
      <color indexed="8"/>
      <name val="Times New Roman"/>
      <family val="1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Calibri"/>
      <family val="2"/>
    </font>
    <font>
      <sz val="11"/>
      <color rgb="FF642523"/>
      <name val="Calibri"/>
      <family val="2"/>
    </font>
    <font>
      <sz val="11"/>
      <color rgb="FF642523"/>
      <name val="Calibri"/>
      <family val="2"/>
    </font>
    <font>
      <sz val="12"/>
      <color rgb="FF000000"/>
      <name val="Calibri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8"/>
      <color theme="1"/>
      <name val="Calibri"/>
      <family val="2"/>
      <scheme val="minor"/>
    </font>
    <font>
      <sz val="11"/>
      <color theme="5" tint="-0.499984740745262"/>
      <name val="Calibri"/>
      <family val="2"/>
      <charset val="1"/>
      <scheme val="minor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Arial"/>
      <family val="2"/>
    </font>
    <font>
      <b/>
      <i/>
      <sz val="14"/>
      <color theme="1"/>
      <name val="Arial"/>
      <family val="2"/>
    </font>
    <font>
      <sz val="11"/>
      <color rgb="FFFF0000"/>
      <name val="Calibri (Body)"/>
    </font>
    <font>
      <sz val="11"/>
      <color theme="9"/>
      <name val="Calibri"/>
      <family val="2"/>
      <scheme val="minor"/>
    </font>
    <font>
      <sz val="11"/>
      <color theme="1"/>
      <name val="Calibri (Body)"/>
    </font>
    <font>
      <b/>
      <sz val="11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theme="5" tint="-0.499984740745262"/>
      <name val="Times New Roman"/>
      <family val="1"/>
    </font>
    <font>
      <b/>
      <sz val="12"/>
      <color indexed="8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sz val="12"/>
      <color rgb="FFFF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1EFD7"/>
        <bgColor rgb="FF000000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97">
    <xf numFmtId="0" fontId="0" fillId="0" borderId="0"/>
    <xf numFmtId="0" fontId="6" fillId="0" borderId="0"/>
    <xf numFmtId="0" fontId="8" fillId="0" borderId="0"/>
    <xf numFmtId="0" fontId="7" fillId="0" borderId="0"/>
    <xf numFmtId="0" fontId="10" fillId="0" borderId="0"/>
    <xf numFmtId="0" fontId="11" fillId="0" borderId="0">
      <alignment vertical="center"/>
    </xf>
    <xf numFmtId="0" fontId="9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6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1" fillId="0" borderId="0">
      <protection locked="0"/>
    </xf>
    <xf numFmtId="0" fontId="9" fillId="0" borderId="0"/>
    <xf numFmtId="0" fontId="3" fillId="0" borderId="0"/>
    <xf numFmtId="0" fontId="3" fillId="0" borderId="0"/>
    <xf numFmtId="0" fontId="3" fillId="0" borderId="0"/>
    <xf numFmtId="0" fontId="11" fillId="0" borderId="0">
      <protection locked="0"/>
    </xf>
    <xf numFmtId="0" fontId="9" fillId="0" borderId="0">
      <protection locked="0"/>
    </xf>
    <xf numFmtId="0" fontId="11" fillId="0" borderId="0">
      <protection locked="0"/>
    </xf>
    <xf numFmtId="0" fontId="9" fillId="0" borderId="0">
      <protection locked="0"/>
    </xf>
    <xf numFmtId="0" fontId="22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11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/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0" fontId="35" fillId="0" borderId="0">
      <protection locked="0"/>
    </xf>
    <xf numFmtId="0" fontId="26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31" fillId="0" borderId="0">
      <protection locked="0"/>
    </xf>
    <xf numFmtId="0" fontId="31" fillId="0" borderId="0">
      <alignment vertical="center"/>
    </xf>
    <xf numFmtId="0" fontId="27" fillId="0" borderId="0">
      <protection locked="0"/>
    </xf>
    <xf numFmtId="0" fontId="1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1633">
    <xf numFmtId="0" fontId="0" fillId="0" borderId="0" xfId="0"/>
    <xf numFmtId="0" fontId="8" fillId="0" borderId="1" xfId="11" applyFill="1" applyBorder="1" applyAlignment="1"/>
    <xf numFmtId="0" fontId="0" fillId="0" borderId="1" xfId="11" applyFont="1" applyFill="1" applyBorder="1" applyAlignment="1"/>
    <xf numFmtId="0" fontId="0" fillId="0" borderId="1" xfId="11" applyFont="1" applyFill="1" applyBorder="1" applyAlignment="1">
      <alignment vertical="center"/>
    </xf>
    <xf numFmtId="0" fontId="0" fillId="0" borderId="0" xfId="0" applyFill="1"/>
    <xf numFmtId="14" fontId="0" fillId="0" borderId="1" xfId="0" applyNumberForma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1" xfId="0" applyFont="1" applyFill="1" applyBorder="1" applyAlignment="1">
      <alignment horizontal="left" vertical="center" wrapText="1"/>
    </xf>
    <xf numFmtId="0" fontId="9" fillId="0" borderId="5" xfId="0" applyNumberFormat="1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 wrapText="1"/>
    </xf>
    <xf numFmtId="15" fontId="9" fillId="0" borderId="1" xfId="0" applyNumberFormat="1" applyFont="1" applyBorder="1" applyAlignment="1">
      <alignment horizontal="center" vertical="center"/>
    </xf>
    <xf numFmtId="0" fontId="0" fillId="0" borderId="1" xfId="59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1" xfId="0" quotePrefix="1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1" fillId="0" borderId="1" xfId="0" quotePrefix="1" applyNumberFormat="1" applyFont="1" applyFill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9" fillId="0" borderId="1" xfId="0" quotePrefix="1" applyFont="1" applyFill="1" applyBorder="1" applyAlignment="1">
      <alignment horizontal="center" vertical="center"/>
    </xf>
    <xf numFmtId="0" fontId="9" fillId="0" borderId="1" xfId="0" quotePrefix="1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15" fontId="9" fillId="0" borderId="1" xfId="0" applyNumberFormat="1" applyFont="1" applyBorder="1" applyAlignment="1">
      <alignment horizontal="center" vertical="center" wrapText="1"/>
    </xf>
    <xf numFmtId="1" fontId="9" fillId="0" borderId="1" xfId="0" applyNumberFormat="1" applyFont="1" applyFill="1" applyBorder="1" applyAlignment="1">
      <alignment horizontal="center" vertical="center"/>
    </xf>
    <xf numFmtId="0" fontId="0" fillId="0" borderId="1" xfId="60" applyFont="1" applyFill="1" applyBorder="1" applyAlignment="1">
      <alignment horizontal="center" vertical="center"/>
    </xf>
    <xf numFmtId="1" fontId="9" fillId="0" borderId="1" xfId="0" quotePrefix="1" applyNumberFormat="1" applyFont="1" applyFill="1" applyBorder="1" applyAlignment="1">
      <alignment horizontal="center" vertical="center"/>
    </xf>
    <xf numFmtId="0" fontId="9" fillId="0" borderId="1" xfId="59" applyFont="1" applyBorder="1" applyAlignment="1" applyProtection="1">
      <alignment horizontal="center" vertical="center" wrapText="1"/>
    </xf>
    <xf numFmtId="15" fontId="9" fillId="0" borderId="1" xfId="59" applyNumberFormat="1" applyFont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9" fillId="0" borderId="1" xfId="3" applyFont="1" applyBorder="1" applyAlignment="1" applyProtection="1">
      <alignment horizontal="center" vertical="center" wrapText="1"/>
    </xf>
    <xf numFmtId="15" fontId="19" fillId="0" borderId="1" xfId="0" applyNumberFormat="1" applyFont="1" applyBorder="1" applyAlignment="1">
      <alignment horizontal="center" vertical="center" wrapText="1"/>
    </xf>
    <xf numFmtId="0" fontId="9" fillId="0" borderId="1" xfId="61" applyFont="1" applyBorder="1" applyAlignment="1" applyProtection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20" fillId="0" borderId="1" xfId="0" quotePrefix="1" applyFont="1" applyFill="1" applyBorder="1" applyAlignment="1">
      <alignment horizontal="center" vertical="center" wrapText="1"/>
    </xf>
    <xf numFmtId="0" fontId="9" fillId="0" borderId="1" xfId="61" applyFont="1" applyBorder="1" applyAlignment="1" applyProtection="1">
      <alignment horizontal="center" vertical="center"/>
    </xf>
    <xf numFmtId="15" fontId="9" fillId="0" borderId="1" xfId="61" applyNumberFormat="1" applyFont="1" applyBorder="1" applyAlignment="1" applyProtection="1">
      <alignment horizontal="center" vertical="center"/>
    </xf>
    <xf numFmtId="49" fontId="9" fillId="0" borderId="1" xfId="0" quotePrefix="1" applyNumberFormat="1" applyFont="1" applyFill="1" applyBorder="1" applyAlignment="1">
      <alignment horizontal="center" vertical="center" wrapText="1"/>
    </xf>
    <xf numFmtId="0" fontId="0" fillId="0" borderId="1" xfId="61" applyFont="1" applyFill="1" applyBorder="1" applyAlignment="1" applyProtection="1">
      <alignment horizontal="center" vertical="center" wrapText="1"/>
    </xf>
    <xf numFmtId="165" fontId="9" fillId="0" borderId="1" xfId="0" applyNumberFormat="1" applyFont="1" applyFill="1" applyBorder="1" applyAlignment="1">
      <alignment horizontal="center" vertical="center"/>
    </xf>
    <xf numFmtId="0" fontId="13" fillId="0" borderId="1" xfId="61" applyFont="1" applyFill="1" applyBorder="1" applyAlignment="1" applyProtection="1">
      <alignment horizontal="center" vertical="center"/>
    </xf>
    <xf numFmtId="0" fontId="0" fillId="0" borderId="1" xfId="1" applyFont="1" applyFill="1" applyBorder="1" applyAlignment="1" applyProtection="1">
      <alignment horizontal="center" vertical="center"/>
    </xf>
    <xf numFmtId="0" fontId="0" fillId="0" borderId="1" xfId="62" applyFont="1" applyFill="1" applyBorder="1" applyAlignment="1">
      <alignment horizontal="center" vertical="center"/>
    </xf>
    <xf numFmtId="166" fontId="0" fillId="0" borderId="1" xfId="0" applyNumberFormat="1" applyFont="1" applyFill="1" applyBorder="1" applyAlignment="1">
      <alignment horizontal="center"/>
    </xf>
    <xf numFmtId="49" fontId="0" fillId="0" borderId="1" xfId="6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59" applyFont="1" applyFill="1" applyBorder="1" applyAlignment="1">
      <alignment horizontal="center"/>
    </xf>
    <xf numFmtId="49" fontId="0" fillId="0" borderId="1" xfId="60" applyNumberFormat="1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/>
    </xf>
    <xf numFmtId="0" fontId="9" fillId="0" borderId="1" xfId="0" quotePrefix="1" applyFont="1" applyFill="1" applyBorder="1" applyAlignment="1">
      <alignment horizontal="center"/>
    </xf>
    <xf numFmtId="0" fontId="9" fillId="0" borderId="1" xfId="0" quotePrefix="1" applyFont="1" applyFill="1" applyBorder="1" applyAlignment="1">
      <alignment horizontal="center" vertical="center" wrapText="1"/>
    </xf>
    <xf numFmtId="49" fontId="17" fillId="0" borderId="1" xfId="60" applyNumberFormat="1" applyFont="1" applyFill="1" applyBorder="1" applyAlignment="1">
      <alignment horizontal="center"/>
    </xf>
    <xf numFmtId="0" fontId="21" fillId="0" borderId="1" xfId="60" applyFont="1" applyFill="1" applyBorder="1" applyAlignment="1">
      <alignment horizontal="center" wrapText="1"/>
    </xf>
    <xf numFmtId="16" fontId="9" fillId="0" borderId="1" xfId="0" quotePrefix="1" applyNumberFormat="1" applyFont="1" applyFill="1" applyBorder="1" applyAlignment="1">
      <alignment horizontal="center" vertical="center" wrapText="1"/>
    </xf>
    <xf numFmtId="0" fontId="2" fillId="0" borderId="1" xfId="60" applyFont="1" applyFill="1" applyBorder="1" applyAlignment="1">
      <alignment horizontal="center"/>
    </xf>
    <xf numFmtId="0" fontId="0" fillId="0" borderId="1" xfId="60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quotePrefix="1" applyFill="1" applyBorder="1" applyAlignment="1">
      <alignment horizontal="center" vertical="center"/>
    </xf>
    <xf numFmtId="0" fontId="0" fillId="0" borderId="0" xfId="0" quotePrefix="1" applyFill="1" applyBorder="1"/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9" fillId="0" borderId="1" xfId="20" applyFill="1" applyBorder="1" applyAlignment="1" applyProtection="1"/>
    <xf numFmtId="0" fontId="27" fillId="0" borderId="1" xfId="0" applyFont="1" applyBorder="1" applyAlignment="1"/>
    <xf numFmtId="0" fontId="27" fillId="0" borderId="1" xfId="0" applyFont="1" applyBorder="1" applyAlignment="1">
      <alignment horizontal="center" vertical="center"/>
    </xf>
    <xf numFmtId="0" fontId="29" fillId="6" borderId="1" xfId="0" applyFont="1" applyFill="1" applyBorder="1" applyAlignment="1"/>
    <xf numFmtId="0" fontId="29" fillId="0" borderId="1" xfId="0" applyFont="1" applyBorder="1" applyAlignment="1"/>
    <xf numFmtId="0" fontId="27" fillId="0" borderId="1" xfId="0" applyFont="1" applyBorder="1" applyAlignment="1">
      <alignment horizontal="center"/>
    </xf>
    <xf numFmtId="0" fontId="27" fillId="0" borderId="1" xfId="0" quotePrefix="1" applyFont="1" applyBorder="1" applyAlignment="1"/>
    <xf numFmtId="0" fontId="30" fillId="0" borderId="1" xfId="0" applyFont="1" applyBorder="1" applyAlignment="1">
      <alignment horizontal="center" vertical="center" wrapText="1"/>
    </xf>
    <xf numFmtId="0" fontId="27" fillId="6" borderId="1" xfId="0" applyFont="1" applyFill="1" applyBorder="1" applyAlignment="1"/>
    <xf numFmtId="0" fontId="33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left" vertical="top" wrapText="1"/>
    </xf>
    <xf numFmtId="0" fontId="33" fillId="0" borderId="1" xfId="0" applyFont="1" applyBorder="1" applyAlignment="1">
      <alignment vertical="top"/>
    </xf>
    <xf numFmtId="0" fontId="34" fillId="0" borderId="1" xfId="0" applyFont="1" applyBorder="1" applyAlignment="1">
      <alignment horizontal="left" vertic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left" wrapText="1"/>
    </xf>
    <xf numFmtId="0" fontId="34" fillId="0" borderId="1" xfId="0" quotePrefix="1" applyFont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33" fillId="0" borderId="9" xfId="0" applyFont="1" applyBorder="1" applyAlignment="1">
      <alignment horizontal="left" vertical="center"/>
    </xf>
    <xf numFmtId="0" fontId="33" fillId="0" borderId="9" xfId="0" applyFont="1" applyBorder="1" applyAlignment="1">
      <alignment horizontal="left" vertical="center" wrapText="1"/>
    </xf>
    <xf numFmtId="0" fontId="33" fillId="0" borderId="1" xfId="0" quotePrefix="1" applyFont="1" applyBorder="1" applyAlignment="1">
      <alignment horizontal="left" vertical="center"/>
    </xf>
    <xf numFmtId="0" fontId="33" fillId="0" borderId="1" xfId="0" applyFont="1" applyBorder="1" applyAlignment="1">
      <alignment vertical="center" wrapText="1"/>
    </xf>
    <xf numFmtId="0" fontId="33" fillId="0" borderId="1" xfId="0" quotePrefix="1" applyFont="1" applyBorder="1" applyAlignment="1">
      <alignment horizontal="left" vertical="top"/>
    </xf>
    <xf numFmtId="0" fontId="33" fillId="0" borderId="9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9" xfId="0" quotePrefix="1" applyNumberFormat="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/>
    </xf>
    <xf numFmtId="0" fontId="33" fillId="0" borderId="9" xfId="0" applyNumberFormat="1" applyFont="1" applyFill="1" applyBorder="1" applyAlignment="1">
      <alignment horizontal="center" vertical="center"/>
    </xf>
    <xf numFmtId="15" fontId="33" fillId="0" borderId="9" xfId="0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9" xfId="43" applyNumberFormat="1" applyFont="1" applyFill="1" applyBorder="1" applyAlignment="1" applyProtection="1">
      <alignment horizontal="left" vertical="center" wrapText="1"/>
    </xf>
    <xf numFmtId="0" fontId="33" fillId="0" borderId="1" xfId="0" applyFont="1" applyBorder="1" applyAlignment="1">
      <alignment horizontal="left" vertical="center"/>
    </xf>
    <xf numFmtId="0" fontId="33" fillId="0" borderId="9" xfId="43" applyNumberFormat="1" applyFont="1" applyFill="1" applyBorder="1" applyAlignment="1" applyProtection="1">
      <alignment horizontal="left" vertical="center"/>
    </xf>
    <xf numFmtId="0" fontId="33" fillId="0" borderId="9" xfId="43" applyNumberFormat="1" applyFont="1" applyFill="1" applyBorder="1" applyAlignment="1" applyProtection="1">
      <alignment horizontal="center" vertical="center"/>
    </xf>
    <xf numFmtId="0" fontId="27" fillId="0" borderId="1" xfId="11" applyFont="1" applyFill="1" applyBorder="1" applyAlignment="1" applyProtection="1">
      <alignment horizontal="left"/>
    </xf>
    <xf numFmtId="0" fontId="27" fillId="0" borderId="1" xfId="11" applyFont="1" applyFill="1" applyBorder="1" applyAlignment="1" applyProtection="1"/>
    <xf numFmtId="0" fontId="10" fillId="0" borderId="1" xfId="4" applyFill="1" applyBorder="1" applyAlignment="1" applyProtection="1">
      <alignment horizontal="left" vertical="center"/>
    </xf>
    <xf numFmtId="49" fontId="32" fillId="0" borderId="1" xfId="4" applyNumberFormat="1" applyFont="1" applyFill="1" applyBorder="1" applyAlignment="1" applyProtection="1">
      <alignment horizontal="center" vertical="center"/>
    </xf>
    <xf numFmtId="0" fontId="10" fillId="0" borderId="1" xfId="4" applyFill="1" applyBorder="1" applyAlignment="1" applyProtection="1">
      <alignment vertical="center"/>
    </xf>
    <xf numFmtId="0" fontId="32" fillId="0" borderId="1" xfId="4" applyFont="1" applyFill="1" applyBorder="1" applyAlignment="1" applyProtection="1">
      <alignment vertical="center"/>
    </xf>
    <xf numFmtId="0" fontId="36" fillId="0" borderId="1" xfId="11" applyFont="1" applyFill="1" applyBorder="1" applyAlignment="1" applyProtection="1">
      <alignment horizontal="left" vertical="top"/>
    </xf>
    <xf numFmtId="0" fontId="36" fillId="0" borderId="1" xfId="11" applyFont="1" applyFill="1" applyBorder="1" applyAlignment="1" applyProtection="1">
      <alignment vertical="top"/>
    </xf>
    <xf numFmtId="0" fontId="27" fillId="0" borderId="1" xfId="11" applyFont="1" applyFill="1" applyBorder="1" applyAlignment="1" applyProtection="1">
      <alignment vertical="top"/>
    </xf>
    <xf numFmtId="0" fontId="26" fillId="0" borderId="1" xfId="11" applyFont="1" applyFill="1" applyBorder="1" applyAlignment="1" applyProtection="1">
      <alignment horizontal="left" vertical="center"/>
    </xf>
    <xf numFmtId="49" fontId="27" fillId="0" borderId="1" xfId="11" applyNumberFormat="1" applyFont="1" applyFill="1" applyBorder="1" applyAlignment="1" applyProtection="1">
      <alignment horizontal="center" vertical="center"/>
    </xf>
    <xf numFmtId="0" fontId="26" fillId="0" borderId="1" xfId="11" applyFont="1" applyFill="1" applyBorder="1" applyAlignment="1" applyProtection="1">
      <alignment vertical="center"/>
    </xf>
    <xf numFmtId="0" fontId="27" fillId="0" borderId="1" xfId="11" quotePrefix="1" applyFont="1" applyFill="1" applyBorder="1" applyAlignment="1" applyProtection="1">
      <alignment vertical="center"/>
    </xf>
    <xf numFmtId="0" fontId="8" fillId="0" borderId="1" xfId="11" applyFill="1" applyBorder="1" applyAlignment="1" applyProtection="1">
      <alignment horizontal="left"/>
    </xf>
    <xf numFmtId="0" fontId="8" fillId="0" borderId="1" xfId="11" applyFill="1" applyBorder="1" applyAlignment="1" applyProtection="1">
      <alignment vertical="center"/>
    </xf>
    <xf numFmtId="0" fontId="27" fillId="0" borderId="1" xfId="11" applyFont="1" applyFill="1" applyBorder="1" applyAlignment="1" applyProtection="1">
      <alignment vertical="center"/>
    </xf>
    <xf numFmtId="0" fontId="37" fillId="0" borderId="1" xfId="11" applyFont="1" applyFill="1" applyBorder="1" applyAlignment="1" applyProtection="1">
      <alignment horizontal="left" vertical="center"/>
    </xf>
    <xf numFmtId="49" fontId="38" fillId="0" borderId="1" xfId="11" applyNumberFormat="1" applyFont="1" applyFill="1" applyBorder="1" applyAlignment="1" applyProtection="1">
      <alignment horizontal="center" vertical="center"/>
    </xf>
    <xf numFmtId="0" fontId="8" fillId="0" borderId="1" xfId="11" applyFill="1" applyBorder="1" applyAlignment="1" applyProtection="1"/>
    <xf numFmtId="0" fontId="37" fillId="0" borderId="1" xfId="11" applyFont="1" applyFill="1" applyBorder="1" applyAlignment="1" applyProtection="1">
      <alignment vertical="center"/>
    </xf>
    <xf numFmtId="0" fontId="26" fillId="0" borderId="1" xfId="11" applyFont="1" applyFill="1" applyBorder="1" applyAlignment="1" applyProtection="1">
      <alignment horizontal="left"/>
    </xf>
    <xf numFmtId="0" fontId="27" fillId="0" borderId="1" xfId="6" applyFont="1" applyFill="1" applyBorder="1" applyAlignment="1" applyProtection="1">
      <alignment horizontal="left" vertical="center"/>
    </xf>
    <xf numFmtId="0" fontId="27" fillId="0" borderId="1" xfId="7" applyFont="1" applyFill="1" applyBorder="1" applyAlignment="1" applyProtection="1"/>
    <xf numFmtId="0" fontId="8" fillId="0" borderId="1" xfId="11" applyFill="1" applyBorder="1" applyAlignment="1" applyProtection="1">
      <alignment wrapText="1"/>
    </xf>
    <xf numFmtId="0" fontId="8" fillId="0" borderId="1" xfId="11" applyFill="1" applyBorder="1" applyAlignment="1" applyProtection="1">
      <alignment horizontal="center"/>
    </xf>
    <xf numFmtId="0" fontId="36" fillId="0" borderId="1" xfId="11" applyFont="1" applyFill="1" applyBorder="1" applyAlignment="1" applyProtection="1">
      <alignment horizontal="left" vertical="center"/>
    </xf>
    <xf numFmtId="0" fontId="27" fillId="0" borderId="1" xfId="11" applyFont="1" applyFill="1" applyBorder="1" applyAlignment="1" applyProtection="1">
      <alignment horizontal="left" vertical="center"/>
    </xf>
    <xf numFmtId="0" fontId="39" fillId="0" borderId="1" xfId="17" applyFont="1" applyFill="1" applyBorder="1" applyAlignment="1" applyProtection="1"/>
    <xf numFmtId="0" fontId="40" fillId="0" borderId="1" xfId="17" applyFont="1" applyFill="1" applyBorder="1" applyAlignment="1" applyProtection="1"/>
    <xf numFmtId="0" fontId="39" fillId="0" borderId="1" xfId="17" applyFont="1" applyBorder="1" applyAlignment="1" applyProtection="1"/>
    <xf numFmtId="0" fontId="40" fillId="0" borderId="1" xfId="17" applyFont="1" applyBorder="1" applyAlignment="1" applyProtection="1"/>
    <xf numFmtId="0" fontId="8" fillId="0" borderId="1" xfId="17" applyFill="1" applyBorder="1" applyAlignment="1" applyProtection="1"/>
    <xf numFmtId="0" fontId="27" fillId="0" borderId="1" xfId="17" applyFont="1" applyFill="1" applyBorder="1" applyAlignment="1" applyProtection="1"/>
    <xf numFmtId="0" fontId="8" fillId="0" borderId="1" xfId="17" applyBorder="1" applyAlignment="1" applyProtection="1"/>
    <xf numFmtId="0" fontId="27" fillId="0" borderId="1" xfId="17" applyFont="1" applyBorder="1" applyAlignment="1" applyProtection="1"/>
    <xf numFmtId="0" fontId="9" fillId="0" borderId="1" xfId="20" applyBorder="1" applyAlignment="1" applyProtection="1"/>
    <xf numFmtId="0" fontId="27" fillId="0" borderId="1" xfId="20" applyFont="1" applyBorder="1" applyAlignment="1" applyProtection="1"/>
    <xf numFmtId="0" fontId="26" fillId="0" borderId="1" xfId="20" applyFont="1" applyBorder="1" applyAlignment="1" applyProtection="1"/>
    <xf numFmtId="0" fontId="27" fillId="0" borderId="1" xfId="20" applyFont="1" applyFill="1" applyBorder="1" applyAlignment="1" applyProtection="1"/>
    <xf numFmtId="0" fontId="41" fillId="0" borderId="1" xfId="20" applyFont="1" applyBorder="1" applyAlignment="1" applyProtection="1">
      <alignment horizontal="left"/>
    </xf>
    <xf numFmtId="49" fontId="41" fillId="0" borderId="1" xfId="20" applyNumberFormat="1" applyFont="1" applyFill="1" applyBorder="1" applyAlignment="1" applyProtection="1">
      <alignment horizontal="left" vertical="center"/>
    </xf>
    <xf numFmtId="49" fontId="41" fillId="0" borderId="1" xfId="20" applyNumberFormat="1" applyFont="1" applyFill="1" applyBorder="1" applyAlignment="1" applyProtection="1">
      <alignment horizontal="left" vertical="center"/>
      <protection locked="0"/>
    </xf>
    <xf numFmtId="0" fontId="26" fillId="0" borderId="1" xfId="20" applyFont="1" applyFill="1" applyBorder="1" applyAlignment="1" applyProtection="1"/>
    <xf numFmtId="0" fontId="8" fillId="0" borderId="1" xfId="19" applyBorder="1" applyAlignment="1" applyProtection="1"/>
    <xf numFmtId="0" fontId="27" fillId="0" borderId="1" xfId="19" applyFont="1" applyBorder="1" applyAlignment="1" applyProtection="1"/>
    <xf numFmtId="0" fontId="26" fillId="0" borderId="1" xfId="2" applyNumberFormat="1" applyFont="1" applyBorder="1" applyAlignment="1" applyProtection="1">
      <alignment horizontal="left" wrapText="1"/>
    </xf>
    <xf numFmtId="0" fontId="26" fillId="0" borderId="1" xfId="2" applyNumberFormat="1" applyFont="1" applyBorder="1" applyAlignment="1" applyProtection="1"/>
    <xf numFmtId="0" fontId="27" fillId="0" borderId="1" xfId="2" applyNumberFormat="1" applyFont="1" applyBorder="1" applyAlignment="1" applyProtection="1">
      <alignment horizontal="left" wrapText="1"/>
    </xf>
    <xf numFmtId="0" fontId="27" fillId="0" borderId="1" xfId="2" applyNumberFormat="1" applyFont="1" applyBorder="1" applyAlignment="1" applyProtection="1">
      <alignment horizontal="left" vertical="center" wrapText="1"/>
    </xf>
    <xf numFmtId="0" fontId="27" fillId="0" borderId="4" xfId="73" applyBorder="1" applyAlignment="1">
      <alignment horizontal="center" vertical="center"/>
    </xf>
    <xf numFmtId="0" fontId="27" fillId="0" borderId="4" xfId="73" applyBorder="1"/>
    <xf numFmtId="0" fontId="27" fillId="0" borderId="0" xfId="73"/>
    <xf numFmtId="0" fontId="27" fillId="0" borderId="4" xfId="73" applyBorder="1" applyAlignment="1">
      <alignment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Font="1"/>
    <xf numFmtId="0" fontId="25" fillId="2" borderId="0" xfId="0" applyFont="1" applyFill="1"/>
    <xf numFmtId="0" fontId="23" fillId="0" borderId="0" xfId="0" applyFont="1"/>
    <xf numFmtId="0" fontId="25" fillId="0" borderId="0" xfId="0" applyFont="1"/>
    <xf numFmtId="0" fontId="42" fillId="2" borderId="0" xfId="0" applyFont="1" applyFill="1"/>
    <xf numFmtId="0" fontId="44" fillId="0" borderId="0" xfId="0" applyFont="1"/>
    <xf numFmtId="0" fontId="0" fillId="0" borderId="0" xfId="0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0" xfId="0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2" borderId="0" xfId="0" applyFont="1" applyFill="1"/>
    <xf numFmtId="0" fontId="0" fillId="0" borderId="1" xfId="0" applyFont="1" applyBorder="1" applyAlignment="1">
      <alignment horizontal="center" wrapText="1"/>
    </xf>
    <xf numFmtId="0" fontId="27" fillId="0" borderId="22" xfId="73" applyBorder="1" applyAlignment="1">
      <alignment horizontal="center" vertical="center" wrapText="1"/>
    </xf>
    <xf numFmtId="0" fontId="27" fillId="0" borderId="4" xfId="73" applyBorder="1" applyAlignment="1">
      <alignment horizontal="center" vertical="center" wrapText="1"/>
    </xf>
    <xf numFmtId="0" fontId="29" fillId="0" borderId="0" xfId="73" applyFont="1" applyAlignment="1">
      <alignment horizontal="left" vertical="center"/>
    </xf>
    <xf numFmtId="0" fontId="27" fillId="0" borderId="11" xfId="73" applyBorder="1" applyAlignment="1">
      <alignment horizontal="center" vertical="center" wrapText="1"/>
    </xf>
    <xf numFmtId="0" fontId="27" fillId="0" borderId="11" xfId="73" applyBorder="1" applyAlignment="1">
      <alignment horizontal="left" vertical="center"/>
    </xf>
    <xf numFmtId="0" fontId="27" fillId="0" borderId="4" xfId="73" applyBorder="1" applyAlignment="1">
      <alignment horizontal="left" vertical="center"/>
    </xf>
    <xf numFmtId="0" fontId="27" fillId="0" borderId="11" xfId="73" applyBorder="1" applyAlignment="1">
      <alignment horizontal="center" vertical="center"/>
    </xf>
    <xf numFmtId="15" fontId="27" fillId="0" borderId="11" xfId="73" quotePrefix="1" applyNumberFormat="1" applyBorder="1" applyAlignment="1">
      <alignment horizontal="center" vertical="center"/>
    </xf>
    <xf numFmtId="0" fontId="27" fillId="0" borderId="11" xfId="73" applyBorder="1" applyAlignment="1">
      <alignment vertical="center"/>
    </xf>
    <xf numFmtId="15" fontId="27" fillId="0" borderId="4" xfId="73" quotePrefix="1" applyNumberFormat="1" applyBorder="1" applyAlignment="1">
      <alignment horizontal="center" vertical="center"/>
    </xf>
    <xf numFmtId="0" fontId="27" fillId="0" borderId="4" xfId="73" quotePrefix="1" applyBorder="1" applyAlignment="1">
      <alignment horizontal="center" vertical="center"/>
    </xf>
    <xf numFmtId="0" fontId="27" fillId="0" borderId="13" xfId="73" applyBorder="1" applyAlignment="1">
      <alignment horizontal="center" vertical="center"/>
    </xf>
    <xf numFmtId="15" fontId="27" fillId="0" borderId="11" xfId="73" applyNumberFormat="1" applyBorder="1" applyAlignment="1">
      <alignment horizontal="center" vertical="center"/>
    </xf>
    <xf numFmtId="0" fontId="27" fillId="0" borderId="13" xfId="73" quotePrefix="1" applyFont="1" applyBorder="1" applyAlignment="1">
      <alignment horizontal="center" vertical="center" wrapText="1"/>
    </xf>
    <xf numFmtId="0" fontId="27" fillId="0" borderId="4" xfId="73" applyFont="1" applyBorder="1" applyAlignment="1">
      <alignment horizontal="center" vertical="center" wrapText="1"/>
    </xf>
    <xf numFmtId="0" fontId="27" fillId="0" borderId="5" xfId="73" quotePrefix="1" applyFont="1" applyBorder="1" applyAlignment="1">
      <alignment horizontal="center" vertical="center"/>
    </xf>
    <xf numFmtId="0" fontId="27" fillId="0" borderId="4" xfId="73" quotePrefix="1" applyFont="1" applyBorder="1" applyAlignment="1">
      <alignment horizontal="center" vertical="center"/>
    </xf>
    <xf numFmtId="0" fontId="27" fillId="0" borderId="4" xfId="73" applyFont="1" applyBorder="1" applyAlignment="1">
      <alignment horizontal="left" vertical="center"/>
    </xf>
    <xf numFmtId="0" fontId="27" fillId="0" borderId="4" xfId="73" applyFont="1" applyBorder="1" applyAlignment="1">
      <alignment horizontal="center" vertical="center"/>
    </xf>
    <xf numFmtId="15" fontId="27" fillId="0" borderId="4" xfId="73" quotePrefix="1" applyNumberFormat="1" applyFont="1" applyBorder="1" applyAlignment="1">
      <alignment horizontal="center" vertical="center"/>
    </xf>
    <xf numFmtId="0" fontId="27" fillId="0" borderId="5" xfId="73" applyFont="1" applyBorder="1" applyAlignment="1">
      <alignment horizontal="left" vertical="center"/>
    </xf>
    <xf numFmtId="0" fontId="27" fillId="0" borderId="5" xfId="73" applyFont="1" applyBorder="1" applyAlignment="1">
      <alignment horizontal="center" vertical="center"/>
    </xf>
    <xf numFmtId="0" fontId="27" fillId="0" borderId="5" xfId="73" applyFont="1" applyBorder="1" applyAlignment="1">
      <alignment horizontal="center" vertical="center" wrapText="1"/>
    </xf>
    <xf numFmtId="15" fontId="27" fillId="0" borderId="5" xfId="73" quotePrefix="1" applyNumberFormat="1" applyFont="1" applyBorder="1" applyAlignment="1">
      <alignment horizontal="center" vertical="center"/>
    </xf>
    <xf numFmtId="0" fontId="27" fillId="0" borderId="11" xfId="73" applyFont="1" applyBorder="1" applyAlignment="1">
      <alignment horizontal="left" vertical="center"/>
    </xf>
    <xf numFmtId="0" fontId="27" fillId="0" borderId="11" xfId="73" applyFont="1" applyBorder="1" applyAlignment="1">
      <alignment horizontal="center" vertical="center"/>
    </xf>
    <xf numFmtId="0" fontId="27" fillId="0" borderId="13" xfId="73" applyFont="1" applyBorder="1" applyAlignment="1">
      <alignment horizontal="center" vertical="center" wrapText="1"/>
    </xf>
    <xf numFmtId="15" fontId="27" fillId="0" borderId="13" xfId="73" quotePrefix="1" applyNumberFormat="1" applyFont="1" applyBorder="1" applyAlignment="1">
      <alignment horizontal="center" vertical="center"/>
    </xf>
    <xf numFmtId="0" fontId="27" fillId="0" borderId="4" xfId="73" quotePrefix="1" applyFont="1" applyBorder="1" applyAlignment="1">
      <alignment horizontal="center" vertical="center" wrapText="1"/>
    </xf>
    <xf numFmtId="0" fontId="27" fillId="0" borderId="11" xfId="73" applyFont="1" applyBorder="1" applyAlignment="1">
      <alignment horizontal="center" vertical="center" wrapText="1"/>
    </xf>
    <xf numFmtId="0" fontId="27" fillId="0" borderId="5" xfId="73" quotePrefix="1" applyFont="1" applyBorder="1" applyAlignment="1">
      <alignment horizontal="center" vertical="center" wrapText="1"/>
    </xf>
    <xf numFmtId="15" fontId="27" fillId="0" borderId="11" xfId="73" quotePrefix="1" applyNumberFormat="1" applyFont="1" applyBorder="1" applyAlignment="1">
      <alignment horizontal="center" vertical="center"/>
    </xf>
    <xf numFmtId="0" fontId="27" fillId="0" borderId="4" xfId="73" applyFont="1" applyBorder="1" applyAlignment="1">
      <alignment horizontal="left" vertical="center" wrapText="1"/>
    </xf>
    <xf numFmtId="0" fontId="27" fillId="0" borderId="11" xfId="73" applyFont="1" applyBorder="1" applyAlignment="1">
      <alignment horizontal="left" vertical="center" wrapText="1"/>
    </xf>
    <xf numFmtId="0" fontId="27" fillId="0" borderId="11" xfId="73" quotePrefix="1" applyFont="1" applyBorder="1" applyAlignment="1">
      <alignment horizontal="left" vertical="center" wrapText="1"/>
    </xf>
    <xf numFmtId="0" fontId="27" fillId="0" borderId="11" xfId="73" quotePrefix="1" applyFont="1" applyBorder="1" applyAlignment="1">
      <alignment horizontal="center" vertical="center"/>
    </xf>
    <xf numFmtId="0" fontId="27" fillId="7" borderId="4" xfId="73" applyFont="1" applyFill="1" applyBorder="1" applyAlignment="1">
      <alignment horizontal="center" vertical="center" wrapText="1"/>
    </xf>
    <xf numFmtId="15" fontId="27" fillId="0" borderId="4" xfId="73" applyNumberFormat="1" applyBorder="1" applyAlignment="1">
      <alignment horizontal="center" vertical="center" wrapText="1"/>
    </xf>
    <xf numFmtId="15" fontId="27" fillId="0" borderId="4" xfId="73" applyNumberFormat="1" applyBorder="1" applyAlignment="1">
      <alignment horizontal="center" vertical="center"/>
    </xf>
    <xf numFmtId="0" fontId="27" fillId="0" borderId="4" xfId="73" applyBorder="1" applyAlignment="1">
      <alignment vertical="center" wrapText="1"/>
    </xf>
    <xf numFmtId="0" fontId="27" fillId="0" borderId="4" xfId="73" applyBorder="1" applyAlignment="1">
      <alignment horizontal="left" vertical="center" wrapText="1"/>
    </xf>
    <xf numFmtId="15" fontId="27" fillId="0" borderId="4" xfId="73" applyNumberFormat="1" applyBorder="1" applyAlignment="1">
      <alignment horizontal="center"/>
    </xf>
    <xf numFmtId="0" fontId="27" fillId="0" borderId="4" xfId="73" applyBorder="1" applyAlignment="1">
      <alignment wrapText="1"/>
    </xf>
    <xf numFmtId="0" fontId="27" fillId="0" borderId="5" xfId="73" quotePrefix="1" applyFont="1" applyBorder="1" applyAlignment="1">
      <alignment horizontal="left" vertical="center"/>
    </xf>
    <xf numFmtId="0" fontId="27" fillId="0" borderId="5" xfId="73" quotePrefix="1" applyFont="1" applyBorder="1" applyAlignment="1">
      <alignment horizontal="left" vertical="top"/>
    </xf>
    <xf numFmtId="0" fontId="27" fillId="0" borderId="4" xfId="73" quotePrefix="1" applyFont="1" applyBorder="1" applyAlignment="1">
      <alignment horizontal="left" vertical="top"/>
    </xf>
    <xf numFmtId="0" fontId="27" fillId="0" borderId="4" xfId="73" quotePrefix="1" applyFont="1" applyBorder="1" applyAlignment="1">
      <alignment vertical="center"/>
    </xf>
    <xf numFmtId="0" fontId="27" fillId="0" borderId="4" xfId="73" quotePrefix="1" applyFont="1" applyBorder="1" applyAlignment="1">
      <alignment horizontal="left" vertical="center"/>
    </xf>
    <xf numFmtId="15" fontId="27" fillId="0" borderId="4" xfId="73" quotePrefix="1" applyNumberFormat="1" applyBorder="1" applyAlignment="1">
      <alignment horizontal="left" vertical="center"/>
    </xf>
    <xf numFmtId="0" fontId="27" fillId="7" borderId="4" xfId="73" applyFill="1" applyBorder="1" applyAlignment="1">
      <alignment horizontal="left" vertical="center"/>
    </xf>
    <xf numFmtId="0" fontId="30" fillId="9" borderId="4" xfId="73" applyFont="1" applyFill="1" applyBorder="1" applyAlignment="1">
      <alignment horizontal="center" vertical="center" wrapText="1"/>
    </xf>
    <xf numFmtId="0" fontId="30" fillId="9" borderId="23" xfId="73" applyFont="1" applyFill="1" applyBorder="1" applyAlignment="1">
      <alignment horizontal="center" vertical="center"/>
    </xf>
    <xf numFmtId="0" fontId="30" fillId="9" borderId="23" xfId="73" applyFont="1" applyFill="1" applyBorder="1" applyAlignment="1">
      <alignment horizontal="center" vertical="center" wrapText="1"/>
    </xf>
    <xf numFmtId="0" fontId="0" fillId="0" borderId="0" xfId="0"/>
    <xf numFmtId="0" fontId="0" fillId="0" borderId="1" xfId="0" applyBorder="1"/>
    <xf numFmtId="0" fontId="5" fillId="2" borderId="1" xfId="0" applyFont="1" applyFill="1" applyBorder="1"/>
    <xf numFmtId="0" fontId="5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Font="1" applyBorder="1"/>
    <xf numFmtId="0" fontId="0" fillId="0" borderId="1" xfId="0" quotePrefix="1" applyBorder="1"/>
    <xf numFmtId="0" fontId="0" fillId="2" borderId="1" xfId="0" applyFill="1" applyBorder="1"/>
    <xf numFmtId="0" fontId="15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ont="1" applyFill="1" applyBorder="1"/>
    <xf numFmtId="49" fontId="13" fillId="0" borderId="1" xfId="60" applyNumberFormat="1" applyFont="1" applyFill="1" applyBorder="1" applyAlignment="1">
      <alignment horizontal="center"/>
    </xf>
    <xf numFmtId="1" fontId="12" fillId="0" borderId="1" xfId="60" applyNumberFormat="1" applyFont="1" applyFill="1" applyBorder="1" applyAlignment="1">
      <alignment horizontal="center"/>
    </xf>
    <xf numFmtId="0" fontId="9" fillId="0" borderId="1" xfId="20" applyBorder="1" applyAlignment="1"/>
    <xf numFmtId="0" fontId="13" fillId="0" borderId="1" xfId="20" applyFont="1" applyBorder="1" applyAlignment="1"/>
    <xf numFmtId="0" fontId="9" fillId="0" borderId="1" xfId="20" applyFill="1" applyBorder="1" applyAlignment="1" applyProtection="1"/>
    <xf numFmtId="0" fontId="13" fillId="0" borderId="1" xfId="20" applyFont="1" applyFill="1" applyBorder="1" applyAlignment="1" applyProtection="1"/>
    <xf numFmtId="0" fontId="9" fillId="0" borderId="1" xfId="20" applyFill="1" applyBorder="1" applyAlignment="1"/>
    <xf numFmtId="0" fontId="13" fillId="0" borderId="1" xfId="20" applyFont="1" applyFill="1" applyBorder="1" applyAlignment="1"/>
    <xf numFmtId="0" fontId="18" fillId="0" borderId="1" xfId="20" applyFont="1" applyBorder="1" applyAlignment="1">
      <alignment horizontal="left"/>
    </xf>
    <xf numFmtId="49" fontId="18" fillId="0" borderId="1" xfId="20" applyNumberFormat="1" applyFont="1" applyFill="1" applyBorder="1" applyAlignment="1">
      <alignment horizontal="left" vertical="center"/>
    </xf>
    <xf numFmtId="49" fontId="18" fillId="0" borderId="1" xfId="20" applyNumberFormat="1" applyFont="1" applyFill="1" applyBorder="1" applyAlignment="1" applyProtection="1">
      <alignment horizontal="left" vertical="center"/>
      <protection locked="0"/>
    </xf>
    <xf numFmtId="0" fontId="0" fillId="0" borderId="1" xfId="20" applyFont="1" applyFill="1" applyBorder="1" applyAlignment="1" applyProtection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vertical="center"/>
    </xf>
    <xf numFmtId="0" fontId="31" fillId="0" borderId="0" xfId="83">
      <alignment vertical="center"/>
    </xf>
    <xf numFmtId="0" fontId="27" fillId="6" borderId="1" xfId="83" applyFont="1" applyFill="1" applyBorder="1" applyAlignment="1"/>
    <xf numFmtId="49" fontId="27" fillId="0" borderId="1" xfId="83" applyNumberFormat="1" applyFont="1" applyBorder="1" applyAlignment="1"/>
    <xf numFmtId="0" fontId="27" fillId="0" borderId="1" xfId="83" applyFont="1" applyBorder="1" applyAlignment="1"/>
    <xf numFmtId="0" fontId="27" fillId="0" borderId="1" xfId="83" applyFont="1" applyBorder="1" applyAlignment="1">
      <alignment horizontal="center"/>
    </xf>
    <xf numFmtId="0" fontId="27" fillId="0" borderId="1" xfId="83" applyFont="1" applyBorder="1" applyAlignment="1">
      <alignment horizontal="center" vertical="center"/>
    </xf>
    <xf numFmtId="0" fontId="29" fillId="6" borderId="1" xfId="83" applyFont="1" applyFill="1" applyBorder="1" applyAlignment="1"/>
    <xf numFmtId="0" fontId="29" fillId="0" borderId="1" xfId="83" applyFont="1" applyBorder="1" applyAlignment="1"/>
    <xf numFmtId="0" fontId="27" fillId="0" borderId="1" xfId="83" quotePrefix="1" applyFont="1" applyBorder="1" applyAlignment="1"/>
    <xf numFmtId="0" fontId="29" fillId="0" borderId="1" xfId="83" applyFont="1" applyBorder="1" applyAlignment="1">
      <alignment horizontal="center" vertical="center" wrapText="1"/>
    </xf>
    <xf numFmtId="0" fontId="30" fillId="0" borderId="1" xfId="83" applyFont="1" applyBorder="1" applyAlignment="1">
      <alignment horizontal="center" vertical="center" wrapText="1"/>
    </xf>
    <xf numFmtId="0" fontId="29" fillId="0" borderId="1" xfId="83" applyFont="1" applyBorder="1" applyAlignment="1">
      <alignment horizontal="center" wrapText="1"/>
    </xf>
    <xf numFmtId="0" fontId="29" fillId="0" borderId="1" xfId="83" applyFont="1" applyBorder="1" applyAlignment="1">
      <alignment horizontal="center" vertical="center"/>
    </xf>
    <xf numFmtId="49" fontId="27" fillId="0" borderId="1" xfId="83" applyNumberFormat="1" applyFont="1" applyBorder="1" applyAlignment="1">
      <alignment horizontal="left"/>
    </xf>
    <xf numFmtId="0" fontId="27" fillId="0" borderId="1" xfId="83" applyFont="1" applyBorder="1" applyAlignment="1">
      <alignment horizontal="left"/>
    </xf>
    <xf numFmtId="0" fontId="27" fillId="0" borderId="1" xfId="79" applyFont="1" applyBorder="1" applyAlignment="1" applyProtection="1">
      <alignment horizontal="left"/>
    </xf>
    <xf numFmtId="0" fontId="27" fillId="6" borderId="1" xfId="83" applyFont="1" applyFill="1" applyBorder="1" applyAlignment="1">
      <alignment horizontal="left"/>
    </xf>
    <xf numFmtId="0" fontId="27" fillId="0" borderId="1" xfId="81" applyFont="1" applyBorder="1" applyAlignment="1" applyProtection="1">
      <alignment horizontal="left" vertical="center"/>
    </xf>
    <xf numFmtId="0" fontId="27" fillId="0" borderId="1" xfId="81" applyFont="1" applyBorder="1" applyAlignment="1" applyProtection="1">
      <alignment horizontal="left"/>
    </xf>
    <xf numFmtId="0" fontId="27" fillId="0" borderId="1" xfId="81" quotePrefix="1" applyNumberFormat="1" applyFont="1" applyBorder="1" applyAlignment="1" applyProtection="1">
      <alignment horizontal="left"/>
    </xf>
    <xf numFmtId="14" fontId="27" fillId="0" borderId="1" xfId="83" applyNumberFormat="1" applyFont="1" applyBorder="1" applyAlignment="1">
      <alignment horizontal="left"/>
    </xf>
    <xf numFmtId="14" fontId="27" fillId="0" borderId="1" xfId="81" quotePrefix="1" applyNumberFormat="1" applyFont="1" applyBorder="1" applyAlignment="1" applyProtection="1">
      <alignment horizontal="left"/>
    </xf>
    <xf numFmtId="1" fontId="27" fillId="0" borderId="1" xfId="81" quotePrefix="1" applyNumberFormat="1" applyFont="1" applyBorder="1" applyAlignment="1" applyProtection="1">
      <alignment horizontal="left"/>
    </xf>
    <xf numFmtId="14" fontId="27" fillId="0" borderId="1" xfId="81" applyNumberFormat="1" applyFont="1" applyBorder="1" applyAlignment="1" applyProtection="1">
      <alignment horizontal="left" vertical="center"/>
    </xf>
    <xf numFmtId="0" fontId="27" fillId="0" borderId="1" xfId="83" quotePrefix="1" applyFont="1" applyBorder="1" applyAlignment="1">
      <alignment horizontal="left"/>
    </xf>
    <xf numFmtId="0" fontId="31" fillId="0" borderId="1" xfId="75" applyFont="1" applyBorder="1" applyAlignment="1" applyProtection="1">
      <alignment horizontal="left" vertical="top"/>
    </xf>
    <xf numFmtId="0" fontId="27" fillId="0" borderId="1" xfId="81" applyFont="1" applyBorder="1" applyAlignment="1" applyProtection="1">
      <alignment horizontal="left" vertical="center" wrapText="1"/>
    </xf>
    <xf numFmtId="0" fontId="27" fillId="0" borderId="1" xfId="81" quotePrefix="1" applyFont="1" applyBorder="1" applyAlignment="1" applyProtection="1">
      <alignment horizontal="left" vertical="center"/>
    </xf>
    <xf numFmtId="0" fontId="27" fillId="0" borderId="1" xfId="83" applyFont="1" applyBorder="1" applyAlignment="1">
      <alignment horizontal="left" wrapText="1"/>
    </xf>
    <xf numFmtId="0" fontId="27" fillId="0" borderId="1" xfId="76" applyFont="1" applyFill="1" applyBorder="1" applyAlignment="1" applyProtection="1">
      <alignment horizontal="left"/>
    </xf>
    <xf numFmtId="0" fontId="27" fillId="0" borderId="1" xfId="76" applyFont="1" applyFill="1" applyBorder="1" applyAlignment="1" applyProtection="1">
      <alignment horizontal="left" vertical="center"/>
    </xf>
    <xf numFmtId="0" fontId="27" fillId="0" borderId="1" xfId="83" quotePrefix="1" applyFont="1" applyBorder="1" applyAlignment="1">
      <alignment horizontal="left" vertical="center"/>
    </xf>
    <xf numFmtId="0" fontId="27" fillId="0" borderId="1" xfId="76" quotePrefix="1" applyFont="1" applyFill="1" applyBorder="1" applyAlignment="1" applyProtection="1">
      <alignment horizontal="left" vertical="center"/>
    </xf>
    <xf numFmtId="0" fontId="27" fillId="0" borderId="1" xfId="76" applyFont="1" applyFill="1" applyBorder="1" applyAlignment="1" applyProtection="1">
      <alignment horizontal="left" vertical="top"/>
    </xf>
    <xf numFmtId="0" fontId="31" fillId="0" borderId="1" xfId="76" applyFont="1" applyFill="1" applyBorder="1" applyAlignment="1" applyProtection="1">
      <alignment horizontal="left" vertical="top"/>
    </xf>
    <xf numFmtId="0" fontId="27" fillId="0" borderId="9" xfId="83" applyFont="1" applyBorder="1" applyAlignment="1">
      <alignment horizontal="left" vertical="center"/>
    </xf>
    <xf numFmtId="0" fontId="27" fillId="0" borderId="9" xfId="83" applyFont="1" applyBorder="1" applyAlignment="1">
      <alignment horizontal="left" vertical="center" wrapText="1"/>
    </xf>
    <xf numFmtId="0" fontId="27" fillId="0" borderId="1" xfId="83" applyFont="1" applyBorder="1" applyAlignment="1">
      <alignment horizontal="left" vertical="center"/>
    </xf>
    <xf numFmtId="0" fontId="27" fillId="0" borderId="1" xfId="83" applyFont="1" applyBorder="1" applyAlignment="1">
      <alignment horizontal="left" vertical="center" wrapText="1"/>
    </xf>
    <xf numFmtId="0" fontId="31" fillId="0" borderId="1" xfId="83" applyFont="1" applyBorder="1" applyAlignment="1">
      <alignment horizontal="left" vertical="center"/>
    </xf>
    <xf numFmtId="0" fontId="27" fillId="0" borderId="2" xfId="83" applyFont="1" applyBorder="1" applyAlignment="1">
      <alignment horizontal="left" vertical="center" wrapText="1"/>
    </xf>
    <xf numFmtId="0" fontId="31" fillId="0" borderId="2" xfId="83" applyFont="1" applyBorder="1" applyAlignment="1">
      <alignment horizontal="left" vertical="center"/>
    </xf>
    <xf numFmtId="0" fontId="27" fillId="0" borderId="1" xfId="82" applyFont="1" applyFill="1" applyBorder="1" applyAlignment="1" applyProtection="1">
      <alignment horizontal="left"/>
    </xf>
    <xf numFmtId="1" fontId="27" fillId="0" borderId="1" xfId="76" applyNumberFormat="1" applyFont="1" applyFill="1" applyBorder="1" applyAlignment="1" applyProtection="1">
      <alignment horizontal="center"/>
    </xf>
    <xf numFmtId="0" fontId="27" fillId="0" borderId="1" xfId="76" applyFont="1" applyFill="1" applyBorder="1" applyAlignment="1" applyProtection="1"/>
    <xf numFmtId="0" fontId="36" fillId="0" borderId="1" xfId="76" applyFont="1" applyFill="1" applyBorder="1" applyAlignment="1" applyProtection="1">
      <alignment horizontal="left" vertical="center"/>
    </xf>
    <xf numFmtId="1" fontId="36" fillId="0" borderId="1" xfId="76" applyNumberFormat="1" applyFont="1" applyFill="1" applyBorder="1" applyAlignment="1" applyProtection="1">
      <alignment horizontal="center"/>
    </xf>
    <xf numFmtId="49" fontId="27" fillId="0" borderId="1" xfId="76" applyNumberFormat="1" applyFont="1" applyFill="1" applyBorder="1" applyAlignment="1" applyProtection="1">
      <alignment horizontal="center" vertical="center"/>
    </xf>
    <xf numFmtId="0" fontId="36" fillId="0" borderId="1" xfId="76" applyFont="1" applyFill="1" applyBorder="1" applyAlignment="1" applyProtection="1">
      <alignment vertical="center"/>
    </xf>
    <xf numFmtId="0" fontId="27" fillId="0" borderId="1" xfId="76" applyFont="1" applyFill="1" applyBorder="1" applyAlignment="1" applyProtection="1">
      <alignment vertical="center"/>
    </xf>
    <xf numFmtId="0" fontId="26" fillId="0" borderId="1" xfId="76" applyFill="1" applyBorder="1" applyAlignment="1" applyProtection="1"/>
    <xf numFmtId="0" fontId="26" fillId="0" borderId="1" xfId="76" applyFill="1" applyBorder="1" applyAlignment="1" applyProtection="1">
      <alignment horizontal="left" vertical="center"/>
    </xf>
    <xf numFmtId="1" fontId="26" fillId="0" borderId="1" xfId="76" applyNumberFormat="1" applyFont="1" applyFill="1" applyBorder="1" applyAlignment="1" applyProtection="1">
      <alignment horizontal="center"/>
    </xf>
    <xf numFmtId="49" fontId="31" fillId="0" borderId="1" xfId="76" applyNumberFormat="1" applyFont="1" applyFill="1" applyBorder="1" applyAlignment="1" applyProtection="1">
      <alignment horizontal="center" vertical="center"/>
    </xf>
    <xf numFmtId="0" fontId="26" fillId="0" borderId="1" xfId="76" applyFill="1" applyBorder="1" applyAlignment="1" applyProtection="1">
      <alignment vertical="center"/>
    </xf>
    <xf numFmtId="0" fontId="26" fillId="0" borderId="1" xfId="76" applyFill="1" applyBorder="1" applyAlignment="1" applyProtection="1">
      <alignment horizontal="left"/>
    </xf>
    <xf numFmtId="1" fontId="26" fillId="0" borderId="1" xfId="76" applyNumberFormat="1" applyFill="1" applyBorder="1" applyAlignment="1" applyProtection="1">
      <alignment horizontal="center"/>
    </xf>
    <xf numFmtId="0" fontId="26" fillId="0" borderId="1" xfId="76" applyFont="1" applyFill="1" applyBorder="1" applyAlignment="1" applyProtection="1">
      <alignment horizontal="left"/>
    </xf>
    <xf numFmtId="0" fontId="26" fillId="0" borderId="1" xfId="76" applyFont="1" applyFill="1" applyBorder="1" applyAlignment="1" applyProtection="1"/>
    <xf numFmtId="0" fontId="27" fillId="0" borderId="1" xfId="84" applyFill="1" applyBorder="1" applyAlignment="1" applyProtection="1">
      <alignment horizontal="left" vertical="center"/>
    </xf>
    <xf numFmtId="0" fontId="26" fillId="0" borderId="1" xfId="77" applyFill="1" applyBorder="1" applyAlignment="1" applyProtection="1"/>
    <xf numFmtId="0" fontId="27" fillId="0" borderId="1" xfId="77" applyFont="1" applyFill="1" applyBorder="1" applyAlignment="1" applyProtection="1"/>
    <xf numFmtId="0" fontId="26" fillId="0" borderId="1" xfId="77" applyFont="1" applyFill="1" applyBorder="1" applyAlignment="1" applyProtection="1"/>
    <xf numFmtId="1" fontId="47" fillId="0" borderId="1" xfId="76" applyNumberFormat="1" applyFont="1" applyFill="1" applyBorder="1" applyAlignment="1" applyProtection="1">
      <alignment horizontal="center"/>
    </xf>
    <xf numFmtId="0" fontId="47" fillId="0" borderId="1" xfId="76" applyFont="1" applyFill="1" applyBorder="1" applyAlignment="1" applyProtection="1"/>
    <xf numFmtId="0" fontId="47" fillId="0" borderId="1" xfId="84" applyFont="1" applyFill="1" applyBorder="1" applyAlignment="1" applyProtection="1">
      <alignment horizontal="left" vertical="center"/>
    </xf>
    <xf numFmtId="1" fontId="47" fillId="0" borderId="1" xfId="84" applyNumberFormat="1" applyFont="1" applyFill="1" applyBorder="1" applyAlignment="1" applyProtection="1">
      <alignment horizontal="center"/>
    </xf>
    <xf numFmtId="49" fontId="27" fillId="0" borderId="1" xfId="84" applyNumberFormat="1" applyFont="1" applyFill="1" applyBorder="1" applyAlignment="1" applyProtection="1">
      <alignment horizontal="center" vertical="center"/>
    </xf>
    <xf numFmtId="0" fontId="27" fillId="0" borderId="1" xfId="84" applyFill="1" applyBorder="1" applyAlignment="1" applyProtection="1"/>
    <xf numFmtId="0" fontId="27" fillId="0" borderId="1" xfId="84" applyFont="1" applyFill="1" applyBorder="1" applyAlignment="1" applyProtection="1">
      <alignment vertical="center"/>
    </xf>
    <xf numFmtId="0" fontId="41" fillId="0" borderId="1" xfId="84" applyFont="1" applyFill="1" applyBorder="1" applyAlignment="1" applyProtection="1">
      <alignment vertical="top"/>
    </xf>
    <xf numFmtId="0" fontId="48" fillId="0" borderId="1" xfId="76" applyFont="1" applyFill="1" applyBorder="1" applyAlignment="1" applyProtection="1">
      <alignment horizontal="left" vertical="center"/>
    </xf>
    <xf numFmtId="0" fontId="35" fillId="0" borderId="1" xfId="78" applyFill="1" applyBorder="1" applyAlignment="1" applyProtection="1">
      <alignment horizontal="left" vertical="center"/>
    </xf>
    <xf numFmtId="1" fontId="35" fillId="0" borderId="1" xfId="78" applyNumberFormat="1" applyFill="1" applyBorder="1" applyAlignment="1" applyProtection="1">
      <alignment horizontal="center"/>
    </xf>
    <xf numFmtId="49" fontId="32" fillId="0" borderId="1" xfId="78" applyNumberFormat="1" applyFont="1" applyFill="1" applyBorder="1" applyAlignment="1" applyProtection="1">
      <alignment horizontal="center" vertical="center"/>
    </xf>
    <xf numFmtId="0" fontId="35" fillId="0" borderId="1" xfId="78" applyFill="1" applyBorder="1" applyAlignment="1" applyProtection="1">
      <alignment vertical="center"/>
    </xf>
    <xf numFmtId="0" fontId="32" fillId="0" borderId="1" xfId="78" applyFont="1" applyFill="1" applyBorder="1" applyAlignment="1" applyProtection="1">
      <alignment vertical="center"/>
    </xf>
    <xf numFmtId="0" fontId="36" fillId="0" borderId="1" xfId="76" applyFont="1" applyFill="1" applyBorder="1" applyAlignment="1" applyProtection="1">
      <alignment horizontal="left" vertical="top"/>
    </xf>
    <xf numFmtId="0" fontId="36" fillId="0" borderId="1" xfId="76" applyFont="1" applyFill="1" applyBorder="1" applyAlignment="1" applyProtection="1">
      <alignment vertical="top"/>
    </xf>
    <xf numFmtId="0" fontId="27" fillId="0" borderId="1" xfId="76" applyFont="1" applyFill="1" applyBorder="1" applyAlignment="1" applyProtection="1">
      <alignment vertical="top"/>
    </xf>
    <xf numFmtId="0" fontId="26" fillId="0" borderId="1" xfId="76" applyFont="1" applyFill="1" applyBorder="1" applyAlignment="1" applyProtection="1">
      <alignment horizontal="left" vertical="center"/>
    </xf>
    <xf numFmtId="0" fontId="26" fillId="0" borderId="1" xfId="76" applyFont="1" applyFill="1" applyBorder="1" applyAlignment="1" applyProtection="1">
      <alignment vertical="center"/>
    </xf>
    <xf numFmtId="0" fontId="27" fillId="0" borderId="1" xfId="76" quotePrefix="1" applyFont="1" applyFill="1" applyBorder="1" applyAlignment="1" applyProtection="1">
      <alignment vertical="center"/>
    </xf>
    <xf numFmtId="0" fontId="37" fillId="0" borderId="1" xfId="76" applyFont="1" applyFill="1" applyBorder="1" applyAlignment="1" applyProtection="1">
      <alignment horizontal="left" vertical="center"/>
    </xf>
    <xf numFmtId="1" fontId="37" fillId="0" borderId="1" xfId="76" applyNumberFormat="1" applyFont="1" applyFill="1" applyBorder="1" applyAlignment="1" applyProtection="1">
      <alignment horizontal="center"/>
    </xf>
    <xf numFmtId="49" fontId="38" fillId="0" borderId="1" xfId="76" applyNumberFormat="1" applyFont="1" applyFill="1" applyBorder="1" applyAlignment="1" applyProtection="1">
      <alignment horizontal="center" vertical="center"/>
    </xf>
    <xf numFmtId="0" fontId="37" fillId="0" borderId="1" xfId="76" applyFont="1" applyFill="1" applyBorder="1" applyAlignment="1" applyProtection="1">
      <alignment vertical="center"/>
    </xf>
    <xf numFmtId="0" fontId="27" fillId="0" borderId="1" xfId="84" applyFont="1" applyFill="1" applyBorder="1" applyAlignment="1" applyProtection="1">
      <alignment horizontal="left" vertical="center"/>
    </xf>
    <xf numFmtId="1" fontId="35" fillId="0" borderId="1" xfId="78" quotePrefix="1" applyNumberFormat="1" applyFill="1" applyBorder="1" applyAlignment="1" applyProtection="1">
      <alignment horizontal="center"/>
    </xf>
    <xf numFmtId="0" fontId="26" fillId="0" borderId="1" xfId="76" applyFill="1" applyBorder="1" applyAlignment="1" applyProtection="1">
      <alignment wrapText="1"/>
    </xf>
    <xf numFmtId="0" fontId="26" fillId="0" borderId="1" xfId="76" applyFill="1" applyBorder="1" applyAlignment="1" applyProtection="1">
      <alignment horizontal="center"/>
    </xf>
    <xf numFmtId="0" fontId="39" fillId="0" borderId="1" xfId="74" applyFont="1" applyFill="1" applyBorder="1" applyAlignment="1" applyProtection="1"/>
    <xf numFmtId="0" fontId="39" fillId="0" borderId="1" xfId="74" applyFont="1" applyFill="1" applyBorder="1" applyAlignment="1" applyProtection="1">
      <alignment horizontal="center"/>
    </xf>
    <xf numFmtId="0" fontId="40" fillId="0" borderId="1" xfId="74" applyFont="1" applyFill="1" applyBorder="1" applyAlignment="1" applyProtection="1"/>
    <xf numFmtId="0" fontId="39" fillId="0" borderId="1" xfId="74" applyFont="1" applyBorder="1" applyAlignment="1" applyProtection="1"/>
    <xf numFmtId="0" fontId="39" fillId="0" borderId="1" xfId="74" applyFont="1" applyBorder="1" applyAlignment="1" applyProtection="1">
      <alignment horizontal="center"/>
    </xf>
    <xf numFmtId="0" fontId="40" fillId="0" borderId="1" xfId="74" applyFont="1" applyBorder="1" applyAlignment="1" applyProtection="1"/>
    <xf numFmtId="0" fontId="26" fillId="0" borderId="1" xfId="74" applyFill="1" applyBorder="1" applyAlignment="1" applyProtection="1"/>
    <xf numFmtId="0" fontId="26" fillId="0" borderId="1" xfId="74" applyFill="1" applyBorder="1" applyAlignment="1" applyProtection="1">
      <alignment horizontal="center"/>
    </xf>
    <xf numFmtId="0" fontId="27" fillId="0" borderId="1" xfId="74" applyFont="1" applyFill="1" applyBorder="1" applyAlignment="1" applyProtection="1"/>
    <xf numFmtId="0" fontId="26" fillId="0" borderId="1" xfId="74" applyBorder="1" applyAlignment="1" applyProtection="1"/>
    <xf numFmtId="0" fontId="26" fillId="0" borderId="1" xfId="74" applyBorder="1" applyAlignment="1" applyProtection="1">
      <alignment horizontal="center"/>
    </xf>
    <xf numFmtId="0" fontId="27" fillId="0" borderId="1" xfId="74" applyFont="1" applyBorder="1" applyAlignment="1" applyProtection="1"/>
    <xf numFmtId="0" fontId="27" fillId="0" borderId="1" xfId="80" applyBorder="1" applyAlignment="1" applyProtection="1"/>
    <xf numFmtId="0" fontId="27" fillId="0" borderId="1" xfId="80" applyBorder="1" applyAlignment="1" applyProtection="1">
      <alignment horizontal="center"/>
    </xf>
    <xf numFmtId="0" fontId="27" fillId="0" borderId="1" xfId="80" applyFont="1" applyBorder="1" applyAlignment="1" applyProtection="1"/>
    <xf numFmtId="0" fontId="26" fillId="0" borderId="1" xfId="80" applyFont="1" applyBorder="1" applyAlignment="1" applyProtection="1"/>
    <xf numFmtId="0" fontId="27" fillId="0" borderId="1" xfId="80" applyFill="1" applyBorder="1" applyAlignment="1" applyProtection="1"/>
    <xf numFmtId="0" fontId="27" fillId="0" borderId="1" xfId="80" applyFill="1" applyBorder="1" applyAlignment="1" applyProtection="1">
      <alignment horizontal="center"/>
    </xf>
    <xf numFmtId="0" fontId="27" fillId="0" borderId="1" xfId="80" applyFont="1" applyFill="1" applyBorder="1" applyAlignment="1" applyProtection="1"/>
    <xf numFmtId="0" fontId="41" fillId="0" borderId="1" xfId="80" applyFont="1" applyBorder="1" applyAlignment="1" applyProtection="1">
      <alignment horizontal="left"/>
    </xf>
    <xf numFmtId="49" fontId="41" fillId="0" borderId="1" xfId="80" applyNumberFormat="1" applyFont="1" applyFill="1" applyBorder="1" applyAlignment="1" applyProtection="1">
      <alignment horizontal="left" vertical="center"/>
    </xf>
    <xf numFmtId="49" fontId="41" fillId="0" borderId="1" xfId="80" applyNumberFormat="1" applyFont="1" applyFill="1" applyBorder="1" applyAlignment="1">
      <alignment horizontal="left" vertical="center"/>
      <protection locked="0"/>
    </xf>
    <xf numFmtId="0" fontId="26" fillId="0" borderId="1" xfId="80" applyFont="1" applyFill="1" applyBorder="1" applyAlignment="1" applyProtection="1"/>
    <xf numFmtId="0" fontId="26" fillId="0" borderId="1" xfId="75" applyBorder="1" applyAlignment="1" applyProtection="1">
      <alignment horizontal="center"/>
    </xf>
    <xf numFmtId="0" fontId="26" fillId="0" borderId="1" xfId="75" applyBorder="1" applyAlignment="1" applyProtection="1"/>
    <xf numFmtId="0" fontId="27" fillId="0" borderId="1" xfId="75" applyFont="1" applyBorder="1" applyAlignment="1" applyProtection="1"/>
    <xf numFmtId="0" fontId="26" fillId="0" borderId="1" xfId="79" applyNumberFormat="1" applyFont="1" applyBorder="1" applyAlignment="1" applyProtection="1">
      <alignment horizontal="left" wrapText="1"/>
    </xf>
    <xf numFmtId="0" fontId="26" fillId="0" borderId="1" xfId="79" applyNumberFormat="1" applyFont="1" applyBorder="1" applyAlignment="1" applyProtection="1"/>
    <xf numFmtId="0" fontId="27" fillId="0" borderId="1" xfId="79" applyNumberFormat="1" applyFont="1" applyBorder="1" applyAlignment="1" applyProtection="1">
      <alignment horizontal="left" wrapText="1"/>
    </xf>
    <xf numFmtId="0" fontId="27" fillId="0" borderId="1" xfId="79" applyNumberFormat="1" applyFont="1" applyBorder="1" applyAlignment="1" applyProtection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6" fillId="0" borderId="1" xfId="11" applyNumberFormat="1" applyFont="1" applyFill="1" applyBorder="1" applyAlignment="1">
      <alignment horizontal="center" vertical="center"/>
    </xf>
    <xf numFmtId="0" fontId="8" fillId="0" borderId="1" xfId="11" applyFill="1" applyBorder="1" applyAlignment="1">
      <alignment horizontal="left"/>
    </xf>
    <xf numFmtId="0" fontId="8" fillId="0" borderId="1" xfId="11" applyFill="1" applyBorder="1" applyAlignment="1">
      <alignment vertical="center"/>
    </xf>
    <xf numFmtId="0" fontId="45" fillId="0" borderId="1" xfId="17" applyFont="1" applyFill="1" applyBorder="1"/>
    <xf numFmtId="0" fontId="14" fillId="0" borderId="1" xfId="17" applyFont="1" applyFill="1" applyBorder="1"/>
    <xf numFmtId="0" fontId="45" fillId="0" borderId="1" xfId="17" applyFont="1" applyBorder="1"/>
    <xf numFmtId="0" fontId="14" fillId="0" borderId="1" xfId="17" applyFont="1" applyBorder="1"/>
    <xf numFmtId="0" fontId="8" fillId="0" borderId="1" xfId="17" applyFill="1" applyBorder="1"/>
    <xf numFmtId="0" fontId="0" fillId="0" borderId="1" xfId="17" applyFont="1" applyFill="1" applyBorder="1"/>
    <xf numFmtId="0" fontId="8" fillId="0" borderId="1" xfId="17" applyBorder="1"/>
    <xf numFmtId="0" fontId="0" fillId="0" borderId="1" xfId="17" applyFont="1" applyBorder="1"/>
    <xf numFmtId="0" fontId="8" fillId="0" borderId="1" xfId="19" applyBorder="1" applyAlignment="1"/>
    <xf numFmtId="0" fontId="0" fillId="0" borderId="1" xfId="19" applyFont="1" applyBorder="1" applyAlignment="1"/>
    <xf numFmtId="0" fontId="0" fillId="0" borderId="1" xfId="2" applyNumberFormat="1" applyFont="1" applyBorder="1" applyAlignment="1">
      <alignment horizontal="left" wrapText="1"/>
    </xf>
    <xf numFmtId="0" fontId="0" fillId="0" borderId="1" xfId="2" applyNumberFormat="1" applyFont="1" applyBorder="1" applyAlignment="1">
      <alignment horizontal="left" vertical="center" wrapText="1"/>
    </xf>
    <xf numFmtId="14" fontId="0" fillId="0" borderId="1" xfId="0" applyNumberFormat="1" applyFill="1" applyBorder="1" applyAlignment="1">
      <alignment vertical="center"/>
    </xf>
    <xf numFmtId="0" fontId="9" fillId="0" borderId="1" xfId="6" applyFont="1" applyBorder="1" applyAlignment="1">
      <alignment horizontal="left" vertical="center"/>
    </xf>
    <xf numFmtId="0" fontId="1" fillId="0" borderId="1" xfId="1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left" vertical="center" wrapText="1"/>
    </xf>
    <xf numFmtId="14" fontId="0" fillId="2" borderId="1" xfId="0" applyNumberFormat="1" applyFill="1" applyBorder="1"/>
    <xf numFmtId="0" fontId="1" fillId="2" borderId="1" xfId="2" applyFont="1" applyFill="1" applyBorder="1"/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wrapText="1"/>
    </xf>
    <xf numFmtId="0" fontId="30" fillId="0" borderId="1" xfId="0" applyFont="1" applyBorder="1" applyAlignment="1">
      <alignment horizontal="center" vertical="center" wrapText="1"/>
    </xf>
    <xf numFmtId="0" fontId="0" fillId="0" borderId="0" xfId="0" quotePrefix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1" xfId="59" applyFont="1" applyBorder="1" applyAlignment="1">
      <alignment horizontal="center"/>
    </xf>
    <xf numFmtId="0" fontId="0" fillId="8" borderId="1" xfId="59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 wrapText="1"/>
    </xf>
    <xf numFmtId="0" fontId="0" fillId="8" borderId="0" xfId="0" applyFont="1" applyFill="1" applyBorder="1" applyAlignment="1">
      <alignment horizontal="center"/>
    </xf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wrapText="1"/>
    </xf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0" fontId="2" fillId="0" borderId="0" xfId="59" applyNumberFormat="1" applyFont="1" applyFill="1" applyBorder="1" applyAlignment="1">
      <alignment horizontal="center" wrapText="1"/>
    </xf>
    <xf numFmtId="0" fontId="2" fillId="0" borderId="0" xfId="59" applyNumberFormat="1" applyFont="1" applyFill="1" applyBorder="1" applyAlignment="1">
      <alignment horizontal="center"/>
    </xf>
    <xf numFmtId="0" fontId="0" fillId="0" borderId="0" xfId="59" applyNumberFormat="1" applyFont="1" applyFill="1" applyBorder="1" applyAlignment="1">
      <alignment horizontal="center" wrapText="1"/>
    </xf>
    <xf numFmtId="0" fontId="0" fillId="0" borderId="0" xfId="59" applyNumberFormat="1" applyFont="1" applyFill="1" applyBorder="1" applyAlignment="1">
      <alignment horizontal="center" vertical="center" wrapText="1"/>
    </xf>
    <xf numFmtId="0" fontId="0" fillId="2" borderId="1" xfId="59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50" fillId="5" borderId="1" xfId="0" applyFont="1" applyFill="1" applyBorder="1"/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20" applyFont="1" applyBorder="1" applyAlignment="1"/>
    <xf numFmtId="0" fontId="1" fillId="0" borderId="1" xfId="20" applyFont="1" applyFill="1" applyBorder="1" applyAlignment="1" applyProtection="1"/>
    <xf numFmtId="0" fontId="1" fillId="0" borderId="1" xfId="2" applyNumberFormat="1" applyFont="1" applyBorder="1" applyAlignment="1">
      <alignment horizontal="left" wrapText="1"/>
    </xf>
    <xf numFmtId="0" fontId="1" fillId="0" borderId="1" xfId="2" applyNumberFormat="1" applyFont="1" applyBorder="1" applyAlignment="1"/>
    <xf numFmtId="0" fontId="0" fillId="2" borderId="0" xfId="0" applyFill="1"/>
    <xf numFmtId="0" fontId="49" fillId="0" borderId="0" xfId="0" applyFont="1" applyAlignment="1">
      <alignment vertical="center" wrapText="1"/>
    </xf>
    <xf numFmtId="0" fontId="49" fillId="0" borderId="0" xfId="0" applyFont="1" applyAlignment="1">
      <alignment horizontal="center" vertical="center" wrapText="1"/>
    </xf>
    <xf numFmtId="0" fontId="49" fillId="0" borderId="0" xfId="0" applyFont="1" applyAlignment="1">
      <alignment horizontal="left" vertical="center" wrapText="1"/>
    </xf>
    <xf numFmtId="0" fontId="49" fillId="0" borderId="0" xfId="0" applyFont="1" applyAlignment="1">
      <alignment vertical="center"/>
    </xf>
    <xf numFmtId="0" fontId="49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vertical="center" wrapText="1"/>
    </xf>
    <xf numFmtId="15" fontId="49" fillId="0" borderId="1" xfId="0" applyNumberFormat="1" applyFont="1" applyBorder="1" applyAlignment="1">
      <alignment horizontal="center" vertical="center" wrapText="1"/>
    </xf>
    <xf numFmtId="0" fontId="16" fillId="0" borderId="4" xfId="0" applyNumberFormat="1" applyFont="1" applyBorder="1" applyAlignment="1">
      <alignment horizontal="left" vertical="center" wrapText="1"/>
    </xf>
    <xf numFmtId="0" fontId="49" fillId="0" borderId="11" xfId="0" applyFont="1" applyBorder="1" applyAlignment="1">
      <alignment horizontal="center" vertical="center" wrapText="1"/>
    </xf>
    <xf numFmtId="0" fontId="49" fillId="0" borderId="12" xfId="0" applyFont="1" applyBorder="1" applyAlignment="1">
      <alignment horizontal="left" vertical="center" wrapText="1"/>
    </xf>
    <xf numFmtId="0" fontId="49" fillId="0" borderId="4" xfId="0" applyNumberFormat="1" applyFont="1" applyBorder="1" applyAlignment="1">
      <alignment vertical="center" wrapText="1"/>
    </xf>
    <xf numFmtId="0" fontId="49" fillId="0" borderId="9" xfId="0" applyFont="1" applyBorder="1" applyAlignment="1">
      <alignment horizontal="left" vertical="center" wrapText="1"/>
    </xf>
    <xf numFmtId="0" fontId="16" fillId="0" borderId="4" xfId="0" applyNumberFormat="1" applyFont="1" applyBorder="1" applyAlignment="1">
      <alignment wrapText="1"/>
    </xf>
    <xf numFmtId="0" fontId="16" fillId="0" borderId="4" xfId="0" applyNumberFormat="1" applyFont="1" applyBorder="1" applyAlignment="1">
      <alignment vertical="center" wrapText="1"/>
    </xf>
    <xf numFmtId="0" fontId="49" fillId="0" borderId="4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15" fontId="49" fillId="0" borderId="1" xfId="0" applyNumberFormat="1" applyFont="1" applyBorder="1" applyAlignment="1">
      <alignment horizontal="left" vertical="center" wrapText="1"/>
    </xf>
    <xf numFmtId="0" fontId="49" fillId="0" borderId="4" xfId="0" applyNumberFormat="1" applyFont="1" applyBorder="1" applyAlignment="1">
      <alignment horizontal="center" vertical="center" wrapText="1"/>
    </xf>
    <xf numFmtId="0" fontId="16" fillId="0" borderId="24" xfId="0" applyNumberFormat="1" applyFont="1" applyBorder="1" applyAlignment="1">
      <alignment horizontal="left" vertical="center" wrapText="1"/>
    </xf>
    <xf numFmtId="0" fontId="49" fillId="0" borderId="11" xfId="0" applyFont="1" applyFill="1" applyBorder="1" applyAlignment="1">
      <alignment horizontal="center" vertical="center" wrapText="1"/>
    </xf>
    <xf numFmtId="0" fontId="16" fillId="0" borderId="24" xfId="0" applyNumberFormat="1" applyFont="1" applyFill="1" applyBorder="1" applyAlignment="1">
      <alignment horizontal="left" vertical="center" wrapText="1"/>
    </xf>
    <xf numFmtId="0" fontId="49" fillId="0" borderId="24" xfId="0" applyNumberFormat="1" applyFont="1" applyBorder="1" applyAlignment="1">
      <alignment horizontal="center" vertical="center" wrapText="1"/>
    </xf>
    <xf numFmtId="0" fontId="16" fillId="0" borderId="24" xfId="0" applyNumberFormat="1" applyFont="1" applyFill="1" applyBorder="1" applyAlignment="1">
      <alignment horizontal="left" wrapText="1"/>
    </xf>
    <xf numFmtId="0" fontId="16" fillId="0" borderId="24" xfId="0" quotePrefix="1" applyNumberFormat="1" applyFont="1" applyFill="1" applyBorder="1" applyAlignment="1">
      <alignment horizontal="left" vertical="center" wrapText="1"/>
    </xf>
    <xf numFmtId="15" fontId="49" fillId="0" borderId="1" xfId="0" applyNumberFormat="1" applyFont="1" applyFill="1" applyBorder="1" applyAlignment="1">
      <alignment vertical="center" wrapText="1"/>
    </xf>
    <xf numFmtId="0" fontId="16" fillId="0" borderId="24" xfId="0" quotePrefix="1" applyNumberFormat="1" applyFont="1" applyFill="1" applyBorder="1" applyAlignment="1">
      <alignment horizontal="center" vertical="center" wrapText="1"/>
    </xf>
    <xf numFmtId="0" fontId="49" fillId="0" borderId="13" xfId="0" applyFont="1" applyFill="1" applyBorder="1" applyAlignment="1">
      <alignment horizontal="center" vertical="center" wrapText="1"/>
    </xf>
    <xf numFmtId="0" fontId="16" fillId="0" borderId="26" xfId="0" applyNumberFormat="1" applyFont="1" applyFill="1" applyBorder="1" applyAlignment="1">
      <alignment horizontal="left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16" fillId="0" borderId="5" xfId="0" applyNumberFormat="1" applyFont="1" applyFill="1" applyBorder="1" applyAlignment="1">
      <alignment wrapText="1"/>
    </xf>
    <xf numFmtId="0" fontId="16" fillId="0" borderId="20" xfId="0" quotePrefix="1" applyNumberFormat="1" applyFont="1" applyFill="1" applyBorder="1" applyAlignment="1">
      <alignment horizontal="left" vertical="center" wrapText="1"/>
    </xf>
    <xf numFmtId="0" fontId="16" fillId="0" borderId="17" xfId="0" applyNumberFormat="1" applyFont="1" applyFill="1" applyBorder="1" applyAlignment="1">
      <alignment horizontal="left" vertical="center" wrapText="1"/>
    </xf>
    <xf numFmtId="15" fontId="0" fillId="0" borderId="1" xfId="0" applyNumberFormat="1" applyFont="1" applyBorder="1" applyAlignment="1">
      <alignment horizontal="center" vertical="center"/>
    </xf>
    <xf numFmtId="0" fontId="16" fillId="0" borderId="4" xfId="0" applyNumberFormat="1" applyFont="1" applyBorder="1" applyAlignment="1">
      <alignment horizontal="left" vertical="center"/>
    </xf>
    <xf numFmtId="15" fontId="0" fillId="0" borderId="1" xfId="0" applyNumberFormat="1" applyFont="1" applyBorder="1" applyAlignment="1">
      <alignment horizontal="center" vertical="center" wrapText="1"/>
    </xf>
    <xf numFmtId="14" fontId="0" fillId="0" borderId="1" xfId="0" quotePrefix="1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50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167" fontId="34" fillId="0" borderId="1" xfId="0" applyNumberFormat="1" applyFont="1" applyBorder="1" applyAlignment="1">
      <alignment vertical="center" wrapText="1"/>
    </xf>
    <xf numFmtId="167" fontId="50" fillId="0" borderId="1" xfId="0" applyNumberFormat="1" applyFont="1" applyBorder="1" applyAlignment="1">
      <alignment horizontal="left" vertical="center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/>
    <xf numFmtId="0" fontId="4" fillId="2" borderId="0" xfId="0" applyFont="1" applyFill="1"/>
    <xf numFmtId="0" fontId="50" fillId="0" borderId="1" xfId="0" applyFont="1" applyFill="1" applyBorder="1" applyAlignment="1">
      <alignment vertical="center"/>
    </xf>
    <xf numFmtId="0" fontId="51" fillId="3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center" vertical="center"/>
    </xf>
    <xf numFmtId="0" fontId="52" fillId="5" borderId="1" xfId="0" applyFont="1" applyFill="1" applyBorder="1" applyAlignment="1">
      <alignment horizontal="center" vertical="center"/>
    </xf>
    <xf numFmtId="0" fontId="33" fillId="0" borderId="2" xfId="0" quotePrefix="1" applyFont="1" applyBorder="1" applyAlignment="1">
      <alignment horizontal="left" vertical="top"/>
    </xf>
    <xf numFmtId="0" fontId="33" fillId="0" borderId="9" xfId="0" applyNumberFormat="1" applyFont="1" applyFill="1" applyBorder="1" applyAlignment="1">
      <alignment horizontal="left" vertical="center" wrapText="1"/>
    </xf>
    <xf numFmtId="0" fontId="24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wrapText="1"/>
    </xf>
    <xf numFmtId="0" fontId="43" fillId="0" borderId="1" xfId="0" applyFont="1" applyBorder="1" applyAlignment="1">
      <alignment horizontal="center" vertical="center"/>
    </xf>
    <xf numFmtId="0" fontId="49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1" fillId="0" borderId="0" xfId="0" applyFont="1" applyFill="1" applyBorder="1" applyAlignment="1">
      <alignment horizontal="left" vertical="center"/>
    </xf>
    <xf numFmtId="0" fontId="53" fillId="0" borderId="1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/>
    </xf>
    <xf numFmtId="0" fontId="53" fillId="8" borderId="1" xfId="0" applyFont="1" applyFill="1" applyBorder="1" applyAlignment="1">
      <alignment horizontal="center"/>
    </xf>
    <xf numFmtId="0" fontId="53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68" fontId="0" fillId="0" borderId="1" xfId="0" applyNumberFormat="1" applyFont="1" applyBorder="1" applyAlignment="1">
      <alignment horizontal="center"/>
    </xf>
    <xf numFmtId="168" fontId="54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/>
    </xf>
    <xf numFmtId="0" fontId="55" fillId="0" borderId="1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/>
    </xf>
    <xf numFmtId="0" fontId="5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0" fontId="50" fillId="0" borderId="1" xfId="0" applyFont="1" applyFill="1" applyBorder="1"/>
    <xf numFmtId="14" fontId="0" fillId="0" borderId="1" xfId="0" applyNumberFormat="1" applyFont="1" applyFill="1" applyBorder="1" applyAlignment="1">
      <alignment horizontal="center" vertical="center"/>
    </xf>
    <xf numFmtId="14" fontId="27" fillId="0" borderId="4" xfId="73" applyNumberFormat="1" applyBorder="1" applyAlignment="1">
      <alignment horizontal="center" vertical="center"/>
    </xf>
    <xf numFmtId="0" fontId="43" fillId="0" borderId="1" xfId="0" applyFont="1" applyFill="1" applyBorder="1"/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wrapText="1"/>
    </xf>
    <xf numFmtId="0" fontId="43" fillId="0" borderId="1" xfId="0" applyFont="1" applyFill="1" applyBorder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49" fillId="0" borderId="1" xfId="0" applyFont="1" applyBorder="1" applyAlignment="1">
      <alignment horizontal="center" vertical="center"/>
    </xf>
    <xf numFmtId="0" fontId="49" fillId="2" borderId="1" xfId="0" applyFont="1" applyFill="1" applyBorder="1"/>
    <xf numFmtId="0" fontId="49" fillId="2" borderId="1" xfId="0" applyFont="1" applyFill="1" applyBorder="1" applyAlignment="1">
      <alignment horizontal="center"/>
    </xf>
    <xf numFmtId="0" fontId="50" fillId="0" borderId="1" xfId="20" applyFont="1" applyFill="1" applyBorder="1" applyAlignment="1">
      <alignment horizontal="left"/>
    </xf>
    <xf numFmtId="49" fontId="50" fillId="0" borderId="1" xfId="20" applyNumberFormat="1" applyFont="1" applyFill="1" applyBorder="1" applyAlignment="1">
      <alignment horizontal="left" vertical="center"/>
    </xf>
    <xf numFmtId="49" fontId="50" fillId="0" borderId="1" xfId="20" applyNumberFormat="1" applyFont="1" applyFill="1" applyBorder="1" applyAlignment="1" applyProtection="1">
      <alignment horizontal="left" vertical="center"/>
      <protection locked="0"/>
    </xf>
    <xf numFmtId="0" fontId="50" fillId="0" borderId="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/>
    </xf>
    <xf numFmtId="0" fontId="50" fillId="0" borderId="1" xfId="0" quotePrefix="1" applyFont="1" applyFill="1" applyBorder="1"/>
    <xf numFmtId="14" fontId="50" fillId="0" borderId="1" xfId="0" applyNumberFormat="1" applyFont="1" applyFill="1" applyBorder="1" applyAlignment="1">
      <alignment horizontal="center" vertical="center"/>
    </xf>
    <xf numFmtId="15" fontId="50" fillId="0" borderId="1" xfId="0" quotePrefix="1" applyNumberFormat="1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left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50" fillId="0" borderId="9" xfId="0" quotePrefix="1" applyFont="1" applyFill="1" applyBorder="1" applyAlignment="1">
      <alignment horizontal="left" vertical="center" wrapText="1"/>
    </xf>
    <xf numFmtId="15" fontId="50" fillId="0" borderId="1" xfId="0" quotePrefix="1" applyNumberFormat="1" applyFont="1" applyFill="1" applyBorder="1" applyAlignment="1">
      <alignment horizontal="left" vertical="center"/>
    </xf>
    <xf numFmtId="0" fontId="50" fillId="0" borderId="1" xfId="0" quotePrefix="1" applyFont="1" applyFill="1" applyBorder="1" applyAlignment="1">
      <alignment horizontal="center" vertical="center"/>
    </xf>
    <xf numFmtId="0" fontId="50" fillId="0" borderId="1" xfId="0" quotePrefix="1" applyFont="1" applyFill="1" applyBorder="1" applyAlignment="1">
      <alignment horizontal="left"/>
    </xf>
    <xf numFmtId="0" fontId="50" fillId="2" borderId="9" xfId="0" applyFont="1" applyFill="1" applyBorder="1" applyAlignment="1">
      <alignment horizontal="left" vertical="center" wrapText="1"/>
    </xf>
    <xf numFmtId="0" fontId="50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vertical="center" wrapText="1"/>
    </xf>
    <xf numFmtId="15" fontId="50" fillId="0" borderId="1" xfId="0" quotePrefix="1" applyNumberFormat="1" applyFont="1" applyBorder="1" applyAlignment="1">
      <alignment horizontal="left" vertical="center"/>
    </xf>
    <xf numFmtId="0" fontId="50" fillId="0" borderId="1" xfId="0" applyFont="1" applyFill="1" applyBorder="1" applyAlignment="1">
      <alignment vertical="center" wrapText="1"/>
    </xf>
    <xf numFmtId="0" fontId="50" fillId="0" borderId="1" xfId="0" applyFont="1" applyFill="1" applyBorder="1" applyAlignment="1">
      <alignment horizontal="left" vertical="center"/>
    </xf>
    <xf numFmtId="0" fontId="50" fillId="0" borderId="1" xfId="0" applyFont="1" applyFill="1" applyBorder="1" applyAlignment="1">
      <alignment horizontal="left"/>
    </xf>
    <xf numFmtId="0" fontId="50" fillId="0" borderId="1" xfId="60" applyFont="1" applyFill="1" applyBorder="1" applyAlignment="1">
      <alignment vertical="center"/>
    </xf>
    <xf numFmtId="0" fontId="50" fillId="0" borderId="1" xfId="60" quotePrefix="1" applyFont="1" applyFill="1" applyBorder="1" applyAlignment="1">
      <alignment vertical="center"/>
    </xf>
    <xf numFmtId="14" fontId="50" fillId="0" borderId="1" xfId="0" quotePrefix="1" applyNumberFormat="1" applyFont="1" applyFill="1" applyBorder="1"/>
    <xf numFmtId="0" fontId="50" fillId="0" borderId="1" xfId="60" applyFont="1" applyFill="1" applyBorder="1" applyAlignment="1"/>
    <xf numFmtId="0" fontId="50" fillId="2" borderId="1" xfId="0" applyFont="1" applyFill="1" applyBorder="1"/>
    <xf numFmtId="0" fontId="50" fillId="0" borderId="1" xfId="0" applyFont="1" applyBorder="1" applyAlignment="1">
      <alignment horizontal="left" vertical="center" wrapText="1"/>
    </xf>
    <xf numFmtId="0" fontId="50" fillId="2" borderId="1" xfId="0" quotePrefix="1" applyFont="1" applyFill="1" applyBorder="1"/>
    <xf numFmtId="0" fontId="50" fillId="2" borderId="1" xfId="0" applyFont="1" applyFill="1" applyBorder="1" applyAlignment="1">
      <alignment horizontal="center"/>
    </xf>
    <xf numFmtId="0" fontId="50" fillId="2" borderId="1" xfId="0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vertical="center" wrapText="1"/>
    </xf>
    <xf numFmtId="0" fontId="50" fillId="2" borderId="1" xfId="60" applyFont="1" applyFill="1" applyBorder="1" applyAlignment="1"/>
    <xf numFmtId="0" fontId="50" fillId="0" borderId="2" xfId="0" applyFont="1" applyFill="1" applyBorder="1" applyAlignment="1">
      <alignment vertical="center" wrapText="1"/>
    </xf>
    <xf numFmtId="0" fontId="57" fillId="0" borderId="1" xfId="60" applyFont="1" applyFill="1" applyBorder="1" applyAlignment="1"/>
    <xf numFmtId="0" fontId="57" fillId="0" borderId="1" xfId="60" applyFont="1" applyFill="1" applyBorder="1" applyAlignment="1">
      <alignment vertical="center"/>
    </xf>
    <xf numFmtId="0" fontId="58" fillId="0" borderId="1" xfId="60" applyFont="1" applyFill="1" applyBorder="1" applyAlignment="1">
      <alignment vertical="center"/>
    </xf>
    <xf numFmtId="0" fontId="57" fillId="0" borderId="1" xfId="5" applyFont="1" applyFill="1" applyBorder="1" applyAlignment="1"/>
    <xf numFmtId="0" fontId="50" fillId="0" borderId="1" xfId="0" quotePrefix="1" applyFont="1" applyFill="1" applyBorder="1" applyAlignment="1">
      <alignment horizontal="center"/>
    </xf>
    <xf numFmtId="14" fontId="50" fillId="0" borderId="1" xfId="0" quotePrefix="1" applyNumberFormat="1" applyFont="1" applyFill="1" applyBorder="1" applyAlignment="1">
      <alignment horizontal="center"/>
    </xf>
    <xf numFmtId="14" fontId="50" fillId="0" borderId="1" xfId="0" quotePrefix="1" applyNumberFormat="1" applyFont="1" applyFill="1" applyBorder="1" applyAlignment="1">
      <alignment horizontal="left"/>
    </xf>
    <xf numFmtId="0" fontId="57" fillId="0" borderId="1" xfId="0" applyFont="1" applyFill="1" applyBorder="1" applyAlignment="1"/>
    <xf numFmtId="0" fontId="57" fillId="0" borderId="1" xfId="0" applyFont="1" applyFill="1" applyBorder="1" applyAlignment="1">
      <alignment horizontal="center"/>
    </xf>
    <xf numFmtId="0" fontId="57" fillId="0" borderId="1" xfId="0" applyFont="1" applyFill="1" applyBorder="1" applyAlignment="1">
      <alignment vertical="center" wrapText="1"/>
    </xf>
    <xf numFmtId="14" fontId="57" fillId="0" borderId="1" xfId="0" quotePrefix="1" applyNumberFormat="1" applyFont="1" applyFill="1" applyBorder="1" applyAlignment="1">
      <alignment horizontal="left"/>
    </xf>
    <xf numFmtId="14" fontId="57" fillId="0" borderId="1" xfId="0" quotePrefix="1" applyNumberFormat="1" applyFont="1" applyFill="1" applyBorder="1" applyAlignment="1"/>
    <xf numFmtId="0" fontId="57" fillId="0" borderId="1" xfId="0" quotePrefix="1" applyFont="1" applyFill="1" applyBorder="1" applyAlignment="1"/>
    <xf numFmtId="0" fontId="57" fillId="0" borderId="1" xfId="0" quotePrefix="1" applyFont="1" applyFill="1" applyBorder="1" applyAlignment="1">
      <alignment horizontal="center"/>
    </xf>
    <xf numFmtId="0" fontId="57" fillId="0" borderId="1" xfId="0" applyFont="1" applyFill="1" applyBorder="1" applyAlignment="1">
      <alignment wrapText="1"/>
    </xf>
    <xf numFmtId="0" fontId="57" fillId="0" borderId="1" xfId="0" applyFont="1" applyFill="1" applyBorder="1" applyAlignment="1">
      <alignment vertical="center"/>
    </xf>
    <xf numFmtId="0" fontId="57" fillId="0" borderId="1" xfId="0" applyFont="1" applyFill="1" applyBorder="1" applyAlignment="1">
      <alignment horizontal="center" vertical="center"/>
    </xf>
    <xf numFmtId="0" fontId="57" fillId="0" borderId="1" xfId="0" quotePrefix="1" applyFont="1" applyFill="1" applyBorder="1" applyAlignment="1">
      <alignment vertical="center"/>
    </xf>
    <xf numFmtId="14" fontId="57" fillId="0" borderId="1" xfId="0" quotePrefix="1" applyNumberFormat="1" applyFont="1" applyFill="1" applyBorder="1" applyAlignment="1">
      <alignment horizontal="left" vertical="center"/>
    </xf>
    <xf numFmtId="0" fontId="57" fillId="0" borderId="1" xfId="0" quotePrefix="1" applyFont="1" applyFill="1" applyBorder="1" applyAlignment="1">
      <alignment horizontal="center" vertical="center"/>
    </xf>
    <xf numFmtId="0" fontId="50" fillId="0" borderId="1" xfId="59" applyFont="1" applyFill="1" applyBorder="1" applyAlignment="1">
      <alignment horizontal="center"/>
    </xf>
    <xf numFmtId="49" fontId="50" fillId="0" borderId="1" xfId="60" applyNumberFormat="1" applyFont="1" applyFill="1" applyBorder="1" applyAlignment="1">
      <alignment horizontal="center"/>
    </xf>
    <xf numFmtId="0" fontId="50" fillId="0" borderId="1" xfId="59" applyFont="1" applyFill="1" applyBorder="1"/>
    <xf numFmtId="0" fontId="59" fillId="0" borderId="1" xfId="62" applyFont="1" applyFill="1" applyBorder="1" applyAlignment="1">
      <alignment horizontal="center"/>
    </xf>
    <xf numFmtId="0" fontId="59" fillId="0" borderId="1" xfId="62" applyFont="1" applyFill="1" applyBorder="1"/>
    <xf numFmtId="0" fontId="57" fillId="0" borderId="1" xfId="23" applyFont="1" applyFill="1" applyBorder="1" applyAlignment="1" applyProtection="1">
      <alignment horizontal="left" vertical="center" wrapText="1"/>
    </xf>
    <xf numFmtId="0" fontId="57" fillId="0" borderId="1" xfId="23" applyFont="1" applyFill="1" applyBorder="1" applyAlignment="1" applyProtection="1">
      <alignment horizontal="center" vertical="center" wrapText="1"/>
    </xf>
    <xf numFmtId="0" fontId="50" fillId="0" borderId="1" xfId="62" applyFont="1" applyFill="1" applyBorder="1" applyAlignment="1">
      <alignment horizontal="center"/>
    </xf>
    <xf numFmtId="0" fontId="50" fillId="0" borderId="1" xfId="62" applyFont="1" applyFill="1" applyBorder="1"/>
    <xf numFmtId="0" fontId="50" fillId="0" borderId="1" xfId="59" applyFont="1" applyFill="1" applyBorder="1" applyAlignment="1">
      <alignment horizontal="left"/>
    </xf>
    <xf numFmtId="0" fontId="50" fillId="0" borderId="1" xfId="59" applyFont="1" applyFill="1" applyBorder="1" applyAlignment="1" applyProtection="1">
      <alignment horizontal="left"/>
    </xf>
    <xf numFmtId="0" fontId="57" fillId="0" borderId="1" xfId="20" applyFont="1" applyFill="1" applyBorder="1" applyAlignment="1"/>
    <xf numFmtId="0" fontId="57" fillId="0" borderId="1" xfId="20" applyFont="1" applyFill="1" applyBorder="1" applyAlignment="1">
      <alignment horizontal="center"/>
    </xf>
    <xf numFmtId="0" fontId="57" fillId="0" borderId="1" xfId="20" applyFont="1" applyFill="1" applyBorder="1" applyAlignment="1" applyProtection="1"/>
    <xf numFmtId="0" fontId="57" fillId="0" borderId="1" xfId="20" applyFont="1" applyFill="1" applyBorder="1" applyAlignment="1" applyProtection="1">
      <alignment horizontal="center"/>
    </xf>
    <xf numFmtId="0" fontId="50" fillId="0" borderId="1" xfId="20" applyFont="1" applyFill="1" applyBorder="1" applyAlignment="1">
      <alignment horizontal="center"/>
    </xf>
    <xf numFmtId="0" fontId="50" fillId="0" borderId="1" xfId="20" applyFont="1" applyFill="1" applyBorder="1" applyAlignment="1" applyProtection="1"/>
    <xf numFmtId="0" fontId="50" fillId="0" borderId="1" xfId="19" applyFont="1" applyFill="1" applyBorder="1" applyAlignment="1">
      <alignment horizontal="center"/>
    </xf>
    <xf numFmtId="0" fontId="50" fillId="0" borderId="1" xfId="19" applyFont="1" applyFill="1" applyBorder="1" applyAlignment="1"/>
    <xf numFmtId="0" fontId="50" fillId="0" borderId="1" xfId="59" applyNumberFormat="1" applyFont="1" applyFill="1" applyBorder="1" applyAlignment="1">
      <alignment horizontal="left" wrapText="1"/>
    </xf>
    <xf numFmtId="0" fontId="50" fillId="0" borderId="1" xfId="59" applyNumberFormat="1" applyFont="1" applyFill="1" applyBorder="1" applyAlignment="1"/>
    <xf numFmtId="0" fontId="50" fillId="0" borderId="1" xfId="59" applyNumberFormat="1" applyFont="1" applyFill="1" applyBorder="1" applyAlignment="1">
      <alignment horizontal="left" vertical="center" wrapText="1"/>
    </xf>
    <xf numFmtId="0" fontId="50" fillId="0" borderId="1" xfId="59" applyFont="1" applyFill="1" applyBorder="1" applyAlignment="1">
      <alignment horizontal="center" vertical="center"/>
    </xf>
    <xf numFmtId="0" fontId="57" fillId="0" borderId="1" xfId="20" applyFont="1" applyFill="1" applyBorder="1" applyAlignment="1">
      <alignment horizontal="center" vertical="center"/>
    </xf>
    <xf numFmtId="0" fontId="57" fillId="0" borderId="1" xfId="20" applyFont="1" applyFill="1" applyBorder="1" applyAlignment="1" applyProtection="1">
      <alignment horizontal="center" vertical="center"/>
    </xf>
    <xf numFmtId="0" fontId="50" fillId="0" borderId="1" xfId="19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vertical="center" wrapText="1"/>
    </xf>
    <xf numFmtId="0" fontId="50" fillId="2" borderId="1" xfId="0" applyFont="1" applyFill="1" applyBorder="1" applyAlignment="1">
      <alignment vertical="center"/>
    </xf>
    <xf numFmtId="0" fontId="50" fillId="0" borderId="1" xfId="0" quotePrefix="1" applyFont="1" applyFill="1" applyBorder="1" applyAlignment="1">
      <alignment vertical="center"/>
    </xf>
    <xf numFmtId="1" fontId="8" fillId="0" borderId="1" xfId="11" applyNumberFormat="1" applyFill="1" applyBorder="1" applyAlignment="1">
      <alignment horizontal="center" vertical="center"/>
    </xf>
    <xf numFmtId="0" fontId="45" fillId="0" borderId="1" xfId="17" applyFont="1" applyFill="1" applyBorder="1" applyAlignment="1">
      <alignment horizontal="center" vertical="center"/>
    </xf>
    <xf numFmtId="0" fontId="45" fillId="0" borderId="1" xfId="17" applyFont="1" applyBorder="1" applyAlignment="1">
      <alignment horizontal="center" vertical="center"/>
    </xf>
    <xf numFmtId="0" fontId="8" fillId="0" borderId="1" xfId="17" applyFill="1" applyBorder="1" applyAlignment="1">
      <alignment horizontal="center" vertical="center"/>
    </xf>
    <xf numFmtId="0" fontId="8" fillId="0" borderId="1" xfId="17" applyBorder="1" applyAlignment="1">
      <alignment horizontal="center" vertical="center"/>
    </xf>
    <xf numFmtId="0" fontId="9" fillId="0" borderId="1" xfId="20" applyBorder="1" applyAlignment="1">
      <alignment horizontal="center" vertical="center"/>
    </xf>
    <xf numFmtId="0" fontId="9" fillId="0" borderId="1" xfId="20" applyFill="1" applyBorder="1" applyAlignment="1" applyProtection="1">
      <alignment horizontal="center" vertical="center"/>
    </xf>
    <xf numFmtId="0" fontId="9" fillId="0" borderId="1" xfId="20" applyFill="1" applyBorder="1" applyAlignment="1">
      <alignment horizontal="center" vertical="center"/>
    </xf>
    <xf numFmtId="0" fontId="8" fillId="0" borderId="1" xfId="19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wrapText="1"/>
    </xf>
    <xf numFmtId="0" fontId="58" fillId="0" borderId="1" xfId="0" applyFont="1" applyBorder="1" applyAlignment="1">
      <alignment horizontal="center" vertical="center"/>
    </xf>
    <xf numFmtId="0" fontId="58" fillId="6" borderId="1" xfId="0" applyFont="1" applyFill="1" applyBorder="1" applyAlignment="1">
      <alignment horizontal="center" vertical="center"/>
    </xf>
    <xf numFmtId="168" fontId="49" fillId="0" borderId="1" xfId="0" applyNumberFormat="1" applyFont="1" applyFill="1" applyBorder="1" applyAlignment="1">
      <alignment horizontal="center"/>
    </xf>
    <xf numFmtId="0" fontId="49" fillId="0" borderId="1" xfId="0" applyFont="1" applyBorder="1"/>
    <xf numFmtId="0" fontId="49" fillId="0" borderId="1" xfId="0" applyFont="1" applyBorder="1" applyAlignment="1">
      <alignment horizontal="center"/>
    </xf>
    <xf numFmtId="0" fontId="49" fillId="0" borderId="1" xfId="2" applyFont="1" applyBorder="1"/>
    <xf numFmtId="0" fontId="49" fillId="0" borderId="0" xfId="0" applyFont="1"/>
    <xf numFmtId="168" fontId="50" fillId="0" borderId="1" xfId="0" applyNumberFormat="1" applyFont="1" applyFill="1" applyBorder="1" applyAlignment="1">
      <alignment horizontal="center"/>
    </xf>
    <xf numFmtId="0" fontId="50" fillId="0" borderId="1" xfId="0" applyFont="1" applyBorder="1"/>
    <xf numFmtId="0" fontId="50" fillId="0" borderId="1" xfId="0" applyFont="1" applyBorder="1" applyAlignment="1">
      <alignment horizontal="center"/>
    </xf>
    <xf numFmtId="0" fontId="50" fillId="0" borderId="1" xfId="2" applyFont="1" applyBorder="1"/>
    <xf numFmtId="0" fontId="57" fillId="0" borderId="1" xfId="0" applyFont="1" applyBorder="1" applyAlignment="1">
      <alignment horizontal="left"/>
    </xf>
    <xf numFmtId="0" fontId="57" fillId="0" borderId="1" xfId="0" applyFont="1" applyBorder="1" applyAlignment="1"/>
    <xf numFmtId="0" fontId="57" fillId="0" borderId="1" xfId="0" applyFont="1" applyBorder="1" applyAlignment="1">
      <alignment horizontal="center"/>
    </xf>
    <xf numFmtId="0" fontId="57" fillId="0" borderId="1" xfId="0" applyFont="1" applyBorder="1" applyAlignment="1">
      <alignment horizontal="left" wrapText="1"/>
    </xf>
    <xf numFmtId="0" fontId="33" fillId="0" borderId="1" xfId="1" applyFont="1" applyBorder="1" applyAlignment="1" applyProtection="1"/>
    <xf numFmtId="0" fontId="50" fillId="0" borderId="1" xfId="2" applyFont="1" applyBorder="1" applyAlignment="1" applyProtection="1"/>
    <xf numFmtId="0" fontId="57" fillId="0" borderId="1" xfId="0" applyFont="1" applyBorder="1" applyAlignment="1">
      <alignment horizontal="left" vertical="top" wrapText="1"/>
    </xf>
    <xf numFmtId="0" fontId="33" fillId="0" borderId="1" xfId="1" applyFont="1" applyBorder="1" applyAlignment="1" applyProtection="1">
      <alignment horizontal="center" vertical="center"/>
    </xf>
    <xf numFmtId="0" fontId="57" fillId="0" borderId="1" xfId="0" applyFont="1" applyBorder="1" applyAlignment="1">
      <alignment horizontal="left" vertical="top"/>
    </xf>
    <xf numFmtId="0" fontId="33" fillId="0" borderId="1" xfId="1" applyFont="1" applyBorder="1" applyAlignment="1" applyProtection="1">
      <alignment horizontal="left" vertical="center"/>
    </xf>
    <xf numFmtId="0" fontId="33" fillId="0" borderId="1" xfId="0" applyFont="1" applyBorder="1" applyAlignment="1"/>
    <xf numFmtId="0" fontId="57" fillId="0" borderId="1" xfId="0" quotePrefix="1" applyFont="1" applyBorder="1" applyAlignment="1">
      <alignment horizontal="left"/>
    </xf>
    <xf numFmtId="49" fontId="33" fillId="0" borderId="1" xfId="0" applyNumberFormat="1" applyFont="1" applyBorder="1" applyAlignment="1"/>
    <xf numFmtId="0" fontId="60" fillId="0" borderId="1" xfId="0" applyFont="1" applyBorder="1" applyAlignment="1">
      <alignment horizontal="left" vertical="top"/>
    </xf>
    <xf numFmtId="0" fontId="57" fillId="0" borderId="1" xfId="0" quotePrefix="1" applyFont="1" applyBorder="1" applyAlignment="1"/>
    <xf numFmtId="0" fontId="57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vertical="center" wrapText="1"/>
    </xf>
    <xf numFmtId="0" fontId="57" fillId="0" borderId="0" xfId="0" quotePrefix="1" applyFont="1" applyAlignment="1">
      <alignment vertical="center"/>
    </xf>
    <xf numFmtId="0" fontId="33" fillId="0" borderId="1" xfId="0" quotePrefix="1" applyFont="1" applyBorder="1" applyAlignment="1">
      <alignment vertical="top"/>
    </xf>
    <xf numFmtId="0" fontId="50" fillId="0" borderId="1" xfId="2" applyFont="1" applyBorder="1" applyAlignment="1" applyProtection="1">
      <alignment horizontal="left"/>
    </xf>
    <xf numFmtId="15" fontId="57" fillId="0" borderId="1" xfId="0" applyNumberFormat="1" applyFont="1" applyBorder="1" applyAlignment="1">
      <alignment horizontal="left"/>
    </xf>
    <xf numFmtId="0" fontId="50" fillId="0" borderId="1" xfId="2" applyFont="1" applyFill="1" applyBorder="1" applyAlignment="1" applyProtection="1"/>
    <xf numFmtId="0" fontId="50" fillId="0" borderId="1" xfId="2" applyFont="1" applyFill="1" applyBorder="1" applyAlignment="1" applyProtection="1">
      <alignment horizontal="left"/>
    </xf>
    <xf numFmtId="14" fontId="57" fillId="0" borderId="1" xfId="0" applyNumberFormat="1" applyFont="1" applyBorder="1" applyAlignment="1"/>
    <xf numFmtId="0" fontId="50" fillId="0" borderId="0" xfId="0" applyFont="1"/>
    <xf numFmtId="0" fontId="57" fillId="0" borderId="1" xfId="11" applyFont="1" applyFill="1" applyBorder="1" applyAlignment="1" applyProtection="1"/>
    <xf numFmtId="0" fontId="50" fillId="0" borderId="1" xfId="2" applyFont="1" applyBorder="1" applyAlignment="1" applyProtection="1">
      <alignment horizontal="center" vertical="center"/>
    </xf>
    <xf numFmtId="0" fontId="50" fillId="0" borderId="1" xfId="2" applyFont="1" applyFill="1" applyBorder="1" applyAlignment="1" applyProtection="1">
      <alignment horizontal="center" vertical="center"/>
    </xf>
    <xf numFmtId="0" fontId="50" fillId="0" borderId="0" xfId="0" applyFont="1" applyAlignment="1">
      <alignment vertical="center"/>
    </xf>
    <xf numFmtId="1" fontId="10" fillId="0" borderId="1" xfId="4" applyNumberFormat="1" applyFill="1" applyBorder="1" applyAlignment="1" applyProtection="1">
      <alignment horizontal="center" vertical="center"/>
    </xf>
    <xf numFmtId="1" fontId="36" fillId="0" borderId="1" xfId="11" applyNumberFormat="1" applyFont="1" applyFill="1" applyBorder="1" applyAlignment="1" applyProtection="1">
      <alignment horizontal="center" vertical="center"/>
    </xf>
    <xf numFmtId="1" fontId="26" fillId="0" borderId="1" xfId="11" applyNumberFormat="1" applyFont="1" applyFill="1" applyBorder="1" applyAlignment="1" applyProtection="1">
      <alignment horizontal="center" vertical="center"/>
    </xf>
    <xf numFmtId="1" fontId="37" fillId="0" borderId="1" xfId="11" applyNumberFormat="1" applyFont="1" applyFill="1" applyBorder="1" applyAlignment="1" applyProtection="1">
      <alignment horizontal="center" vertical="center"/>
    </xf>
    <xf numFmtId="1" fontId="8" fillId="0" borderId="1" xfId="11" applyNumberFormat="1" applyFill="1" applyBorder="1" applyAlignment="1" applyProtection="1">
      <alignment horizontal="center" vertical="center"/>
    </xf>
    <xf numFmtId="1" fontId="27" fillId="0" borderId="1" xfId="11" applyNumberFormat="1" applyFont="1" applyFill="1" applyBorder="1" applyAlignment="1" applyProtection="1">
      <alignment horizontal="center" vertical="center"/>
    </xf>
    <xf numFmtId="1" fontId="10" fillId="0" borderId="1" xfId="4" quotePrefix="1" applyNumberFormat="1" applyFill="1" applyBorder="1" applyAlignment="1" applyProtection="1">
      <alignment horizontal="center" vertical="center"/>
    </xf>
    <xf numFmtId="0" fontId="39" fillId="0" borderId="1" xfId="17" applyFont="1" applyFill="1" applyBorder="1" applyAlignment="1" applyProtection="1">
      <alignment horizontal="center" vertical="center"/>
    </xf>
    <xf numFmtId="0" fontId="39" fillId="0" borderId="1" xfId="17" applyFont="1" applyBorder="1" applyAlignment="1" applyProtection="1">
      <alignment horizontal="center" vertical="center"/>
    </xf>
    <xf numFmtId="0" fontId="8" fillId="0" borderId="1" xfId="17" applyFill="1" applyBorder="1" applyAlignment="1" applyProtection="1">
      <alignment horizontal="center" vertical="center"/>
    </xf>
    <xf numFmtId="0" fontId="8" fillId="0" borderId="1" xfId="17" applyBorder="1" applyAlignment="1" applyProtection="1">
      <alignment horizontal="center" vertical="center"/>
    </xf>
    <xf numFmtId="0" fontId="9" fillId="0" borderId="1" xfId="20" applyBorder="1" applyAlignment="1" applyProtection="1">
      <alignment horizontal="center" vertical="center"/>
    </xf>
    <xf numFmtId="0" fontId="8" fillId="0" borderId="1" xfId="19" applyBorder="1" applyAlignment="1" applyProtection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16" fontId="33" fillId="0" borderId="1" xfId="0" applyNumberFormat="1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26" fillId="0" borderId="1" xfId="20" applyFont="1" applyFill="1" applyBorder="1" applyAlignment="1" applyProtection="1">
      <alignment horizontal="center" vertical="center"/>
    </xf>
    <xf numFmtId="0" fontId="33" fillId="0" borderId="1" xfId="0" applyNumberFormat="1" applyFont="1" applyBorder="1" applyAlignment="1">
      <alignment horizontal="center" vertical="center" wrapText="1"/>
    </xf>
    <xf numFmtId="14" fontId="50" fillId="0" borderId="1" xfId="0" applyNumberFormat="1" applyFont="1" applyFill="1" applyBorder="1"/>
    <xf numFmtId="0" fontId="34" fillId="0" borderId="1" xfId="0" applyFont="1" applyBorder="1" applyAlignment="1">
      <alignment horizontal="left"/>
    </xf>
    <xf numFmtId="0" fontId="50" fillId="0" borderId="1" xfId="0" applyFont="1" applyBorder="1" applyAlignment="1">
      <alignment horizontal="left" vertical="center"/>
    </xf>
    <xf numFmtId="0" fontId="50" fillId="0" borderId="1" xfId="2" applyFont="1" applyBorder="1" applyAlignment="1">
      <alignment horizontal="left"/>
    </xf>
    <xf numFmtId="0" fontId="34" fillId="0" borderId="1" xfId="0" quotePrefix="1" applyFont="1" applyBorder="1" applyAlignment="1">
      <alignment horizontal="left"/>
    </xf>
    <xf numFmtId="0" fontId="50" fillId="0" borderId="1" xfId="0" applyFont="1" applyBorder="1" applyAlignment="1">
      <alignment horizontal="left" wrapText="1"/>
    </xf>
    <xf numFmtId="14" fontId="50" fillId="0" borderId="1" xfId="0" applyNumberFormat="1" applyFont="1" applyBorder="1" applyAlignment="1">
      <alignment horizontal="left" vertical="center" wrapText="1"/>
    </xf>
    <xf numFmtId="0" fontId="34" fillId="0" borderId="1" xfId="0" quotePrefix="1" applyFont="1" applyFill="1" applyBorder="1" applyAlignment="1">
      <alignment horizontal="left"/>
    </xf>
    <xf numFmtId="0" fontId="34" fillId="0" borderId="1" xfId="0" applyFont="1" applyBorder="1"/>
    <xf numFmtId="15" fontId="34" fillId="0" borderId="1" xfId="0" quotePrefix="1" applyNumberFormat="1" applyFont="1" applyBorder="1" applyAlignment="1">
      <alignment horizontal="left"/>
    </xf>
    <xf numFmtId="0" fontId="34" fillId="0" borderId="0" xfId="0" applyFont="1"/>
    <xf numFmtId="15" fontId="34" fillId="0" borderId="1" xfId="0" applyNumberFormat="1" applyFont="1" applyBorder="1" applyAlignment="1">
      <alignment horizontal="left"/>
    </xf>
    <xf numFmtId="0" fontId="43" fillId="0" borderId="1" xfId="0" applyFont="1" applyBorder="1" applyAlignment="1">
      <alignment horizontal="left" vertical="center" wrapText="1"/>
    </xf>
    <xf numFmtId="15" fontId="34" fillId="0" borderId="1" xfId="0" quotePrefix="1" applyNumberFormat="1" applyFont="1" applyFill="1" applyBorder="1" applyAlignment="1">
      <alignment horizontal="left"/>
    </xf>
    <xf numFmtId="0" fontId="50" fillId="2" borderId="1" xfId="0" applyFont="1" applyFill="1" applyBorder="1" applyAlignment="1">
      <alignment horizontal="left"/>
    </xf>
    <xf numFmtId="0" fontId="50" fillId="0" borderId="1" xfId="0" applyFont="1" applyBorder="1" applyAlignment="1">
      <alignment horizontal="left"/>
    </xf>
    <xf numFmtId="15" fontId="50" fillId="0" borderId="1" xfId="0" applyNumberFormat="1" applyFont="1" applyBorder="1" applyAlignment="1">
      <alignment horizontal="left"/>
    </xf>
    <xf numFmtId="14" fontId="57" fillId="0" borderId="1" xfId="0" applyNumberFormat="1" applyFont="1" applyBorder="1" applyAlignment="1">
      <alignment horizontal="left"/>
    </xf>
    <xf numFmtId="14" fontId="57" fillId="0" borderId="1" xfId="0" applyNumberFormat="1" applyFont="1" applyBorder="1" applyAlignment="1">
      <alignment horizontal="center"/>
    </xf>
    <xf numFmtId="14" fontId="50" fillId="0" borderId="1" xfId="0" applyNumberFormat="1" applyFont="1" applyBorder="1" applyAlignment="1">
      <alignment horizontal="left"/>
    </xf>
    <xf numFmtId="0" fontId="34" fillId="0" borderId="1" xfId="0" applyFont="1" applyBorder="1" applyAlignment="1"/>
    <xf numFmtId="15" fontId="57" fillId="0" borderId="1" xfId="0" applyNumberFormat="1" applyFont="1" applyBorder="1" applyAlignment="1">
      <alignment horizontal="left"/>
    </xf>
    <xf numFmtId="15" fontId="57" fillId="0" borderId="1" xfId="0" quotePrefix="1" applyNumberFormat="1" applyFont="1" applyBorder="1" applyAlignment="1">
      <alignment horizontal="center"/>
    </xf>
    <xf numFmtId="0" fontId="50" fillId="0" borderId="1" xfId="0" quotePrefix="1" applyFont="1" applyBorder="1" applyAlignment="1">
      <alignment horizontal="left"/>
    </xf>
    <xf numFmtId="0" fontId="34" fillId="0" borderId="1" xfId="12" applyFont="1" applyBorder="1" applyAlignment="1">
      <alignment horizontal="left" vertical="top"/>
    </xf>
    <xf numFmtId="49" fontId="50" fillId="0" borderId="1" xfId="0" quotePrefix="1" applyNumberFormat="1" applyFont="1" applyBorder="1" applyAlignment="1">
      <alignment horizontal="left" vertical="center"/>
    </xf>
    <xf numFmtId="0" fontId="34" fillId="0" borderId="1" xfId="2" applyFont="1" applyBorder="1" applyAlignment="1">
      <alignment vertical="top"/>
    </xf>
    <xf numFmtId="0" fontId="34" fillId="0" borderId="1" xfId="1" applyFont="1" applyBorder="1" applyAlignment="1">
      <alignment vertical="top"/>
    </xf>
    <xf numFmtId="0" fontId="50" fillId="0" borderId="1" xfId="12" applyFont="1" applyBorder="1" applyAlignment="1">
      <alignment vertical="top"/>
    </xf>
    <xf numFmtId="0" fontId="34" fillId="0" borderId="1" xfId="2" applyFont="1" applyBorder="1" applyAlignment="1">
      <alignment horizontal="left" vertical="top"/>
    </xf>
    <xf numFmtId="0" fontId="34" fillId="0" borderId="1" xfId="0" applyFont="1" applyBorder="1" applyAlignment="1">
      <alignment horizontal="left" vertical="top"/>
    </xf>
    <xf numFmtId="0" fontId="34" fillId="0" borderId="1" xfId="2" applyFont="1" applyBorder="1" applyAlignment="1">
      <alignment vertical="top" wrapText="1"/>
    </xf>
    <xf numFmtId="49" fontId="50" fillId="0" borderId="1" xfId="0" applyNumberFormat="1" applyFont="1" applyBorder="1" applyAlignment="1">
      <alignment horizontal="left" vertical="center"/>
    </xf>
    <xf numFmtId="0" fontId="34" fillId="0" borderId="1" xfId="2" applyFont="1" applyBorder="1" applyAlignment="1">
      <alignment horizontal="left" vertical="top" wrapText="1"/>
    </xf>
    <xf numFmtId="0" fontId="50" fillId="0" borderId="1" xfId="0" applyFont="1" applyBorder="1" applyAlignment="1">
      <alignment vertical="top"/>
    </xf>
    <xf numFmtId="0" fontId="34" fillId="0" borderId="1" xfId="0" applyFont="1" applyFill="1" applyBorder="1" applyAlignment="1">
      <alignment horizontal="left" vertical="top" wrapText="1"/>
    </xf>
    <xf numFmtId="0" fontId="43" fillId="0" borderId="1" xfId="0" applyFont="1" applyBorder="1" applyAlignment="1">
      <alignment horizontal="left"/>
    </xf>
    <xf numFmtId="0" fontId="57" fillId="0" borderId="1" xfId="0" applyFont="1" applyFill="1" applyBorder="1" applyAlignment="1">
      <alignment horizontal="left" vertical="center" wrapText="1"/>
    </xf>
    <xf numFmtId="0" fontId="2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50" fillId="0" borderId="1" xfId="2" applyFont="1" applyBorder="1" applyAlignment="1">
      <alignment horizontal="center" vertical="center"/>
    </xf>
    <xf numFmtId="49" fontId="50" fillId="2" borderId="1" xfId="59" applyNumberFormat="1" applyFont="1" applyFill="1" applyBorder="1" applyAlignment="1">
      <alignment horizontal="left" vertical="center"/>
    </xf>
    <xf numFmtId="0" fontId="49" fillId="2" borderId="1" xfId="2" applyFont="1" applyFill="1" applyBorder="1"/>
    <xf numFmtId="0" fontId="43" fillId="0" borderId="9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50" fillId="2" borderId="1" xfId="59" applyFont="1" applyFill="1" applyBorder="1" applyAlignment="1" applyProtection="1">
      <alignment horizontal="center"/>
    </xf>
    <xf numFmtId="0" fontId="50" fillId="2" borderId="1" xfId="59" applyFont="1" applyFill="1" applyBorder="1" applyAlignment="1">
      <alignment horizontal="center"/>
    </xf>
    <xf numFmtId="0" fontId="50" fillId="2" borderId="1" xfId="59" applyFont="1" applyFill="1" applyBorder="1" applyProtection="1"/>
    <xf numFmtId="14" fontId="50" fillId="2" borderId="1" xfId="0" applyNumberFormat="1" applyFont="1" applyFill="1" applyBorder="1"/>
    <xf numFmtId="0" fontId="50" fillId="2" borderId="1" xfId="0" applyFont="1" applyFill="1" applyBorder="1" applyAlignment="1">
      <alignment horizontal="center" vertical="center" wrapText="1"/>
    </xf>
    <xf numFmtId="0" fontId="50" fillId="2" borderId="1" xfId="0" applyFont="1" applyFill="1" applyBorder="1" applyAlignment="1">
      <alignment horizontal="center" wrapText="1"/>
    </xf>
    <xf numFmtId="0" fontId="57" fillId="2" borderId="1" xfId="0" applyFont="1" applyFill="1" applyBorder="1" applyAlignment="1"/>
    <xf numFmtId="0" fontId="57" fillId="2" borderId="1" xfId="0" applyFont="1" applyFill="1" applyBorder="1" applyAlignment="1">
      <alignment horizontal="center"/>
    </xf>
    <xf numFmtId="0" fontId="57" fillId="2" borderId="1" xfId="0" applyFont="1" applyFill="1" applyBorder="1" applyAlignment="1">
      <alignment wrapText="1"/>
    </xf>
    <xf numFmtId="0" fontId="50" fillId="2" borderId="1" xfId="59" applyFont="1" applyFill="1" applyBorder="1" applyAlignment="1">
      <alignment horizontal="left"/>
    </xf>
    <xf numFmtId="15" fontId="50" fillId="2" borderId="1" xfId="0" applyNumberFormat="1" applyFont="1" applyFill="1" applyBorder="1" applyAlignment="1">
      <alignment horizontal="left"/>
    </xf>
    <xf numFmtId="0" fontId="57" fillId="2" borderId="1" xfId="0" applyFont="1" applyFill="1" applyBorder="1" applyAlignment="1">
      <alignment horizontal="left" wrapText="1"/>
    </xf>
    <xf numFmtId="0" fontId="57" fillId="2" borderId="1" xfId="0" applyNumberFormat="1" applyFont="1" applyFill="1" applyBorder="1" applyAlignment="1">
      <alignment horizontal="center"/>
    </xf>
    <xf numFmtId="15" fontId="34" fillId="2" borderId="1" xfId="0" applyNumberFormat="1" applyFont="1" applyFill="1" applyBorder="1" applyAlignment="1">
      <alignment horizontal="left"/>
    </xf>
    <xf numFmtId="15" fontId="57" fillId="2" borderId="1" xfId="0" applyNumberFormat="1" applyFont="1" applyFill="1" applyBorder="1" applyAlignment="1">
      <alignment horizontal="left"/>
    </xf>
    <xf numFmtId="0" fontId="50" fillId="2" borderId="1" xfId="59" applyFont="1" applyFill="1" applyBorder="1"/>
    <xf numFmtId="0" fontId="50" fillId="2" borderId="1" xfId="0" applyNumberFormat="1" applyFont="1" applyFill="1" applyBorder="1" applyAlignment="1">
      <alignment horizontal="center"/>
    </xf>
    <xf numFmtId="1" fontId="34" fillId="2" borderId="1" xfId="0" applyNumberFormat="1" applyFont="1" applyFill="1" applyBorder="1" applyAlignment="1">
      <alignment horizontal="center"/>
    </xf>
    <xf numFmtId="0" fontId="57" fillId="2" borderId="1" xfId="0" applyFont="1" applyFill="1" applyBorder="1" applyAlignment="1">
      <alignment horizontal="center" wrapText="1"/>
    </xf>
    <xf numFmtId="0" fontId="50" fillId="2" borderId="16" xfId="59" applyFont="1" applyFill="1" applyBorder="1" applyAlignment="1">
      <alignment horizontal="center"/>
    </xf>
    <xf numFmtId="0" fontId="57" fillId="2" borderId="1" xfId="0" applyFont="1" applyFill="1" applyBorder="1" applyAlignment="1">
      <alignment horizontal="left"/>
    </xf>
    <xf numFmtId="1" fontId="34" fillId="2" borderId="1" xfId="0" applyNumberFormat="1" applyFont="1" applyFill="1" applyBorder="1" applyAlignment="1">
      <alignment horizontal="left"/>
    </xf>
    <xf numFmtId="0" fontId="57" fillId="2" borderId="1" xfId="0" applyFont="1" applyFill="1" applyBorder="1" applyAlignment="1">
      <alignment horizontal="center" vertical="center"/>
    </xf>
    <xf numFmtId="1" fontId="57" fillId="2" borderId="1" xfId="0" applyNumberFormat="1" applyFont="1" applyFill="1" applyBorder="1" applyAlignment="1">
      <alignment horizontal="center"/>
    </xf>
    <xf numFmtId="0" fontId="57" fillId="2" borderId="1" xfId="0" applyFont="1" applyFill="1" applyBorder="1" applyAlignment="1">
      <alignment horizontal="center" vertical="center" wrapText="1"/>
    </xf>
    <xf numFmtId="0" fontId="50" fillId="2" borderId="1" xfId="2" applyFont="1" applyFill="1" applyBorder="1"/>
    <xf numFmtId="0" fontId="50" fillId="2" borderId="1" xfId="0" quotePrefix="1" applyFont="1" applyFill="1" applyBorder="1" applyAlignment="1">
      <alignment horizontal="center"/>
    </xf>
    <xf numFmtId="0" fontId="50" fillId="2" borderId="1" xfId="2" applyFont="1" applyFill="1" applyBorder="1" applyProtection="1"/>
    <xf numFmtId="0" fontId="50" fillId="2" borderId="1" xfId="2" applyFont="1" applyFill="1" applyBorder="1" applyAlignment="1" applyProtection="1">
      <alignment horizontal="left"/>
    </xf>
    <xf numFmtId="0" fontId="50" fillId="2" borderId="1" xfId="59" applyFont="1" applyFill="1" applyBorder="1" applyAlignment="1" applyProtection="1">
      <alignment horizontal="center" vertical="center"/>
    </xf>
    <xf numFmtId="0" fontId="50" fillId="2" borderId="1" xfId="59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50" fillId="2" borderId="1" xfId="2" applyFont="1" applyFill="1" applyBorder="1" applyAlignment="1">
      <alignment horizontal="center" vertical="center"/>
    </xf>
    <xf numFmtId="0" fontId="50" fillId="2" borderId="1" xfId="2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14" fontId="50" fillId="0" borderId="1" xfId="0" applyNumberFormat="1" applyFont="1" applyBorder="1"/>
    <xf numFmtId="0" fontId="43" fillId="2" borderId="1" xfId="0" applyFont="1" applyFill="1" applyBorder="1"/>
    <xf numFmtId="0" fontId="43" fillId="0" borderId="1" xfId="0" applyFont="1" applyBorder="1"/>
    <xf numFmtId="0" fontId="49" fillId="0" borderId="1" xfId="0" quotePrefix="1" applyFont="1" applyBorder="1" applyAlignment="1">
      <alignment horizontal="center"/>
    </xf>
    <xf numFmtId="0" fontId="49" fillId="0" borderId="1" xfId="0" quotePrefix="1" applyFont="1" applyBorder="1" applyAlignment="1">
      <alignment horizontal="center" vertical="center"/>
    </xf>
    <xf numFmtId="14" fontId="49" fillId="0" borderId="9" xfId="0" quotePrefix="1" applyNumberFormat="1" applyFont="1" applyBorder="1" applyAlignment="1">
      <alignment horizontal="center" vertical="center" wrapText="1"/>
    </xf>
    <xf numFmtId="14" fontId="49" fillId="0" borderId="1" xfId="0" quotePrefix="1" applyNumberFormat="1" applyFont="1" applyBorder="1" applyAlignment="1">
      <alignment horizontal="center"/>
    </xf>
    <xf numFmtId="14" fontId="49" fillId="0" borderId="1" xfId="0" quotePrefix="1" applyNumberFormat="1" applyFont="1" applyBorder="1" applyAlignment="1">
      <alignment horizontal="center" vertical="center"/>
    </xf>
    <xf numFmtId="0" fontId="50" fillId="0" borderId="1" xfId="60" applyFont="1" applyFill="1" applyBorder="1" applyAlignment="1">
      <alignment horizontal="left"/>
    </xf>
    <xf numFmtId="1" fontId="50" fillId="0" borderId="1" xfId="60" applyNumberFormat="1" applyFont="1" applyFill="1" applyBorder="1" applyAlignment="1">
      <alignment horizontal="center" vertical="center"/>
    </xf>
    <xf numFmtId="49" fontId="50" fillId="0" borderId="1" xfId="60" applyNumberFormat="1" applyFont="1" applyFill="1" applyBorder="1" applyAlignment="1">
      <alignment horizontal="center" vertical="center"/>
    </xf>
    <xf numFmtId="0" fontId="50" fillId="0" borderId="1" xfId="60" applyFont="1" applyFill="1" applyBorder="1" applyAlignment="1">
      <alignment horizontal="left" vertical="center"/>
    </xf>
    <xf numFmtId="49" fontId="16" fillId="0" borderId="1" xfId="6" applyNumberFormat="1" applyFont="1" applyFill="1" applyBorder="1" applyAlignment="1">
      <alignment horizontal="center" vertical="center"/>
    </xf>
    <xf numFmtId="0" fontId="50" fillId="0" borderId="1" xfId="6" applyFont="1" applyFill="1" applyBorder="1" applyAlignment="1">
      <alignment vertical="top"/>
    </xf>
    <xf numFmtId="0" fontId="50" fillId="0" borderId="1" xfId="20" applyFont="1" applyBorder="1" applyAlignment="1">
      <alignment horizontal="left"/>
    </xf>
    <xf numFmtId="0" fontId="50" fillId="0" borderId="1" xfId="0" quotePrefix="1" applyFont="1" applyBorder="1"/>
    <xf numFmtId="0" fontId="50" fillId="0" borderId="1" xfId="59" applyFont="1" applyBorder="1"/>
    <xf numFmtId="0" fontId="50" fillId="0" borderId="3" xfId="0" applyFont="1" applyBorder="1"/>
    <xf numFmtId="0" fontId="50" fillId="0" borderId="1" xfId="59" applyFont="1" applyBorder="1" applyAlignment="1">
      <alignment horizontal="center" vertical="center"/>
    </xf>
    <xf numFmtId="0" fontId="50" fillId="0" borderId="1" xfId="59" applyFont="1" applyBorder="1" applyAlignment="1">
      <alignment horizontal="left"/>
    </xf>
    <xf numFmtId="14" fontId="50" fillId="0" borderId="1" xfId="0" applyNumberFormat="1" applyFont="1" applyBorder="1" applyAlignment="1">
      <alignment horizontal="center" vertical="center" wrapText="1"/>
    </xf>
    <xf numFmtId="0" fontId="50" fillId="0" borderId="1" xfId="0" applyFont="1" applyBorder="1" applyAlignment="1"/>
    <xf numFmtId="0" fontId="50" fillId="0" borderId="1" xfId="0" quotePrefix="1" applyFont="1" applyBorder="1" applyAlignment="1">
      <alignment horizontal="center"/>
    </xf>
    <xf numFmtId="0" fontId="50" fillId="0" borderId="1" xfId="0" quotePrefix="1" applyFont="1" applyBorder="1" applyAlignment="1">
      <alignment horizontal="center" vertical="center"/>
    </xf>
    <xf numFmtId="0" fontId="50" fillId="0" borderId="1" xfId="59" applyFont="1" applyBorder="1" applyAlignment="1">
      <alignment horizontal="left" vertical="center"/>
    </xf>
    <xf numFmtId="0" fontId="50" fillId="0" borderId="1" xfId="59" applyFont="1" applyBorder="1" applyAlignment="1">
      <alignment vertical="center"/>
    </xf>
    <xf numFmtId="0" fontId="50" fillId="0" borderId="9" xfId="0" applyFont="1" applyBorder="1" applyAlignment="1">
      <alignment horizontal="center" vertical="center"/>
    </xf>
    <xf numFmtId="0" fontId="50" fillId="0" borderId="9" xfId="0" applyFont="1" applyBorder="1" applyAlignment="1">
      <alignment horizontal="left" vertical="center"/>
    </xf>
    <xf numFmtId="0" fontId="50" fillId="0" borderId="1" xfId="59" applyFont="1" applyFill="1" applyBorder="1" applyAlignment="1" applyProtection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50" fillId="0" borderId="0" xfId="0" quotePrefix="1" applyFont="1"/>
    <xf numFmtId="0" fontId="50" fillId="0" borderId="1" xfId="59" applyFont="1" applyBorder="1" applyAlignment="1"/>
    <xf numFmtId="0" fontId="50" fillId="0" borderId="0" xfId="0" quotePrefix="1" applyFont="1" applyAlignment="1">
      <alignment wrapText="1"/>
    </xf>
    <xf numFmtId="0" fontId="50" fillId="0" borderId="1" xfId="59" applyFont="1" applyFill="1" applyBorder="1" applyProtection="1"/>
    <xf numFmtId="0" fontId="50" fillId="0" borderId="1" xfId="59" applyFont="1" applyFill="1" applyBorder="1" applyAlignment="1" applyProtection="1"/>
    <xf numFmtId="0" fontId="50" fillId="0" borderId="9" xfId="0" applyFont="1" applyBorder="1" applyAlignment="1">
      <alignment horizontal="left" vertical="center" wrapText="1"/>
    </xf>
    <xf numFmtId="0" fontId="50" fillId="0" borderId="1" xfId="0" quotePrefix="1" applyFont="1" applyBorder="1" applyAlignment="1">
      <alignment wrapText="1"/>
    </xf>
    <xf numFmtId="0" fontId="50" fillId="2" borderId="1" xfId="59" applyFont="1" applyFill="1" applyBorder="1" applyAlignment="1" applyProtection="1"/>
    <xf numFmtId="0" fontId="50" fillId="2" borderId="1" xfId="0" applyFont="1" applyFill="1" applyBorder="1" applyAlignment="1"/>
    <xf numFmtId="0" fontId="50" fillId="2" borderId="1" xfId="59" applyFont="1" applyFill="1" applyBorder="1" applyAlignment="1" applyProtection="1">
      <alignment vertical="center"/>
    </xf>
    <xf numFmtId="0" fontId="50" fillId="2" borderId="1" xfId="59" applyFont="1" applyFill="1" applyBorder="1" applyAlignment="1">
      <alignment horizontal="left" vertical="center"/>
    </xf>
    <xf numFmtId="0" fontId="50" fillId="2" borderId="1" xfId="0" applyFont="1" applyFill="1" applyBorder="1" applyAlignment="1">
      <alignment wrapText="1"/>
    </xf>
    <xf numFmtId="14" fontId="50" fillId="0" borderId="9" xfId="0" quotePrefix="1" applyNumberFormat="1" applyFont="1" applyBorder="1" applyAlignment="1">
      <alignment horizontal="center" vertical="center"/>
    </xf>
    <xf numFmtId="14" fontId="50" fillId="2" borderId="9" xfId="0" quotePrefix="1" applyNumberFormat="1" applyFont="1" applyFill="1" applyBorder="1" applyAlignment="1">
      <alignment horizontal="center" vertical="center"/>
    </xf>
    <xf numFmtId="14" fontId="50" fillId="0" borderId="9" xfId="0" quotePrefix="1" applyNumberFormat="1" applyFont="1" applyBorder="1" applyAlignment="1">
      <alignment horizontal="center" vertical="center" wrapText="1"/>
    </xf>
    <xf numFmtId="0" fontId="50" fillId="0" borderId="1" xfId="12" applyFont="1" applyBorder="1" applyAlignment="1">
      <alignment horizontal="center" vertical="center"/>
    </xf>
    <xf numFmtId="0" fontId="50" fillId="0" borderId="1" xfId="12" applyFont="1" applyBorder="1" applyAlignment="1">
      <alignment horizontal="left"/>
    </xf>
    <xf numFmtId="0" fontId="50" fillId="0" borderId="1" xfId="12" applyFont="1" applyBorder="1"/>
    <xf numFmtId="0" fontId="50" fillId="0" borderId="1" xfId="12" applyFont="1" applyFill="1" applyBorder="1" applyAlignment="1">
      <alignment horizontal="left"/>
    </xf>
    <xf numFmtId="0" fontId="50" fillId="0" borderId="1" xfId="12" applyFont="1" applyFill="1" applyBorder="1"/>
    <xf numFmtId="14" fontId="50" fillId="2" borderId="9" xfId="0" quotePrefix="1" applyNumberFormat="1" applyFont="1" applyFill="1" applyBorder="1" applyAlignment="1">
      <alignment horizontal="center" vertical="center" wrapText="1"/>
    </xf>
    <xf numFmtId="14" fontId="50" fillId="0" borderId="1" xfId="0" quotePrefix="1" applyNumberFormat="1" applyFont="1" applyBorder="1" applyAlignment="1">
      <alignment horizontal="center"/>
    </xf>
    <xf numFmtId="0" fontId="50" fillId="0" borderId="9" xfId="0" applyFont="1" applyBorder="1" applyAlignment="1">
      <alignment horizontal="center" vertical="center" wrapText="1"/>
    </xf>
    <xf numFmtId="14" fontId="50" fillId="0" borderId="1" xfId="0" applyNumberFormat="1" applyFont="1" applyBorder="1" applyAlignment="1">
      <alignment vertical="center"/>
    </xf>
    <xf numFmtId="14" fontId="50" fillId="0" borderId="1" xfId="0" quotePrefix="1" applyNumberFormat="1" applyFont="1" applyBorder="1" applyAlignment="1">
      <alignment horizontal="center" vertical="center" wrapText="1"/>
    </xf>
    <xf numFmtId="14" fontId="50" fillId="0" borderId="1" xfId="0" quotePrefix="1" applyNumberFormat="1" applyFont="1" applyBorder="1" applyAlignment="1">
      <alignment horizontal="center" vertical="center"/>
    </xf>
    <xf numFmtId="14" fontId="50" fillId="2" borderId="9" xfId="0" applyNumberFormat="1" applyFont="1" applyFill="1" applyBorder="1" applyAlignment="1">
      <alignment horizontal="center" vertical="center"/>
    </xf>
    <xf numFmtId="0" fontId="50" fillId="2" borderId="9" xfId="0" applyFont="1" applyFill="1" applyBorder="1" applyAlignment="1">
      <alignment horizontal="left" vertical="center"/>
    </xf>
    <xf numFmtId="0" fontId="50" fillId="2" borderId="1" xfId="0" quotePrefix="1" applyFont="1" applyFill="1" applyBorder="1" applyAlignment="1">
      <alignment horizontal="center" vertical="center"/>
    </xf>
    <xf numFmtId="0" fontId="50" fillId="2" borderId="1" xfId="59" applyFont="1" applyFill="1" applyBorder="1" applyAlignment="1">
      <alignment vertical="center"/>
    </xf>
    <xf numFmtId="0" fontId="57" fillId="0" borderId="1" xfId="60" applyFont="1" applyFill="1" applyBorder="1" applyAlignment="1">
      <alignment horizontal="left" vertical="center"/>
    </xf>
    <xf numFmtId="1" fontId="57" fillId="0" borderId="1" xfId="60" applyNumberFormat="1" applyFont="1" applyFill="1" applyBorder="1" applyAlignment="1">
      <alignment horizontal="center" vertical="center"/>
    </xf>
    <xf numFmtId="49" fontId="57" fillId="0" borderId="1" xfId="60" applyNumberFormat="1" applyFont="1" applyFill="1" applyBorder="1" applyAlignment="1">
      <alignment horizontal="center" vertical="center"/>
    </xf>
    <xf numFmtId="0" fontId="57" fillId="0" borderId="1" xfId="60" applyFont="1" applyFill="1" applyBorder="1" applyAlignment="1">
      <alignment horizontal="left"/>
    </xf>
    <xf numFmtId="49" fontId="34" fillId="0" borderId="1" xfId="60" applyNumberFormat="1" applyFont="1" applyFill="1" applyBorder="1" applyAlignment="1">
      <alignment horizontal="center" vertical="center"/>
    </xf>
    <xf numFmtId="0" fontId="57" fillId="0" borderId="1" xfId="6" applyFont="1" applyFill="1" applyBorder="1" applyAlignment="1">
      <alignment horizontal="left" vertical="center"/>
    </xf>
    <xf numFmtId="0" fontId="50" fillId="0" borderId="1" xfId="63" applyFont="1" applyFill="1" applyBorder="1" applyAlignment="1"/>
    <xf numFmtId="1" fontId="57" fillId="0" borderId="1" xfId="6" applyNumberFormat="1" applyFont="1" applyFill="1" applyBorder="1" applyAlignment="1">
      <alignment horizontal="center" vertical="center"/>
    </xf>
    <xf numFmtId="49" fontId="57" fillId="0" borderId="1" xfId="6" applyNumberFormat="1" applyFont="1" applyFill="1" applyBorder="1" applyAlignment="1">
      <alignment horizontal="center" vertical="center"/>
    </xf>
    <xf numFmtId="0" fontId="57" fillId="0" borderId="1" xfId="6" applyFont="1" applyFill="1" applyBorder="1" applyAlignment="1"/>
    <xf numFmtId="0" fontId="57" fillId="0" borderId="1" xfId="6" applyFont="1" applyFill="1" applyBorder="1" applyAlignment="1">
      <alignment vertical="center"/>
    </xf>
    <xf numFmtId="0" fontId="34" fillId="0" borderId="1" xfId="60" applyFont="1" applyFill="1" applyBorder="1" applyAlignment="1">
      <alignment horizontal="left" vertical="center"/>
    </xf>
    <xf numFmtId="0" fontId="33" fillId="0" borderId="1" xfId="4" applyFont="1" applyFill="1" applyBorder="1" applyAlignment="1">
      <alignment horizontal="left" vertical="center"/>
    </xf>
    <xf numFmtId="1" fontId="33" fillId="0" borderId="1" xfId="4" applyNumberFormat="1" applyFont="1" applyFill="1" applyBorder="1" applyAlignment="1">
      <alignment horizontal="center" vertical="center"/>
    </xf>
    <xf numFmtId="49" fontId="33" fillId="0" borderId="1" xfId="4" applyNumberFormat="1" applyFont="1" applyFill="1" applyBorder="1" applyAlignment="1">
      <alignment horizontal="center" vertical="center"/>
    </xf>
    <xf numFmtId="0" fontId="33" fillId="0" borderId="1" xfId="4" applyFont="1" applyFill="1" applyBorder="1" applyAlignment="1">
      <alignment vertical="center"/>
    </xf>
    <xf numFmtId="0" fontId="50" fillId="0" borderId="1" xfId="60" applyFont="1" applyFill="1" applyBorder="1" applyAlignment="1">
      <alignment horizontal="left" vertical="top"/>
    </xf>
    <xf numFmtId="0" fontId="50" fillId="0" borderId="1" xfId="60" applyFont="1" applyFill="1" applyBorder="1" applyAlignment="1">
      <alignment vertical="top"/>
    </xf>
    <xf numFmtId="0" fontId="50" fillId="0" borderId="1" xfId="6" applyFont="1" applyFill="1" applyBorder="1" applyAlignment="1">
      <alignment horizontal="left" vertical="center"/>
    </xf>
    <xf numFmtId="1" fontId="33" fillId="0" borderId="1" xfId="4" quotePrefix="1" applyNumberFormat="1" applyFont="1" applyFill="1" applyBorder="1" applyAlignment="1">
      <alignment horizontal="center" vertical="center"/>
    </xf>
    <xf numFmtId="0" fontId="50" fillId="0" borderId="1" xfId="60" applyFont="1" applyFill="1" applyBorder="1" applyAlignment="1">
      <alignment wrapText="1"/>
    </xf>
    <xf numFmtId="0" fontId="50" fillId="0" borderId="1" xfId="60" applyFont="1" applyFill="1" applyBorder="1" applyAlignment="1">
      <alignment horizontal="center"/>
    </xf>
    <xf numFmtId="0" fontId="50" fillId="0" borderId="1" xfId="60" applyFont="1" applyFill="1" applyBorder="1"/>
    <xf numFmtId="0" fontId="59" fillId="0" borderId="1" xfId="62" applyFont="1" applyFill="1" applyBorder="1" applyAlignment="1">
      <alignment horizontal="center" vertical="center"/>
    </xf>
    <xf numFmtId="0" fontId="59" fillId="0" borderId="1" xfId="62" applyFont="1" applyBorder="1"/>
    <xf numFmtId="0" fontId="59" fillId="0" borderId="1" xfId="62" applyFont="1" applyBorder="1" applyAlignment="1">
      <alignment horizontal="center" vertical="center"/>
    </xf>
    <xf numFmtId="0" fontId="50" fillId="0" borderId="1" xfId="62" applyFont="1" applyFill="1" applyBorder="1" applyAlignment="1">
      <alignment horizontal="center" vertical="center"/>
    </xf>
    <xf numFmtId="0" fontId="50" fillId="0" borderId="1" xfId="62" applyFont="1" applyBorder="1"/>
    <xf numFmtId="0" fontId="50" fillId="0" borderId="1" xfId="62" applyFont="1" applyBorder="1" applyAlignment="1">
      <alignment horizontal="center" vertical="center"/>
    </xf>
    <xf numFmtId="0" fontId="57" fillId="0" borderId="1" xfId="20" applyFont="1" applyBorder="1" applyAlignment="1"/>
    <xf numFmtId="0" fontId="57" fillId="0" borderId="1" xfId="20" applyFont="1" applyBorder="1" applyAlignment="1">
      <alignment horizontal="center" vertical="center"/>
    </xf>
    <xf numFmtId="0" fontId="50" fillId="0" borderId="1" xfId="20" applyFont="1" applyBorder="1" applyAlignment="1"/>
    <xf numFmtId="0" fontId="50" fillId="0" borderId="1" xfId="20" applyFont="1" applyFill="1" applyBorder="1" applyAlignment="1">
      <alignment horizontal="center" vertical="center"/>
    </xf>
    <xf numFmtId="0" fontId="50" fillId="0" borderId="1" xfId="68" applyFont="1" applyBorder="1" applyAlignment="1">
      <alignment horizontal="center" vertical="center"/>
    </xf>
    <xf numFmtId="0" fontId="50" fillId="0" borderId="1" xfId="68" applyFont="1" applyBorder="1" applyAlignment="1"/>
    <xf numFmtId="0" fontId="50" fillId="0" borderId="1" xfId="59" applyNumberFormat="1" applyFont="1" applyBorder="1" applyAlignment="1">
      <alignment horizontal="left" wrapText="1"/>
    </xf>
    <xf numFmtId="0" fontId="50" fillId="0" borderId="1" xfId="59" applyNumberFormat="1" applyFont="1" applyBorder="1" applyAlignment="1"/>
    <xf numFmtId="0" fontId="50" fillId="0" borderId="1" xfId="59" applyNumberFormat="1" applyFont="1" applyBorder="1" applyAlignment="1">
      <alignment horizontal="left" vertical="center" wrapText="1"/>
    </xf>
    <xf numFmtId="0" fontId="31" fillId="0" borderId="0" xfId="83" applyAlignment="1">
      <alignment horizontal="center" vertical="center"/>
    </xf>
    <xf numFmtId="0" fontId="27" fillId="0" borderId="1" xfId="81" applyFont="1" applyBorder="1" applyAlignment="1" applyProtection="1">
      <alignment horizontal="center"/>
    </xf>
    <xf numFmtId="0" fontId="27" fillId="0" borderId="1" xfId="81" applyFont="1" applyBorder="1" applyAlignment="1" applyProtection="1">
      <alignment horizontal="center" vertical="center"/>
    </xf>
    <xf numFmtId="0" fontId="31" fillId="0" borderId="1" xfId="81" applyFont="1" applyBorder="1" applyAlignment="1" applyProtection="1">
      <alignment horizontal="center" vertical="center"/>
    </xf>
    <xf numFmtId="1" fontId="27" fillId="0" borderId="1" xfId="83" applyNumberFormat="1" applyFont="1" applyBorder="1" applyAlignment="1">
      <alignment horizontal="center"/>
    </xf>
    <xf numFmtId="0" fontId="27" fillId="0" borderId="1" xfId="83" applyNumberFormat="1" applyFont="1" applyBorder="1" applyAlignment="1">
      <alignment horizontal="center"/>
    </xf>
    <xf numFmtId="0" fontId="27" fillId="0" borderId="9" xfId="83" applyFont="1" applyBorder="1" applyAlignment="1">
      <alignment horizontal="center" vertical="center"/>
    </xf>
    <xf numFmtId="0" fontId="31" fillId="0" borderId="1" xfId="83" applyFont="1" applyBorder="1" applyAlignment="1">
      <alignment horizontal="center" vertical="center"/>
    </xf>
    <xf numFmtId="0" fontId="31" fillId="0" borderId="2" xfId="83" applyFont="1" applyBorder="1" applyAlignment="1">
      <alignment horizontal="center" vertical="center"/>
    </xf>
    <xf numFmtId="0" fontId="39" fillId="0" borderId="1" xfId="74" applyFont="1" applyFill="1" applyBorder="1" applyAlignment="1" applyProtection="1">
      <alignment horizontal="center" vertical="center"/>
    </xf>
    <xf numFmtId="0" fontId="39" fillId="0" borderId="1" xfId="74" applyFont="1" applyBorder="1" applyAlignment="1" applyProtection="1">
      <alignment horizontal="center" vertical="center"/>
    </xf>
    <xf numFmtId="0" fontId="26" fillId="0" borderId="1" xfId="74" applyFill="1" applyBorder="1" applyAlignment="1" applyProtection="1">
      <alignment horizontal="center" vertical="center"/>
    </xf>
    <xf numFmtId="0" fontId="26" fillId="0" borderId="1" xfId="74" applyBorder="1" applyAlignment="1" applyProtection="1">
      <alignment horizontal="center" vertical="center"/>
    </xf>
    <xf numFmtId="0" fontId="27" fillId="0" borderId="1" xfId="80" applyBorder="1" applyAlignment="1" applyProtection="1">
      <alignment horizontal="center" vertical="center"/>
    </xf>
    <xf numFmtId="0" fontId="27" fillId="0" borderId="1" xfId="80" applyFill="1" applyBorder="1" applyAlignment="1" applyProtection="1">
      <alignment horizontal="center" vertical="center"/>
    </xf>
    <xf numFmtId="0" fontId="26" fillId="0" borderId="1" xfId="80" applyFont="1" applyFill="1" applyBorder="1" applyAlignment="1" applyProtection="1">
      <alignment horizontal="center" vertical="center"/>
    </xf>
    <xf numFmtId="0" fontId="26" fillId="0" borderId="1" xfId="75" applyBorder="1" applyAlignment="1" applyProtection="1">
      <alignment horizontal="center" vertical="center"/>
    </xf>
    <xf numFmtId="0" fontId="49" fillId="0" borderId="2" xfId="0" applyNumberFormat="1" applyFont="1" applyFill="1" applyBorder="1" applyAlignment="1">
      <alignment horizontal="center" vertical="center" wrapText="1"/>
    </xf>
    <xf numFmtId="0" fontId="49" fillId="0" borderId="4" xfId="0" applyNumberFormat="1" applyFont="1" applyFill="1" applyBorder="1" applyAlignment="1">
      <alignment horizontal="center" vertical="center" wrapText="1"/>
    </xf>
    <xf numFmtId="0" fontId="49" fillId="0" borderId="27" xfId="0" applyNumberFormat="1" applyFont="1" applyFill="1" applyBorder="1" applyAlignment="1">
      <alignment horizontal="center" vertical="center" wrapText="1"/>
    </xf>
    <xf numFmtId="0" fontId="49" fillId="0" borderId="20" xfId="0" applyNumberFormat="1" applyFont="1" applyBorder="1" applyAlignment="1">
      <alignment horizontal="center" vertical="center" wrapText="1"/>
    </xf>
    <xf numFmtId="0" fontId="49" fillId="0" borderId="1" xfId="0" applyNumberFormat="1" applyFont="1" applyFill="1" applyBorder="1" applyAlignment="1">
      <alignment horizontal="center" vertical="center" wrapText="1"/>
    </xf>
    <xf numFmtId="0" fontId="49" fillId="0" borderId="2" xfId="0" applyNumberFormat="1" applyFont="1" applyFill="1" applyBorder="1" applyAlignment="1">
      <alignment horizontal="center" vertical="center"/>
    </xf>
    <xf numFmtId="0" fontId="49" fillId="0" borderId="1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9" fillId="0" borderId="1" xfId="0" applyNumberFormat="1" applyFont="1" applyBorder="1" applyAlignment="1">
      <alignment horizontal="center" vertical="center"/>
    </xf>
    <xf numFmtId="0" fontId="49" fillId="0" borderId="1" xfId="11" applyFont="1" applyFill="1" applyBorder="1" applyAlignment="1">
      <alignment horizontal="left" vertical="center"/>
    </xf>
    <xf numFmtId="1" fontId="49" fillId="0" borderId="1" xfId="11" applyNumberFormat="1" applyFont="1" applyFill="1" applyBorder="1" applyAlignment="1">
      <alignment horizontal="center" vertical="center"/>
    </xf>
    <xf numFmtId="49" fontId="49" fillId="0" borderId="1" xfId="11" applyNumberFormat="1" applyFont="1" applyFill="1" applyBorder="1" applyAlignment="1">
      <alignment horizontal="center" vertical="center"/>
    </xf>
    <xf numFmtId="0" fontId="49" fillId="0" borderId="1" xfId="11" applyFont="1" applyFill="1" applyBorder="1" applyAlignment="1">
      <alignment wrapText="1"/>
    </xf>
    <xf numFmtId="0" fontId="49" fillId="0" borderId="1" xfId="11" applyFont="1" applyFill="1" applyBorder="1" applyAlignment="1"/>
    <xf numFmtId="49" fontId="16" fillId="0" borderId="1" xfId="11" applyNumberFormat="1" applyFont="1" applyFill="1" applyBorder="1" applyAlignment="1">
      <alignment horizontal="center" vertical="center"/>
    </xf>
    <xf numFmtId="0" fontId="16" fillId="0" borderId="1" xfId="11" applyFont="1" applyFill="1" applyBorder="1" applyAlignment="1"/>
    <xf numFmtId="0" fontId="49" fillId="0" borderId="1" xfId="11" applyFont="1" applyFill="1" applyBorder="1" applyAlignment="1">
      <alignment vertical="center"/>
    </xf>
    <xf numFmtId="49" fontId="62" fillId="0" borderId="1" xfId="11" applyNumberFormat="1" applyFont="1" applyFill="1" applyBorder="1" applyAlignment="1">
      <alignment horizontal="center" vertical="center"/>
    </xf>
    <xf numFmtId="0" fontId="50" fillId="0" borderId="1" xfId="11" applyFont="1" applyFill="1" applyBorder="1" applyAlignment="1">
      <alignment horizontal="left"/>
    </xf>
    <xf numFmtId="1" fontId="50" fillId="0" borderId="1" xfId="11" applyNumberFormat="1" applyFont="1" applyFill="1" applyBorder="1" applyAlignment="1">
      <alignment horizontal="center" vertical="center"/>
    </xf>
    <xf numFmtId="49" fontId="50" fillId="0" borderId="1" xfId="11" applyNumberFormat="1" applyFont="1" applyFill="1" applyBorder="1" applyAlignment="1">
      <alignment horizontal="center" vertical="center"/>
    </xf>
    <xf numFmtId="0" fontId="50" fillId="0" borderId="1" xfId="11" applyFont="1" applyFill="1" applyBorder="1" applyAlignment="1"/>
    <xf numFmtId="0" fontId="57" fillId="0" borderId="1" xfId="11" applyFont="1" applyFill="1" applyBorder="1" applyAlignment="1">
      <alignment horizontal="left" vertical="center"/>
    </xf>
    <xf numFmtId="49" fontId="56" fillId="0" borderId="1" xfId="11" applyNumberFormat="1" applyFont="1" applyFill="1" applyBorder="1" applyAlignment="1">
      <alignment horizontal="center" vertical="center"/>
    </xf>
    <xf numFmtId="1" fontId="57" fillId="0" borderId="1" xfId="11" applyNumberFormat="1" applyFont="1" applyFill="1" applyBorder="1" applyAlignment="1">
      <alignment horizontal="center" vertical="center"/>
    </xf>
    <xf numFmtId="49" fontId="57" fillId="0" borderId="1" xfId="11" applyNumberFormat="1" applyFont="1" applyFill="1" applyBorder="1" applyAlignment="1">
      <alignment horizontal="center" vertical="center"/>
    </xf>
    <xf numFmtId="0" fontId="57" fillId="0" borderId="1" xfId="11" applyFont="1" applyFill="1" applyBorder="1" applyAlignment="1">
      <alignment vertical="center"/>
    </xf>
    <xf numFmtId="0" fontId="57" fillId="0" borderId="1" xfId="11" applyFont="1" applyFill="1" applyBorder="1" applyAlignment="1"/>
    <xf numFmtId="0" fontId="50" fillId="0" borderId="1" xfId="11" applyFont="1" applyFill="1" applyBorder="1" applyAlignment="1">
      <alignment horizontal="left" vertical="center"/>
    </xf>
    <xf numFmtId="0" fontId="50" fillId="0" borderId="1" xfId="11" applyFont="1" applyFill="1" applyBorder="1" applyAlignment="1">
      <alignment vertical="center"/>
    </xf>
    <xf numFmtId="0" fontId="49" fillId="0" borderId="1" xfId="7" applyFont="1" applyFill="1" applyBorder="1" applyAlignment="1"/>
    <xf numFmtId="0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left" vertical="center"/>
    </xf>
    <xf numFmtId="0" fontId="50" fillId="0" borderId="1" xfId="11" applyFont="1" applyFill="1" applyBorder="1" applyAlignment="1">
      <alignment wrapText="1"/>
    </xf>
    <xf numFmtId="0" fontId="57" fillId="0" borderId="1" xfId="11" applyFont="1" applyFill="1" applyBorder="1" applyAlignment="1">
      <alignment wrapText="1"/>
    </xf>
    <xf numFmtId="0" fontId="50" fillId="0" borderId="1" xfId="11" quotePrefix="1" applyFont="1" applyFill="1" applyBorder="1" applyAlignment="1">
      <alignment vertical="center"/>
    </xf>
    <xf numFmtId="0" fontId="50" fillId="0" borderId="1" xfId="11" applyFont="1" applyFill="1" applyBorder="1" applyAlignment="1">
      <alignment horizontal="left" vertical="top"/>
    </xf>
    <xf numFmtId="0" fontId="50" fillId="0" borderId="1" xfId="11" applyFont="1" applyFill="1" applyBorder="1" applyAlignment="1">
      <alignment vertical="top"/>
    </xf>
    <xf numFmtId="0" fontId="34" fillId="0" borderId="1" xfId="11" applyFont="1" applyFill="1" applyBorder="1" applyAlignment="1">
      <alignment horizontal="left" vertical="top"/>
    </xf>
    <xf numFmtId="1" fontId="34" fillId="0" borderId="1" xfId="11" applyNumberFormat="1" applyFont="1" applyFill="1" applyBorder="1" applyAlignment="1">
      <alignment horizontal="center" vertical="center"/>
    </xf>
    <xf numFmtId="49" fontId="34" fillId="0" borderId="1" xfId="11" applyNumberFormat="1" applyFont="1" applyFill="1" applyBorder="1" applyAlignment="1">
      <alignment horizontal="center" vertical="center"/>
    </xf>
    <xf numFmtId="0" fontId="34" fillId="0" borderId="1" xfId="11" applyFont="1" applyFill="1" applyBorder="1" applyAlignment="1">
      <alignment vertical="top"/>
    </xf>
    <xf numFmtId="0" fontId="57" fillId="0" borderId="1" xfId="11" applyFont="1" applyFill="1" applyBorder="1" applyAlignment="1">
      <alignment horizontal="left"/>
    </xf>
    <xf numFmtId="0" fontId="58" fillId="0" borderId="1" xfId="11" applyFont="1" applyFill="1" applyBorder="1" applyAlignment="1">
      <alignment horizontal="left" vertical="center"/>
    </xf>
    <xf numFmtId="1" fontId="58" fillId="0" borderId="1" xfId="11" applyNumberFormat="1" applyFont="1" applyFill="1" applyBorder="1" applyAlignment="1">
      <alignment horizontal="center" vertical="center"/>
    </xf>
    <xf numFmtId="49" fontId="58" fillId="0" borderId="1" xfId="11" applyNumberFormat="1" applyFont="1" applyFill="1" applyBorder="1" applyAlignment="1">
      <alignment horizontal="center" vertical="center"/>
    </xf>
    <xf numFmtId="0" fontId="58" fillId="0" borderId="1" xfId="11" applyFont="1" applyFill="1" applyBorder="1" applyAlignment="1">
      <alignment vertical="center"/>
    </xf>
    <xf numFmtId="0" fontId="50" fillId="0" borderId="1" xfId="7" applyFont="1" applyFill="1" applyBorder="1" applyAlignment="1"/>
    <xf numFmtId="0" fontId="34" fillId="0" borderId="1" xfId="11" applyFont="1" applyFill="1" applyBorder="1" applyAlignment="1">
      <alignment horizontal="left" vertical="center"/>
    </xf>
    <xf numFmtId="0" fontId="50" fillId="0" borderId="1" xfId="11" applyFont="1" applyFill="1" applyBorder="1" applyAlignment="1">
      <alignment horizontal="center"/>
    </xf>
    <xf numFmtId="0" fontId="50" fillId="0" borderId="1" xfId="11" applyFont="1" applyFill="1" applyBorder="1"/>
    <xf numFmtId="0" fontId="59" fillId="0" borderId="1" xfId="17" applyFont="1" applyFill="1" applyBorder="1"/>
    <xf numFmtId="0" fontId="59" fillId="0" borderId="1" xfId="17" applyFont="1" applyFill="1" applyBorder="1" applyAlignment="1">
      <alignment horizontal="center" vertical="center"/>
    </xf>
    <xf numFmtId="0" fontId="59" fillId="0" borderId="1" xfId="17" applyFont="1" applyBorder="1"/>
    <xf numFmtId="0" fontId="59" fillId="0" borderId="1" xfId="17" applyFont="1" applyBorder="1" applyAlignment="1">
      <alignment horizontal="center" vertical="center"/>
    </xf>
    <xf numFmtId="0" fontId="50" fillId="0" borderId="1" xfId="17" applyFont="1" applyFill="1" applyBorder="1"/>
    <xf numFmtId="0" fontId="50" fillId="0" borderId="1" xfId="17" applyFont="1" applyFill="1" applyBorder="1" applyAlignment="1">
      <alignment horizontal="center" vertical="center"/>
    </xf>
    <xf numFmtId="0" fontId="50" fillId="0" borderId="1" xfId="17" applyFont="1" applyBorder="1"/>
    <xf numFmtId="0" fontId="50" fillId="0" borderId="1" xfId="17" applyFont="1" applyBorder="1" applyAlignment="1">
      <alignment horizontal="center" vertical="center"/>
    </xf>
    <xf numFmtId="0" fontId="50" fillId="0" borderId="1" xfId="19" applyFont="1" applyBorder="1" applyAlignment="1">
      <alignment horizontal="center" vertical="center"/>
    </xf>
    <xf numFmtId="0" fontId="50" fillId="0" borderId="1" xfId="19" applyFont="1" applyBorder="1" applyAlignment="1"/>
    <xf numFmtId="0" fontId="50" fillId="0" borderId="1" xfId="2" applyNumberFormat="1" applyFont="1" applyBorder="1" applyAlignment="1">
      <alignment horizontal="left" wrapText="1"/>
    </xf>
    <xf numFmtId="0" fontId="50" fillId="0" borderId="1" xfId="2" applyNumberFormat="1" applyFont="1" applyBorder="1" applyAlignment="1"/>
    <xf numFmtId="0" fontId="50" fillId="0" borderId="1" xfId="2" applyNumberFormat="1" applyFont="1" applyBorder="1" applyAlignment="1">
      <alignment horizontal="left" vertical="center" wrapText="1"/>
    </xf>
    <xf numFmtId="49" fontId="43" fillId="0" borderId="1" xfId="0" applyNumberFormat="1" applyFont="1" applyFill="1" applyBorder="1" applyAlignment="1">
      <alignment horizontal="center" vertical="center" wrapText="1"/>
    </xf>
    <xf numFmtId="0" fontId="43" fillId="0" borderId="1" xfId="12" applyFont="1" applyBorder="1" applyAlignment="1">
      <alignment horizontal="left" vertical="center" wrapText="1"/>
    </xf>
    <xf numFmtId="0" fontId="50" fillId="0" borderId="11" xfId="0" quotePrefix="1" applyFont="1" applyBorder="1" applyAlignment="1">
      <alignment horizontal="left" vertical="center" wrapText="1"/>
    </xf>
    <xf numFmtId="0" fontId="50" fillId="0" borderId="4" xfId="0" quotePrefix="1" applyFont="1" applyBorder="1" applyAlignment="1">
      <alignment horizontal="left" vertical="center" wrapText="1"/>
    </xf>
    <xf numFmtId="0" fontId="50" fillId="0" borderId="22" xfId="0" quotePrefix="1" applyFont="1" applyBorder="1" applyAlignment="1">
      <alignment vertical="center" wrapText="1"/>
    </xf>
    <xf numFmtId="0" fontId="50" fillId="0" borderId="11" xfId="0" applyFont="1" applyBorder="1" applyAlignment="1">
      <alignment horizontal="center" vertical="center" wrapText="1"/>
    </xf>
    <xf numFmtId="0" fontId="50" fillId="0" borderId="4" xfId="0" applyFont="1" applyBorder="1" applyAlignment="1">
      <alignment horizontal="center" vertical="center" wrapText="1"/>
    </xf>
    <xf numFmtId="0" fontId="50" fillId="0" borderId="1" xfId="0" quotePrefix="1" applyFont="1" applyBorder="1" applyAlignment="1">
      <alignment vertical="center" wrapText="1"/>
    </xf>
    <xf numFmtId="0" fontId="50" fillId="2" borderId="1" xfId="0" quotePrefix="1" applyFont="1" applyFill="1" applyBorder="1" applyAlignment="1">
      <alignment vertical="center" wrapText="1"/>
    </xf>
    <xf numFmtId="0" fontId="50" fillId="0" borderId="5" xfId="0" applyFont="1" applyBorder="1" applyAlignment="1">
      <alignment horizontal="center" vertical="center" wrapText="1"/>
    </xf>
    <xf numFmtId="0" fontId="50" fillId="0" borderId="11" xfId="0" quotePrefix="1" applyFont="1" applyBorder="1" applyAlignment="1">
      <alignment vertical="center" wrapText="1"/>
    </xf>
    <xf numFmtId="0" fontId="50" fillId="0" borderId="11" xfId="0" applyFont="1" applyBorder="1" applyAlignment="1">
      <alignment vertical="center" wrapText="1"/>
    </xf>
    <xf numFmtId="0" fontId="50" fillId="0" borderId="4" xfId="0" applyFont="1" applyBorder="1" applyAlignment="1">
      <alignment vertical="center" wrapText="1"/>
    </xf>
    <xf numFmtId="1" fontId="50" fillId="0" borderId="11" xfId="0" quotePrefix="1" applyNumberFormat="1" applyFont="1" applyBorder="1" applyAlignment="1">
      <alignment vertical="center" wrapText="1"/>
    </xf>
    <xf numFmtId="14" fontId="49" fillId="0" borderId="1" xfId="0" applyNumberFormat="1" applyFont="1" applyBorder="1" applyAlignment="1">
      <alignment horizontal="center"/>
    </xf>
    <xf numFmtId="0" fontId="50" fillId="0" borderId="13" xfId="0" applyFont="1" applyBorder="1" applyAlignment="1">
      <alignment vertical="center" wrapText="1"/>
    </xf>
    <xf numFmtId="0" fontId="49" fillId="0" borderId="2" xfId="0" applyFont="1" applyBorder="1"/>
    <xf numFmtId="49" fontId="50" fillId="0" borderId="1" xfId="0" applyNumberFormat="1" applyFont="1" applyFill="1" applyBorder="1" applyAlignment="1">
      <alignment horizontal="center" vertical="center"/>
    </xf>
    <xf numFmtId="0" fontId="57" fillId="0" borderId="1" xfId="6" applyFont="1" applyBorder="1" applyAlignment="1">
      <alignment horizontal="left" vertical="center"/>
    </xf>
    <xf numFmtId="0" fontId="57" fillId="0" borderId="1" xfId="0" applyFont="1" applyFill="1" applyBorder="1" applyAlignment="1">
      <alignment horizontal="center" vertical="center" wrapText="1"/>
    </xf>
    <xf numFmtId="0" fontId="57" fillId="0" borderId="1" xfId="0" applyNumberFormat="1" applyFont="1" applyFill="1" applyBorder="1" applyAlignment="1">
      <alignment horizontal="center" vertical="center" wrapText="1"/>
    </xf>
    <xf numFmtId="0" fontId="50" fillId="0" borderId="1" xfId="11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left" vertical="center"/>
    </xf>
    <xf numFmtId="14" fontId="57" fillId="0" borderId="1" xfId="0" applyNumberFormat="1" applyFont="1" applyFill="1" applyBorder="1" applyAlignment="1">
      <alignment horizontal="left" vertical="center" wrapText="1"/>
    </xf>
    <xf numFmtId="0" fontId="57" fillId="0" borderId="5" xfId="0" applyNumberFormat="1" applyFont="1" applyFill="1" applyBorder="1" applyAlignment="1">
      <alignment vertical="center" wrapText="1"/>
    </xf>
    <xf numFmtId="14" fontId="50" fillId="0" borderId="1" xfId="0" applyNumberFormat="1" applyFont="1" applyFill="1" applyBorder="1" applyAlignment="1">
      <alignment vertical="center"/>
    </xf>
    <xf numFmtId="0" fontId="57" fillId="0" borderId="4" xfId="6" applyFont="1" applyBorder="1"/>
    <xf numFmtId="0" fontId="57" fillId="0" borderId="4" xfId="0" applyNumberFormat="1" applyFont="1" applyFill="1" applyBorder="1" applyAlignment="1">
      <alignment horizontal="center" vertical="center"/>
    </xf>
    <xf numFmtId="0" fontId="57" fillId="0" borderId="4" xfId="0" applyNumberFormat="1" applyFont="1" applyFill="1" applyBorder="1" applyAlignment="1">
      <alignment horizontal="left" vertical="center" wrapText="1"/>
    </xf>
    <xf numFmtId="15" fontId="50" fillId="0" borderId="9" xfId="0" applyNumberFormat="1" applyFont="1" applyBorder="1" applyAlignment="1">
      <alignment horizontal="left" vertical="center"/>
    </xf>
    <xf numFmtId="0" fontId="57" fillId="0" borderId="4" xfId="0" applyNumberFormat="1" applyFont="1" applyFill="1" applyBorder="1" applyAlignment="1">
      <alignment vertical="center" wrapText="1"/>
    </xf>
    <xf numFmtId="0" fontId="34" fillId="0" borderId="1" xfId="6" applyFont="1" applyBorder="1"/>
    <xf numFmtId="0" fontId="57" fillId="0" borderId="1" xfId="6" applyFont="1" applyBorder="1" applyAlignment="1">
      <alignment horizontal="center"/>
    </xf>
    <xf numFmtId="0" fontId="57" fillId="0" borderId="1" xfId="6" applyFont="1" applyBorder="1"/>
    <xf numFmtId="14" fontId="57" fillId="0" borderId="4" xfId="0" applyNumberFormat="1" applyFont="1" applyFill="1" applyBorder="1" applyAlignment="1">
      <alignment vertical="center" wrapText="1"/>
    </xf>
    <xf numFmtId="0" fontId="57" fillId="0" borderId="5" xfId="0" applyNumberFormat="1" applyFont="1" applyFill="1" applyBorder="1" applyAlignment="1">
      <alignment horizontal="center" vertical="center"/>
    </xf>
    <xf numFmtId="0" fontId="57" fillId="0" borderId="1" xfId="0" applyNumberFormat="1" applyFont="1" applyFill="1" applyBorder="1" applyAlignment="1">
      <alignment horizontal="center" vertical="center"/>
    </xf>
    <xf numFmtId="0" fontId="57" fillId="0" borderId="1" xfId="0" applyNumberFormat="1" applyFont="1" applyFill="1" applyBorder="1" applyAlignment="1">
      <alignment vertical="center" wrapText="1"/>
    </xf>
    <xf numFmtId="0" fontId="57" fillId="0" borderId="6" xfId="6" applyFont="1" applyBorder="1" applyAlignment="1">
      <alignment horizontal="center"/>
    </xf>
    <xf numFmtId="0" fontId="57" fillId="0" borderId="24" xfId="6" applyFont="1" applyBorder="1"/>
    <xf numFmtId="0" fontId="57" fillId="0" borderId="4" xfId="6" applyFont="1" applyBorder="1" applyAlignment="1"/>
    <xf numFmtId="0" fontId="57" fillId="0" borderId="24" xfId="6" applyFont="1" applyBorder="1" applyAlignment="1"/>
    <xf numFmtId="0" fontId="57" fillId="0" borderId="4" xfId="6" applyFont="1" applyBorder="1" applyAlignment="1">
      <alignment vertical="center"/>
    </xf>
    <xf numFmtId="0" fontId="57" fillId="0" borderId="4" xfId="6" applyFont="1" applyBorder="1" applyAlignment="1">
      <alignment horizontal="center" vertical="center"/>
    </xf>
    <xf numFmtId="14" fontId="57" fillId="0" borderId="6" xfId="6" applyNumberFormat="1" applyFont="1" applyBorder="1" applyAlignment="1">
      <alignment horizontal="center"/>
    </xf>
    <xf numFmtId="0" fontId="50" fillId="0" borderId="1" xfId="1" applyFont="1" applyFill="1" applyBorder="1" applyAlignment="1" applyProtection="1">
      <alignment horizontal="left" vertical="center"/>
    </xf>
    <xf numFmtId="0" fontId="57" fillId="0" borderId="5" xfId="6" applyFont="1" applyBorder="1" applyAlignment="1"/>
    <xf numFmtId="0" fontId="57" fillId="0" borderId="26" xfId="6" applyFont="1" applyBorder="1" applyAlignment="1">
      <alignment horizontal="center"/>
    </xf>
    <xf numFmtId="0" fontId="57" fillId="0" borderId="1" xfId="6" applyFont="1" applyBorder="1" applyAlignment="1"/>
    <xf numFmtId="0" fontId="57" fillId="0" borderId="1" xfId="6" applyFont="1" applyFill="1" applyBorder="1" applyAlignment="1" applyProtection="1">
      <alignment horizontal="left" vertical="center"/>
    </xf>
    <xf numFmtId="0" fontId="57" fillId="0" borderId="3" xfId="6" applyFont="1" applyBorder="1" applyAlignment="1">
      <alignment horizontal="center"/>
    </xf>
    <xf numFmtId="0" fontId="57" fillId="0" borderId="1" xfId="1" applyFont="1" applyFill="1" applyBorder="1" applyAlignment="1" applyProtection="1">
      <alignment horizontal="left" vertical="center"/>
    </xf>
    <xf numFmtId="0" fontId="57" fillId="0" borderId="1" xfId="1" applyFont="1" applyFill="1" applyBorder="1" applyAlignment="1" applyProtection="1">
      <alignment horizontal="center" vertical="center"/>
    </xf>
    <xf numFmtId="0" fontId="57" fillId="0" borderId="1" xfId="6" applyFont="1" applyBorder="1" applyAlignment="1">
      <alignment wrapText="1"/>
    </xf>
    <xf numFmtId="14" fontId="57" fillId="0" borderId="1" xfId="6" applyNumberFormat="1" applyFont="1" applyBorder="1" applyAlignment="1">
      <alignment horizontal="center"/>
    </xf>
    <xf numFmtId="0" fontId="50" fillId="0" borderId="4" xfId="6" applyFont="1" applyBorder="1"/>
    <xf numFmtId="0" fontId="57" fillId="0" borderId="1" xfId="1" applyFont="1" applyFill="1" applyBorder="1" applyAlignment="1" applyProtection="1">
      <alignment vertical="center" wrapText="1"/>
    </xf>
    <xf numFmtId="0" fontId="34" fillId="0" borderId="4" xfId="6" applyFont="1" applyBorder="1"/>
    <xf numFmtId="0" fontId="34" fillId="0" borderId="5" xfId="6" applyFont="1" applyBorder="1"/>
    <xf numFmtId="0" fontId="57" fillId="0" borderId="5" xfId="6" applyFont="1" applyBorder="1"/>
    <xf numFmtId="0" fontId="50" fillId="0" borderId="1" xfId="1" applyFont="1" applyFill="1" applyBorder="1" applyAlignment="1" applyProtection="1">
      <alignment horizontal="center" vertical="center"/>
    </xf>
    <xf numFmtId="0" fontId="57" fillId="0" borderId="1" xfId="6" applyFont="1" applyFill="1" applyBorder="1" applyAlignment="1" applyProtection="1">
      <alignment horizontal="center" vertical="center"/>
    </xf>
    <xf numFmtId="0" fontId="57" fillId="0" borderId="1" xfId="0" quotePrefix="1" applyFont="1" applyFill="1" applyBorder="1" applyAlignment="1">
      <alignment horizontal="left" vertical="center" wrapText="1"/>
    </xf>
    <xf numFmtId="0" fontId="57" fillId="0" borderId="1" xfId="6" applyFont="1" applyFill="1" applyBorder="1" applyAlignment="1" applyProtection="1">
      <alignment vertical="center" wrapText="1"/>
    </xf>
    <xf numFmtId="15" fontId="57" fillId="0" borderId="1" xfId="6" applyNumberFormat="1" applyFont="1" applyFill="1" applyBorder="1" applyAlignment="1" applyProtection="1">
      <alignment vertical="center"/>
    </xf>
    <xf numFmtId="0" fontId="57" fillId="0" borderId="1" xfId="6" applyFont="1" applyFill="1" applyBorder="1" applyAlignment="1" applyProtection="1">
      <alignment vertical="center"/>
    </xf>
    <xf numFmtId="15" fontId="50" fillId="0" borderId="1" xfId="0" applyNumberFormat="1" applyFont="1" applyBorder="1"/>
    <xf numFmtId="0" fontId="50" fillId="0" borderId="1" xfId="6" applyFont="1" applyBorder="1" applyAlignment="1">
      <alignment vertical="center"/>
    </xf>
    <xf numFmtId="0" fontId="50" fillId="0" borderId="8" xfId="0" applyFont="1" applyBorder="1"/>
    <xf numFmtId="0" fontId="57" fillId="0" borderId="2" xfId="6" applyFont="1" applyBorder="1" applyAlignment="1">
      <alignment wrapText="1"/>
    </xf>
    <xf numFmtId="0" fontId="57" fillId="0" borderId="2" xfId="6" applyFont="1" applyBorder="1" applyAlignment="1">
      <alignment horizontal="center"/>
    </xf>
    <xf numFmtId="0" fontId="57" fillId="0" borderId="2" xfId="6" applyFont="1" applyBorder="1"/>
    <xf numFmtId="14" fontId="57" fillId="0" borderId="2" xfId="6" applyNumberFormat="1" applyFont="1" applyBorder="1" applyAlignment="1">
      <alignment horizontal="center"/>
    </xf>
    <xf numFmtId="14" fontId="50" fillId="0" borderId="1" xfId="0" applyNumberFormat="1" applyFont="1" applyBorder="1" applyAlignment="1">
      <alignment horizontal="center"/>
    </xf>
    <xf numFmtId="14" fontId="57" fillId="0" borderId="1" xfId="6" applyNumberFormat="1" applyFont="1" applyBorder="1" applyAlignment="1"/>
    <xf numFmtId="0" fontId="57" fillId="0" borderId="1" xfId="43" applyFont="1" applyFill="1" applyBorder="1" applyAlignment="1">
      <alignment vertical="center" wrapText="1"/>
    </xf>
    <xf numFmtId="0" fontId="50" fillId="0" borderId="1" xfId="45" applyFont="1" applyFill="1" applyBorder="1" applyAlignment="1">
      <alignment horizontal="center" vertical="center"/>
    </xf>
    <xf numFmtId="0" fontId="50" fillId="0" borderId="1" xfId="45" applyFont="1" applyFill="1" applyBorder="1" applyAlignment="1">
      <alignment horizontal="left" vertical="center" wrapText="1"/>
    </xf>
    <xf numFmtId="14" fontId="57" fillId="0" borderId="1" xfId="43" applyNumberFormat="1" applyFont="1" applyFill="1" applyBorder="1" applyAlignment="1">
      <alignment horizontal="center" vertical="center" wrapText="1"/>
    </xf>
    <xf numFmtId="0" fontId="50" fillId="0" borderId="2" xfId="0" applyFont="1" applyBorder="1"/>
    <xf numFmtId="0" fontId="57" fillId="0" borderId="1" xfId="6" applyFont="1" applyBorder="1" applyAlignment="1">
      <alignment horizontal="center" vertical="center"/>
    </xf>
    <xf numFmtId="0" fontId="50" fillId="0" borderId="2" xfId="0" applyFont="1" applyBorder="1" applyAlignment="1">
      <alignment vertical="center"/>
    </xf>
    <xf numFmtId="0" fontId="50" fillId="0" borderId="9" xfId="0" applyFont="1" applyBorder="1" applyAlignment="1">
      <alignment vertical="center"/>
    </xf>
    <xf numFmtId="0" fontId="50" fillId="0" borderId="2" xfId="46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center" vertical="center" wrapText="1"/>
    </xf>
    <xf numFmtId="0" fontId="50" fillId="0" borderId="16" xfId="0" applyFont="1" applyFill="1" applyBorder="1"/>
    <xf numFmtId="0" fontId="57" fillId="0" borderId="1" xfId="6" applyFont="1" applyBorder="1" applyAlignment="1">
      <alignment horizontal="left"/>
    </xf>
    <xf numFmtId="0" fontId="57" fillId="0" borderId="1" xfId="6" applyFont="1" applyBorder="1" applyAlignment="1">
      <alignment horizontal="left" vertical="center" wrapText="1"/>
    </xf>
    <xf numFmtId="0" fontId="57" fillId="0" borderId="1" xfId="6" applyFont="1" applyBorder="1" applyAlignment="1">
      <alignment horizontal="left" wrapText="1"/>
    </xf>
    <xf numFmtId="0" fontId="50" fillId="0" borderId="2" xfId="0" applyFont="1" applyFill="1" applyBorder="1"/>
    <xf numFmtId="0" fontId="57" fillId="0" borderId="1" xfId="6" applyFont="1" applyBorder="1" applyAlignment="1">
      <alignment horizontal="center" vertical="center" wrapText="1"/>
    </xf>
    <xf numFmtId="0" fontId="57" fillId="0" borderId="1" xfId="6" applyFont="1" applyBorder="1" applyAlignment="1">
      <alignment horizontal="center" wrapText="1"/>
    </xf>
    <xf numFmtId="15" fontId="50" fillId="0" borderId="1" xfId="46" applyNumberFormat="1" applyFont="1" applyFill="1" applyBorder="1" applyAlignment="1">
      <alignment horizontal="center" vertical="center" wrapText="1"/>
    </xf>
    <xf numFmtId="0" fontId="57" fillId="0" borderId="3" xfId="6" applyFont="1" applyBorder="1"/>
    <xf numFmtId="0" fontId="57" fillId="0" borderId="9" xfId="6" applyFont="1" applyBorder="1" applyAlignment="1">
      <alignment horizontal="center" wrapText="1"/>
    </xf>
    <xf numFmtId="14" fontId="50" fillId="0" borderId="1" xfId="46" applyNumberFormat="1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left" vertical="center" wrapText="1"/>
    </xf>
    <xf numFmtId="0" fontId="34" fillId="0" borderId="1" xfId="11" quotePrefix="1" applyFont="1" applyFill="1" applyBorder="1" applyAlignment="1">
      <alignment vertical="center"/>
    </xf>
    <xf numFmtId="0" fontId="50" fillId="0" borderId="9" xfId="46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left" vertical="center"/>
    </xf>
    <xf numFmtId="0" fontId="50" fillId="0" borderId="9" xfId="46" applyFont="1" applyFill="1" applyBorder="1" applyAlignment="1">
      <alignment horizontal="center" vertical="center"/>
    </xf>
    <xf numFmtId="0" fontId="50" fillId="0" borderId="1" xfId="46" applyFont="1" applyFill="1" applyBorder="1" applyAlignment="1">
      <alignment horizontal="center" vertical="center"/>
    </xf>
    <xf numFmtId="0" fontId="50" fillId="0" borderId="9" xfId="46" applyFont="1" applyFill="1" applyBorder="1" applyAlignment="1">
      <alignment horizontal="left" vertical="center" wrapText="1"/>
    </xf>
    <xf numFmtId="0" fontId="34" fillId="2" borderId="1" xfId="0" applyFont="1" applyFill="1" applyBorder="1"/>
    <xf numFmtId="0" fontId="50" fillId="0" borderId="1" xfId="46" applyFont="1" applyFill="1" applyBorder="1" applyAlignment="1">
      <alignment vertical="center" wrapText="1"/>
    </xf>
    <xf numFmtId="0" fontId="50" fillId="2" borderId="1" xfId="0" applyFont="1" applyFill="1" applyBorder="1" applyAlignment="1">
      <alignment horizontal="left" vertical="center"/>
    </xf>
    <xf numFmtId="0" fontId="43" fillId="0" borderId="1" xfId="0" applyFont="1" applyFill="1" applyBorder="1" applyAlignment="1">
      <alignment vertical="center"/>
    </xf>
    <xf numFmtId="14" fontId="50" fillId="0" borderId="1" xfId="46" applyNumberFormat="1" applyFont="1" applyFill="1" applyBorder="1" applyAlignment="1">
      <alignment horizontal="center" vertical="center"/>
    </xf>
    <xf numFmtId="0" fontId="57" fillId="0" borderId="9" xfId="46" applyFont="1" applyFill="1" applyBorder="1" applyAlignment="1" applyProtection="1">
      <alignment horizontal="center" vertical="center" wrapText="1"/>
    </xf>
    <xf numFmtId="0" fontId="50" fillId="0" borderId="0" xfId="0" applyFont="1" applyFill="1"/>
    <xf numFmtId="0" fontId="50" fillId="0" borderId="2" xfId="0" applyFont="1" applyFill="1" applyBorder="1" applyAlignment="1">
      <alignment horizontal="center"/>
    </xf>
    <xf numFmtId="0" fontId="50" fillId="0" borderId="2" xfId="45" applyFont="1" applyFill="1" applyBorder="1" applyAlignment="1">
      <alignment horizontal="center" vertical="center"/>
    </xf>
    <xf numFmtId="0" fontId="57" fillId="0" borderId="2" xfId="6" applyFont="1" applyBorder="1" applyAlignment="1"/>
    <xf numFmtId="0" fontId="50" fillId="0" borderId="2" xfId="0" applyFont="1" applyBorder="1" applyAlignment="1">
      <alignment horizontal="center"/>
    </xf>
    <xf numFmtId="0" fontId="50" fillId="0" borderId="2" xfId="0" applyFont="1" applyFill="1" applyBorder="1" applyAlignment="1">
      <alignment vertical="center"/>
    </xf>
    <xf numFmtId="0" fontId="57" fillId="0" borderId="2" xfId="6" applyFont="1" applyBorder="1" applyAlignment="1">
      <alignment horizontal="left"/>
    </xf>
    <xf numFmtId="0" fontId="50" fillId="0" borderId="2" xfId="0" applyFont="1" applyFill="1" applyBorder="1" applyAlignment="1">
      <alignment horizontal="center" vertical="center"/>
    </xf>
    <xf numFmtId="14" fontId="50" fillId="0" borderId="0" xfId="0" applyNumberFormat="1" applyFont="1" applyFill="1" applyAlignment="1">
      <alignment horizontal="center" vertical="center"/>
    </xf>
    <xf numFmtId="14" fontId="50" fillId="0" borderId="8" xfId="0" applyNumberFormat="1" applyFont="1" applyFill="1" applyBorder="1" applyAlignment="1">
      <alignment horizontal="center" vertic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center"/>
    </xf>
    <xf numFmtId="0" fontId="57" fillId="0" borderId="1" xfId="6" applyFont="1" applyFill="1" applyBorder="1" applyAlignment="1">
      <alignment horizontal="left"/>
    </xf>
    <xf numFmtId="14" fontId="57" fillId="0" borderId="1" xfId="6" applyNumberFormat="1" applyFont="1" applyFill="1" applyBorder="1" applyAlignment="1">
      <alignment horizontal="center"/>
    </xf>
    <xf numFmtId="14" fontId="57" fillId="0" borderId="2" xfId="6" applyNumberFormat="1" applyFont="1" applyFill="1" applyBorder="1" applyAlignment="1">
      <alignment horizontal="center"/>
    </xf>
    <xf numFmtId="0" fontId="57" fillId="0" borderId="2" xfId="6" applyFont="1" applyFill="1" applyBorder="1" applyAlignment="1">
      <alignment horizontal="left"/>
    </xf>
    <xf numFmtId="0" fontId="57" fillId="0" borderId="4" xfId="0" applyNumberFormat="1" applyFont="1" applyFill="1" applyBorder="1" applyAlignment="1">
      <alignment vertical="center"/>
    </xf>
    <xf numFmtId="0" fontId="57" fillId="0" borderId="5" xfId="0" applyNumberFormat="1" applyFont="1" applyFill="1" applyBorder="1" applyAlignment="1">
      <alignment vertical="center"/>
    </xf>
    <xf numFmtId="0" fontId="50" fillId="0" borderId="1" xfId="0" applyFont="1" applyFill="1" applyBorder="1" applyAlignment="1"/>
    <xf numFmtId="0" fontId="50" fillId="0" borderId="9" xfId="46" applyFont="1" applyFill="1" applyBorder="1" applyAlignment="1">
      <alignment vertical="center" wrapText="1"/>
    </xf>
    <xf numFmtId="0" fontId="57" fillId="0" borderId="9" xfId="46" applyFont="1" applyFill="1" applyBorder="1" applyAlignment="1" applyProtection="1">
      <alignment vertical="center" wrapText="1"/>
    </xf>
    <xf numFmtId="0" fontId="50" fillId="0" borderId="13" xfId="0" applyFont="1" applyBorder="1" applyAlignment="1">
      <alignment horizontal="center" vertical="center" wrapText="1"/>
    </xf>
    <xf numFmtId="0" fontId="57" fillId="0" borderId="5" xfId="6" applyFont="1" applyBorder="1" applyAlignment="1">
      <alignment horizontal="center" vertical="center"/>
    </xf>
    <xf numFmtId="0" fontId="57" fillId="0" borderId="1" xfId="6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wrapText="1"/>
    </xf>
    <xf numFmtId="168" fontId="50" fillId="0" borderId="1" xfId="0" applyNumberFormat="1" applyFont="1" applyFill="1" applyBorder="1" applyAlignment="1">
      <alignment horizontal="center" vertical="center"/>
    </xf>
    <xf numFmtId="0" fontId="50" fillId="0" borderId="1" xfId="2" applyFont="1" applyFill="1" applyBorder="1"/>
    <xf numFmtId="0" fontId="50" fillId="0" borderId="1" xfId="0" applyFont="1" applyFill="1" applyBorder="1" applyAlignment="1">
      <alignment horizontal="left" vertical="center" wrapText="1"/>
    </xf>
    <xf numFmtId="14" fontId="50" fillId="0" borderId="1" xfId="0" applyNumberFormat="1" applyFont="1" applyFill="1" applyBorder="1" applyAlignment="1">
      <alignment horizontal="left" vertical="center"/>
    </xf>
    <xf numFmtId="0" fontId="50" fillId="0" borderId="1" xfId="0" quotePrefix="1" applyFont="1" applyFill="1" applyBorder="1" applyAlignment="1">
      <alignment horizontal="left" vertical="center"/>
    </xf>
    <xf numFmtId="0" fontId="50" fillId="0" borderId="1" xfId="2" applyFont="1" applyFill="1" applyBorder="1" applyAlignment="1">
      <alignment horizontal="left"/>
    </xf>
    <xf numFmtId="0" fontId="57" fillId="0" borderId="1" xfId="0" applyFont="1" applyFill="1" applyBorder="1" applyAlignment="1">
      <alignment horizontal="left" vertical="top" wrapText="1"/>
    </xf>
    <xf numFmtId="0" fontId="50" fillId="0" borderId="3" xfId="0" quotePrefix="1" applyFont="1" applyFill="1" applyBorder="1" applyAlignment="1">
      <alignment horizontal="left"/>
    </xf>
    <xf numFmtId="0" fontId="50" fillId="0" borderId="1" xfId="20" applyFont="1" applyFill="1" applyBorder="1" applyAlignment="1" applyProtection="1">
      <alignment horizontal="left"/>
    </xf>
    <xf numFmtId="0" fontId="50" fillId="0" borderId="0" xfId="0" quotePrefix="1" applyFont="1" applyFill="1" applyBorder="1" applyAlignment="1">
      <alignment horizontal="left"/>
    </xf>
    <xf numFmtId="0" fontId="50" fillId="0" borderId="2" xfId="0" applyFont="1" applyFill="1" applyBorder="1" applyAlignment="1">
      <alignment horizontal="left" vertical="center"/>
    </xf>
    <xf numFmtId="0" fontId="50" fillId="0" borderId="0" xfId="0" quotePrefix="1" applyFont="1" applyFill="1" applyAlignment="1">
      <alignment horizontal="left"/>
    </xf>
    <xf numFmtId="0" fontId="50" fillId="0" borderId="7" xfId="0" quotePrefix="1" applyFont="1" applyFill="1" applyBorder="1" applyAlignment="1">
      <alignment horizontal="left"/>
    </xf>
    <xf numFmtId="14" fontId="50" fillId="0" borderId="1" xfId="0" quotePrefix="1" applyNumberFormat="1" applyFont="1" applyFill="1" applyBorder="1" applyAlignment="1">
      <alignment horizontal="left" vertical="center"/>
    </xf>
    <xf numFmtId="0" fontId="50" fillId="0" borderId="1" xfId="0" quotePrefix="1" applyFont="1" applyFill="1" applyBorder="1" applyAlignment="1">
      <alignment horizontal="left" vertical="top"/>
    </xf>
    <xf numFmtId="0" fontId="43" fillId="0" borderId="1" xfId="0" quotePrefix="1" applyFont="1" applyFill="1" applyBorder="1" applyAlignment="1">
      <alignment horizontal="left" vertical="center"/>
    </xf>
    <xf numFmtId="0" fontId="50" fillId="0" borderId="2" xfId="0" applyFont="1" applyFill="1" applyBorder="1" applyAlignment="1">
      <alignment horizontal="left" vertical="center" wrapText="1"/>
    </xf>
    <xf numFmtId="14" fontId="50" fillId="0" borderId="2" xfId="0" applyNumberFormat="1" applyFont="1" applyFill="1" applyBorder="1" applyAlignment="1">
      <alignment horizontal="left" vertical="center"/>
    </xf>
    <xf numFmtId="0" fontId="50" fillId="0" borderId="2" xfId="0" quotePrefix="1" applyFont="1" applyFill="1" applyBorder="1" applyAlignment="1">
      <alignment horizontal="left" vertical="center"/>
    </xf>
    <xf numFmtId="0" fontId="50" fillId="0" borderId="1" xfId="1" applyFont="1" applyFill="1" applyBorder="1" applyAlignment="1">
      <alignment horizontal="left" vertical="center" wrapText="1"/>
    </xf>
    <xf numFmtId="0" fontId="50" fillId="0" borderId="1" xfId="1" quotePrefix="1" applyFont="1" applyFill="1" applyBorder="1" applyAlignment="1">
      <alignment horizontal="left" vertical="center"/>
    </xf>
    <xf numFmtId="165" fontId="50" fillId="0" borderId="1" xfId="0" applyNumberFormat="1" applyFont="1" applyFill="1" applyBorder="1" applyAlignment="1">
      <alignment horizontal="left" vertical="center"/>
    </xf>
    <xf numFmtId="0" fontId="50" fillId="0" borderId="4" xfId="0" quotePrefix="1" applyFont="1" applyFill="1" applyBorder="1" applyAlignment="1">
      <alignment vertical="center" wrapText="1"/>
    </xf>
    <xf numFmtId="0" fontId="50" fillId="0" borderId="1" xfId="20" applyFont="1" applyFill="1" applyBorder="1" applyAlignment="1" applyProtection="1">
      <alignment vertical="center"/>
    </xf>
    <xf numFmtId="0" fontId="50" fillId="0" borderId="1" xfId="1" quotePrefix="1" applyFont="1" applyFill="1" applyBorder="1" applyAlignment="1">
      <alignment vertical="center"/>
    </xf>
    <xf numFmtId="0" fontId="50" fillId="0" borderId="4" xfId="0" quotePrefix="1" applyFont="1" applyFill="1" applyBorder="1" applyAlignment="1">
      <alignment horizontal="left" vertical="center" wrapText="1"/>
    </xf>
    <xf numFmtId="0" fontId="57" fillId="0" borderId="4" xfId="0" quotePrefix="1" applyFont="1" applyFill="1" applyBorder="1" applyAlignment="1">
      <alignment horizontal="left" vertical="center" wrapText="1"/>
    </xf>
    <xf numFmtId="14" fontId="57" fillId="0" borderId="1" xfId="0" applyNumberFormat="1" applyFont="1" applyFill="1" applyBorder="1" applyAlignment="1">
      <alignment horizontal="left" vertical="center"/>
    </xf>
    <xf numFmtId="49" fontId="50" fillId="0" borderId="1" xfId="11" applyNumberFormat="1" applyFont="1" applyFill="1" applyBorder="1" applyAlignment="1">
      <alignment horizontal="center"/>
    </xf>
    <xf numFmtId="0" fontId="59" fillId="0" borderId="1" xfId="17" applyFont="1" applyFill="1" applyBorder="1" applyAlignment="1">
      <alignment horizontal="center"/>
    </xf>
    <xf numFmtId="0" fontId="50" fillId="0" borderId="1" xfId="17" applyFont="1" applyFill="1" applyBorder="1" applyAlignment="1">
      <alignment horizontal="center"/>
    </xf>
    <xf numFmtId="0" fontId="50" fillId="0" borderId="1" xfId="0" applyNumberFormat="1" applyFont="1" applyFill="1" applyBorder="1" applyAlignment="1">
      <alignment horizontal="center" vertical="center"/>
    </xf>
    <xf numFmtId="0" fontId="50" fillId="0" borderId="1" xfId="0" quotePrefix="1" applyNumberFormat="1" applyFont="1" applyFill="1" applyBorder="1" applyAlignment="1">
      <alignment horizontal="center" vertical="center"/>
    </xf>
    <xf numFmtId="0" fontId="50" fillId="0" borderId="0" xfId="0" applyNumberFormat="1" applyFont="1" applyFill="1" applyBorder="1" applyAlignment="1">
      <alignment horizontal="center" vertical="center"/>
    </xf>
    <xf numFmtId="0" fontId="50" fillId="0" borderId="4" xfId="0" applyNumberFormat="1" applyFont="1" applyFill="1" applyBorder="1" applyAlignment="1">
      <alignment horizontal="center" vertical="center" wrapText="1"/>
    </xf>
    <xf numFmtId="0" fontId="50" fillId="0" borderId="4" xfId="0" applyFont="1" applyFill="1" applyBorder="1" applyAlignment="1">
      <alignment vertical="center" wrapText="1"/>
    </xf>
    <xf numFmtId="15" fontId="50" fillId="0" borderId="1" xfId="0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 wrapText="1"/>
    </xf>
    <xf numFmtId="0" fontId="50" fillId="0" borderId="13" xfId="0" applyFont="1" applyFill="1" applyBorder="1" applyAlignment="1">
      <alignment vertical="center" wrapText="1"/>
    </xf>
    <xf numFmtId="0" fontId="50" fillId="0" borderId="14" xfId="0" applyFont="1" applyFill="1" applyBorder="1" applyAlignment="1">
      <alignment vertical="center" wrapText="1"/>
    </xf>
    <xf numFmtId="15" fontId="50" fillId="0" borderId="9" xfId="0" applyNumberFormat="1" applyFont="1" applyFill="1" applyBorder="1" applyAlignment="1">
      <alignment horizontal="center" vertical="center" wrapText="1"/>
    </xf>
    <xf numFmtId="0" fontId="50" fillId="0" borderId="1" xfId="0" applyFont="1" applyFill="1" applyBorder="1" applyAlignment="1">
      <alignment horizontal="center" vertical="center" wrapText="1"/>
    </xf>
    <xf numFmtId="0" fontId="50" fillId="0" borderId="1" xfId="0" quotePrefix="1" applyFont="1" applyFill="1" applyBorder="1" applyAlignment="1">
      <alignment vertical="center" wrapText="1"/>
    </xf>
    <xf numFmtId="14" fontId="50" fillId="0" borderId="9" xfId="0" applyNumberFormat="1" applyFont="1" applyFill="1" applyBorder="1" applyAlignment="1">
      <alignment horizontal="center" vertical="center" wrapText="1"/>
    </xf>
    <xf numFmtId="14" fontId="50" fillId="0" borderId="1" xfId="0" applyNumberFormat="1" applyFont="1" applyFill="1" applyBorder="1" applyAlignment="1">
      <alignment horizontal="center" vertical="center" wrapText="1"/>
    </xf>
    <xf numFmtId="14" fontId="50" fillId="0" borderId="15" xfId="0" applyNumberFormat="1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vertical="center" wrapText="1"/>
    </xf>
    <xf numFmtId="0" fontId="50" fillId="0" borderId="9" xfId="0" quotePrefix="1" applyFont="1" applyFill="1" applyBorder="1" applyAlignment="1">
      <alignment vertical="center" wrapText="1"/>
    </xf>
    <xf numFmtId="165" fontId="50" fillId="0" borderId="1" xfId="0" applyNumberFormat="1" applyFont="1" applyFill="1" applyBorder="1"/>
    <xf numFmtId="0" fontId="50" fillId="0" borderId="1" xfId="0" quotePrefix="1" applyFont="1" applyFill="1" applyBorder="1" applyAlignment="1">
      <alignment horizontal="center" vertical="center" wrapText="1"/>
    </xf>
    <xf numFmtId="0" fontId="50" fillId="0" borderId="1" xfId="42" applyFont="1" applyFill="1" applyBorder="1" applyAlignment="1" applyProtection="1">
      <alignment horizontal="left" vertical="center"/>
    </xf>
    <xf numFmtId="0" fontId="34" fillId="0" borderId="1" xfId="88" quotePrefix="1" applyFont="1" applyFill="1" applyBorder="1" applyAlignment="1">
      <alignment horizontal="center" vertical="center"/>
    </xf>
    <xf numFmtId="14" fontId="50" fillId="0" borderId="1" xfId="88" quotePrefix="1" applyNumberFormat="1" applyFont="1" applyFill="1" applyBorder="1" applyAlignment="1">
      <alignment horizontal="center" vertical="center"/>
    </xf>
    <xf numFmtId="0" fontId="34" fillId="0" borderId="1" xfId="88" applyFont="1" applyFill="1" applyBorder="1" applyAlignment="1">
      <alignment horizontal="left" vertical="center" wrapText="1"/>
    </xf>
    <xf numFmtId="0" fontId="57" fillId="0" borderId="1" xfId="88" quotePrefix="1" applyFont="1" applyFill="1" applyBorder="1" applyAlignment="1">
      <alignment horizontal="center" vertical="center"/>
    </xf>
    <xf numFmtId="0" fontId="34" fillId="0" borderId="1" xfId="88" applyFont="1" applyFill="1" applyBorder="1" applyAlignment="1">
      <alignment horizontal="left" vertical="center"/>
    </xf>
    <xf numFmtId="0" fontId="50" fillId="0" borderId="1" xfId="88" quotePrefix="1" applyFont="1" applyFill="1" applyBorder="1" applyAlignment="1">
      <alignment horizontal="center" vertical="center"/>
    </xf>
    <xf numFmtId="0" fontId="50" fillId="0" borderId="1" xfId="88" applyFont="1" applyFill="1" applyBorder="1" applyAlignment="1">
      <alignment horizontal="left" vertical="center"/>
    </xf>
    <xf numFmtId="0" fontId="34" fillId="0" borderId="1" xfId="89" applyFont="1" applyFill="1" applyBorder="1" applyAlignment="1">
      <alignment horizontal="left" vertical="center"/>
    </xf>
    <xf numFmtId="49" fontId="50" fillId="0" borderId="1" xfId="88" quotePrefix="1" applyNumberFormat="1" applyFont="1" applyFill="1" applyBorder="1" applyAlignment="1">
      <alignment horizontal="center" vertical="center" wrapText="1"/>
    </xf>
    <xf numFmtId="14" fontId="34" fillId="0" borderId="1" xfId="90" quotePrefix="1" applyNumberFormat="1" applyFont="1" applyFill="1" applyBorder="1" applyAlignment="1">
      <alignment horizontal="center" vertical="center"/>
    </xf>
    <xf numFmtId="0" fontId="34" fillId="0" borderId="1" xfId="24" quotePrefix="1" applyFont="1" applyFill="1" applyBorder="1" applyAlignment="1">
      <alignment horizontal="center" vertical="center"/>
    </xf>
    <xf numFmtId="49" fontId="50" fillId="0" borderId="1" xfId="88" quotePrefix="1" applyNumberFormat="1" applyFont="1" applyFill="1" applyBorder="1" applyAlignment="1">
      <alignment horizontal="center" vertical="center"/>
    </xf>
    <xf numFmtId="49" fontId="34" fillId="0" borderId="1" xfId="88" quotePrefix="1" applyNumberFormat="1" applyFont="1" applyFill="1" applyBorder="1" applyAlignment="1">
      <alignment horizontal="center" vertical="center"/>
    </xf>
    <xf numFmtId="0" fontId="50" fillId="0" borderId="1" xfId="89" applyFont="1" applyFill="1" applyBorder="1" applyAlignment="1">
      <alignment horizontal="left" vertical="center"/>
    </xf>
    <xf numFmtId="14" fontId="34" fillId="0" borderId="1" xfId="88" quotePrefix="1" applyNumberFormat="1" applyFont="1" applyFill="1" applyBorder="1" applyAlignment="1">
      <alignment horizontal="center" vertical="center"/>
    </xf>
    <xf numFmtId="14" fontId="34" fillId="0" borderId="1" xfId="91" quotePrefix="1" applyNumberFormat="1" applyFont="1" applyFill="1" applyBorder="1" applyAlignment="1">
      <alignment horizontal="center" vertical="center"/>
    </xf>
    <xf numFmtId="49" fontId="50" fillId="0" borderId="1" xfId="24" quotePrefix="1" applyNumberFormat="1" applyFont="1" applyFill="1" applyBorder="1" applyAlignment="1">
      <alignment horizontal="center" vertical="center"/>
    </xf>
    <xf numFmtId="49" fontId="34" fillId="0" borderId="1" xfId="24" quotePrefix="1" applyNumberFormat="1" applyFont="1" applyFill="1" applyBorder="1" applyAlignment="1">
      <alignment horizontal="center" vertical="center"/>
    </xf>
    <xf numFmtId="0" fontId="50" fillId="0" borderId="1" xfId="89" applyFont="1" applyFill="1" applyBorder="1" applyAlignment="1">
      <alignment horizontal="left" vertical="center" wrapText="1"/>
    </xf>
    <xf numFmtId="14" fontId="34" fillId="0" borderId="1" xfId="92" quotePrefix="1" applyNumberFormat="1" applyFont="1" applyFill="1" applyBorder="1" applyAlignment="1">
      <alignment horizontal="center" vertical="center"/>
    </xf>
    <xf numFmtId="14" fontId="34" fillId="0" borderId="1" xfId="93" quotePrefix="1" applyNumberFormat="1" applyFont="1" applyFill="1" applyBorder="1" applyAlignment="1">
      <alignment horizontal="center" vertical="center"/>
    </xf>
    <xf numFmtId="0" fontId="50" fillId="0" borderId="1" xfId="36" applyFont="1" applyFill="1" applyBorder="1" applyAlignment="1">
      <alignment horizontal="left" vertical="center"/>
    </xf>
    <xf numFmtId="0" fontId="34" fillId="0" borderId="1" xfId="35" applyFont="1" applyFill="1" applyBorder="1" applyAlignment="1">
      <alignment horizontal="left" vertical="center"/>
    </xf>
    <xf numFmtId="49" fontId="50" fillId="0" borderId="1" xfId="88" applyNumberFormat="1" applyFont="1" applyFill="1" applyBorder="1" applyAlignment="1">
      <alignment horizontal="center" vertical="center"/>
    </xf>
    <xf numFmtId="0" fontId="34" fillId="0" borderId="1" xfId="37" applyFont="1" applyFill="1" applyBorder="1" applyAlignment="1">
      <alignment horizontal="left" vertical="center"/>
    </xf>
    <xf numFmtId="14" fontId="34" fillId="0" borderId="1" xfId="94" quotePrefix="1" applyNumberFormat="1" applyFont="1" applyFill="1" applyBorder="1" applyAlignment="1">
      <alignment horizontal="center" vertical="center"/>
    </xf>
    <xf numFmtId="0" fontId="34" fillId="0" borderId="1" xfId="2" applyFont="1" applyFill="1" applyBorder="1" applyAlignment="1">
      <alignment horizontal="left" vertical="center"/>
    </xf>
    <xf numFmtId="0" fontId="34" fillId="0" borderId="1" xfId="88" quotePrefix="1" applyFont="1" applyFill="1" applyBorder="1" applyAlignment="1">
      <alignment horizontal="left" vertical="center"/>
    </xf>
    <xf numFmtId="14" fontId="34" fillId="0" borderId="1" xfId="95" quotePrefix="1" applyNumberFormat="1" applyFont="1" applyFill="1" applyBorder="1" applyAlignment="1">
      <alignment horizontal="center" vertical="center"/>
    </xf>
    <xf numFmtId="1" fontId="50" fillId="0" borderId="1" xfId="88" quotePrefix="1" applyNumberFormat="1" applyFont="1" applyFill="1" applyBorder="1" applyAlignment="1">
      <alignment horizontal="center" vertical="center"/>
    </xf>
    <xf numFmtId="0" fontId="50" fillId="4" borderId="1" xfId="0" applyFont="1" applyFill="1" applyBorder="1"/>
    <xf numFmtId="0" fontId="63" fillId="0" borderId="9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center"/>
    </xf>
    <xf numFmtId="0" fontId="50" fillId="0" borderId="1" xfId="2" applyFont="1" applyFill="1" applyBorder="1" applyAlignment="1"/>
    <xf numFmtId="0" fontId="43" fillId="0" borderId="10" xfId="0" applyFont="1" applyFill="1" applyBorder="1" applyAlignment="1">
      <alignment vertical="center" wrapText="1"/>
    </xf>
    <xf numFmtId="0" fontId="50" fillId="5" borderId="0" xfId="0" applyFont="1" applyFill="1" applyBorder="1"/>
    <xf numFmtId="0" fontId="50" fillId="5" borderId="0" xfId="0" applyFont="1" applyFill="1"/>
    <xf numFmtId="0" fontId="63" fillId="0" borderId="1" xfId="0" applyFont="1" applyFill="1" applyBorder="1"/>
    <xf numFmtId="0" fontId="63" fillId="0" borderId="1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left" vertical="center"/>
    </xf>
    <xf numFmtId="0" fontId="50" fillId="0" borderId="8" xfId="0" applyFont="1" applyFill="1" applyBorder="1" applyAlignment="1">
      <alignment vertical="center" wrapText="1"/>
    </xf>
    <xf numFmtId="15" fontId="50" fillId="0" borderId="1" xfId="0" applyNumberFormat="1" applyFont="1" applyFill="1" applyBorder="1"/>
    <xf numFmtId="0" fontId="50" fillId="0" borderId="12" xfId="0" applyFont="1" applyFill="1" applyBorder="1" applyAlignment="1">
      <alignment vertical="center" wrapText="1"/>
    </xf>
    <xf numFmtId="15" fontId="50" fillId="0" borderId="12" xfId="0" applyNumberFormat="1" applyFont="1" applyFill="1" applyBorder="1" applyAlignment="1">
      <alignment horizontal="left" vertical="center"/>
    </xf>
    <xf numFmtId="0" fontId="50" fillId="0" borderId="12" xfId="0" applyFont="1" applyFill="1" applyBorder="1" applyAlignment="1">
      <alignment vertical="center"/>
    </xf>
    <xf numFmtId="0" fontId="50" fillId="0" borderId="1" xfId="2" applyFont="1" applyFill="1" applyBorder="1" applyProtection="1"/>
    <xf numFmtId="15" fontId="50" fillId="0" borderId="1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0" fontId="50" fillId="0" borderId="9" xfId="0" applyFont="1" applyFill="1" applyBorder="1" applyAlignment="1">
      <alignment horizontal="left" vertical="center"/>
    </xf>
    <xf numFmtId="15" fontId="50" fillId="0" borderId="12" xfId="0" applyNumberFormat="1" applyFont="1" applyFill="1" applyBorder="1" applyAlignment="1">
      <alignment vertical="center"/>
    </xf>
    <xf numFmtId="0" fontId="50" fillId="0" borderId="5" xfId="0" applyFont="1" applyFill="1" applyBorder="1" applyAlignment="1">
      <alignment vertical="center" wrapText="1"/>
    </xf>
    <xf numFmtId="15" fontId="50" fillId="0" borderId="12" xfId="0" applyNumberFormat="1" applyFont="1" applyFill="1" applyBorder="1" applyAlignment="1">
      <alignment horizontal="left" vertical="center" wrapText="1"/>
    </xf>
    <xf numFmtId="0" fontId="50" fillId="0" borderId="12" xfId="0" applyFont="1" applyFill="1" applyBorder="1" applyAlignment="1">
      <alignment horizontal="left" vertical="center" wrapText="1"/>
    </xf>
    <xf numFmtId="15" fontId="50" fillId="0" borderId="9" xfId="0" applyNumberFormat="1" applyFont="1" applyFill="1" applyBorder="1" applyAlignment="1">
      <alignment horizontal="left" vertical="center" wrapText="1"/>
    </xf>
    <xf numFmtId="15" fontId="50" fillId="0" borderId="1" xfId="0" applyNumberFormat="1" applyFont="1" applyFill="1" applyBorder="1" applyAlignment="1">
      <alignment horizontal="left" vertical="center" wrapText="1"/>
    </xf>
    <xf numFmtId="15" fontId="50" fillId="0" borderId="1" xfId="0" applyNumberFormat="1" applyFont="1" applyFill="1" applyBorder="1" applyAlignment="1">
      <alignment horizontal="center" vertical="center" wrapText="1"/>
    </xf>
    <xf numFmtId="0" fontId="50" fillId="0" borderId="12" xfId="0" applyFont="1" applyFill="1" applyBorder="1" applyAlignment="1">
      <alignment horizontal="center" vertical="center" wrapText="1"/>
    </xf>
    <xf numFmtId="15" fontId="50" fillId="0" borderId="12" xfId="0" applyNumberFormat="1" applyFont="1" applyFill="1" applyBorder="1" applyAlignment="1">
      <alignment horizontal="center" vertical="center" wrapText="1"/>
    </xf>
    <xf numFmtId="15" fontId="50" fillId="0" borderId="12" xfId="0" applyNumberFormat="1" applyFont="1" applyFill="1" applyBorder="1" applyAlignment="1">
      <alignment horizontal="center" vertical="center"/>
    </xf>
    <xf numFmtId="15" fontId="50" fillId="0" borderId="9" xfId="0" applyNumberFormat="1" applyFont="1" applyFill="1" applyBorder="1" applyAlignment="1">
      <alignment horizontal="center" vertical="center"/>
    </xf>
    <xf numFmtId="15" fontId="50" fillId="0" borderId="1" xfId="0" applyNumberFormat="1" applyFont="1" applyFill="1" applyBorder="1" applyAlignment="1">
      <alignment horizontal="center" vertical="center"/>
    </xf>
    <xf numFmtId="0" fontId="50" fillId="0" borderId="1" xfId="2" applyFont="1" applyFill="1" applyBorder="1" applyAlignment="1">
      <alignment horizontal="center" vertical="center" wrapText="1"/>
    </xf>
    <xf numFmtId="14" fontId="50" fillId="0" borderId="9" xfId="0" applyNumberFormat="1" applyFont="1" applyFill="1" applyBorder="1" applyAlignment="1">
      <alignment horizontal="left" vertical="center" wrapText="1"/>
    </xf>
    <xf numFmtId="49" fontId="57" fillId="0" borderId="1" xfId="11" applyNumberFormat="1" applyFont="1" applyFill="1" applyBorder="1" applyAlignment="1">
      <alignment horizontal="center"/>
    </xf>
    <xf numFmtId="15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left" vertical="center"/>
    </xf>
    <xf numFmtId="0" fontId="50" fillId="0" borderId="15" xfId="0" applyFont="1" applyFill="1" applyBorder="1" applyAlignment="1">
      <alignment horizontal="center" vertical="center"/>
    </xf>
    <xf numFmtId="20" fontId="50" fillId="0" borderId="9" xfId="0" applyNumberFormat="1" applyFont="1" applyFill="1" applyBorder="1" applyAlignment="1">
      <alignment vertical="center" wrapText="1"/>
    </xf>
    <xf numFmtId="0" fontId="50" fillId="0" borderId="1" xfId="2" applyFont="1" applyFill="1" applyBorder="1" applyAlignment="1">
      <alignment horizontal="left" vertical="center"/>
    </xf>
    <xf numFmtId="0" fontId="50" fillId="5" borderId="0" xfId="0" applyFont="1" applyFill="1" applyBorder="1" applyAlignment="1">
      <alignment horizontal="left" vertical="center"/>
    </xf>
    <xf numFmtId="0" fontId="50" fillId="5" borderId="0" xfId="0" applyFont="1" applyFill="1" applyAlignment="1">
      <alignment horizontal="left" vertical="center"/>
    </xf>
    <xf numFmtId="0" fontId="50" fillId="0" borderId="1" xfId="2" applyFont="1" applyFill="1" applyBorder="1" applyAlignment="1">
      <alignment horizontal="center" vertical="center"/>
    </xf>
    <xf numFmtId="0" fontId="50" fillId="0" borderId="1" xfId="2" applyFont="1" applyFill="1" applyBorder="1" applyAlignment="1">
      <alignment vertical="center"/>
    </xf>
    <xf numFmtId="0" fontId="50" fillId="5" borderId="0" xfId="0" applyFont="1" applyFill="1" applyBorder="1" applyAlignment="1">
      <alignment vertical="center"/>
    </xf>
    <xf numFmtId="0" fontId="50" fillId="5" borderId="0" xfId="0" applyFont="1" applyFill="1" applyAlignment="1">
      <alignment vertical="center"/>
    </xf>
    <xf numFmtId="0" fontId="63" fillId="0" borderId="1" xfId="0" applyFont="1" applyFill="1" applyBorder="1" applyAlignment="1">
      <alignment horizontal="center" vertical="center"/>
    </xf>
    <xf numFmtId="0" fontId="63" fillId="0" borderId="9" xfId="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/>
    </xf>
    <xf numFmtId="0" fontId="63" fillId="0" borderId="1" xfId="2" applyFont="1" applyFill="1" applyBorder="1" applyAlignment="1">
      <alignment horizontal="center" vertical="center"/>
    </xf>
    <xf numFmtId="0" fontId="50" fillId="0" borderId="1" xfId="12" applyFont="1" applyFill="1" applyBorder="1" applyAlignment="1">
      <alignment horizontal="center" vertical="center"/>
    </xf>
    <xf numFmtId="0" fontId="50" fillId="0" borderId="1" xfId="22" applyFont="1" applyFill="1" applyBorder="1" applyAlignment="1">
      <alignment horizontal="center" vertical="center"/>
    </xf>
    <xf numFmtId="0" fontId="50" fillId="0" borderId="1" xfId="33" applyFont="1" applyFill="1" applyBorder="1" applyAlignment="1">
      <alignment vertical="center"/>
    </xf>
    <xf numFmtId="49" fontId="50" fillId="0" borderId="7" xfId="20" applyNumberFormat="1" applyFont="1" applyFill="1" applyBorder="1" applyAlignment="1">
      <alignment horizontal="left" vertical="center"/>
    </xf>
    <xf numFmtId="49" fontId="50" fillId="0" borderId="0" xfId="20" applyNumberFormat="1" applyFont="1" applyFill="1" applyBorder="1" applyAlignment="1">
      <alignment horizontal="left" vertical="center"/>
    </xf>
    <xf numFmtId="0" fontId="50" fillId="0" borderId="33" xfId="0" applyFont="1" applyBorder="1"/>
    <xf numFmtId="0" fontId="50" fillId="0" borderId="0" xfId="0" applyFont="1" applyBorder="1"/>
    <xf numFmtId="0" fontId="50" fillId="0" borderId="33" xfId="0" quotePrefix="1" applyFont="1" applyBorder="1"/>
    <xf numFmtId="0" fontId="50" fillId="0" borderId="0" xfId="0" quotePrefix="1" applyFont="1" applyBorder="1"/>
    <xf numFmtId="0" fontId="43" fillId="0" borderId="33" xfId="0" applyFont="1" applyBorder="1" applyAlignment="1">
      <alignment horizontal="center" vertical="center" wrapText="1"/>
    </xf>
    <xf numFmtId="0" fontId="50" fillId="0" borderId="33" xfId="0" applyFont="1" applyFill="1" applyBorder="1"/>
    <xf numFmtId="0" fontId="50" fillId="0" borderId="0" xfId="0" applyFont="1" applyFill="1" applyBorder="1"/>
    <xf numFmtId="0" fontId="34" fillId="0" borderId="1" xfId="0" applyFont="1" applyFill="1" applyBorder="1"/>
    <xf numFmtId="0" fontId="50" fillId="0" borderId="0" xfId="0" applyFont="1" applyFill="1" applyBorder="1" applyAlignment="1">
      <alignment horizontal="center" vertical="center"/>
    </xf>
    <xf numFmtId="0" fontId="63" fillId="0" borderId="2" xfId="0" applyFont="1" applyFill="1" applyBorder="1" applyAlignment="1">
      <alignment horizontal="center" vertical="center"/>
    </xf>
    <xf numFmtId="0" fontId="57" fillId="0" borderId="2" xfId="11" applyFont="1" applyFill="1" applyBorder="1" applyAlignment="1"/>
    <xf numFmtId="0" fontId="50" fillId="2" borderId="1" xfId="0" applyFont="1" applyFill="1" applyBorder="1" applyAlignment="1">
      <alignment horizontal="left" vertical="center" wrapText="1"/>
    </xf>
    <xf numFmtId="0" fontId="63" fillId="2" borderId="4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2" borderId="1" xfId="0" quotePrefix="1" applyFont="1" applyFill="1" applyBorder="1" applyAlignment="1">
      <alignment horizontal="left" vertical="center"/>
    </xf>
    <xf numFmtId="0" fontId="57" fillId="0" borderId="16" xfId="11" applyFont="1" applyFill="1" applyBorder="1" applyAlignment="1"/>
    <xf numFmtId="49" fontId="50" fillId="2" borderId="1" xfId="0" applyNumberFormat="1" applyFont="1" applyFill="1" applyBorder="1" applyAlignment="1">
      <alignment horizontal="left" vertical="center"/>
    </xf>
    <xf numFmtId="0" fontId="57" fillId="0" borderId="34" xfId="0" applyNumberFormat="1" applyFont="1" applyFill="1" applyBorder="1" applyAlignment="1">
      <alignment horizontal="left" vertical="center"/>
    </xf>
    <xf numFmtId="0" fontId="57" fillId="0" borderId="34" xfId="0" applyNumberFormat="1" applyFont="1" applyFill="1" applyBorder="1" applyAlignment="1">
      <alignment horizontal="center" vertical="center"/>
    </xf>
    <xf numFmtId="0" fontId="63" fillId="0" borderId="34" xfId="0" applyNumberFormat="1" applyFont="1" applyFill="1" applyBorder="1" applyAlignment="1">
      <alignment horizontal="center" vertical="center"/>
    </xf>
    <xf numFmtId="0" fontId="57" fillId="0" borderId="34" xfId="0" applyNumberFormat="1" applyFont="1" applyFill="1" applyBorder="1" applyAlignment="1">
      <alignment horizontal="left" vertical="center" wrapText="1"/>
    </xf>
    <xf numFmtId="0" fontId="50" fillId="0" borderId="15" xfId="33" applyFont="1" applyFill="1" applyBorder="1" applyAlignment="1">
      <alignment vertical="center"/>
    </xf>
    <xf numFmtId="0" fontId="50" fillId="0" borderId="15" xfId="33" applyFont="1" applyFill="1" applyBorder="1" applyAlignment="1">
      <alignment horizontal="left" vertical="center" wrapText="1"/>
    </xf>
    <xf numFmtId="0" fontId="57" fillId="0" borderId="15" xfId="0" quotePrefix="1" applyFont="1" applyFill="1" applyBorder="1" applyAlignment="1">
      <alignment horizontal="left" vertical="center"/>
    </xf>
    <xf numFmtId="0" fontId="50" fillId="0" borderId="15" xfId="0" applyFont="1" applyFill="1" applyBorder="1" applyAlignment="1">
      <alignment vertical="center"/>
    </xf>
    <xf numFmtId="0" fontId="57" fillId="0" borderId="34" xfId="0" applyNumberFormat="1" applyFont="1" applyFill="1" applyBorder="1" applyAlignment="1">
      <alignment vertical="center" wrapText="1"/>
    </xf>
    <xf numFmtId="0" fontId="50" fillId="0" borderId="15" xfId="0" applyFont="1" applyFill="1" applyBorder="1"/>
    <xf numFmtId="14" fontId="50" fillId="0" borderId="15" xfId="0" applyNumberFormat="1" applyFont="1" applyFill="1" applyBorder="1" applyAlignment="1">
      <alignment horizontal="center" vertical="center"/>
    </xf>
    <xf numFmtId="0" fontId="63" fillId="0" borderId="4" xfId="0" applyNumberFormat="1" applyFont="1" applyFill="1" applyBorder="1" applyAlignment="1">
      <alignment horizontal="center" vertical="center"/>
    </xf>
    <xf numFmtId="0" fontId="50" fillId="0" borderId="1" xfId="33" applyFont="1" applyFill="1" applyBorder="1" applyAlignment="1">
      <alignment horizontal="left" vertical="center"/>
    </xf>
    <xf numFmtId="0" fontId="57" fillId="0" borderId="1" xfId="0" quotePrefix="1" applyFont="1" applyFill="1" applyBorder="1" applyAlignment="1">
      <alignment horizontal="left" vertical="center"/>
    </xf>
    <xf numFmtId="0" fontId="63" fillId="0" borderId="5" xfId="0" applyNumberFormat="1" applyFont="1" applyFill="1" applyBorder="1" applyAlignment="1">
      <alignment horizontal="center" vertical="center"/>
    </xf>
    <xf numFmtId="0" fontId="57" fillId="0" borderId="1" xfId="33" applyFont="1" applyFill="1" applyBorder="1" applyAlignment="1">
      <alignment vertical="center"/>
    </xf>
    <xf numFmtId="0" fontId="57" fillId="0" borderId="1" xfId="33" applyFont="1" applyFill="1" applyBorder="1" applyAlignment="1">
      <alignment horizontal="left" vertical="center" wrapText="1"/>
    </xf>
    <xf numFmtId="0" fontId="57" fillId="0" borderId="2" xfId="0" quotePrefix="1" applyFont="1" applyFill="1" applyBorder="1" applyAlignment="1">
      <alignment horizontal="left" vertical="center"/>
    </xf>
    <xf numFmtId="14" fontId="57" fillId="0" borderId="5" xfId="0" applyNumberFormat="1" applyFont="1" applyFill="1" applyBorder="1" applyAlignment="1">
      <alignment horizontal="left" vertical="center" wrapText="1"/>
    </xf>
    <xf numFmtId="0" fontId="63" fillId="0" borderId="1" xfId="0" applyNumberFormat="1" applyFont="1" applyFill="1" applyBorder="1" applyAlignment="1">
      <alignment horizontal="center" vertical="center"/>
    </xf>
    <xf numFmtId="0" fontId="57" fillId="0" borderId="1" xfId="33" applyFont="1" applyFill="1" applyBorder="1" applyAlignment="1">
      <alignment horizontal="left" vertical="center"/>
    </xf>
    <xf numFmtId="49" fontId="57" fillId="0" borderId="1" xfId="0" applyNumberFormat="1" applyFont="1" applyFill="1" applyBorder="1" applyAlignment="1">
      <alignment horizontal="left" vertical="center"/>
    </xf>
    <xf numFmtId="15" fontId="57" fillId="0" borderId="1" xfId="0" applyNumberFormat="1" applyFont="1" applyFill="1" applyBorder="1" applyAlignment="1">
      <alignment vertical="center"/>
    </xf>
    <xf numFmtId="0" fontId="57" fillId="0" borderId="2" xfId="0" applyFont="1" applyFill="1" applyBorder="1" applyAlignment="1">
      <alignment vertical="center"/>
    </xf>
    <xf numFmtId="0" fontId="57" fillId="0" borderId="5" xfId="0" applyNumberFormat="1" applyFont="1" applyFill="1" applyBorder="1" applyAlignment="1">
      <alignment horizontal="left" vertical="center" wrapText="1"/>
    </xf>
    <xf numFmtId="49" fontId="57" fillId="0" borderId="1" xfId="0" applyNumberFormat="1" applyFont="1" applyFill="1" applyBorder="1" applyAlignment="1">
      <alignment horizontal="left" vertical="center" wrapText="1"/>
    </xf>
    <xf numFmtId="0" fontId="50" fillId="0" borderId="1" xfId="1" applyFont="1" applyFill="1" applyBorder="1" applyAlignment="1" applyProtection="1">
      <alignment vertical="center"/>
    </xf>
    <xf numFmtId="0" fontId="50" fillId="0" borderId="1" xfId="1" applyFont="1" applyFill="1" applyBorder="1" applyAlignment="1" applyProtection="1">
      <alignment vertical="center" wrapText="1"/>
    </xf>
    <xf numFmtId="0" fontId="57" fillId="0" borderId="1" xfId="1" applyFont="1" applyFill="1" applyBorder="1" applyAlignment="1" applyProtection="1">
      <alignment vertical="center"/>
    </xf>
    <xf numFmtId="14" fontId="57" fillId="0" borderId="1" xfId="1" applyNumberFormat="1" applyFont="1" applyFill="1" applyBorder="1" applyAlignment="1" applyProtection="1">
      <alignment vertical="center" wrapText="1"/>
    </xf>
    <xf numFmtId="0" fontId="50" fillId="0" borderId="1" xfId="33" applyFont="1" applyFill="1" applyBorder="1" applyAlignment="1">
      <alignment horizontal="left" vertical="center" wrapText="1"/>
    </xf>
    <xf numFmtId="0" fontId="50" fillId="2" borderId="1" xfId="6" applyFont="1" applyFill="1" applyBorder="1" applyAlignment="1">
      <alignment vertical="center"/>
    </xf>
    <xf numFmtId="0" fontId="50" fillId="2" borderId="1" xfId="1" applyFont="1" applyFill="1" applyBorder="1" applyAlignment="1" applyProtection="1">
      <alignment horizontal="center" vertical="center"/>
    </xf>
    <xf numFmtId="0" fontId="57" fillId="2" borderId="1" xfId="1" applyFont="1" applyFill="1" applyBorder="1" applyAlignment="1" applyProtection="1">
      <alignment horizontal="center" vertical="center"/>
    </xf>
    <xf numFmtId="0" fontId="50" fillId="0" borderId="1" xfId="1" applyFont="1" applyBorder="1" applyAlignment="1">
      <alignment vertical="center" wrapText="1"/>
    </xf>
    <xf numFmtId="0" fontId="57" fillId="0" borderId="1" xfId="0" applyNumberFormat="1" applyFont="1" applyFill="1" applyBorder="1" applyAlignment="1">
      <alignment horizontal="left" vertical="center" wrapText="1"/>
    </xf>
    <xf numFmtId="0" fontId="50" fillId="0" borderId="1" xfId="1" applyFont="1" applyBorder="1" applyAlignment="1">
      <alignment horizontal="center" vertical="center"/>
    </xf>
    <xf numFmtId="0" fontId="57" fillId="2" borderId="1" xfId="33" applyFont="1" applyFill="1" applyBorder="1" applyAlignment="1">
      <alignment horizontal="left" vertical="center"/>
    </xf>
    <xf numFmtId="0" fontId="50" fillId="0" borderId="1" xfId="1" applyFont="1" applyBorder="1" applyAlignment="1">
      <alignment vertical="center"/>
    </xf>
    <xf numFmtId="15" fontId="57" fillId="0" borderId="1" xfId="1" applyNumberFormat="1" applyFont="1" applyFill="1" applyBorder="1" applyAlignment="1" applyProtection="1">
      <alignment vertical="center"/>
    </xf>
    <xf numFmtId="15" fontId="57" fillId="0" borderId="1" xfId="6" applyNumberFormat="1" applyFont="1" applyFill="1" applyBorder="1" applyAlignment="1" applyProtection="1">
      <alignment vertical="center" wrapText="1"/>
    </xf>
    <xf numFmtId="0" fontId="50" fillId="0" borderId="1" xfId="6" applyFont="1" applyBorder="1" applyAlignment="1">
      <alignment horizontal="center" vertical="center"/>
    </xf>
    <xf numFmtId="0" fontId="50" fillId="0" borderId="1" xfId="6" applyFont="1" applyBorder="1" applyAlignment="1">
      <alignment vertical="center" wrapText="1"/>
    </xf>
    <xf numFmtId="14" fontId="57" fillId="0" borderId="1" xfId="6" applyNumberFormat="1" applyFont="1" applyFill="1" applyBorder="1" applyAlignment="1" applyProtection="1">
      <alignment vertical="center" wrapText="1"/>
    </xf>
    <xf numFmtId="0" fontId="57" fillId="0" borderId="14" xfId="0" quotePrefix="1" applyFont="1" applyFill="1" applyBorder="1" applyAlignment="1">
      <alignment horizontal="left" vertical="center"/>
    </xf>
    <xf numFmtId="0" fontId="57" fillId="0" borderId="9" xfId="0" quotePrefix="1" applyFont="1" applyFill="1" applyBorder="1" applyAlignment="1">
      <alignment horizontal="left" vertical="center"/>
    </xf>
    <xf numFmtId="0" fontId="57" fillId="0" borderId="14" xfId="0" applyNumberFormat="1" applyFont="1" applyFill="1" applyBorder="1" applyAlignment="1">
      <alignment horizontal="left" vertical="center" wrapText="1"/>
    </xf>
    <xf numFmtId="0" fontId="50" fillId="0" borderId="0" xfId="0" applyFont="1" applyBorder="1" applyAlignment="1">
      <alignment horizontal="center" vertical="center"/>
    </xf>
    <xf numFmtId="0" fontId="50" fillId="0" borderId="14" xfId="0" applyNumberFormat="1" applyFont="1" applyBorder="1" applyAlignment="1">
      <alignment horizontal="left" vertical="center" wrapText="1"/>
    </xf>
    <xf numFmtId="0" fontId="50" fillId="2" borderId="9" xfId="0" quotePrefix="1" applyFont="1" applyFill="1" applyBorder="1" applyAlignment="1">
      <alignment horizontal="left" vertical="center"/>
    </xf>
    <xf numFmtId="15" fontId="50" fillId="0" borderId="1" xfId="6" applyNumberFormat="1" applyFont="1" applyBorder="1" applyAlignment="1">
      <alignment vertical="center" wrapText="1"/>
    </xf>
    <xf numFmtId="17" fontId="57" fillId="0" borderId="1" xfId="6" applyNumberFormat="1" applyFont="1" applyFill="1" applyBorder="1" applyAlignment="1" applyProtection="1">
      <alignment vertical="center"/>
    </xf>
    <xf numFmtId="0" fontId="57" fillId="0" borderId="1" xfId="6" applyFont="1" applyFill="1" applyBorder="1" applyAlignment="1" applyProtection="1">
      <alignment horizontal="left" vertical="center" wrapText="1"/>
    </xf>
    <xf numFmtId="0" fontId="50" fillId="0" borderId="1" xfId="45" applyFont="1" applyFill="1" applyBorder="1" applyAlignment="1">
      <alignment vertical="center" wrapText="1"/>
    </xf>
    <xf numFmtId="0" fontId="57" fillId="0" borderId="14" xfId="43" applyNumberFormat="1" applyFont="1" applyFill="1" applyBorder="1" applyAlignment="1">
      <alignment horizontal="left" vertical="center" wrapText="1"/>
    </xf>
    <xf numFmtId="0" fontId="57" fillId="0" borderId="1" xfId="43" quotePrefix="1" applyFont="1" applyFill="1" applyBorder="1" applyAlignment="1">
      <alignment horizontal="left" vertical="center"/>
    </xf>
    <xf numFmtId="15" fontId="50" fillId="0" borderId="1" xfId="45" applyNumberFormat="1" applyFont="1" applyFill="1" applyBorder="1" applyAlignment="1">
      <alignment vertical="center" wrapText="1"/>
    </xf>
    <xf numFmtId="0" fontId="57" fillId="0" borderId="1" xfId="43" applyNumberFormat="1" applyFont="1" applyFill="1" applyBorder="1" applyAlignment="1">
      <alignment horizontal="center" vertical="center" wrapText="1"/>
    </xf>
    <xf numFmtId="17" fontId="50" fillId="0" borderId="1" xfId="45" applyNumberFormat="1" applyFont="1" applyFill="1" applyBorder="1" applyAlignment="1">
      <alignment horizontal="left" vertical="center" wrapText="1"/>
    </xf>
    <xf numFmtId="0" fontId="57" fillId="0" borderId="1" xfId="43" quotePrefix="1" applyFont="1" applyFill="1" applyBorder="1" applyAlignment="1">
      <alignment horizontal="left" vertical="center" wrapText="1"/>
    </xf>
    <xf numFmtId="0" fontId="57" fillId="0" borderId="5" xfId="43" applyNumberFormat="1" applyFont="1" applyFill="1" applyBorder="1" applyAlignment="1">
      <alignment horizontal="left" vertical="center" wrapText="1"/>
    </xf>
    <xf numFmtId="0" fontId="57" fillId="0" borderId="17" xfId="43" applyNumberFormat="1" applyFont="1" applyFill="1" applyBorder="1" applyAlignment="1">
      <alignment horizontal="left" vertical="center" wrapText="1"/>
    </xf>
    <xf numFmtId="0" fontId="57" fillId="0" borderId="1" xfId="6" applyFont="1" applyBorder="1" applyAlignment="1" applyProtection="1">
      <alignment horizontal="center" vertical="center"/>
    </xf>
    <xf numFmtId="0" fontId="57" fillId="0" borderId="1" xfId="43" applyNumberFormat="1" applyFont="1" applyFill="1" applyBorder="1" applyAlignment="1">
      <alignment horizontal="left" vertical="center" wrapText="1"/>
    </xf>
    <xf numFmtId="15" fontId="50" fillId="0" borderId="1" xfId="45" applyNumberFormat="1" applyFont="1" applyFill="1" applyBorder="1" applyAlignment="1">
      <alignment horizontal="left" vertical="center" wrapText="1"/>
    </xf>
    <xf numFmtId="15" fontId="50" fillId="0" borderId="1" xfId="46" applyNumberFormat="1" applyFont="1" applyFill="1" applyBorder="1" applyAlignment="1">
      <alignment horizontal="left" vertical="center" wrapText="1"/>
    </xf>
    <xf numFmtId="15" fontId="50" fillId="0" borderId="1" xfId="46" applyNumberFormat="1" applyFont="1" applyFill="1" applyBorder="1" applyAlignment="1">
      <alignment vertical="center" wrapText="1"/>
    </xf>
    <xf numFmtId="0" fontId="57" fillId="0" borderId="1" xfId="43" applyNumberFormat="1" applyFont="1" applyFill="1" applyBorder="1" applyAlignment="1">
      <alignment horizontal="center" vertical="center"/>
    </xf>
    <xf numFmtId="0" fontId="57" fillId="0" borderId="1" xfId="43" quotePrefix="1" applyNumberFormat="1" applyFont="1" applyFill="1" applyBorder="1" applyAlignment="1">
      <alignment horizontal="center" vertical="center"/>
    </xf>
    <xf numFmtId="17" fontId="50" fillId="0" borderId="1" xfId="46" applyNumberFormat="1" applyFont="1" applyFill="1" applyBorder="1" applyAlignment="1">
      <alignment horizontal="center" vertical="center" wrapText="1"/>
    </xf>
    <xf numFmtId="0" fontId="57" fillId="0" borderId="1" xfId="43" applyFont="1" applyFill="1" applyBorder="1" applyAlignment="1">
      <alignment horizontal="center" vertical="center" wrapText="1"/>
    </xf>
    <xf numFmtId="0" fontId="50" fillId="0" borderId="2" xfId="46" applyFont="1" applyFill="1" applyBorder="1" applyAlignment="1">
      <alignment horizontal="left" vertical="center" wrapText="1"/>
    </xf>
    <xf numFmtId="15" fontId="50" fillId="0" borderId="2" xfId="46" applyNumberFormat="1" applyFont="1" applyFill="1" applyBorder="1" applyAlignment="1">
      <alignment horizontal="center" vertical="center" wrapText="1"/>
    </xf>
    <xf numFmtId="0" fontId="50" fillId="0" borderId="1" xfId="23" applyFont="1" applyBorder="1" applyAlignment="1">
      <alignment horizontal="left" vertical="center" wrapText="1"/>
    </xf>
    <xf numFmtId="0" fontId="57" fillId="2" borderId="1" xfId="0" quotePrefix="1" applyNumberFormat="1" applyFont="1" applyFill="1" applyBorder="1" applyAlignment="1">
      <alignment horizontal="center" vertical="center"/>
    </xf>
    <xf numFmtId="0" fontId="57" fillId="0" borderId="1" xfId="43" quotePrefix="1" applyNumberFormat="1" applyFont="1" applyFill="1" applyBorder="1" applyAlignment="1">
      <alignment horizontal="center" vertical="center" wrapText="1"/>
    </xf>
    <xf numFmtId="0" fontId="34" fillId="0" borderId="1" xfId="33" quotePrefix="1" applyFont="1" applyFill="1" applyBorder="1" applyAlignment="1">
      <alignment vertical="center"/>
    </xf>
    <xf numFmtId="0" fontId="50" fillId="0" borderId="1" xfId="23" applyFont="1" applyBorder="1" applyAlignment="1">
      <alignment horizontal="center" vertical="center" wrapText="1"/>
    </xf>
    <xf numFmtId="15" fontId="50" fillId="0" borderId="1" xfId="23" applyNumberFormat="1" applyFont="1" applyBorder="1" applyAlignment="1">
      <alignment horizontal="center" vertical="center" wrapText="1"/>
    </xf>
    <xf numFmtId="15" fontId="57" fillId="0" borderId="1" xfId="43" applyNumberFormat="1" applyFont="1" applyFill="1" applyBorder="1" applyAlignment="1">
      <alignment horizontal="center" vertical="center" wrapText="1"/>
    </xf>
    <xf numFmtId="14" fontId="50" fillId="0" borderId="1" xfId="46" applyNumberFormat="1" applyFont="1" applyFill="1" applyBorder="1" applyAlignment="1">
      <alignment horizontal="left" vertical="center" wrapText="1"/>
    </xf>
    <xf numFmtId="0" fontId="57" fillId="0" borderId="1" xfId="43" applyFont="1" applyFill="1" applyBorder="1" applyAlignment="1">
      <alignment horizontal="center" vertical="center"/>
    </xf>
    <xf numFmtId="15" fontId="50" fillId="0" borderId="1" xfId="46" applyNumberFormat="1" applyFont="1" applyFill="1" applyBorder="1" applyAlignment="1">
      <alignment horizontal="center" vertical="center"/>
    </xf>
    <xf numFmtId="15" fontId="50" fillId="0" borderId="1" xfId="46" applyNumberFormat="1" applyFont="1" applyFill="1" applyBorder="1" applyAlignment="1">
      <alignment horizontal="left" vertical="center"/>
    </xf>
    <xf numFmtId="0" fontId="50" fillId="2" borderId="1" xfId="96" applyFont="1" applyFill="1" applyBorder="1" applyAlignment="1">
      <alignment horizontal="left" vertical="center" wrapText="1"/>
    </xf>
    <xf numFmtId="0" fontId="50" fillId="0" borderId="9" xfId="96" applyFont="1" applyBorder="1" applyAlignment="1">
      <alignment horizontal="center" vertical="center"/>
    </xf>
    <xf numFmtId="0" fontId="50" fillId="0" borderId="9" xfId="96" applyFont="1" applyBorder="1" applyAlignment="1">
      <alignment horizontal="center" vertical="center" wrapText="1"/>
    </xf>
    <xf numFmtId="0" fontId="50" fillId="0" borderId="9" xfId="96" applyFont="1" applyBorder="1" applyAlignment="1">
      <alignment horizontal="left" vertical="center" wrapText="1"/>
    </xf>
    <xf numFmtId="0" fontId="57" fillId="2" borderId="1" xfId="0" quotePrefix="1" applyNumberFormat="1" applyFont="1" applyFill="1" applyBorder="1" applyAlignment="1">
      <alignment horizontal="center" vertical="center" wrapText="1"/>
    </xf>
    <xf numFmtId="0" fontId="57" fillId="0" borderId="1" xfId="46" applyFont="1" applyFill="1" applyBorder="1" applyAlignment="1" applyProtection="1">
      <alignment horizontal="center" vertical="center" wrapText="1"/>
    </xf>
    <xf numFmtId="0" fontId="57" fillId="0" borderId="1" xfId="46" applyFont="1" applyFill="1" applyBorder="1" applyAlignment="1" applyProtection="1">
      <alignment horizontal="center" vertical="center"/>
    </xf>
    <xf numFmtId="0" fontId="57" fillId="0" borderId="1" xfId="46" applyFont="1" applyFill="1" applyBorder="1" applyAlignment="1" applyProtection="1">
      <alignment horizontal="left" vertical="center" wrapText="1"/>
    </xf>
    <xf numFmtId="0" fontId="57" fillId="0" borderId="1" xfId="46" applyFont="1" applyFill="1" applyBorder="1" applyAlignment="1" applyProtection="1">
      <alignment horizontal="left" vertical="center"/>
    </xf>
    <xf numFmtId="15" fontId="57" fillId="0" borderId="1" xfId="46" applyNumberFormat="1" applyFont="1" applyFill="1" applyBorder="1" applyAlignment="1" applyProtection="1">
      <alignment horizontal="center" vertical="center"/>
    </xf>
    <xf numFmtId="0" fontId="57" fillId="0" borderId="1" xfId="23" applyFont="1" applyBorder="1" applyAlignment="1" applyProtection="1">
      <alignment horizontal="left" vertical="center" wrapText="1"/>
    </xf>
    <xf numFmtId="0" fontId="57" fillId="0" borderId="9" xfId="23" applyFont="1" applyBorder="1" applyAlignment="1" applyProtection="1">
      <alignment horizontal="center" vertical="center" wrapText="1"/>
    </xf>
    <xf numFmtId="0" fontId="57" fillId="0" borderId="9" xfId="23" applyFont="1" applyBorder="1" applyAlignment="1" applyProtection="1">
      <alignment horizontal="left" vertical="center" wrapText="1"/>
    </xf>
    <xf numFmtId="0" fontId="57" fillId="0" borderId="2" xfId="46" applyFont="1" applyFill="1" applyBorder="1" applyAlignment="1" applyProtection="1">
      <alignment horizontal="left" vertical="center" wrapText="1"/>
    </xf>
    <xf numFmtId="0" fontId="57" fillId="0" borderId="16" xfId="46" applyFont="1" applyFill="1" applyBorder="1" applyAlignment="1" applyProtection="1">
      <alignment horizontal="center" vertical="center" wrapText="1"/>
    </xf>
    <xf numFmtId="0" fontId="57" fillId="0" borderId="16" xfId="46" applyFont="1" applyFill="1" applyBorder="1" applyAlignment="1" applyProtection="1">
      <alignment vertical="center" wrapText="1"/>
    </xf>
    <xf numFmtId="0" fontId="57" fillId="0" borderId="2" xfId="46" applyFont="1" applyFill="1" applyBorder="1" applyAlignment="1" applyProtection="1">
      <alignment horizontal="center" vertical="center" wrapText="1"/>
    </xf>
    <xf numFmtId="0" fontId="57" fillId="0" borderId="2" xfId="43" quotePrefix="1" applyNumberFormat="1" applyFont="1" applyFill="1" applyBorder="1" applyAlignment="1">
      <alignment horizontal="center" vertical="center" wrapText="1"/>
    </xf>
    <xf numFmtId="0" fontId="50" fillId="0" borderId="2" xfId="33" applyFont="1" applyFill="1" applyBorder="1" applyAlignment="1">
      <alignment vertical="center"/>
    </xf>
    <xf numFmtId="0" fontId="57" fillId="0" borderId="2" xfId="43" applyNumberFormat="1" applyFont="1" applyFill="1" applyBorder="1" applyAlignment="1">
      <alignment horizontal="center" vertical="center" wrapText="1"/>
    </xf>
    <xf numFmtId="0" fontId="57" fillId="2" borderId="1" xfId="23" applyFont="1" applyFill="1" applyBorder="1" applyAlignment="1" applyProtection="1">
      <alignment horizontal="left" vertical="center" wrapText="1"/>
    </xf>
    <xf numFmtId="0" fontId="50" fillId="0" borderId="16" xfId="45" applyFont="1" applyFill="1" applyBorder="1" applyAlignment="1">
      <alignment horizontal="center" vertical="center"/>
    </xf>
    <xf numFmtId="0" fontId="57" fillId="0" borderId="16" xfId="46" applyFont="1" applyFill="1" applyBorder="1" applyAlignment="1" applyProtection="1">
      <alignment horizontal="left" vertical="center" wrapText="1"/>
    </xf>
    <xf numFmtId="0" fontId="50" fillId="0" borderId="16" xfId="0" applyFont="1" applyFill="1" applyBorder="1" applyAlignment="1">
      <alignment vertical="center"/>
    </xf>
    <xf numFmtId="0" fontId="50" fillId="0" borderId="16" xfId="33" applyFont="1" applyFill="1" applyBorder="1" applyAlignment="1">
      <alignment vertical="center"/>
    </xf>
    <xf numFmtId="0" fontId="57" fillId="0" borderId="0" xfId="46" applyFont="1" applyFill="1" applyBorder="1" applyAlignment="1" applyProtection="1">
      <alignment horizontal="left" vertical="center" wrapText="1"/>
    </xf>
    <xf numFmtId="0" fontId="50" fillId="0" borderId="16" xfId="0" applyFont="1" applyFill="1" applyBorder="1" applyAlignment="1">
      <alignment horizontal="center" vertical="center"/>
    </xf>
    <xf numFmtId="0" fontId="57" fillId="0" borderId="16" xfId="43" applyNumberFormat="1" applyFont="1" applyFill="1" applyBorder="1" applyAlignment="1">
      <alignment horizontal="center" vertical="center" wrapText="1"/>
    </xf>
    <xf numFmtId="0" fontId="57" fillId="0" borderId="15" xfId="0" applyFont="1" applyFill="1" applyBorder="1" applyAlignment="1">
      <alignment horizontal="left" vertical="center" wrapText="1"/>
    </xf>
    <xf numFmtId="0" fontId="57" fillId="0" borderId="15" xfId="0" applyFont="1" applyFill="1" applyBorder="1" applyAlignment="1">
      <alignment horizontal="center" vertical="center" wrapText="1"/>
    </xf>
    <xf numFmtId="0" fontId="57" fillId="0" borderId="15" xfId="0" applyNumberFormat="1" applyFont="1" applyFill="1" applyBorder="1" applyAlignment="1">
      <alignment horizontal="center" vertical="center" wrapText="1"/>
    </xf>
    <xf numFmtId="0" fontId="50" fillId="0" borderId="15" xfId="33" applyFont="1" applyFill="1" applyBorder="1" applyAlignment="1">
      <alignment horizontal="left" vertical="center"/>
    </xf>
    <xf numFmtId="15" fontId="57" fillId="0" borderId="15" xfId="0" applyNumberFormat="1" applyFont="1" applyFill="1" applyBorder="1" applyAlignment="1">
      <alignment horizontal="left" vertical="center" wrapText="1"/>
    </xf>
    <xf numFmtId="0" fontId="57" fillId="0" borderId="35" xfId="0" applyNumberFormat="1" applyFont="1" applyFill="1" applyBorder="1" applyAlignment="1">
      <alignment vertical="center" wrapText="1"/>
    </xf>
    <xf numFmtId="15" fontId="50" fillId="0" borderId="15" xfId="0" quotePrefix="1" applyNumberFormat="1" applyFont="1" applyFill="1" applyBorder="1" applyAlignment="1">
      <alignment horizontal="center" vertical="center"/>
    </xf>
    <xf numFmtId="15" fontId="57" fillId="0" borderId="1" xfId="0" applyNumberFormat="1" applyFont="1" applyFill="1" applyBorder="1" applyAlignment="1">
      <alignment horizontal="left" vertical="center" wrapText="1"/>
    </xf>
    <xf numFmtId="0" fontId="57" fillId="0" borderId="4" xfId="0" applyNumberFormat="1" applyFont="1" applyFill="1" applyBorder="1" applyAlignment="1">
      <alignment horizontal="left" vertical="center"/>
    </xf>
    <xf numFmtId="15" fontId="57" fillId="0" borderId="4" xfId="0" applyNumberFormat="1" applyFont="1" applyFill="1" applyBorder="1" applyAlignment="1">
      <alignment horizontal="left" vertical="center" wrapText="1"/>
    </xf>
    <xf numFmtId="0" fontId="50" fillId="0" borderId="2" xfId="33" applyFont="1" applyFill="1" applyBorder="1" applyAlignment="1">
      <alignment horizontal="left" vertical="center"/>
    </xf>
    <xf numFmtId="0" fontId="57" fillId="0" borderId="2" xfId="1" applyFont="1" applyFill="1" applyBorder="1" applyAlignment="1" applyProtection="1">
      <alignment vertical="center"/>
    </xf>
    <xf numFmtId="0" fontId="50" fillId="0" borderId="2" xfId="1" applyFont="1" applyFill="1" applyBorder="1" applyAlignment="1" applyProtection="1">
      <alignment horizontal="center" vertical="center"/>
    </xf>
    <xf numFmtId="0" fontId="50" fillId="0" borderId="2" xfId="1" applyFont="1" applyFill="1" applyBorder="1" applyAlignment="1" applyProtection="1">
      <alignment horizontal="left" vertical="center"/>
    </xf>
    <xf numFmtId="0" fontId="50" fillId="0" borderId="2" xfId="1" applyFont="1" applyFill="1" applyBorder="1" applyAlignment="1" applyProtection="1">
      <alignment vertical="center" wrapText="1"/>
    </xf>
    <xf numFmtId="0" fontId="57" fillId="0" borderId="2" xfId="33" applyFont="1" applyFill="1" applyBorder="1" applyAlignment="1">
      <alignment horizontal="left" vertical="center"/>
    </xf>
    <xf numFmtId="0" fontId="50" fillId="0" borderId="2" xfId="1" applyFont="1" applyFill="1" applyBorder="1" applyAlignment="1" applyProtection="1">
      <alignment vertical="center"/>
    </xf>
    <xf numFmtId="15" fontId="50" fillId="0" borderId="2" xfId="0" quotePrefix="1" applyNumberFormat="1" applyFont="1" applyFill="1" applyBorder="1" applyAlignment="1">
      <alignment horizontal="center" vertical="center"/>
    </xf>
    <xf numFmtId="0" fontId="50" fillId="2" borderId="7" xfId="0" applyFont="1" applyFill="1" applyBorder="1" applyAlignment="1">
      <alignment horizontal="center" vertical="center"/>
    </xf>
    <xf numFmtId="0" fontId="50" fillId="0" borderId="7" xfId="0" applyFont="1" applyBorder="1"/>
    <xf numFmtId="0" fontId="50" fillId="0" borderId="7" xfId="19" applyFont="1" applyBorder="1" applyAlignment="1">
      <alignment horizontal="center" vertical="center"/>
    </xf>
    <xf numFmtId="0" fontId="50" fillId="0" borderId="7" xfId="19" applyFont="1" applyBorder="1" applyAlignment="1"/>
    <xf numFmtId="0" fontId="50" fillId="0" borderId="7" xfId="0" applyFont="1" applyBorder="1" applyAlignment="1">
      <alignment horizontal="center"/>
    </xf>
    <xf numFmtId="0" fontId="50" fillId="0" borderId="7" xfId="0" applyFont="1" applyBorder="1" applyAlignment="1">
      <alignment horizontal="center" vertical="center"/>
    </xf>
    <xf numFmtId="0" fontId="50" fillId="2" borderId="0" xfId="0" applyFont="1" applyFill="1" applyBorder="1" applyAlignment="1">
      <alignment horizontal="center" vertical="center"/>
    </xf>
    <xf numFmtId="0" fontId="50" fillId="0" borderId="0" xfId="19" applyFont="1" applyBorder="1" applyAlignment="1">
      <alignment horizontal="center" vertical="center"/>
    </xf>
    <xf numFmtId="0" fontId="50" fillId="0" borderId="0" xfId="19" applyFont="1" applyBorder="1" applyAlignment="1"/>
    <xf numFmtId="0" fontId="50" fillId="0" borderId="0" xfId="0" applyFont="1" applyBorder="1" applyAlignment="1">
      <alignment horizontal="center"/>
    </xf>
    <xf numFmtId="0" fontId="57" fillId="0" borderId="0" xfId="20" applyFont="1" applyFill="1" applyBorder="1" applyAlignment="1">
      <alignment horizontal="center" vertical="center"/>
    </xf>
    <xf numFmtId="0" fontId="50" fillId="0" borderId="0" xfId="20" applyFont="1" applyFill="1" applyBorder="1" applyAlignment="1" applyProtection="1"/>
    <xf numFmtId="0" fontId="50" fillId="0" borderId="0" xfId="2" applyNumberFormat="1" applyFont="1" applyBorder="1" applyAlignment="1">
      <alignment horizontal="left" wrapText="1"/>
    </xf>
    <xf numFmtId="0" fontId="50" fillId="0" borderId="0" xfId="2" applyNumberFormat="1" applyFont="1" applyBorder="1" applyAlignment="1"/>
    <xf numFmtId="0" fontId="50" fillId="0" borderId="0" xfId="2" applyNumberFormat="1" applyFont="1" applyBorder="1" applyAlignment="1">
      <alignment horizontal="left" vertical="center" wrapText="1"/>
    </xf>
    <xf numFmtId="0" fontId="16" fillId="0" borderId="6" xfId="0" applyNumberFormat="1" applyFont="1" applyBorder="1" applyAlignment="1">
      <alignment vertical="center"/>
    </xf>
    <xf numFmtId="0" fontId="16" fillId="0" borderId="4" xfId="0" applyNumberFormat="1" applyFont="1" applyBorder="1" applyAlignment="1">
      <alignment horizontal="center" vertical="center"/>
    </xf>
    <xf numFmtId="0" fontId="49" fillId="0" borderId="4" xfId="0" applyNumberFormat="1" applyFont="1" applyBorder="1" applyAlignment="1">
      <alignment horizontal="center" vertical="center"/>
    </xf>
    <xf numFmtId="0" fontId="16" fillId="0" borderId="4" xfId="0" quotePrefix="1" applyNumberFormat="1" applyFont="1" applyBorder="1" applyAlignment="1">
      <alignment horizontal="center" vertical="center" wrapText="1"/>
    </xf>
    <xf numFmtId="0" fontId="49" fillId="0" borderId="6" xfId="0" applyNumberFormat="1" applyFont="1" applyBorder="1" applyAlignment="1">
      <alignment vertical="center"/>
    </xf>
    <xf numFmtId="0" fontId="49" fillId="0" borderId="18" xfId="0" applyNumberFormat="1" applyFont="1" applyBorder="1" applyAlignment="1">
      <alignment vertical="center"/>
    </xf>
    <xf numFmtId="0" fontId="49" fillId="0" borderId="19" xfId="0" applyNumberFormat="1" applyFont="1" applyBorder="1" applyAlignment="1">
      <alignment horizontal="center" vertical="center"/>
    </xf>
    <xf numFmtId="0" fontId="16" fillId="0" borderId="19" xfId="0" quotePrefix="1" applyNumberFormat="1" applyFont="1" applyBorder="1" applyAlignment="1">
      <alignment horizontal="center" vertical="center" wrapText="1"/>
    </xf>
    <xf numFmtId="0" fontId="16" fillId="0" borderId="1" xfId="0" applyNumberFormat="1" applyFont="1" applyBorder="1" applyAlignment="1">
      <alignment horizontal="center" vertical="center"/>
    </xf>
    <xf numFmtId="0" fontId="16" fillId="0" borderId="1" xfId="0" quotePrefix="1" applyNumberFormat="1" applyFont="1" applyBorder="1" applyAlignment="1">
      <alignment horizontal="center" vertical="center" wrapText="1"/>
    </xf>
    <xf numFmtId="0" fontId="57" fillId="0" borderId="6" xfId="0" applyNumberFormat="1" applyFont="1" applyBorder="1" applyAlignment="1">
      <alignment vertical="center"/>
    </xf>
    <xf numFmtId="0" fontId="57" fillId="0" borderId="4" xfId="0" applyNumberFormat="1" applyFont="1" applyBorder="1" applyAlignment="1">
      <alignment horizontal="center" vertical="center"/>
    </xf>
    <xf numFmtId="0" fontId="50" fillId="0" borderId="4" xfId="0" applyNumberFormat="1" applyFont="1" applyBorder="1" applyAlignment="1">
      <alignment horizontal="center" vertical="center"/>
    </xf>
    <xf numFmtId="0" fontId="57" fillId="0" borderId="4" xfId="0" quotePrefix="1" applyNumberFormat="1" applyFont="1" applyBorder="1" applyAlignment="1">
      <alignment horizontal="center" vertical="center" wrapText="1"/>
    </xf>
    <xf numFmtId="15" fontId="50" fillId="0" borderId="1" xfId="0" quotePrefix="1" applyNumberFormat="1" applyFont="1" applyBorder="1" applyAlignment="1">
      <alignment horizontal="center" vertical="center"/>
    </xf>
    <xf numFmtId="0" fontId="50" fillId="0" borderId="1" xfId="0" applyFont="1" applyBorder="1" applyAlignment="1">
      <alignment wrapText="1"/>
    </xf>
    <xf numFmtId="0" fontId="50" fillId="0" borderId="6" xfId="0" applyNumberFormat="1" applyFont="1" applyBorder="1" applyAlignment="1">
      <alignment vertical="center"/>
    </xf>
    <xf numFmtId="0" fontId="50" fillId="0" borderId="18" xfId="0" applyNumberFormat="1" applyFont="1" applyBorder="1" applyAlignment="1">
      <alignment vertical="center"/>
    </xf>
    <xf numFmtId="0" fontId="50" fillId="0" borderId="19" xfId="0" applyNumberFormat="1" applyFont="1" applyBorder="1" applyAlignment="1">
      <alignment horizontal="center" vertical="center"/>
    </xf>
    <xf numFmtId="0" fontId="57" fillId="0" borderId="19" xfId="0" quotePrefix="1" applyNumberFormat="1" applyFont="1" applyBorder="1" applyAlignment="1">
      <alignment horizontal="center" vertical="center" wrapText="1"/>
    </xf>
    <xf numFmtId="0" fontId="57" fillId="0" borderId="1" xfId="0" applyNumberFormat="1" applyFont="1" applyBorder="1" applyAlignment="1">
      <alignment horizontal="center" vertical="center"/>
    </xf>
    <xf numFmtId="15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center" vertical="center"/>
    </xf>
    <xf numFmtId="0" fontId="57" fillId="0" borderId="1" xfId="0" quotePrefix="1" applyNumberFormat="1" applyFont="1" applyBorder="1" applyAlignment="1">
      <alignment horizontal="center" vertical="center" wrapText="1"/>
    </xf>
    <xf numFmtId="0" fontId="57" fillId="0" borderId="6" xfId="0" applyNumberFormat="1" applyFont="1" applyBorder="1" applyAlignment="1">
      <alignment vertical="center" wrapText="1"/>
    </xf>
    <xf numFmtId="0" fontId="50" fillId="0" borderId="6" xfId="0" applyNumberFormat="1" applyFont="1" applyBorder="1" applyAlignment="1">
      <alignment vertical="center" wrapText="1"/>
    </xf>
    <xf numFmtId="0" fontId="50" fillId="0" borderId="18" xfId="0" applyNumberFormat="1" applyFont="1" applyBorder="1" applyAlignment="1">
      <alignment vertical="center" wrapText="1"/>
    </xf>
    <xf numFmtId="1" fontId="50" fillId="0" borderId="1" xfId="11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0" fontId="34" fillId="0" borderId="1" xfId="19" applyFont="1" applyBorder="1" applyAlignment="1">
      <alignment horizontal="left" vertical="top"/>
    </xf>
    <xf numFmtId="0" fontId="34" fillId="0" borderId="1" xfId="19" applyFont="1" applyBorder="1" applyAlignment="1">
      <alignment vertical="center"/>
    </xf>
    <xf numFmtId="0" fontId="34" fillId="0" borderId="1" xfId="0" applyFont="1" applyBorder="1" applyAlignment="1">
      <alignment vertical="top"/>
    </xf>
    <xf numFmtId="0" fontId="34" fillId="0" borderId="1" xfId="19" applyFont="1" applyBorder="1" applyAlignment="1">
      <alignment vertical="top"/>
    </xf>
    <xf numFmtId="0" fontId="34" fillId="0" borderId="1" xfId="19" applyFont="1" applyBorder="1" applyAlignment="1">
      <alignment vertical="top" wrapText="1"/>
    </xf>
    <xf numFmtId="0" fontId="50" fillId="0" borderId="1" xfId="12" applyFont="1" applyBorder="1" applyAlignment="1">
      <alignment horizontal="left" vertical="top"/>
    </xf>
    <xf numFmtId="0" fontId="34" fillId="0" borderId="4" xfId="0" applyFont="1" applyBorder="1" applyAlignment="1">
      <alignment horizontal="left" vertical="top" wrapText="1"/>
    </xf>
    <xf numFmtId="167" fontId="34" fillId="0" borderId="1" xfId="0" applyNumberFormat="1" applyFont="1" applyBorder="1" applyAlignment="1">
      <alignment horizontal="left" vertical="top" wrapText="1"/>
    </xf>
    <xf numFmtId="0" fontId="57" fillId="0" borderId="1" xfId="0" applyFont="1" applyBorder="1" applyAlignment="1">
      <alignment horizontal="left" vertical="center" wrapText="1"/>
    </xf>
    <xf numFmtId="0" fontId="57" fillId="0" borderId="4" xfId="0" applyFont="1" applyBorder="1" applyAlignment="1">
      <alignment horizontal="center" vertical="center"/>
    </xf>
    <xf numFmtId="0" fontId="57" fillId="0" borderId="1" xfId="0" quotePrefix="1" applyFont="1" applyBorder="1" applyAlignment="1">
      <alignment horizontal="center" vertical="center"/>
    </xf>
    <xf numFmtId="15" fontId="57" fillId="0" borderId="1" xfId="0" applyNumberFormat="1" applyFont="1" applyBorder="1" applyAlignment="1">
      <alignment horizontal="center" vertical="center"/>
    </xf>
    <xf numFmtId="0" fontId="50" fillId="0" borderId="16" xfId="0" applyFont="1" applyBorder="1" applyAlignment="1">
      <alignment horizontal="left"/>
    </xf>
    <xf numFmtId="0" fontId="50" fillId="0" borderId="2" xfId="1" applyFont="1" applyBorder="1" applyAlignment="1">
      <alignment vertical="center"/>
    </xf>
    <xf numFmtId="15" fontId="50" fillId="0" borderId="1" xfId="0" applyNumberFormat="1" applyFont="1" applyBorder="1" applyAlignment="1">
      <alignment horizontal="center"/>
    </xf>
    <xf numFmtId="0" fontId="50" fillId="0" borderId="16" xfId="0" applyFont="1" applyBorder="1" applyAlignment="1">
      <alignment horizontal="center"/>
    </xf>
    <xf numFmtId="0" fontId="57" fillId="0" borderId="2" xfId="0" applyFont="1" applyBorder="1" applyAlignment="1">
      <alignment horizontal="left" vertical="center"/>
    </xf>
    <xf numFmtId="0" fontId="57" fillId="0" borderId="36" xfId="0" applyFont="1" applyBorder="1" applyAlignment="1">
      <alignment horizontal="left" vertical="center"/>
    </xf>
    <xf numFmtId="1" fontId="57" fillId="0" borderId="1" xfId="11" applyNumberFormat="1" applyFont="1" applyFill="1" applyBorder="1" applyAlignment="1">
      <alignment horizontal="center"/>
    </xf>
    <xf numFmtId="0" fontId="57" fillId="0" borderId="37" xfId="0" applyFont="1" applyBorder="1" applyAlignment="1">
      <alignment horizontal="left" vertical="center"/>
    </xf>
    <xf numFmtId="0" fontId="34" fillId="0" borderId="1" xfId="11" quotePrefix="1" applyFont="1" applyFill="1" applyBorder="1" applyAlignment="1"/>
    <xf numFmtId="15" fontId="50" fillId="0" borderId="1" xfId="0" applyNumberFormat="1" applyFont="1" applyBorder="1" applyAlignment="1">
      <alignment horizontal="left" vertical="top"/>
    </xf>
    <xf numFmtId="49" fontId="50" fillId="0" borderId="1" xfId="1" quotePrefix="1" applyNumberFormat="1" applyFont="1" applyBorder="1" applyAlignment="1">
      <alignment horizontal="center" vertical="center"/>
    </xf>
    <xf numFmtId="0" fontId="59" fillId="0" borderId="1" xfId="17" applyFont="1" applyBorder="1" applyAlignment="1">
      <alignment horizontal="center"/>
    </xf>
    <xf numFmtId="0" fontId="50" fillId="0" borderId="1" xfId="17" applyFont="1" applyBorder="1" applyAlignment="1">
      <alignment horizontal="center"/>
    </xf>
    <xf numFmtId="0" fontId="57" fillId="0" borderId="1" xfId="20" applyFont="1" applyBorder="1" applyAlignment="1">
      <alignment horizontal="center"/>
    </xf>
    <xf numFmtId="0" fontId="50" fillId="0" borderId="1" xfId="19" applyFont="1" applyBorder="1" applyAlignment="1">
      <alignment horizontal="center"/>
    </xf>
    <xf numFmtId="15" fontId="49" fillId="0" borderId="4" xfId="0" applyNumberFormat="1" applyFont="1" applyBorder="1" applyAlignment="1">
      <alignment horizontal="center" vertical="center" wrapText="1"/>
    </xf>
    <xf numFmtId="0" fontId="16" fillId="2" borderId="1" xfId="43" applyFont="1" applyFill="1" applyBorder="1"/>
    <xf numFmtId="14" fontId="16" fillId="2" borderId="1" xfId="43" applyNumberFormat="1" applyFont="1" applyFill="1" applyBorder="1" applyAlignment="1">
      <alignment horizontal="center" vertical="center"/>
    </xf>
    <xf numFmtId="0" fontId="16" fillId="2" borderId="1" xfId="43" applyFont="1" applyFill="1" applyBorder="1" applyAlignment="1">
      <alignment horizontal="center"/>
    </xf>
    <xf numFmtId="0" fontId="49" fillId="2" borderId="1" xfId="43" applyFont="1" applyFill="1" applyBorder="1"/>
    <xf numFmtId="0" fontId="49" fillId="2" borderId="1" xfId="43" applyFont="1" applyFill="1" applyBorder="1" applyAlignment="1">
      <alignment horizontal="center"/>
    </xf>
    <xf numFmtId="0" fontId="16" fillId="0" borderId="1" xfId="43" applyFont="1" applyBorder="1"/>
    <xf numFmtId="0" fontId="16" fillId="0" borderId="19" xfId="0" applyNumberFormat="1" applyFont="1" applyBorder="1" applyAlignment="1">
      <alignment horizontal="left" vertical="center" wrapText="1"/>
    </xf>
    <xf numFmtId="0" fontId="16" fillId="2" borderId="1" xfId="43" applyFont="1" applyFill="1" applyBorder="1" applyAlignment="1">
      <alignment horizontal="center" vertical="center"/>
    </xf>
    <xf numFmtId="0" fontId="16" fillId="2" borderId="1" xfId="43" quotePrefix="1" applyFont="1" applyFill="1" applyBorder="1" applyAlignment="1">
      <alignment horizontal="center" vertical="center"/>
    </xf>
    <xf numFmtId="0" fontId="50" fillId="2" borderId="1" xfId="43" applyFont="1" applyFill="1" applyBorder="1" applyAlignment="1">
      <alignment horizontal="center"/>
    </xf>
    <xf numFmtId="0" fontId="50" fillId="2" borderId="1" xfId="43" applyFont="1" applyFill="1" applyBorder="1"/>
    <xf numFmtId="0" fontId="50" fillId="0" borderId="1" xfId="43" applyFont="1" applyBorder="1"/>
    <xf numFmtId="0" fontId="16" fillId="0" borderId="5" xfId="0" quotePrefix="1" applyNumberFormat="1" applyFont="1" applyBorder="1" applyAlignment="1">
      <alignment horizontal="center" vertical="center" wrapText="1"/>
    </xf>
    <xf numFmtId="0" fontId="50" fillId="0" borderId="1" xfId="43" quotePrefix="1" applyFont="1" applyBorder="1"/>
    <xf numFmtId="0" fontId="50" fillId="2" borderId="1" xfId="43" quotePrefix="1" applyFont="1" applyFill="1" applyBorder="1" applyAlignment="1">
      <alignment horizontal="center"/>
    </xf>
    <xf numFmtId="0" fontId="50" fillId="2" borderId="1" xfId="43" quotePrefix="1" applyFont="1" applyFill="1" applyBorder="1" applyAlignment="1">
      <alignment horizontal="center" vertical="center"/>
    </xf>
    <xf numFmtId="15" fontId="49" fillId="0" borderId="4" xfId="0" quotePrefix="1" applyNumberFormat="1" applyFont="1" applyBorder="1" applyAlignment="1">
      <alignment horizontal="center" vertical="center" wrapText="1"/>
    </xf>
    <xf numFmtId="0" fontId="49" fillId="0" borderId="1" xfId="0" applyNumberFormat="1" applyFont="1" applyBorder="1" applyAlignment="1">
      <alignment vertical="center"/>
    </xf>
    <xf numFmtId="14" fontId="50" fillId="2" borderId="1" xfId="43" quotePrefix="1" applyNumberFormat="1" applyFont="1" applyFill="1" applyBorder="1" applyAlignment="1">
      <alignment horizontal="center" vertical="center"/>
    </xf>
    <xf numFmtId="14" fontId="50" fillId="2" borderId="1" xfId="43" applyNumberFormat="1" applyFont="1" applyFill="1" applyBorder="1" applyAlignment="1">
      <alignment horizontal="center"/>
    </xf>
    <xf numFmtId="14" fontId="50" fillId="2" borderId="1" xfId="43" quotePrefix="1" applyNumberFormat="1" applyFont="1" applyFill="1" applyBorder="1" applyAlignment="1">
      <alignment horizontal="center"/>
    </xf>
    <xf numFmtId="0" fontId="16" fillId="0" borderId="5" xfId="0" quotePrefix="1" applyNumberFormat="1" applyFont="1" applyBorder="1" applyAlignment="1">
      <alignment horizontal="center" vertical="center"/>
    </xf>
    <xf numFmtId="0" fontId="49" fillId="0" borderId="5" xfId="0" applyNumberFormat="1" applyFont="1" applyBorder="1" applyAlignment="1">
      <alignment horizontal="center" vertical="center"/>
    </xf>
    <xf numFmtId="0" fontId="49" fillId="0" borderId="1" xfId="0" quotePrefix="1" applyNumberFormat="1" applyFont="1" applyBorder="1" applyAlignment="1">
      <alignment horizontal="center" vertical="center"/>
    </xf>
    <xf numFmtId="0" fontId="16" fillId="0" borderId="1" xfId="0" quotePrefix="1" applyNumberFormat="1" applyFont="1" applyBorder="1" applyAlignment="1">
      <alignment vertical="center" wrapText="1"/>
    </xf>
    <xf numFmtId="0" fontId="50" fillId="2" borderId="1" xfId="2" quotePrefix="1" applyFont="1" applyFill="1" applyBorder="1" applyAlignment="1">
      <alignment horizontal="center" vertical="center"/>
    </xf>
    <xf numFmtId="0" fontId="49" fillId="0" borderId="13" xfId="0" applyNumberFormat="1" applyFont="1" applyBorder="1" applyAlignment="1">
      <alignment horizontal="center" vertical="center"/>
    </xf>
    <xf numFmtId="0" fontId="49" fillId="0" borderId="13" xfId="0" quotePrefix="1" applyNumberFormat="1" applyFont="1" applyBorder="1" applyAlignment="1">
      <alignment horizontal="center" vertical="center"/>
    </xf>
    <xf numFmtId="0" fontId="49" fillId="0" borderId="9" xfId="0" quotePrefix="1" applyFont="1" applyBorder="1" applyAlignment="1">
      <alignment horizontal="center" vertical="center" wrapText="1"/>
    </xf>
    <xf numFmtId="0" fontId="49" fillId="0" borderId="16" xfId="0" applyFont="1" applyBorder="1" applyAlignment="1">
      <alignment horizontal="left" vertical="top" wrapText="1"/>
    </xf>
    <xf numFmtId="14" fontId="24" fillId="0" borderId="2" xfId="0" applyNumberFormat="1" applyFont="1" applyBorder="1" applyAlignment="1">
      <alignment horizontal="center" vertical="center" wrapText="1"/>
    </xf>
    <xf numFmtId="14" fontId="24" fillId="0" borderId="1" xfId="0" applyNumberFormat="1" applyFont="1" applyBorder="1" applyAlignment="1">
      <alignment horizontal="center"/>
    </xf>
    <xf numFmtId="15" fontId="49" fillId="0" borderId="1" xfId="0" quotePrefix="1" applyNumberFormat="1" applyFont="1" applyBorder="1" applyAlignment="1">
      <alignment horizontal="center" vertical="center" wrapText="1"/>
    </xf>
    <xf numFmtId="0" fontId="24" fillId="0" borderId="9" xfId="0" quotePrefix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49" fillId="0" borderId="1" xfId="0" applyNumberFormat="1" applyFont="1" applyBorder="1" applyAlignment="1">
      <alignment horizontal="left" vertical="center"/>
    </xf>
    <xf numFmtId="0" fontId="24" fillId="0" borderId="1" xfId="0" quotePrefix="1" applyFont="1" applyBorder="1" applyAlignment="1">
      <alignment horizontal="center" vertical="center" wrapText="1"/>
    </xf>
    <xf numFmtId="14" fontId="24" fillId="0" borderId="1" xfId="0" quotePrefix="1" applyNumberFormat="1" applyFont="1" applyBorder="1" applyAlignment="1">
      <alignment horizontal="center" vertical="center" wrapText="1"/>
    </xf>
    <xf numFmtId="0" fontId="49" fillId="0" borderId="1" xfId="43" applyFont="1" applyBorder="1" applyAlignment="1">
      <alignment horizontal="center"/>
    </xf>
    <xf numFmtId="0" fontId="50" fillId="2" borderId="16" xfId="2" applyFont="1" applyFill="1" applyBorder="1" applyProtection="1"/>
    <xf numFmtId="0" fontId="49" fillId="0" borderId="1" xfId="43" applyFont="1" applyBorder="1"/>
    <xf numFmtId="14" fontId="24" fillId="0" borderId="1" xfId="0" applyNumberFormat="1" applyFont="1" applyBorder="1" applyAlignment="1">
      <alignment horizontal="center" vertical="center" wrapText="1"/>
    </xf>
    <xf numFmtId="0" fontId="16" fillId="0" borderId="1" xfId="43" applyFont="1" applyBorder="1" applyAlignment="1">
      <alignment horizontal="center"/>
    </xf>
    <xf numFmtId="0" fontId="16" fillId="0" borderId="1" xfId="43" quotePrefix="1" applyFont="1" applyBorder="1" applyAlignment="1">
      <alignment horizontal="center"/>
    </xf>
    <xf numFmtId="0" fontId="49" fillId="0" borderId="0" xfId="0" applyNumberFormat="1" applyFont="1" applyBorder="1" applyAlignment="1">
      <alignment horizontal="center" vertical="center"/>
    </xf>
    <xf numFmtId="0" fontId="49" fillId="0" borderId="0" xfId="0" quotePrefix="1" applyNumberFormat="1" applyFont="1" applyBorder="1" applyAlignment="1">
      <alignment horizontal="center" vertical="center"/>
    </xf>
    <xf numFmtId="14" fontId="16" fillId="0" borderId="1" xfId="43" applyNumberFormat="1" applyFont="1" applyBorder="1" applyAlignment="1">
      <alignment horizontal="center"/>
    </xf>
    <xf numFmtId="15" fontId="49" fillId="0" borderId="1" xfId="0" quotePrefix="1" applyNumberFormat="1" applyFont="1" applyBorder="1" applyAlignment="1">
      <alignment horizontal="center"/>
    </xf>
    <xf numFmtId="15" fontId="16" fillId="0" borderId="1" xfId="43" applyNumberFormat="1" applyFont="1" applyBorder="1" applyAlignment="1">
      <alignment horizontal="center"/>
    </xf>
    <xf numFmtId="0" fontId="57" fillId="2" borderId="1" xfId="0" applyFont="1" applyFill="1" applyBorder="1" applyAlignment="1">
      <alignment horizontal="left" vertical="top" wrapText="1"/>
    </xf>
    <xf numFmtId="0" fontId="57" fillId="2" borderId="9" xfId="0" applyFont="1" applyFill="1" applyBorder="1" applyAlignment="1">
      <alignment horizontal="center" vertical="center" wrapText="1"/>
    </xf>
    <xf numFmtId="0" fontId="50" fillId="2" borderId="9" xfId="2" applyFont="1" applyFill="1" applyBorder="1"/>
    <xf numFmtId="0" fontId="50" fillId="2" borderId="9" xfId="0" quotePrefix="1" applyFont="1" applyFill="1" applyBorder="1" applyAlignment="1">
      <alignment horizontal="center" vertical="center"/>
    </xf>
    <xf numFmtId="0" fontId="57" fillId="2" borderId="0" xfId="0" applyNumberFormat="1" applyFont="1" applyFill="1" applyBorder="1" applyAlignment="1">
      <alignment horizontal="left" vertical="top"/>
    </xf>
    <xf numFmtId="0" fontId="57" fillId="2" borderId="0" xfId="0" applyNumberFormat="1" applyFont="1" applyFill="1" applyBorder="1" applyAlignment="1">
      <alignment horizontal="center" vertical="center" wrapText="1"/>
    </xf>
    <xf numFmtId="0" fontId="57" fillId="2" borderId="13" xfId="0" quotePrefix="1" applyNumberFormat="1" applyFont="1" applyFill="1" applyBorder="1" applyAlignment="1">
      <alignment horizontal="center" vertical="center"/>
    </xf>
    <xf numFmtId="0" fontId="57" fillId="2" borderId="19" xfId="0" quotePrefix="1" applyNumberFormat="1" applyFont="1" applyFill="1" applyBorder="1" applyAlignment="1">
      <alignment horizontal="center" vertical="center"/>
    </xf>
    <xf numFmtId="0" fontId="57" fillId="2" borderId="9" xfId="0" quotePrefix="1" applyFont="1" applyFill="1" applyBorder="1" applyAlignment="1">
      <alignment horizontal="center" vertical="center" wrapText="1"/>
    </xf>
    <xf numFmtId="0" fontId="58" fillId="2" borderId="19" xfId="0" quotePrefix="1" applyNumberFormat="1" applyFont="1" applyFill="1" applyBorder="1" applyAlignment="1">
      <alignment horizontal="center" vertical="center"/>
    </xf>
    <xf numFmtId="0" fontId="57" fillId="2" borderId="0" xfId="0" quotePrefix="1" applyNumberFormat="1" applyFont="1" applyFill="1" applyBorder="1" applyAlignment="1">
      <alignment horizontal="center" vertical="center" wrapText="1"/>
    </xf>
    <xf numFmtId="0" fontId="58" fillId="2" borderId="13" xfId="0" quotePrefix="1" applyNumberFormat="1" applyFont="1" applyFill="1" applyBorder="1" applyAlignment="1">
      <alignment horizontal="center" vertical="center"/>
    </xf>
    <xf numFmtId="0" fontId="58" fillId="2" borderId="19" xfId="0" applyNumberFormat="1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vertical="top"/>
    </xf>
    <xf numFmtId="0" fontId="50" fillId="2" borderId="2" xfId="0" applyFont="1" applyFill="1" applyBorder="1"/>
    <xf numFmtId="14" fontId="50" fillId="2" borderId="2" xfId="0" applyNumberFormat="1" applyFont="1" applyFill="1" applyBorder="1" applyAlignment="1">
      <alignment horizontal="center"/>
    </xf>
    <xf numFmtId="0" fontId="50" fillId="2" borderId="2" xfId="0" applyFont="1" applyFill="1" applyBorder="1" applyAlignment="1">
      <alignment horizontal="center"/>
    </xf>
    <xf numFmtId="0" fontId="34" fillId="2" borderId="1" xfId="0" applyFont="1" applyFill="1" applyBorder="1" applyAlignment="1">
      <alignment vertical="top"/>
    </xf>
    <xf numFmtId="0" fontId="34" fillId="2" borderId="1" xfId="19" applyFont="1" applyFill="1" applyBorder="1" applyAlignment="1">
      <alignment vertical="top"/>
    </xf>
    <xf numFmtId="0" fontId="50" fillId="2" borderId="1" xfId="12" applyFont="1" applyFill="1" applyBorder="1" applyAlignment="1">
      <alignment vertical="top"/>
    </xf>
    <xf numFmtId="0" fontId="34" fillId="2" borderId="1" xfId="0" applyFont="1" applyFill="1" applyBorder="1" applyAlignment="1">
      <alignment horizontal="left" vertical="top"/>
    </xf>
    <xf numFmtId="167" fontId="34" fillId="2" borderId="1" xfId="0" applyNumberFormat="1" applyFont="1" applyFill="1" applyBorder="1" applyAlignment="1">
      <alignment horizontal="left" vertical="top" wrapText="1"/>
    </xf>
    <xf numFmtId="0" fontId="34" fillId="2" borderId="1" xfId="19" applyFont="1" applyFill="1" applyBorder="1" applyAlignment="1">
      <alignment horizontal="left" vertical="top"/>
    </xf>
    <xf numFmtId="0" fontId="34" fillId="2" borderId="1" xfId="0" applyFont="1" applyFill="1" applyBorder="1" applyAlignment="1">
      <alignment vertical="top" wrapText="1"/>
    </xf>
    <xf numFmtId="0" fontId="34" fillId="2" borderId="1" xfId="2" applyFont="1" applyFill="1" applyBorder="1" applyAlignment="1">
      <alignment horizontal="left" vertical="top"/>
    </xf>
    <xf numFmtId="0" fontId="50" fillId="2" borderId="1" xfId="0" applyFont="1" applyFill="1" applyBorder="1" applyAlignment="1">
      <alignment horizontal="left" vertical="top"/>
    </xf>
    <xf numFmtId="0" fontId="34" fillId="2" borderId="1" xfId="0" applyFont="1" applyFill="1" applyBorder="1" applyAlignment="1">
      <alignment horizontal="left" vertical="top" wrapText="1"/>
    </xf>
    <xf numFmtId="0" fontId="1" fillId="0" borderId="1" xfId="2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166" fontId="4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wrapText="1"/>
    </xf>
    <xf numFmtId="0" fontId="43" fillId="0" borderId="1" xfId="0" applyFont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vertical="center" wrapText="1"/>
    </xf>
    <xf numFmtId="0" fontId="43" fillId="0" borderId="1" xfId="0" applyFont="1" applyFill="1" applyBorder="1" applyAlignment="1">
      <alignment horizontal="center" wrapText="1"/>
    </xf>
    <xf numFmtId="0" fontId="43" fillId="0" borderId="1" xfId="0" applyFont="1" applyBorder="1" applyAlignment="1">
      <alignment horizontal="center" vertical="center" wrapText="1"/>
    </xf>
    <xf numFmtId="0" fontId="43" fillId="2" borderId="1" xfId="0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wrapText="1"/>
    </xf>
    <xf numFmtId="0" fontId="28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43" fillId="0" borderId="2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/>
    </xf>
    <xf numFmtId="0" fontId="43" fillId="0" borderId="2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left" vertical="center" wrapText="1"/>
    </xf>
    <xf numFmtId="0" fontId="50" fillId="0" borderId="9" xfId="0" applyFont="1" applyFill="1" applyBorder="1" applyAlignment="1">
      <alignment horizontal="left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50" fillId="0" borderId="16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8" fillId="6" borderId="1" xfId="0" applyFont="1" applyFill="1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/>
    </xf>
    <xf numFmtId="0" fontId="33" fillId="0" borderId="2" xfId="0" quotePrefix="1" applyFont="1" applyBorder="1" applyAlignment="1">
      <alignment horizontal="left" vertical="top"/>
    </xf>
    <xf numFmtId="0" fontId="33" fillId="0" borderId="16" xfId="0" quotePrefix="1" applyFont="1" applyBorder="1" applyAlignment="1">
      <alignment horizontal="left" vertical="top"/>
    </xf>
    <xf numFmtId="0" fontId="33" fillId="0" borderId="9" xfId="0" quotePrefix="1" applyFont="1" applyBorder="1" applyAlignment="1">
      <alignment horizontal="left" vertical="top"/>
    </xf>
    <xf numFmtId="0" fontId="34" fillId="0" borderId="2" xfId="0" quotePrefix="1" applyFont="1" applyBorder="1" applyAlignment="1">
      <alignment horizontal="left" vertical="center"/>
    </xf>
    <xf numFmtId="0" fontId="34" fillId="0" borderId="9" xfId="0" applyFont="1" applyBorder="1" applyAlignment="1">
      <alignment horizontal="left" vertical="center"/>
    </xf>
    <xf numFmtId="0" fontId="58" fillId="0" borderId="1" xfId="0" applyFont="1" applyBorder="1" applyAlignment="1">
      <alignment horizontal="center" wrapText="1"/>
    </xf>
    <xf numFmtId="0" fontId="33" fillId="0" borderId="2" xfId="0" quotePrefix="1" applyNumberFormat="1" applyFont="1" applyFill="1" applyBorder="1" applyAlignment="1">
      <alignment horizontal="left" vertical="center" wrapText="1"/>
    </xf>
    <xf numFmtId="0" fontId="33" fillId="0" borderId="16" xfId="0" applyNumberFormat="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/>
    </xf>
    <xf numFmtId="0" fontId="43" fillId="0" borderId="9" xfId="0" applyFont="1" applyBorder="1" applyAlignment="1">
      <alignment horizontal="center" vertical="center" wrapText="1"/>
    </xf>
    <xf numFmtId="0" fontId="43" fillId="0" borderId="2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2" borderId="1" xfId="0" applyFont="1" applyFill="1" applyBorder="1" applyAlignment="1">
      <alignment horizontal="center" wrapText="1"/>
    </xf>
    <xf numFmtId="0" fontId="30" fillId="9" borderId="24" xfId="73" applyFont="1" applyFill="1" applyBorder="1" applyAlignment="1">
      <alignment horizontal="center" vertical="center" wrapText="1"/>
    </xf>
    <xf numFmtId="0" fontId="30" fillId="9" borderId="6" xfId="73" applyFont="1" applyFill="1" applyBorder="1" applyAlignment="1">
      <alignment horizontal="center" vertical="center" wrapText="1"/>
    </xf>
    <xf numFmtId="0" fontId="30" fillId="9" borderId="5" xfId="73" applyFont="1" applyFill="1" applyBorder="1" applyAlignment="1">
      <alignment horizontal="center" vertical="center"/>
    </xf>
    <xf numFmtId="0" fontId="30" fillId="9" borderId="25" xfId="73" applyFont="1" applyFill="1" applyBorder="1" applyAlignment="1">
      <alignment horizontal="center" vertical="center"/>
    </xf>
    <xf numFmtId="0" fontId="30" fillId="9" borderId="5" xfId="73" applyFont="1" applyFill="1" applyBorder="1" applyAlignment="1">
      <alignment horizontal="center" vertical="center" wrapText="1"/>
    </xf>
    <xf numFmtId="0" fontId="30" fillId="9" borderId="25" xfId="73" applyFont="1" applyFill="1" applyBorder="1" applyAlignment="1">
      <alignment horizontal="center" vertical="center" wrapText="1"/>
    </xf>
    <xf numFmtId="0" fontId="46" fillId="0" borderId="0" xfId="73" applyFont="1" applyAlignment="1">
      <alignment horizontal="center"/>
    </xf>
    <xf numFmtId="0" fontId="29" fillId="0" borderId="0" xfId="73" applyFont="1" applyAlignment="1">
      <alignment horizontal="left"/>
    </xf>
    <xf numFmtId="0" fontId="29" fillId="0" borderId="1" xfId="83" applyFont="1" applyBorder="1" applyAlignment="1">
      <alignment horizontal="center" vertical="center" wrapText="1"/>
    </xf>
    <xf numFmtId="0" fontId="30" fillId="0" borderId="1" xfId="83" applyFont="1" applyBorder="1" applyAlignment="1">
      <alignment horizontal="center" vertical="center" wrapText="1"/>
    </xf>
    <xf numFmtId="0" fontId="30" fillId="0" borderId="1" xfId="83" applyFont="1" applyBorder="1" applyAlignment="1">
      <alignment horizontal="center" vertical="center"/>
    </xf>
    <xf numFmtId="0" fontId="29" fillId="0" borderId="1" xfId="83" applyFont="1" applyBorder="1" applyAlignment="1">
      <alignment horizontal="center" vertical="center"/>
    </xf>
    <xf numFmtId="0" fontId="29" fillId="0" borderId="1" xfId="83" applyFont="1" applyBorder="1" applyAlignment="1">
      <alignment horizontal="center"/>
    </xf>
    <xf numFmtId="0" fontId="29" fillId="6" borderId="1" xfId="83" applyFont="1" applyFill="1" applyBorder="1" applyAlignment="1">
      <alignment horizontal="center" vertical="center"/>
    </xf>
    <xf numFmtId="49" fontId="29" fillId="0" borderId="1" xfId="83" applyNumberFormat="1" applyFont="1" applyBorder="1" applyAlignment="1">
      <alignment horizontal="center" vertical="center" wrapText="1"/>
    </xf>
    <xf numFmtId="0" fontId="29" fillId="0" borderId="1" xfId="83" applyFont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0" fontId="49" fillId="0" borderId="9" xfId="0" applyFont="1" applyBorder="1" applyAlignment="1">
      <alignment horizontal="left" vertical="center" wrapText="1"/>
    </xf>
    <xf numFmtId="0" fontId="49" fillId="0" borderId="8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49" fontId="43" fillId="0" borderId="1" xfId="0" applyNumberFormat="1" applyFont="1" applyFill="1" applyBorder="1" applyAlignment="1">
      <alignment horizontal="center" vertical="center" wrapText="1"/>
    </xf>
    <xf numFmtId="49" fontId="43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 wrapText="1"/>
    </xf>
    <xf numFmtId="49" fontId="43" fillId="0" borderId="2" xfId="0" applyNumberFormat="1" applyFont="1" applyFill="1" applyBorder="1" applyAlignment="1">
      <alignment horizontal="center" vertical="center" wrapText="1"/>
    </xf>
    <xf numFmtId="49" fontId="4" fillId="0" borderId="9" xfId="0" applyNumberFormat="1" applyFont="1" applyFill="1" applyBorder="1" applyAlignment="1">
      <alignment horizontal="center" vertical="center" wrapText="1"/>
    </xf>
    <xf numFmtId="0" fontId="50" fillId="0" borderId="17" xfId="0" quotePrefix="1" applyFont="1" applyBorder="1" applyAlignment="1">
      <alignment horizontal="left" vertical="center" wrapText="1"/>
    </xf>
    <xf numFmtId="0" fontId="50" fillId="0" borderId="28" xfId="0" applyFont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50" fillId="0" borderId="29" xfId="0" applyFont="1" applyBorder="1" applyAlignment="1">
      <alignment horizontal="center" vertical="center" wrapText="1"/>
    </xf>
    <xf numFmtId="0" fontId="50" fillId="0" borderId="30" xfId="0" applyFont="1" applyBorder="1" applyAlignment="1">
      <alignment horizontal="center" vertical="center" wrapText="1"/>
    </xf>
    <xf numFmtId="0" fontId="50" fillId="0" borderId="31" xfId="0" applyFont="1" applyBorder="1" applyAlignment="1">
      <alignment horizontal="center" vertical="center" wrapText="1"/>
    </xf>
    <xf numFmtId="0" fontId="50" fillId="0" borderId="32" xfId="0" quotePrefix="1" applyFont="1" applyBorder="1" applyAlignment="1">
      <alignment horizontal="left" vertical="center" wrapText="1"/>
    </xf>
    <xf numFmtId="0" fontId="50" fillId="0" borderId="16" xfId="0" applyFont="1" applyBorder="1" applyAlignment="1">
      <alignment horizontal="left" vertical="center" wrapText="1"/>
    </xf>
    <xf numFmtId="0" fontId="50" fillId="0" borderId="9" xfId="0" applyFont="1" applyBorder="1" applyAlignment="1">
      <alignment horizontal="left" vertical="center" wrapText="1"/>
    </xf>
    <xf numFmtId="0" fontId="50" fillId="0" borderId="2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left" vertical="center"/>
    </xf>
    <xf numFmtId="0" fontId="50" fillId="0" borderId="16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16" xfId="0" applyFont="1" applyBorder="1" applyAlignment="1">
      <alignment horizontal="center" vertical="center"/>
    </xf>
    <xf numFmtId="0" fontId="57" fillId="0" borderId="2" xfId="6" applyFont="1" applyBorder="1" applyAlignment="1">
      <alignment horizontal="center" vertical="center" wrapText="1"/>
    </xf>
    <xf numFmtId="0" fontId="57" fillId="0" borderId="9" xfId="6" applyFont="1" applyBorder="1" applyAlignment="1">
      <alignment horizontal="center" vertical="center" wrapText="1"/>
    </xf>
    <xf numFmtId="14" fontId="57" fillId="0" borderId="2" xfId="6" applyNumberFormat="1" applyFont="1" applyBorder="1" applyAlignment="1">
      <alignment horizontal="center" vertical="center"/>
    </xf>
    <xf numFmtId="14" fontId="57" fillId="0" borderId="9" xfId="6" applyNumberFormat="1" applyFont="1" applyBorder="1" applyAlignment="1">
      <alignment horizontal="center" vertical="center"/>
    </xf>
    <xf numFmtId="0" fontId="57" fillId="0" borderId="2" xfId="6" applyFont="1" applyBorder="1" applyAlignment="1">
      <alignment horizontal="left" vertical="center"/>
    </xf>
    <xf numFmtId="0" fontId="57" fillId="0" borderId="9" xfId="6" applyFont="1" applyBorder="1" applyAlignment="1">
      <alignment horizontal="left" vertical="center"/>
    </xf>
    <xf numFmtId="0" fontId="57" fillId="0" borderId="2" xfId="6" applyFont="1" applyBorder="1" applyAlignment="1">
      <alignment horizontal="center" vertical="center"/>
    </xf>
    <xf numFmtId="0" fontId="57" fillId="0" borderId="16" xfId="6" applyFont="1" applyBorder="1" applyAlignment="1">
      <alignment horizontal="center" vertical="center"/>
    </xf>
    <xf numFmtId="0" fontId="57" fillId="0" borderId="9" xfId="6" applyFont="1" applyBorder="1" applyAlignment="1">
      <alignment horizontal="center" vertical="center"/>
    </xf>
    <xf numFmtId="0" fontId="50" fillId="0" borderId="1" xfId="0" applyFont="1" applyBorder="1" applyAlignment="1">
      <alignment horizontal="left" vertical="center"/>
    </xf>
    <xf numFmtId="0" fontId="50" fillId="0" borderId="2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50" fillId="0" borderId="9" xfId="0" applyFont="1" applyBorder="1" applyAlignment="1">
      <alignment horizontal="left" vertical="center"/>
    </xf>
    <xf numFmtId="0" fontId="50" fillId="0" borderId="1" xfId="0" applyFont="1" applyBorder="1" applyAlignment="1">
      <alignment vertical="center"/>
    </xf>
    <xf numFmtId="0" fontId="52" fillId="5" borderId="8" xfId="0" applyFont="1" applyFill="1" applyBorder="1" applyAlignment="1">
      <alignment horizontal="center" vertical="center"/>
    </xf>
    <xf numFmtId="0" fontId="52" fillId="5" borderId="3" xfId="0" applyFont="1" applyFill="1" applyBorder="1" applyAlignment="1">
      <alignment horizontal="center" vertical="center"/>
    </xf>
  </cellXfs>
  <cellStyles count="97">
    <cellStyle name="Comma [0] 2" xfId="9" xr:uid="{00000000-0005-0000-0000-000000000000}"/>
    <cellStyle name="Comma [0] 2 2" xfId="8" xr:uid="{00000000-0005-0000-0000-000001000000}"/>
    <cellStyle name="Comma [0] 2 2 2" xfId="30" xr:uid="{00000000-0005-0000-0000-000002000000}"/>
    <cellStyle name="Comma [0] 2 2 3" xfId="64" xr:uid="{00000000-0005-0000-0000-000003000000}"/>
    <cellStyle name="Comma [0] 2 3" xfId="21" xr:uid="{00000000-0005-0000-0000-000004000000}"/>
    <cellStyle name="Comma [0] 2 3 2" xfId="38" xr:uid="{00000000-0005-0000-0000-000005000000}"/>
    <cellStyle name="Comma [0] 2 3 3" xfId="69" xr:uid="{00000000-0005-0000-0000-000006000000}"/>
    <cellStyle name="Comma [0] 2 4" xfId="31" xr:uid="{00000000-0005-0000-0000-000007000000}"/>
    <cellStyle name="Comma [0] 2 5" xfId="65" xr:uid="{00000000-0005-0000-0000-000008000000}"/>
    <cellStyle name="Comma [0] 3" xfId="10" xr:uid="{00000000-0005-0000-0000-000009000000}"/>
    <cellStyle name="Comma [0] 3 2" xfId="32" xr:uid="{00000000-0005-0000-0000-00000A000000}"/>
    <cellStyle name="Comma [0] 3 3" xfId="66" xr:uid="{00000000-0005-0000-0000-00000B000000}"/>
    <cellStyle name="Excel Built-in Normal" xfId="4" xr:uid="{00000000-0005-0000-0000-00000C000000}"/>
    <cellStyle name="Excel Built-in Normal 2" xfId="51" xr:uid="{00000000-0005-0000-0000-00000D000000}"/>
    <cellStyle name="Excel Built-in Normal 3" xfId="78" xr:uid="{00000000-0005-0000-0000-00000E000000}"/>
    <cellStyle name="Normal" xfId="0" builtinId="0"/>
    <cellStyle name="Normal 10" xfId="73" xr:uid="{00000000-0005-0000-0000-000010000000}"/>
    <cellStyle name="Normal 11" xfId="83" xr:uid="{00000000-0005-0000-0000-000011000000}"/>
    <cellStyle name="Normal 12" xfId="85" xr:uid="{00000000-0005-0000-0000-000012000000}"/>
    <cellStyle name="Normal 17 2" xfId="88" xr:uid="{00000000-0005-0000-0000-000013000000}"/>
    <cellStyle name="Normal 18 2" xfId="91" xr:uid="{00000000-0005-0000-0000-000014000000}"/>
    <cellStyle name="Normal 2" xfId="1" xr:uid="{00000000-0005-0000-0000-000015000000}"/>
    <cellStyle name="Normal 2 10" xfId="44" xr:uid="{00000000-0005-0000-0000-000016000000}"/>
    <cellStyle name="Normal 2 11" xfId="47" xr:uid="{00000000-0005-0000-0000-000017000000}"/>
    <cellStyle name="Normal 2 159" xfId="22" xr:uid="{00000000-0005-0000-0000-000018000000}"/>
    <cellStyle name="Normal 2 159 2" xfId="39" xr:uid="{00000000-0005-0000-0000-000019000000}"/>
    <cellStyle name="Normal 2 159 3" xfId="70" xr:uid="{00000000-0005-0000-0000-00001A000000}"/>
    <cellStyle name="Normal 2 2" xfId="6" xr:uid="{00000000-0005-0000-0000-00001B000000}"/>
    <cellStyle name="Normal 2 2 2" xfId="23" xr:uid="{00000000-0005-0000-0000-00001C000000}"/>
    <cellStyle name="Normal 2 2 2 13" xfId="96" xr:uid="{00000000-0005-0000-0000-00001D000000}"/>
    <cellStyle name="Normal 2 2 2 2" xfId="24" xr:uid="{00000000-0005-0000-0000-00001E000000}"/>
    <cellStyle name="Normal 2 2 2 3" xfId="25" xr:uid="{00000000-0005-0000-0000-00001F000000}"/>
    <cellStyle name="Normal 2 2 2 4" xfId="46" xr:uid="{00000000-0005-0000-0000-000020000000}"/>
    <cellStyle name="Normal 2 2 2 5" xfId="40" xr:uid="{00000000-0005-0000-0000-000021000000}"/>
    <cellStyle name="Normal 2 2 2 6" xfId="71" xr:uid="{00000000-0005-0000-0000-000022000000}"/>
    <cellStyle name="Normal 2 2 3" xfId="26" xr:uid="{00000000-0005-0000-0000-000023000000}"/>
    <cellStyle name="Normal 2 2 3 2" xfId="41" xr:uid="{00000000-0005-0000-0000-000024000000}"/>
    <cellStyle name="Normal 2 2 3 3" xfId="72" xr:uid="{00000000-0005-0000-0000-000025000000}"/>
    <cellStyle name="Normal 2 2 4" xfId="45" xr:uid="{00000000-0005-0000-0000-000026000000}"/>
    <cellStyle name="Normal 2 2 5" xfId="52" xr:uid="{00000000-0005-0000-0000-000027000000}"/>
    <cellStyle name="Normal 2 2 6" xfId="84" xr:uid="{00000000-0005-0000-0000-000028000000}"/>
    <cellStyle name="Normal 2 3" xfId="5" xr:uid="{00000000-0005-0000-0000-000029000000}"/>
    <cellStyle name="Normal 2 3 2" xfId="58" xr:uid="{00000000-0005-0000-0000-00002A000000}"/>
    <cellStyle name="Normal 2 3 3" xfId="82" xr:uid="{00000000-0005-0000-0000-00002B000000}"/>
    <cellStyle name="Normal 2 4" xfId="12" xr:uid="{00000000-0005-0000-0000-00002C000000}"/>
    <cellStyle name="Normal 2 4 2" xfId="87" xr:uid="{00000000-0005-0000-0000-00002D000000}"/>
    <cellStyle name="Normal 2 4 3" xfId="89" xr:uid="{00000000-0005-0000-0000-00002E000000}"/>
    <cellStyle name="Normal 2 5" xfId="14" xr:uid="{00000000-0005-0000-0000-00002F000000}"/>
    <cellStyle name="Normal 2 6" xfId="16" xr:uid="{00000000-0005-0000-0000-000030000000}"/>
    <cellStyle name="Normal 2 7" xfId="18" xr:uid="{00000000-0005-0000-0000-000031000000}"/>
    <cellStyle name="Normal 2 8" xfId="20" xr:uid="{00000000-0005-0000-0000-000032000000}"/>
    <cellStyle name="Normal 2 8 2" xfId="55" xr:uid="{00000000-0005-0000-0000-000033000000}"/>
    <cellStyle name="Normal 2 8 3" xfId="80" xr:uid="{00000000-0005-0000-0000-000034000000}"/>
    <cellStyle name="Normal 2 9" xfId="11" xr:uid="{00000000-0005-0000-0000-000035000000}"/>
    <cellStyle name="Normal 2 9 2" xfId="33" xr:uid="{00000000-0005-0000-0000-000036000000}"/>
    <cellStyle name="Normal 2 9 3" xfId="50" xr:uid="{00000000-0005-0000-0000-000037000000}"/>
    <cellStyle name="Normal 2 9 4" xfId="60" xr:uid="{00000000-0005-0000-0000-000038000000}"/>
    <cellStyle name="Normal 2 9 5" xfId="76" xr:uid="{00000000-0005-0000-0000-000039000000}"/>
    <cellStyle name="Normal 21 2" xfId="90" xr:uid="{00000000-0005-0000-0000-00003A000000}"/>
    <cellStyle name="Normal 28 2" xfId="95" xr:uid="{00000000-0005-0000-0000-00003B000000}"/>
    <cellStyle name="Normal 29 2" xfId="94" xr:uid="{00000000-0005-0000-0000-00003C000000}"/>
    <cellStyle name="Normal 3" xfId="2" xr:uid="{00000000-0005-0000-0000-00003D000000}"/>
    <cellStyle name="Normal 3 2" xfId="28" xr:uid="{00000000-0005-0000-0000-00003E000000}"/>
    <cellStyle name="Normal 3 3" xfId="48" xr:uid="{00000000-0005-0000-0000-00003F000000}"/>
    <cellStyle name="Normal 3 4" xfId="59" xr:uid="{00000000-0005-0000-0000-000040000000}"/>
    <cellStyle name="Normal 3 5" xfId="79" xr:uid="{00000000-0005-0000-0000-000041000000}"/>
    <cellStyle name="Normal 31 2" xfId="92" xr:uid="{00000000-0005-0000-0000-000042000000}"/>
    <cellStyle name="Normal 32 2" xfId="93" xr:uid="{00000000-0005-0000-0000-000043000000}"/>
    <cellStyle name="Normal 4" xfId="3" xr:uid="{00000000-0005-0000-0000-000044000000}"/>
    <cellStyle name="Normal 4 2" xfId="13" xr:uid="{00000000-0005-0000-0000-000045000000}"/>
    <cellStyle name="Normal 4 2 2" xfId="34" xr:uid="{00000000-0005-0000-0000-000046000000}"/>
    <cellStyle name="Normal 4 2 3" xfId="67" xr:uid="{00000000-0005-0000-0000-000047000000}"/>
    <cellStyle name="Normal 44" xfId="42" xr:uid="{00000000-0005-0000-0000-000048000000}"/>
    <cellStyle name="Normal 5" xfId="15" xr:uid="{00000000-0005-0000-0000-000049000000}"/>
    <cellStyle name="Normal 5 2" xfId="35" xr:uid="{00000000-0005-0000-0000-00004A000000}"/>
    <cellStyle name="Normal 5 3" xfId="61" xr:uid="{00000000-0005-0000-0000-00004B000000}"/>
    <cellStyle name="Normal 6" xfId="17" xr:uid="{00000000-0005-0000-0000-00004C000000}"/>
    <cellStyle name="Normal 6 2" xfId="36" xr:uid="{00000000-0005-0000-0000-00004D000000}"/>
    <cellStyle name="Normal 6 3" xfId="54" xr:uid="{00000000-0005-0000-0000-00004E000000}"/>
    <cellStyle name="Normal 6 4" xfId="62" xr:uid="{00000000-0005-0000-0000-00004F000000}"/>
    <cellStyle name="Normal 6 5" xfId="74" xr:uid="{00000000-0005-0000-0000-000050000000}"/>
    <cellStyle name="Normal 7" xfId="7" xr:uid="{00000000-0005-0000-0000-000051000000}"/>
    <cellStyle name="Normal 7 2" xfId="29" xr:uid="{00000000-0005-0000-0000-000052000000}"/>
    <cellStyle name="Normal 7 3" xfId="53" xr:uid="{00000000-0005-0000-0000-000053000000}"/>
    <cellStyle name="Normal 7 4" xfId="63" xr:uid="{00000000-0005-0000-0000-000054000000}"/>
    <cellStyle name="Normal 7 5" xfId="77" xr:uid="{00000000-0005-0000-0000-000055000000}"/>
    <cellStyle name="Normal 77 2" xfId="27" xr:uid="{00000000-0005-0000-0000-000056000000}"/>
    <cellStyle name="Normal 8" xfId="19" xr:uid="{00000000-0005-0000-0000-000057000000}"/>
    <cellStyle name="Normal 8 2" xfId="37" xr:uid="{00000000-0005-0000-0000-000058000000}"/>
    <cellStyle name="Normal 8 3" xfId="56" xr:uid="{00000000-0005-0000-0000-000059000000}"/>
    <cellStyle name="Normal 8 4" xfId="68" xr:uid="{00000000-0005-0000-0000-00005A000000}"/>
    <cellStyle name="Normal 8 5" xfId="75" xr:uid="{00000000-0005-0000-0000-00005B000000}"/>
    <cellStyle name="Normal 8 6" xfId="86" xr:uid="{00000000-0005-0000-0000-00005C000000}"/>
    <cellStyle name="Normal 9" xfId="43" xr:uid="{00000000-0005-0000-0000-00005D000000}"/>
    <cellStyle name="Normal 9 2" xfId="49" xr:uid="{00000000-0005-0000-0000-00005E000000}"/>
    <cellStyle name="Normal 9 3" xfId="57" xr:uid="{00000000-0005-0000-0000-00005F000000}"/>
    <cellStyle name="Normal 9 4" xfId="81" xr:uid="{00000000-0005-0000-0000-000060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3:X553"/>
  <sheetViews>
    <sheetView topLeftCell="A21" zoomScale="137" zoomScaleNormal="100" workbookViewId="0">
      <selection activeCell="I39" sqref="I39"/>
    </sheetView>
  </sheetViews>
  <sheetFormatPr defaultColWidth="9.109375" defaultRowHeight="14.4"/>
  <cols>
    <col min="1" max="1" width="5.33203125" style="174" customWidth="1"/>
    <col min="2" max="2" width="21.6640625" style="174" customWidth="1"/>
    <col min="3" max="3" width="30.44140625" style="174" customWidth="1"/>
    <col min="4" max="4" width="22" style="174" customWidth="1"/>
    <col min="5" max="5" width="13" style="174" customWidth="1"/>
    <col min="6" max="6" width="16.109375" style="174" customWidth="1"/>
    <col min="7" max="7" width="24.109375" style="174" customWidth="1"/>
    <col min="8" max="8" width="18.33203125" style="174" customWidth="1"/>
    <col min="9" max="9" width="26.33203125" style="174" customWidth="1"/>
    <col min="10" max="10" width="20.44140625" style="174" customWidth="1"/>
    <col min="11" max="11" width="24" style="174" customWidth="1"/>
    <col min="12" max="12" width="16.77734375" style="174" customWidth="1"/>
    <col min="13" max="13" width="18" style="174" customWidth="1"/>
    <col min="14" max="14" width="20.6640625" style="174" customWidth="1"/>
    <col min="15" max="15" width="33.44140625" style="174" customWidth="1"/>
    <col min="16" max="16" width="68.109375" style="174" customWidth="1"/>
    <col min="17" max="18" width="9.109375" style="174"/>
    <col min="19" max="19" width="18.33203125" style="174" customWidth="1"/>
    <col min="20" max="16384" width="9.109375" style="174"/>
  </cols>
  <sheetData>
    <row r="3" spans="1:24">
      <c r="A3" s="1517" t="s">
        <v>23</v>
      </c>
      <c r="B3" s="1517"/>
      <c r="C3" s="1517"/>
      <c r="D3" s="1517"/>
      <c r="E3" s="1517"/>
      <c r="F3" s="1517"/>
      <c r="G3" s="1517"/>
      <c r="H3" s="1517"/>
      <c r="I3" s="1517"/>
      <c r="J3" s="1517"/>
      <c r="K3" s="1517"/>
      <c r="L3" s="1517"/>
      <c r="M3" s="1517"/>
      <c r="N3" s="1517"/>
      <c r="O3" s="1517"/>
      <c r="P3" s="1517"/>
    </row>
    <row r="4" spans="1:24">
      <c r="A4" s="1517" t="s">
        <v>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  <c r="L4" s="1517"/>
      <c r="M4" s="1517"/>
      <c r="N4" s="1517"/>
      <c r="O4" s="1517"/>
      <c r="P4" s="1517"/>
    </row>
    <row r="5" spans="1:24">
      <c r="A5" s="413" t="s">
        <v>8193</v>
      </c>
      <c r="C5" s="16" t="s">
        <v>8194</v>
      </c>
      <c r="D5" s="1514" t="s">
        <v>12360</v>
      </c>
    </row>
    <row r="6" spans="1:24">
      <c r="A6" s="413" t="s">
        <v>11900</v>
      </c>
      <c r="C6" s="16" t="s">
        <v>8196</v>
      </c>
      <c r="D6" s="1514" t="s">
        <v>12361</v>
      </c>
    </row>
    <row r="7" spans="1:24">
      <c r="A7" s="413"/>
      <c r="V7" s="418"/>
      <c r="W7" s="418"/>
      <c r="X7" s="418"/>
    </row>
    <row r="8" spans="1:24">
      <c r="A8" s="1516" t="s">
        <v>1</v>
      </c>
      <c r="B8" s="1518" t="s">
        <v>12362</v>
      </c>
      <c r="C8" s="1519" t="s">
        <v>2</v>
      </c>
      <c r="D8" s="1519" t="s">
        <v>31</v>
      </c>
      <c r="E8" s="1516" t="s">
        <v>3</v>
      </c>
      <c r="F8" s="1516" t="s">
        <v>6</v>
      </c>
      <c r="G8" s="1515" t="s">
        <v>11</v>
      </c>
      <c r="H8" s="1515" t="s">
        <v>17</v>
      </c>
      <c r="I8" s="1515" t="s">
        <v>24</v>
      </c>
      <c r="J8" s="1515" t="s">
        <v>12</v>
      </c>
      <c r="K8" s="1515" t="s">
        <v>7</v>
      </c>
      <c r="L8" s="1515" t="s">
        <v>18</v>
      </c>
      <c r="M8" s="1520" t="s">
        <v>10</v>
      </c>
      <c r="N8" s="1520"/>
      <c r="O8" s="1516" t="s">
        <v>4</v>
      </c>
      <c r="P8" s="415" t="s">
        <v>5</v>
      </c>
      <c r="Q8" s="1515" t="s">
        <v>20</v>
      </c>
      <c r="R8" s="1516" t="s">
        <v>21</v>
      </c>
      <c r="S8" s="1515" t="s">
        <v>14</v>
      </c>
      <c r="T8" s="1516" t="s">
        <v>13</v>
      </c>
      <c r="U8" s="1515" t="s">
        <v>15</v>
      </c>
      <c r="V8" s="17"/>
    </row>
    <row r="9" spans="1:24">
      <c r="A9" s="1516"/>
      <c r="B9" s="1518"/>
      <c r="C9" s="1519"/>
      <c r="D9" s="1519"/>
      <c r="E9" s="1516"/>
      <c r="F9" s="1516"/>
      <c r="G9" s="1515"/>
      <c r="H9" s="1515"/>
      <c r="I9" s="1515"/>
      <c r="J9" s="1515"/>
      <c r="K9" s="1515"/>
      <c r="L9" s="1515"/>
      <c r="M9" s="415" t="s">
        <v>8</v>
      </c>
      <c r="N9" s="416" t="s">
        <v>9</v>
      </c>
      <c r="O9" s="1516"/>
      <c r="P9" s="412" t="s">
        <v>22</v>
      </c>
      <c r="Q9" s="1515"/>
      <c r="R9" s="1516"/>
      <c r="S9" s="1515"/>
      <c r="T9" s="1516"/>
      <c r="U9" s="1515"/>
      <c r="V9" s="17"/>
    </row>
    <row r="10" spans="1:24" ht="15" customHeight="1">
      <c r="A10" s="419">
        <v>1</v>
      </c>
      <c r="B10" s="509">
        <v>44328</v>
      </c>
      <c r="C10" s="265" t="s">
        <v>1145</v>
      </c>
      <c r="D10" s="265">
        <v>38</v>
      </c>
      <c r="E10" s="265" t="s">
        <v>1567</v>
      </c>
      <c r="F10" s="265"/>
      <c r="G10" s="265" t="s">
        <v>1146</v>
      </c>
      <c r="H10" s="265" t="s">
        <v>1148</v>
      </c>
      <c r="I10" s="265" t="s">
        <v>1147</v>
      </c>
      <c r="J10" s="265" t="s">
        <v>1149</v>
      </c>
      <c r="K10" s="265"/>
      <c r="L10" s="420" t="s">
        <v>1150</v>
      </c>
      <c r="M10" s="265"/>
      <c r="N10" s="265"/>
      <c r="O10" s="188" t="s">
        <v>1151</v>
      </c>
      <c r="P10" s="265" t="s">
        <v>30</v>
      </c>
      <c r="Q10" s="265"/>
      <c r="R10" s="265"/>
      <c r="S10" s="265" t="s">
        <v>1098</v>
      </c>
      <c r="T10" s="250"/>
      <c r="U10" s="265"/>
      <c r="V10" s="73"/>
      <c r="W10" s="73"/>
      <c r="X10" s="73"/>
    </row>
    <row r="11" spans="1:24" ht="15" customHeight="1">
      <c r="A11" s="419">
        <v>2</v>
      </c>
      <c r="B11" s="509">
        <v>44328</v>
      </c>
      <c r="C11" s="265" t="s">
        <v>1152</v>
      </c>
      <c r="D11" s="265">
        <v>31</v>
      </c>
      <c r="E11" s="265" t="s">
        <v>1570</v>
      </c>
      <c r="F11" s="265"/>
      <c r="G11" s="265" t="s">
        <v>1153</v>
      </c>
      <c r="H11" s="265" t="s">
        <v>1148</v>
      </c>
      <c r="I11" s="265" t="s">
        <v>1154</v>
      </c>
      <c r="J11" s="265" t="s">
        <v>1155</v>
      </c>
      <c r="K11" s="265"/>
      <c r="L11" s="420" t="s">
        <v>1150</v>
      </c>
      <c r="M11" s="265"/>
      <c r="N11" s="265"/>
      <c r="O11" s="188" t="s">
        <v>1151</v>
      </c>
      <c r="P11" s="265" t="s">
        <v>30</v>
      </c>
      <c r="Q11" s="265"/>
      <c r="R11" s="265"/>
      <c r="S11" s="265" t="s">
        <v>1098</v>
      </c>
      <c r="T11" s="250"/>
      <c r="U11" s="265"/>
      <c r="V11" s="73"/>
      <c r="W11" s="73"/>
      <c r="X11" s="73"/>
    </row>
    <row r="12" spans="1:24" ht="15" customHeight="1">
      <c r="A12" s="419">
        <v>3</v>
      </c>
      <c r="B12" s="509">
        <v>44328</v>
      </c>
      <c r="C12" s="265" t="s">
        <v>1156</v>
      </c>
      <c r="D12" s="265">
        <v>37</v>
      </c>
      <c r="E12" s="265" t="s">
        <v>1570</v>
      </c>
      <c r="F12" s="265"/>
      <c r="G12" s="265" t="s">
        <v>1157</v>
      </c>
      <c r="H12" s="265" t="s">
        <v>1148</v>
      </c>
      <c r="I12" s="265" t="s">
        <v>1158</v>
      </c>
      <c r="J12" s="265" t="s">
        <v>1159</v>
      </c>
      <c r="K12" s="265"/>
      <c r="L12" s="420" t="s">
        <v>1150</v>
      </c>
      <c r="M12" s="265"/>
      <c r="N12" s="265"/>
      <c r="O12" s="188" t="s">
        <v>1160</v>
      </c>
      <c r="P12" s="265" t="s">
        <v>30</v>
      </c>
      <c r="Q12" s="265"/>
      <c r="R12" s="265"/>
      <c r="S12" s="265" t="s">
        <v>1098</v>
      </c>
      <c r="T12" s="250"/>
      <c r="U12" s="265"/>
      <c r="V12" s="73"/>
      <c r="W12" s="73"/>
      <c r="X12" s="73"/>
    </row>
    <row r="13" spans="1:24" ht="15" customHeight="1">
      <c r="A13" s="419">
        <v>4</v>
      </c>
      <c r="B13" s="509">
        <v>44328</v>
      </c>
      <c r="C13" s="265" t="s">
        <v>1161</v>
      </c>
      <c r="D13" s="265">
        <v>29</v>
      </c>
      <c r="E13" s="265" t="s">
        <v>1570</v>
      </c>
      <c r="F13" s="265"/>
      <c r="G13" s="265" t="s">
        <v>1162</v>
      </c>
      <c r="H13" s="265" t="s">
        <v>1148</v>
      </c>
      <c r="I13" s="265" t="s">
        <v>1158</v>
      </c>
      <c r="J13" s="265" t="s">
        <v>1163</v>
      </c>
      <c r="K13" s="265"/>
      <c r="L13" s="420" t="s">
        <v>1150</v>
      </c>
      <c r="M13" s="265"/>
      <c r="N13" s="265"/>
      <c r="O13" s="188" t="s">
        <v>1151</v>
      </c>
      <c r="P13" s="265" t="s">
        <v>30</v>
      </c>
      <c r="Q13" s="265"/>
      <c r="R13" s="265"/>
      <c r="S13" s="265" t="s">
        <v>1098</v>
      </c>
      <c r="T13" s="250"/>
      <c r="U13" s="265"/>
      <c r="V13" s="73"/>
      <c r="W13" s="73"/>
      <c r="X13" s="73"/>
    </row>
    <row r="14" spans="1:24" ht="15" customHeight="1">
      <c r="A14" s="419">
        <v>5</v>
      </c>
      <c r="B14" s="509">
        <v>44328</v>
      </c>
      <c r="C14" s="265" t="s">
        <v>1164</v>
      </c>
      <c r="D14" s="265">
        <v>38</v>
      </c>
      <c r="E14" s="265" t="s">
        <v>1570</v>
      </c>
      <c r="F14" s="265"/>
      <c r="G14" s="265" t="s">
        <v>1165</v>
      </c>
      <c r="H14" s="265" t="s">
        <v>1148</v>
      </c>
      <c r="I14" s="265" t="s">
        <v>1158</v>
      </c>
      <c r="J14" s="265" t="s">
        <v>1166</v>
      </c>
      <c r="K14" s="265"/>
      <c r="L14" s="420" t="s">
        <v>1150</v>
      </c>
      <c r="M14" s="265"/>
      <c r="N14" s="265"/>
      <c r="O14" s="188" t="s">
        <v>1160</v>
      </c>
      <c r="P14" s="265" t="s">
        <v>30</v>
      </c>
      <c r="Q14" s="265"/>
      <c r="R14" s="265"/>
      <c r="S14" s="265" t="s">
        <v>1098</v>
      </c>
      <c r="T14" s="250"/>
      <c r="U14" s="265"/>
      <c r="V14" s="73"/>
      <c r="W14" s="73"/>
      <c r="X14" s="73"/>
    </row>
    <row r="15" spans="1:24" ht="15" customHeight="1">
      <c r="A15" s="419">
        <v>6</v>
      </c>
      <c r="B15" s="509">
        <v>44328</v>
      </c>
      <c r="C15" s="265" t="s">
        <v>1167</v>
      </c>
      <c r="D15" s="265">
        <v>39</v>
      </c>
      <c r="E15" s="265" t="s">
        <v>1570</v>
      </c>
      <c r="F15" s="265"/>
      <c r="G15" s="265" t="s">
        <v>1168</v>
      </c>
      <c r="H15" s="265" t="s">
        <v>1148</v>
      </c>
      <c r="I15" s="265" t="s">
        <v>1154</v>
      </c>
      <c r="J15" s="265" t="s">
        <v>1169</v>
      </c>
      <c r="K15" s="265"/>
      <c r="L15" s="420" t="s">
        <v>1150</v>
      </c>
      <c r="M15" s="265"/>
      <c r="N15" s="265"/>
      <c r="O15" s="188" t="s">
        <v>1170</v>
      </c>
      <c r="P15" s="265" t="s">
        <v>30</v>
      </c>
      <c r="Q15" s="265"/>
      <c r="R15" s="265"/>
      <c r="S15" s="265" t="s">
        <v>1098</v>
      </c>
      <c r="T15" s="250"/>
      <c r="U15" s="265"/>
      <c r="V15" s="73"/>
      <c r="W15" s="73"/>
      <c r="X15" s="73"/>
    </row>
    <row r="16" spans="1:24" ht="15" customHeight="1">
      <c r="A16" s="419">
        <v>7</v>
      </c>
      <c r="B16" s="509">
        <v>44328</v>
      </c>
      <c r="C16" s="265" t="s">
        <v>1171</v>
      </c>
      <c r="D16" s="265">
        <v>36</v>
      </c>
      <c r="E16" s="265" t="s">
        <v>1570</v>
      </c>
      <c r="F16" s="265"/>
      <c r="G16" s="265" t="s">
        <v>1172</v>
      </c>
      <c r="H16" s="265" t="s">
        <v>1148</v>
      </c>
      <c r="I16" s="265" t="s">
        <v>1154</v>
      </c>
      <c r="J16" s="265" t="s">
        <v>1173</v>
      </c>
      <c r="K16" s="265"/>
      <c r="L16" s="420" t="s">
        <v>1150</v>
      </c>
      <c r="M16" s="265"/>
      <c r="N16" s="265"/>
      <c r="O16" s="188" t="s">
        <v>1151</v>
      </c>
      <c r="P16" s="265" t="s">
        <v>30</v>
      </c>
      <c r="Q16" s="265"/>
      <c r="R16" s="265"/>
      <c r="S16" s="265" t="s">
        <v>1098</v>
      </c>
      <c r="T16" s="265"/>
      <c r="U16" s="265"/>
      <c r="V16" s="73"/>
      <c r="W16" s="73"/>
      <c r="X16" s="73"/>
    </row>
    <row r="17" spans="1:21" ht="15" customHeight="1">
      <c r="A17" s="419">
        <v>8</v>
      </c>
      <c r="B17" s="509">
        <v>44328</v>
      </c>
      <c r="C17" s="265" t="s">
        <v>1174</v>
      </c>
      <c r="D17" s="265">
        <v>38</v>
      </c>
      <c r="E17" s="265" t="s">
        <v>1570</v>
      </c>
      <c r="F17" s="265"/>
      <c r="G17" s="265" t="s">
        <v>1175</v>
      </c>
      <c r="H17" s="265" t="s">
        <v>1148</v>
      </c>
      <c r="I17" s="265" t="s">
        <v>1154</v>
      </c>
      <c r="J17" s="265" t="s">
        <v>1176</v>
      </c>
      <c r="K17" s="265"/>
      <c r="L17" s="420" t="s">
        <v>1150</v>
      </c>
      <c r="M17" s="265"/>
      <c r="N17" s="265"/>
      <c r="O17" s="188" t="s">
        <v>1177</v>
      </c>
      <c r="P17" s="265" t="s">
        <v>30</v>
      </c>
      <c r="Q17" s="265"/>
      <c r="R17" s="265"/>
      <c r="S17" s="265" t="s">
        <v>1098</v>
      </c>
      <c r="T17" s="265"/>
      <c r="U17" s="265"/>
    </row>
    <row r="18" spans="1:21" ht="15" customHeight="1">
      <c r="A18" s="419">
        <v>9</v>
      </c>
      <c r="B18" s="509">
        <v>44328</v>
      </c>
      <c r="C18" s="265" t="s">
        <v>1178</v>
      </c>
      <c r="D18" s="265">
        <v>55</v>
      </c>
      <c r="E18" s="265" t="s">
        <v>1570</v>
      </c>
      <c r="F18" s="265"/>
      <c r="G18" s="265" t="s">
        <v>1179</v>
      </c>
      <c r="H18" s="265" t="s">
        <v>1148</v>
      </c>
      <c r="I18" s="265" t="s">
        <v>1158</v>
      </c>
      <c r="J18" s="265" t="s">
        <v>1180</v>
      </c>
      <c r="K18" s="265"/>
      <c r="L18" s="420" t="s">
        <v>1150</v>
      </c>
      <c r="M18" s="265"/>
      <c r="N18" s="265"/>
      <c r="O18" s="188" t="s">
        <v>1151</v>
      </c>
      <c r="P18" s="265" t="s">
        <v>30</v>
      </c>
      <c r="Q18" s="265"/>
      <c r="R18" s="265"/>
      <c r="S18" s="265" t="s">
        <v>1098</v>
      </c>
      <c r="T18" s="265"/>
      <c r="U18" s="265"/>
    </row>
    <row r="19" spans="1:21" ht="15" customHeight="1">
      <c r="A19" s="419">
        <v>10</v>
      </c>
      <c r="B19" s="509">
        <v>44328</v>
      </c>
      <c r="C19" s="265" t="s">
        <v>1181</v>
      </c>
      <c r="D19" s="265">
        <v>57</v>
      </c>
      <c r="E19" s="265" t="s">
        <v>1570</v>
      </c>
      <c r="F19" s="265"/>
      <c r="G19" s="265" t="s">
        <v>1182</v>
      </c>
      <c r="H19" s="265" t="s">
        <v>1148</v>
      </c>
      <c r="I19" s="265" t="s">
        <v>1183</v>
      </c>
      <c r="J19" s="265" t="s">
        <v>1184</v>
      </c>
      <c r="K19" s="265"/>
      <c r="L19" s="420" t="s">
        <v>1150</v>
      </c>
      <c r="M19" s="265"/>
      <c r="N19" s="265"/>
      <c r="O19" s="188" t="s">
        <v>1185</v>
      </c>
      <c r="P19" s="265" t="s">
        <v>30</v>
      </c>
      <c r="Q19" s="265"/>
      <c r="R19" s="265"/>
      <c r="S19" s="265" t="s">
        <v>1098</v>
      </c>
      <c r="T19" s="265"/>
      <c r="U19" s="265"/>
    </row>
    <row r="20" spans="1:21" ht="15" customHeight="1">
      <c r="A20" s="419">
        <v>11</v>
      </c>
      <c r="B20" s="509">
        <v>44328</v>
      </c>
      <c r="C20" s="265" t="s">
        <v>1186</v>
      </c>
      <c r="D20" s="265">
        <v>46</v>
      </c>
      <c r="E20" s="265" t="s">
        <v>1570</v>
      </c>
      <c r="F20" s="265"/>
      <c r="G20" s="265" t="s">
        <v>1187</v>
      </c>
      <c r="H20" s="265" t="s">
        <v>1148</v>
      </c>
      <c r="I20" s="265" t="s">
        <v>1154</v>
      </c>
      <c r="J20" s="265" t="s">
        <v>1188</v>
      </c>
      <c r="K20" s="265"/>
      <c r="L20" s="420" t="s">
        <v>1150</v>
      </c>
      <c r="M20" s="265"/>
      <c r="N20" s="265"/>
      <c r="O20" s="188" t="s">
        <v>1177</v>
      </c>
      <c r="P20" s="265" t="s">
        <v>30</v>
      </c>
      <c r="Q20" s="265"/>
      <c r="R20" s="265"/>
      <c r="S20" s="265" t="s">
        <v>1098</v>
      </c>
      <c r="T20" s="265"/>
      <c r="U20" s="265"/>
    </row>
    <row r="21" spans="1:21" ht="15" customHeight="1">
      <c r="A21" s="419">
        <v>12</v>
      </c>
      <c r="B21" s="509">
        <v>44328</v>
      </c>
      <c r="C21" s="265" t="s">
        <v>1189</v>
      </c>
      <c r="D21" s="265">
        <v>37</v>
      </c>
      <c r="E21" s="265" t="s">
        <v>1570</v>
      </c>
      <c r="F21" s="265"/>
      <c r="G21" s="265" t="s">
        <v>1190</v>
      </c>
      <c r="H21" s="265" t="s">
        <v>1148</v>
      </c>
      <c r="I21" s="265" t="s">
        <v>1154</v>
      </c>
      <c r="J21" s="265" t="s">
        <v>1191</v>
      </c>
      <c r="K21" s="265"/>
      <c r="L21" s="420" t="s">
        <v>1150</v>
      </c>
      <c r="M21" s="265"/>
      <c r="N21" s="265"/>
      <c r="O21" s="188" t="s">
        <v>1192</v>
      </c>
      <c r="P21" s="265" t="s">
        <v>30</v>
      </c>
      <c r="Q21" s="265"/>
      <c r="R21" s="265"/>
      <c r="S21" s="265" t="s">
        <v>1098</v>
      </c>
      <c r="T21" s="265"/>
      <c r="U21" s="265"/>
    </row>
    <row r="22" spans="1:21" ht="15" customHeight="1">
      <c r="A22" s="419">
        <v>13</v>
      </c>
      <c r="B22" s="509">
        <v>44328</v>
      </c>
      <c r="C22" s="265" t="s">
        <v>1193</v>
      </c>
      <c r="D22" s="265">
        <v>39</v>
      </c>
      <c r="E22" s="265" t="s">
        <v>1570</v>
      </c>
      <c r="F22" s="265"/>
      <c r="G22" s="265" t="s">
        <v>1194</v>
      </c>
      <c r="H22" s="265" t="s">
        <v>1148</v>
      </c>
      <c r="I22" s="265" t="s">
        <v>1158</v>
      </c>
      <c r="J22" s="265" t="s">
        <v>1195</v>
      </c>
      <c r="K22" s="265"/>
      <c r="L22" s="420" t="s">
        <v>1150</v>
      </c>
      <c r="M22" s="265"/>
      <c r="N22" s="265"/>
      <c r="O22" s="188" t="s">
        <v>1160</v>
      </c>
      <c r="P22" s="265" t="s">
        <v>30</v>
      </c>
      <c r="Q22" s="265"/>
      <c r="R22" s="265"/>
      <c r="S22" s="265" t="s">
        <v>1098</v>
      </c>
      <c r="T22" s="265"/>
      <c r="U22" s="265"/>
    </row>
    <row r="23" spans="1:21" ht="15" customHeight="1">
      <c r="A23" s="419">
        <v>14</v>
      </c>
      <c r="B23" s="509">
        <v>44328</v>
      </c>
      <c r="C23" s="265" t="s">
        <v>1196</v>
      </c>
      <c r="D23" s="265">
        <v>34</v>
      </c>
      <c r="E23" s="265" t="s">
        <v>1570</v>
      </c>
      <c r="F23" s="265"/>
      <c r="G23" s="265" t="s">
        <v>1197</v>
      </c>
      <c r="H23" s="265" t="s">
        <v>1148</v>
      </c>
      <c r="I23" s="265" t="s">
        <v>1183</v>
      </c>
      <c r="J23" s="265" t="s">
        <v>1198</v>
      </c>
      <c r="K23" s="265"/>
      <c r="L23" s="420" t="s">
        <v>1150</v>
      </c>
      <c r="M23" s="265"/>
      <c r="N23" s="265"/>
      <c r="O23" s="188" t="s">
        <v>1160</v>
      </c>
      <c r="P23" s="265" t="s">
        <v>30</v>
      </c>
      <c r="Q23" s="265"/>
      <c r="R23" s="265"/>
      <c r="S23" s="265" t="s">
        <v>1098</v>
      </c>
      <c r="T23" s="265"/>
      <c r="U23" s="265"/>
    </row>
    <row r="24" spans="1:21" ht="15" customHeight="1">
      <c r="A24" s="419">
        <v>15</v>
      </c>
      <c r="B24" s="509">
        <v>44328</v>
      </c>
      <c r="C24" s="265" t="s">
        <v>1199</v>
      </c>
      <c r="D24" s="265">
        <v>31</v>
      </c>
      <c r="E24" s="265" t="s">
        <v>1570</v>
      </c>
      <c r="F24" s="265"/>
      <c r="G24" s="265" t="s">
        <v>1200</v>
      </c>
      <c r="H24" s="265" t="s">
        <v>1148</v>
      </c>
      <c r="I24" s="265" t="s">
        <v>1154</v>
      </c>
      <c r="J24" s="265" t="s">
        <v>1201</v>
      </c>
      <c r="K24" s="265"/>
      <c r="L24" s="420" t="s">
        <v>1150</v>
      </c>
      <c r="M24" s="265"/>
      <c r="N24" s="265"/>
      <c r="O24" s="188" t="s">
        <v>1177</v>
      </c>
      <c r="P24" s="265" t="s">
        <v>30</v>
      </c>
      <c r="Q24" s="265"/>
      <c r="R24" s="265"/>
      <c r="S24" s="265" t="s">
        <v>1098</v>
      </c>
      <c r="T24" s="265"/>
      <c r="U24" s="265"/>
    </row>
    <row r="25" spans="1:21" ht="15" customHeight="1">
      <c r="A25" s="419">
        <v>16</v>
      </c>
      <c r="B25" s="509">
        <v>44319</v>
      </c>
      <c r="C25" s="265" t="s">
        <v>1202</v>
      </c>
      <c r="D25" s="265">
        <v>51</v>
      </c>
      <c r="E25" s="265" t="s">
        <v>1567</v>
      </c>
      <c r="F25" s="265"/>
      <c r="G25" s="265" t="s">
        <v>1203</v>
      </c>
      <c r="H25" s="265" t="s">
        <v>1148</v>
      </c>
      <c r="I25" s="265" t="s">
        <v>1183</v>
      </c>
      <c r="J25" s="265" t="s">
        <v>1204</v>
      </c>
      <c r="K25" s="265"/>
      <c r="L25" s="420" t="s">
        <v>1150</v>
      </c>
      <c r="M25" s="265"/>
      <c r="N25" s="265"/>
      <c r="O25" s="188" t="s">
        <v>1205</v>
      </c>
      <c r="P25" s="265" t="s">
        <v>30</v>
      </c>
      <c r="Q25" s="265"/>
      <c r="R25" s="265"/>
      <c r="S25" s="265" t="s">
        <v>1098</v>
      </c>
      <c r="T25" s="265"/>
      <c r="U25" s="265"/>
    </row>
    <row r="26" spans="1:21" ht="15" customHeight="1">
      <c r="A26" s="419">
        <v>17</v>
      </c>
      <c r="B26" s="509">
        <v>44319</v>
      </c>
      <c r="C26" s="265" t="s">
        <v>1206</v>
      </c>
      <c r="D26" s="265">
        <v>49</v>
      </c>
      <c r="E26" s="265" t="s">
        <v>1567</v>
      </c>
      <c r="F26" s="265"/>
      <c r="G26" s="265" t="s">
        <v>1207</v>
      </c>
      <c r="H26" s="265" t="s">
        <v>1148</v>
      </c>
      <c r="I26" s="265" t="s">
        <v>1183</v>
      </c>
      <c r="J26" s="265" t="s">
        <v>1208</v>
      </c>
      <c r="K26" s="265"/>
      <c r="L26" s="420" t="s">
        <v>1150</v>
      </c>
      <c r="M26" s="265"/>
      <c r="N26" s="265"/>
      <c r="O26" s="188" t="s">
        <v>1205</v>
      </c>
      <c r="P26" s="265" t="s">
        <v>30</v>
      </c>
      <c r="Q26" s="265"/>
      <c r="R26" s="265"/>
      <c r="S26" s="265" t="s">
        <v>1098</v>
      </c>
      <c r="T26" s="265"/>
      <c r="U26" s="265"/>
    </row>
    <row r="27" spans="1:21" ht="15" customHeight="1">
      <c r="A27" s="419">
        <v>18</v>
      </c>
      <c r="B27" s="509">
        <v>44319</v>
      </c>
      <c r="C27" s="265" t="s">
        <v>1209</v>
      </c>
      <c r="D27" s="265">
        <v>47</v>
      </c>
      <c r="E27" s="265" t="s">
        <v>1567</v>
      </c>
      <c r="F27" s="265"/>
      <c r="G27" s="265" t="s">
        <v>1210</v>
      </c>
      <c r="H27" s="265" t="s">
        <v>1148</v>
      </c>
      <c r="I27" s="265" t="s">
        <v>1158</v>
      </c>
      <c r="J27" s="265" t="s">
        <v>1211</v>
      </c>
      <c r="K27" s="265"/>
      <c r="L27" s="420" t="s">
        <v>1150</v>
      </c>
      <c r="M27" s="265"/>
      <c r="N27" s="265"/>
      <c r="O27" s="188" t="s">
        <v>1205</v>
      </c>
      <c r="P27" s="265" t="s">
        <v>30</v>
      </c>
      <c r="Q27" s="265"/>
      <c r="R27" s="265"/>
      <c r="S27" s="265" t="s">
        <v>1098</v>
      </c>
      <c r="T27" s="265"/>
      <c r="U27" s="265"/>
    </row>
    <row r="28" spans="1:21" ht="15" customHeight="1">
      <c r="A28" s="419">
        <v>19</v>
      </c>
      <c r="B28" s="509">
        <v>44313</v>
      </c>
      <c r="C28" s="265" t="s">
        <v>1212</v>
      </c>
      <c r="D28" s="265">
        <v>59</v>
      </c>
      <c r="E28" s="265" t="s">
        <v>1567</v>
      </c>
      <c r="F28" s="265"/>
      <c r="G28" s="265" t="s">
        <v>1213</v>
      </c>
      <c r="H28" s="265" t="s">
        <v>1148</v>
      </c>
      <c r="I28" s="265" t="s">
        <v>1147</v>
      </c>
      <c r="J28" s="265" t="s">
        <v>1214</v>
      </c>
      <c r="K28" s="265"/>
      <c r="L28" s="420" t="s">
        <v>1150</v>
      </c>
      <c r="M28" s="265"/>
      <c r="N28" s="265"/>
      <c r="O28" s="188" t="s">
        <v>36</v>
      </c>
      <c r="P28" s="265" t="s">
        <v>30</v>
      </c>
      <c r="Q28" s="265"/>
      <c r="R28" s="265"/>
      <c r="S28" s="265" t="s">
        <v>1098</v>
      </c>
      <c r="T28" s="265"/>
      <c r="U28" s="265"/>
    </row>
    <row r="29" spans="1:21" ht="15" customHeight="1">
      <c r="A29" s="419">
        <v>20</v>
      </c>
      <c r="B29" s="509">
        <v>44313</v>
      </c>
      <c r="C29" s="265" t="s">
        <v>1215</v>
      </c>
      <c r="D29" s="265">
        <v>41</v>
      </c>
      <c r="E29" s="265" t="s">
        <v>1567</v>
      </c>
      <c r="F29" s="265"/>
      <c r="G29" s="265" t="s">
        <v>1216</v>
      </c>
      <c r="H29" s="265" t="s">
        <v>1148</v>
      </c>
      <c r="I29" s="265" t="s">
        <v>1147</v>
      </c>
      <c r="J29" s="265" t="s">
        <v>1217</v>
      </c>
      <c r="K29" s="265"/>
      <c r="L29" s="420" t="s">
        <v>1150</v>
      </c>
      <c r="M29" s="265"/>
      <c r="N29" s="265"/>
      <c r="O29" s="188" t="s">
        <v>1218</v>
      </c>
      <c r="P29" s="265" t="s">
        <v>30</v>
      </c>
      <c r="Q29" s="265"/>
      <c r="R29" s="265"/>
      <c r="S29" s="265" t="s">
        <v>1098</v>
      </c>
      <c r="T29" s="265"/>
      <c r="U29" s="265"/>
    </row>
    <row r="30" spans="1:21" ht="15" customHeight="1">
      <c r="A30" s="419">
        <v>21</v>
      </c>
      <c r="B30" s="509">
        <v>44313</v>
      </c>
      <c r="C30" s="265" t="s">
        <v>1219</v>
      </c>
      <c r="D30" s="265">
        <v>59</v>
      </c>
      <c r="E30" s="265" t="s">
        <v>1567</v>
      </c>
      <c r="F30" s="265"/>
      <c r="G30" s="265" t="s">
        <v>1216</v>
      </c>
      <c r="H30" s="265" t="s">
        <v>1148</v>
      </c>
      <c r="I30" s="265" t="s">
        <v>1147</v>
      </c>
      <c r="J30" s="265" t="s">
        <v>1217</v>
      </c>
      <c r="K30" s="265"/>
      <c r="L30" s="420" t="s">
        <v>1150</v>
      </c>
      <c r="M30" s="265"/>
      <c r="N30" s="265"/>
      <c r="O30" s="188" t="s">
        <v>1218</v>
      </c>
      <c r="P30" s="265" t="s">
        <v>30</v>
      </c>
      <c r="Q30" s="265"/>
      <c r="R30" s="265"/>
      <c r="S30" s="265" t="s">
        <v>1098</v>
      </c>
      <c r="T30" s="265"/>
      <c r="U30" s="265"/>
    </row>
    <row r="31" spans="1:21" ht="15" customHeight="1">
      <c r="A31" s="419">
        <v>22</v>
      </c>
      <c r="B31" s="509">
        <v>44313</v>
      </c>
      <c r="C31" s="265" t="s">
        <v>1220</v>
      </c>
      <c r="D31" s="265">
        <v>56</v>
      </c>
      <c r="E31" s="265" t="s">
        <v>1567</v>
      </c>
      <c r="F31" s="265"/>
      <c r="G31" s="265" t="s">
        <v>1221</v>
      </c>
      <c r="H31" s="265" t="s">
        <v>1148</v>
      </c>
      <c r="I31" s="265" t="s">
        <v>1147</v>
      </c>
      <c r="J31" s="265" t="s">
        <v>1217</v>
      </c>
      <c r="K31" s="265"/>
      <c r="L31" s="420" t="s">
        <v>1150</v>
      </c>
      <c r="M31" s="265"/>
      <c r="N31" s="265"/>
      <c r="O31" s="188" t="s">
        <v>1218</v>
      </c>
      <c r="P31" s="265" t="s">
        <v>30</v>
      </c>
      <c r="Q31" s="265"/>
      <c r="R31" s="265"/>
      <c r="S31" s="265" t="s">
        <v>1098</v>
      </c>
      <c r="T31" s="265"/>
      <c r="U31" s="265"/>
    </row>
    <row r="32" spans="1:21" ht="15" customHeight="1">
      <c r="A32" s="419">
        <v>23</v>
      </c>
      <c r="B32" s="509">
        <v>44313</v>
      </c>
      <c r="C32" s="265" t="s">
        <v>1222</v>
      </c>
      <c r="D32" s="265">
        <v>29</v>
      </c>
      <c r="E32" s="265" t="s">
        <v>1567</v>
      </c>
      <c r="F32" s="265"/>
      <c r="G32" s="265" t="s">
        <v>1216</v>
      </c>
      <c r="H32" s="265" t="s">
        <v>1148</v>
      </c>
      <c r="I32" s="265" t="s">
        <v>1147</v>
      </c>
      <c r="J32" s="265" t="s">
        <v>1217</v>
      </c>
      <c r="K32" s="265"/>
      <c r="L32" s="420" t="s">
        <v>1150</v>
      </c>
      <c r="M32" s="265"/>
      <c r="N32" s="265"/>
      <c r="O32" s="188" t="s">
        <v>1218</v>
      </c>
      <c r="P32" s="265" t="s">
        <v>30</v>
      </c>
      <c r="Q32" s="265"/>
      <c r="R32" s="265"/>
      <c r="S32" s="265" t="s">
        <v>1098</v>
      </c>
      <c r="T32" s="265"/>
      <c r="U32" s="265"/>
    </row>
    <row r="33" spans="1:21" ht="15" customHeight="1">
      <c r="A33" s="419">
        <v>24</v>
      </c>
      <c r="B33" s="509">
        <v>44313</v>
      </c>
      <c r="C33" s="265" t="s">
        <v>1223</v>
      </c>
      <c r="D33" s="265">
        <v>34</v>
      </c>
      <c r="E33" s="265" t="s">
        <v>1570</v>
      </c>
      <c r="F33" s="265"/>
      <c r="G33" s="265" t="s">
        <v>1224</v>
      </c>
      <c r="H33" s="265" t="s">
        <v>1148</v>
      </c>
      <c r="I33" s="265" t="s">
        <v>1158</v>
      </c>
      <c r="J33" s="265" t="s">
        <v>1225</v>
      </c>
      <c r="K33" s="265"/>
      <c r="L33" s="420" t="s">
        <v>1150</v>
      </c>
      <c r="M33" s="265"/>
      <c r="N33" s="265"/>
      <c r="O33" s="188" t="s">
        <v>1226</v>
      </c>
      <c r="P33" s="265" t="s">
        <v>30</v>
      </c>
      <c r="Q33" s="265"/>
      <c r="R33" s="265"/>
      <c r="S33" s="265" t="s">
        <v>1098</v>
      </c>
      <c r="T33" s="265"/>
      <c r="U33" s="265"/>
    </row>
    <row r="34" spans="1:21" ht="15" customHeight="1">
      <c r="A34" s="419">
        <v>25</v>
      </c>
      <c r="B34" s="509">
        <v>44313</v>
      </c>
      <c r="C34" s="265" t="s">
        <v>1227</v>
      </c>
      <c r="D34" s="265">
        <v>57</v>
      </c>
      <c r="E34" s="265" t="s">
        <v>1570</v>
      </c>
      <c r="F34" s="265"/>
      <c r="G34" s="265" t="s">
        <v>1228</v>
      </c>
      <c r="H34" s="265" t="s">
        <v>1148</v>
      </c>
      <c r="I34" s="265" t="s">
        <v>1158</v>
      </c>
      <c r="J34" s="265" t="s">
        <v>1229</v>
      </c>
      <c r="K34" s="265"/>
      <c r="L34" s="420" t="s">
        <v>1150</v>
      </c>
      <c r="M34" s="265"/>
      <c r="N34" s="265"/>
      <c r="O34" s="188" t="s">
        <v>1230</v>
      </c>
      <c r="P34" s="265" t="s">
        <v>30</v>
      </c>
      <c r="Q34" s="265"/>
      <c r="R34" s="265"/>
      <c r="S34" s="265" t="s">
        <v>1098</v>
      </c>
      <c r="T34" s="265"/>
      <c r="U34" s="265"/>
    </row>
    <row r="35" spans="1:21" ht="15" customHeight="1">
      <c r="A35" s="419">
        <v>26</v>
      </c>
      <c r="B35" s="509">
        <v>44312</v>
      </c>
      <c r="C35" s="265" t="s">
        <v>1231</v>
      </c>
      <c r="D35" s="265">
        <v>30</v>
      </c>
      <c r="E35" s="265" t="s">
        <v>1567</v>
      </c>
      <c r="F35" s="265"/>
      <c r="G35" s="265" t="s">
        <v>1232</v>
      </c>
      <c r="H35" s="265" t="s">
        <v>1148</v>
      </c>
      <c r="I35" s="265" t="s">
        <v>1147</v>
      </c>
      <c r="J35" s="265" t="s">
        <v>1233</v>
      </c>
      <c r="K35" s="265"/>
      <c r="L35" s="420" t="s">
        <v>1150</v>
      </c>
      <c r="M35" s="265"/>
      <c r="N35" s="265"/>
      <c r="O35" s="188" t="s">
        <v>1234</v>
      </c>
      <c r="P35" s="265" t="s">
        <v>30</v>
      </c>
      <c r="Q35" s="265"/>
      <c r="R35" s="265"/>
      <c r="S35" s="265" t="s">
        <v>1098</v>
      </c>
      <c r="T35" s="265"/>
      <c r="U35" s="265"/>
    </row>
    <row r="36" spans="1:21" ht="15" customHeight="1">
      <c r="A36" s="419">
        <v>27</v>
      </c>
      <c r="B36" s="509">
        <v>44312</v>
      </c>
      <c r="C36" s="265" t="s">
        <v>1235</v>
      </c>
      <c r="D36" s="265">
        <v>59</v>
      </c>
      <c r="E36" s="265" t="s">
        <v>1570</v>
      </c>
      <c r="F36" s="265"/>
      <c r="G36" s="265" t="s">
        <v>1236</v>
      </c>
      <c r="H36" s="265" t="s">
        <v>1148</v>
      </c>
      <c r="I36" s="265" t="s">
        <v>1158</v>
      </c>
      <c r="J36" s="265" t="s">
        <v>1237</v>
      </c>
      <c r="K36" s="265"/>
      <c r="L36" s="420" t="s">
        <v>1150</v>
      </c>
      <c r="M36" s="265"/>
      <c r="N36" s="265"/>
      <c r="O36" s="188" t="s">
        <v>36</v>
      </c>
      <c r="P36" s="265" t="s">
        <v>30</v>
      </c>
      <c r="Q36" s="265"/>
      <c r="R36" s="265"/>
      <c r="S36" s="265" t="s">
        <v>1098</v>
      </c>
      <c r="T36" s="265"/>
      <c r="U36" s="265"/>
    </row>
    <row r="37" spans="1:21" ht="15" customHeight="1">
      <c r="A37" s="419">
        <v>28</v>
      </c>
      <c r="B37" s="509">
        <v>44312</v>
      </c>
      <c r="C37" s="265" t="s">
        <v>1238</v>
      </c>
      <c r="D37" s="265">
        <v>54</v>
      </c>
      <c r="E37" s="265" t="s">
        <v>1570</v>
      </c>
      <c r="F37" s="265"/>
      <c r="G37" s="265" t="s">
        <v>1239</v>
      </c>
      <c r="H37" s="265" t="s">
        <v>44</v>
      </c>
      <c r="I37" s="265" t="s">
        <v>1240</v>
      </c>
      <c r="J37" s="265" t="s">
        <v>1241</v>
      </c>
      <c r="K37" s="265"/>
      <c r="L37" s="420" t="s">
        <v>1150</v>
      </c>
      <c r="M37" s="265"/>
      <c r="N37" s="265"/>
      <c r="O37" s="188" t="s">
        <v>36</v>
      </c>
      <c r="P37" s="265" t="s">
        <v>30</v>
      </c>
      <c r="Q37" s="265"/>
      <c r="R37" s="265"/>
      <c r="S37" s="265" t="s">
        <v>1098</v>
      </c>
      <c r="T37" s="265"/>
      <c r="U37" s="265"/>
    </row>
    <row r="38" spans="1:21" ht="15" customHeight="1">
      <c r="A38" s="419">
        <v>29</v>
      </c>
      <c r="B38" s="509">
        <v>44312</v>
      </c>
      <c r="C38" s="265" t="s">
        <v>1242</v>
      </c>
      <c r="D38" s="265">
        <v>32</v>
      </c>
      <c r="E38" s="265" t="s">
        <v>1570</v>
      </c>
      <c r="F38" s="265"/>
      <c r="G38" s="265" t="s">
        <v>1243</v>
      </c>
      <c r="H38" s="265" t="s">
        <v>1148</v>
      </c>
      <c r="I38" s="265" t="s">
        <v>1158</v>
      </c>
      <c r="J38" s="265" t="s">
        <v>1244</v>
      </c>
      <c r="K38" s="265"/>
      <c r="L38" s="420" t="s">
        <v>1150</v>
      </c>
      <c r="M38" s="265"/>
      <c r="N38" s="265"/>
      <c r="O38" s="188" t="s">
        <v>1245</v>
      </c>
      <c r="P38" s="265" t="s">
        <v>30</v>
      </c>
      <c r="Q38" s="265"/>
      <c r="R38" s="265"/>
      <c r="S38" s="265" t="s">
        <v>1098</v>
      </c>
      <c r="T38" s="265"/>
      <c r="U38" s="265"/>
    </row>
    <row r="39" spans="1:21" ht="15" customHeight="1">
      <c r="A39" s="419">
        <v>30</v>
      </c>
      <c r="B39" s="509">
        <v>44312</v>
      </c>
      <c r="C39" s="265" t="s">
        <v>1246</v>
      </c>
      <c r="D39" s="265">
        <v>40</v>
      </c>
      <c r="E39" s="265" t="s">
        <v>1570</v>
      </c>
      <c r="F39" s="265"/>
      <c r="G39" s="265" t="s">
        <v>1247</v>
      </c>
      <c r="H39" s="265" t="s">
        <v>1148</v>
      </c>
      <c r="I39" s="265" t="s">
        <v>1147</v>
      </c>
      <c r="J39" s="265" t="s">
        <v>1248</v>
      </c>
      <c r="K39" s="265"/>
      <c r="L39" s="420" t="s">
        <v>1150</v>
      </c>
      <c r="M39" s="265"/>
      <c r="N39" s="265"/>
      <c r="O39" s="188" t="s">
        <v>36</v>
      </c>
      <c r="P39" s="265" t="s">
        <v>30</v>
      </c>
      <c r="Q39" s="265"/>
      <c r="R39" s="265"/>
      <c r="S39" s="265" t="s">
        <v>1098</v>
      </c>
      <c r="T39" s="265"/>
      <c r="U39" s="265"/>
    </row>
    <row r="40" spans="1:21" ht="15" customHeight="1">
      <c r="A40" s="419">
        <v>31</v>
      </c>
      <c r="B40" s="509">
        <v>44312</v>
      </c>
      <c r="C40" s="265" t="s">
        <v>1249</v>
      </c>
      <c r="D40" s="265">
        <v>38</v>
      </c>
      <c r="E40" s="265" t="s">
        <v>1570</v>
      </c>
      <c r="F40" s="265"/>
      <c r="G40" s="265" t="s">
        <v>1250</v>
      </c>
      <c r="H40" s="265" t="s">
        <v>1148</v>
      </c>
      <c r="I40" s="265" t="s">
        <v>1183</v>
      </c>
      <c r="J40" s="265" t="s">
        <v>1251</v>
      </c>
      <c r="K40" s="265"/>
      <c r="L40" s="420" t="s">
        <v>1150</v>
      </c>
      <c r="M40" s="265"/>
      <c r="N40" s="265"/>
      <c r="O40" s="188" t="s">
        <v>36</v>
      </c>
      <c r="P40" s="265" t="s">
        <v>30</v>
      </c>
      <c r="Q40" s="265"/>
      <c r="R40" s="265"/>
      <c r="S40" s="265" t="s">
        <v>1098</v>
      </c>
      <c r="T40" s="265"/>
      <c r="U40" s="265"/>
    </row>
    <row r="41" spans="1:21" ht="15" customHeight="1">
      <c r="A41" s="419">
        <v>32</v>
      </c>
      <c r="B41" s="509">
        <v>44311</v>
      </c>
      <c r="C41" s="265" t="s">
        <v>1252</v>
      </c>
      <c r="D41" s="265">
        <v>23</v>
      </c>
      <c r="E41" s="265" t="s">
        <v>1567</v>
      </c>
      <c r="F41" s="265"/>
      <c r="G41" s="265" t="s">
        <v>1253</v>
      </c>
      <c r="H41" s="265" t="s">
        <v>1148</v>
      </c>
      <c r="I41" s="265" t="s">
        <v>1154</v>
      </c>
      <c r="J41" s="265" t="s">
        <v>1254</v>
      </c>
      <c r="K41" s="265"/>
      <c r="L41" s="420" t="s">
        <v>1150</v>
      </c>
      <c r="M41" s="265"/>
      <c r="N41" s="265"/>
      <c r="O41" s="188" t="s">
        <v>1255</v>
      </c>
      <c r="P41" s="265" t="s">
        <v>30</v>
      </c>
      <c r="Q41" s="265"/>
      <c r="R41" s="265"/>
      <c r="S41" s="265" t="s">
        <v>1098</v>
      </c>
      <c r="T41" s="265"/>
      <c r="U41" s="265"/>
    </row>
    <row r="42" spans="1:21" ht="15" customHeight="1">
      <c r="A42" s="419">
        <v>33</v>
      </c>
      <c r="B42" s="509">
        <v>44311</v>
      </c>
      <c r="C42" s="265" t="s">
        <v>1256</v>
      </c>
      <c r="D42" s="265">
        <v>50</v>
      </c>
      <c r="E42" s="265" t="s">
        <v>1567</v>
      </c>
      <c r="F42" s="265"/>
      <c r="G42" s="265" t="s">
        <v>1253</v>
      </c>
      <c r="H42" s="265" t="s">
        <v>1148</v>
      </c>
      <c r="I42" s="265" t="s">
        <v>1154</v>
      </c>
      <c r="J42" s="265" t="s">
        <v>1254</v>
      </c>
      <c r="K42" s="265"/>
      <c r="L42" s="420" t="s">
        <v>1150</v>
      </c>
      <c r="M42" s="265"/>
      <c r="N42" s="265"/>
      <c r="O42" s="188" t="s">
        <v>1257</v>
      </c>
      <c r="P42" s="265" t="s">
        <v>30</v>
      </c>
      <c r="Q42" s="265"/>
      <c r="R42" s="265"/>
      <c r="S42" s="265" t="s">
        <v>1098</v>
      </c>
      <c r="T42" s="265"/>
      <c r="U42" s="265"/>
    </row>
    <row r="43" spans="1:21" ht="15" customHeight="1">
      <c r="A43" s="419">
        <v>34</v>
      </c>
      <c r="B43" s="509">
        <v>44305</v>
      </c>
      <c r="C43" s="265" t="s">
        <v>1258</v>
      </c>
      <c r="D43" s="265">
        <v>61</v>
      </c>
      <c r="E43" s="265" t="s">
        <v>1567</v>
      </c>
      <c r="F43" s="265"/>
      <c r="G43" s="265" t="s">
        <v>1259</v>
      </c>
      <c r="H43" s="265" t="s">
        <v>1148</v>
      </c>
      <c r="I43" s="265" t="s">
        <v>1147</v>
      </c>
      <c r="J43" s="265"/>
      <c r="K43" s="265"/>
      <c r="L43" s="420" t="s">
        <v>1150</v>
      </c>
      <c r="M43" s="265"/>
      <c r="N43" s="265" t="s">
        <v>34</v>
      </c>
      <c r="O43" s="188"/>
      <c r="P43" s="265" t="s">
        <v>39</v>
      </c>
      <c r="Q43" s="265"/>
      <c r="R43" s="265"/>
      <c r="S43" s="265" t="s">
        <v>1112</v>
      </c>
      <c r="T43" s="265"/>
      <c r="U43" s="265"/>
    </row>
    <row r="44" spans="1:21" ht="15" customHeight="1">
      <c r="A44" s="419">
        <v>35</v>
      </c>
      <c r="B44" s="509">
        <v>44305</v>
      </c>
      <c r="C44" s="265" t="s">
        <v>1260</v>
      </c>
      <c r="D44" s="265">
        <v>36</v>
      </c>
      <c r="E44" s="265" t="s">
        <v>1567</v>
      </c>
      <c r="F44" s="265"/>
      <c r="G44" s="265" t="s">
        <v>1261</v>
      </c>
      <c r="H44" s="265" t="s">
        <v>1148</v>
      </c>
      <c r="I44" s="265" t="s">
        <v>1183</v>
      </c>
      <c r="J44" s="265" t="s">
        <v>1262</v>
      </c>
      <c r="K44" s="265"/>
      <c r="L44" s="420" t="s">
        <v>1150</v>
      </c>
      <c r="M44" s="265"/>
      <c r="N44" s="265"/>
      <c r="O44" s="188" t="s">
        <v>1263</v>
      </c>
      <c r="P44" s="265" t="s">
        <v>1091</v>
      </c>
      <c r="Q44" s="265"/>
      <c r="R44" s="265"/>
      <c r="S44" s="265" t="s">
        <v>1098</v>
      </c>
      <c r="T44" s="265"/>
      <c r="U44" s="265"/>
    </row>
    <row r="45" spans="1:21" ht="15" customHeight="1">
      <c r="A45" s="419">
        <v>36</v>
      </c>
      <c r="B45" s="509">
        <v>44305</v>
      </c>
      <c r="C45" s="265" t="s">
        <v>1264</v>
      </c>
      <c r="D45" s="265">
        <v>34</v>
      </c>
      <c r="E45" s="265" t="s">
        <v>1567</v>
      </c>
      <c r="F45" s="265"/>
      <c r="G45" s="265" t="s">
        <v>1265</v>
      </c>
      <c r="H45" s="265" t="s">
        <v>1148</v>
      </c>
      <c r="I45" s="265" t="s">
        <v>1154</v>
      </c>
      <c r="J45" s="265" t="s">
        <v>1266</v>
      </c>
      <c r="K45" s="265"/>
      <c r="L45" s="420" t="s">
        <v>1150</v>
      </c>
      <c r="M45" s="265"/>
      <c r="N45" s="265"/>
      <c r="O45" s="188" t="s">
        <v>47</v>
      </c>
      <c r="P45" s="265" t="s">
        <v>30</v>
      </c>
      <c r="Q45" s="265"/>
      <c r="R45" s="265"/>
      <c r="S45" s="265" t="s">
        <v>1098</v>
      </c>
      <c r="T45" s="265"/>
      <c r="U45" s="265"/>
    </row>
    <row r="46" spans="1:21" ht="15" customHeight="1">
      <c r="A46" s="419">
        <v>37</v>
      </c>
      <c r="B46" s="509">
        <v>44305</v>
      </c>
      <c r="C46" s="265" t="s">
        <v>42</v>
      </c>
      <c r="D46" s="265">
        <v>53</v>
      </c>
      <c r="E46" s="265" t="s">
        <v>1567</v>
      </c>
      <c r="F46" s="265"/>
      <c r="G46" s="265" t="s">
        <v>43</v>
      </c>
      <c r="H46" s="265" t="s">
        <v>44</v>
      </c>
      <c r="I46" s="265" t="s">
        <v>45</v>
      </c>
      <c r="J46" s="265" t="s">
        <v>46</v>
      </c>
      <c r="K46" s="265"/>
      <c r="L46" s="420" t="s">
        <v>1150</v>
      </c>
      <c r="M46" s="265"/>
      <c r="N46" s="265"/>
      <c r="O46" s="188" t="s">
        <v>47</v>
      </c>
      <c r="P46" s="265" t="s">
        <v>30</v>
      </c>
      <c r="Q46" s="265"/>
      <c r="R46" s="265"/>
      <c r="S46" s="265" t="s">
        <v>1098</v>
      </c>
      <c r="T46" s="265"/>
      <c r="U46" s="265"/>
    </row>
    <row r="47" spans="1:21" ht="15" customHeight="1">
      <c r="A47" s="419">
        <v>38</v>
      </c>
      <c r="B47" s="509">
        <v>44305</v>
      </c>
      <c r="C47" s="265" t="s">
        <v>1267</v>
      </c>
      <c r="D47" s="265">
        <v>34</v>
      </c>
      <c r="E47" s="265" t="s">
        <v>1570</v>
      </c>
      <c r="F47" s="265"/>
      <c r="G47" s="265" t="s">
        <v>1268</v>
      </c>
      <c r="H47" s="265" t="s">
        <v>1148</v>
      </c>
      <c r="I47" s="265" t="s">
        <v>1183</v>
      </c>
      <c r="J47" s="265" t="s">
        <v>1262</v>
      </c>
      <c r="K47" s="265"/>
      <c r="L47" s="420" t="s">
        <v>1150</v>
      </c>
      <c r="M47" s="265"/>
      <c r="N47" s="265"/>
      <c r="O47" s="188" t="s">
        <v>1269</v>
      </c>
      <c r="P47" s="265" t="s">
        <v>30</v>
      </c>
      <c r="Q47" s="265"/>
      <c r="R47" s="265"/>
      <c r="S47" s="265" t="s">
        <v>1098</v>
      </c>
      <c r="T47" s="265"/>
      <c r="U47" s="265"/>
    </row>
    <row r="48" spans="1:21" ht="15" customHeight="1">
      <c r="A48" s="419">
        <v>39</v>
      </c>
      <c r="B48" s="509">
        <v>44286</v>
      </c>
      <c r="C48" s="265" t="s">
        <v>1270</v>
      </c>
      <c r="D48" s="265">
        <v>21</v>
      </c>
      <c r="E48" s="265" t="s">
        <v>1567</v>
      </c>
      <c r="F48" s="265"/>
      <c r="G48" s="265" t="s">
        <v>1271</v>
      </c>
      <c r="H48" s="265" t="s">
        <v>1148</v>
      </c>
      <c r="I48" s="265" t="s">
        <v>1158</v>
      </c>
      <c r="J48" s="265" t="s">
        <v>1272</v>
      </c>
      <c r="K48" s="265"/>
      <c r="L48" s="420" t="s">
        <v>1150</v>
      </c>
      <c r="M48" s="265"/>
      <c r="N48" s="265"/>
      <c r="O48" s="188" t="s">
        <v>1273</v>
      </c>
      <c r="P48" s="265" t="s">
        <v>30</v>
      </c>
      <c r="Q48" s="265"/>
      <c r="R48" s="265"/>
      <c r="S48" s="265" t="s">
        <v>1098</v>
      </c>
      <c r="T48" s="265"/>
      <c r="U48" s="265"/>
    </row>
    <row r="49" spans="1:21" ht="15" customHeight="1">
      <c r="A49" s="419">
        <v>40</v>
      </c>
      <c r="B49" s="509">
        <v>44272</v>
      </c>
      <c r="C49" s="265" t="s">
        <v>1274</v>
      </c>
      <c r="D49" s="265">
        <v>37</v>
      </c>
      <c r="E49" s="265" t="s">
        <v>1570</v>
      </c>
      <c r="F49" s="265"/>
      <c r="G49" s="265" t="s">
        <v>1162</v>
      </c>
      <c r="H49" s="265" t="s">
        <v>1148</v>
      </c>
      <c r="I49" s="265" t="s">
        <v>1158</v>
      </c>
      <c r="J49" s="265" t="s">
        <v>1275</v>
      </c>
      <c r="K49" s="265"/>
      <c r="L49" s="420" t="s">
        <v>1150</v>
      </c>
      <c r="M49" s="265"/>
      <c r="N49" s="265"/>
      <c r="O49" s="188" t="s">
        <v>1276</v>
      </c>
      <c r="P49" s="265" t="s">
        <v>39</v>
      </c>
      <c r="Q49" s="265"/>
      <c r="R49" s="265"/>
      <c r="S49" s="265" t="s">
        <v>1112</v>
      </c>
      <c r="T49" s="265"/>
      <c r="U49" s="265"/>
    </row>
    <row r="50" spans="1:21" ht="15" customHeight="1">
      <c r="A50" s="419">
        <v>41</v>
      </c>
      <c r="B50" s="509">
        <v>44272</v>
      </c>
      <c r="C50" s="265" t="s">
        <v>1277</v>
      </c>
      <c r="D50" s="265">
        <v>28</v>
      </c>
      <c r="E50" s="265" t="s">
        <v>1567</v>
      </c>
      <c r="F50" s="265"/>
      <c r="G50" s="265" t="s">
        <v>1162</v>
      </c>
      <c r="H50" s="265" t="s">
        <v>1148</v>
      </c>
      <c r="I50" s="265" t="s">
        <v>1158</v>
      </c>
      <c r="J50" s="265" t="s">
        <v>1278</v>
      </c>
      <c r="K50" s="265"/>
      <c r="L50" s="420" t="s">
        <v>1150</v>
      </c>
      <c r="M50" s="265"/>
      <c r="N50" s="265"/>
      <c r="O50" s="188" t="s">
        <v>1279</v>
      </c>
      <c r="P50" s="265" t="s">
        <v>39</v>
      </c>
      <c r="Q50" s="265"/>
      <c r="R50" s="265"/>
      <c r="S50" s="265" t="s">
        <v>1112</v>
      </c>
      <c r="T50" s="265"/>
      <c r="U50" s="265"/>
    </row>
    <row r="51" spans="1:21" ht="15" customHeight="1">
      <c r="A51" s="419">
        <v>42</v>
      </c>
      <c r="B51" s="509">
        <v>44253</v>
      </c>
      <c r="C51" s="265" t="s">
        <v>1280</v>
      </c>
      <c r="D51" s="265">
        <v>40</v>
      </c>
      <c r="E51" s="265" t="s">
        <v>1567</v>
      </c>
      <c r="F51" s="265"/>
      <c r="G51" s="265" t="s">
        <v>1281</v>
      </c>
      <c r="H51" s="265" t="s">
        <v>1148</v>
      </c>
      <c r="I51" s="265" t="s">
        <v>1147</v>
      </c>
      <c r="J51" s="265" t="s">
        <v>1282</v>
      </c>
      <c r="K51" s="265"/>
      <c r="L51" s="420" t="s">
        <v>1150</v>
      </c>
      <c r="M51" s="265"/>
      <c r="N51" s="265"/>
      <c r="O51" s="188" t="s">
        <v>1283</v>
      </c>
      <c r="P51" s="265" t="s">
        <v>39</v>
      </c>
      <c r="Q51" s="265"/>
      <c r="R51" s="265"/>
      <c r="S51" s="265" t="s">
        <v>1112</v>
      </c>
      <c r="T51" s="265"/>
      <c r="U51" s="265"/>
    </row>
    <row r="52" spans="1:21" ht="15" customHeight="1">
      <c r="A52" s="419">
        <v>43</v>
      </c>
      <c r="B52" s="509">
        <v>44243</v>
      </c>
      <c r="C52" s="265" t="s">
        <v>1284</v>
      </c>
      <c r="D52" s="265"/>
      <c r="E52" s="265" t="s">
        <v>1570</v>
      </c>
      <c r="F52" s="265"/>
      <c r="G52" s="265" t="s">
        <v>1285</v>
      </c>
      <c r="H52" s="265" t="s">
        <v>1148</v>
      </c>
      <c r="I52" s="265" t="s">
        <v>1183</v>
      </c>
      <c r="J52" s="265" t="s">
        <v>1286</v>
      </c>
      <c r="K52" s="265"/>
      <c r="L52" s="420" t="s">
        <v>1150</v>
      </c>
      <c r="M52" s="265"/>
      <c r="N52" s="265"/>
      <c r="O52" s="188" t="s">
        <v>1287</v>
      </c>
      <c r="P52" s="265" t="s">
        <v>39</v>
      </c>
      <c r="Q52" s="265"/>
      <c r="R52" s="265"/>
      <c r="S52" s="265" t="s">
        <v>1112</v>
      </c>
      <c r="T52" s="265"/>
      <c r="U52" s="265"/>
    </row>
    <row r="53" spans="1:21" ht="15" customHeight="1">
      <c r="A53" s="419">
        <v>44</v>
      </c>
      <c r="B53" s="509">
        <v>44236</v>
      </c>
      <c r="C53" s="265" t="s">
        <v>1288</v>
      </c>
      <c r="D53" s="265">
        <v>63</v>
      </c>
      <c r="E53" s="265" t="s">
        <v>1567</v>
      </c>
      <c r="F53" s="265"/>
      <c r="G53" s="265" t="s">
        <v>1289</v>
      </c>
      <c r="H53" s="265" t="s">
        <v>1148</v>
      </c>
      <c r="I53" s="265" t="s">
        <v>1158</v>
      </c>
      <c r="J53" s="265" t="s">
        <v>1290</v>
      </c>
      <c r="K53" s="265"/>
      <c r="L53" s="420" t="s">
        <v>1150</v>
      </c>
      <c r="M53" s="265"/>
      <c r="N53" s="265"/>
      <c r="O53" s="188" t="s">
        <v>1291</v>
      </c>
      <c r="P53" s="265" t="s">
        <v>39</v>
      </c>
      <c r="Q53" s="265"/>
      <c r="R53" s="265"/>
      <c r="S53" s="265" t="s">
        <v>1112</v>
      </c>
      <c r="T53" s="265"/>
      <c r="U53" s="265"/>
    </row>
    <row r="54" spans="1:21" ht="15" customHeight="1">
      <c r="A54" s="419">
        <v>45</v>
      </c>
      <c r="B54" s="509">
        <v>44236</v>
      </c>
      <c r="C54" s="265" t="s">
        <v>1292</v>
      </c>
      <c r="D54" s="265">
        <v>52</v>
      </c>
      <c r="E54" s="265" t="s">
        <v>1570</v>
      </c>
      <c r="F54" s="265"/>
      <c r="G54" s="265" t="s">
        <v>1293</v>
      </c>
      <c r="H54" s="265" t="s">
        <v>1148</v>
      </c>
      <c r="I54" s="265" t="s">
        <v>1158</v>
      </c>
      <c r="J54" s="265"/>
      <c r="K54" s="265"/>
      <c r="L54" s="420" t="s">
        <v>1150</v>
      </c>
      <c r="M54" s="265"/>
      <c r="N54" s="265"/>
      <c r="O54" s="188" t="s">
        <v>1294</v>
      </c>
      <c r="P54" s="265" t="s">
        <v>39</v>
      </c>
      <c r="Q54" s="265"/>
      <c r="R54" s="265"/>
      <c r="S54" s="265" t="s">
        <v>1112</v>
      </c>
      <c r="T54" s="265"/>
      <c r="U54" s="265"/>
    </row>
    <row r="55" spans="1:21" ht="15" customHeight="1">
      <c r="A55" s="419">
        <v>46</v>
      </c>
      <c r="B55" s="509">
        <v>44236</v>
      </c>
      <c r="C55" s="265" t="s">
        <v>1295</v>
      </c>
      <c r="D55" s="265">
        <v>40</v>
      </c>
      <c r="E55" s="265" t="s">
        <v>1570</v>
      </c>
      <c r="F55" s="265"/>
      <c r="G55" s="265" t="s">
        <v>1296</v>
      </c>
      <c r="H55" s="265" t="s">
        <v>1148</v>
      </c>
      <c r="I55" s="265" t="s">
        <v>1158</v>
      </c>
      <c r="J55" s="265" t="s">
        <v>1297</v>
      </c>
      <c r="K55" s="265"/>
      <c r="L55" s="420" t="s">
        <v>1150</v>
      </c>
      <c r="M55" s="265"/>
      <c r="N55" s="265"/>
      <c r="O55" s="188" t="s">
        <v>1298</v>
      </c>
      <c r="P55" s="265" t="s">
        <v>39</v>
      </c>
      <c r="Q55" s="265"/>
      <c r="R55" s="265"/>
      <c r="S55" s="265" t="s">
        <v>1112</v>
      </c>
      <c r="T55" s="265"/>
      <c r="U55" s="265"/>
    </row>
    <row r="56" spans="1:21" ht="15" customHeight="1">
      <c r="A56" s="419">
        <v>47</v>
      </c>
      <c r="B56" s="509">
        <v>44236</v>
      </c>
      <c r="C56" s="265" t="s">
        <v>1299</v>
      </c>
      <c r="D56" s="265">
        <v>51</v>
      </c>
      <c r="E56" s="265" t="s">
        <v>1570</v>
      </c>
      <c r="F56" s="265"/>
      <c r="G56" s="265" t="s">
        <v>1300</v>
      </c>
      <c r="H56" s="265" t="s">
        <v>1148</v>
      </c>
      <c r="I56" s="265" t="s">
        <v>1158</v>
      </c>
      <c r="J56" s="265" t="s">
        <v>1180</v>
      </c>
      <c r="K56" s="265"/>
      <c r="L56" s="420" t="s">
        <v>1150</v>
      </c>
      <c r="M56" s="265"/>
      <c r="N56" s="265"/>
      <c r="O56" s="188" t="s">
        <v>1298</v>
      </c>
      <c r="P56" s="265" t="s">
        <v>39</v>
      </c>
      <c r="Q56" s="265"/>
      <c r="R56" s="265"/>
      <c r="S56" s="265" t="s">
        <v>1112</v>
      </c>
      <c r="T56" s="265"/>
      <c r="U56" s="265"/>
    </row>
    <row r="57" spans="1:21" ht="15" customHeight="1">
      <c r="A57" s="419">
        <v>48</v>
      </c>
      <c r="B57" s="509">
        <v>44236</v>
      </c>
      <c r="C57" s="265" t="s">
        <v>1301</v>
      </c>
      <c r="D57" s="265">
        <v>20</v>
      </c>
      <c r="E57" s="265" t="s">
        <v>1570</v>
      </c>
      <c r="F57" s="265"/>
      <c r="G57" s="265" t="s">
        <v>1302</v>
      </c>
      <c r="H57" s="265" t="s">
        <v>1148</v>
      </c>
      <c r="I57" s="265" t="s">
        <v>1154</v>
      </c>
      <c r="J57" s="265" t="s">
        <v>1303</v>
      </c>
      <c r="K57" s="265"/>
      <c r="L57" s="420" t="s">
        <v>1150</v>
      </c>
      <c r="M57" s="265"/>
      <c r="N57" s="265"/>
      <c r="O57" s="188" t="s">
        <v>1298</v>
      </c>
      <c r="P57" s="265" t="s">
        <v>39</v>
      </c>
      <c r="Q57" s="265"/>
      <c r="R57" s="265"/>
      <c r="S57" s="265" t="s">
        <v>1112</v>
      </c>
      <c r="T57" s="265"/>
      <c r="U57" s="265"/>
    </row>
    <row r="58" spans="1:21" ht="15" customHeight="1">
      <c r="A58" s="419">
        <v>49</v>
      </c>
      <c r="B58" s="509">
        <v>44236</v>
      </c>
      <c r="C58" s="265" t="s">
        <v>1304</v>
      </c>
      <c r="D58" s="265">
        <v>76</v>
      </c>
      <c r="E58" s="265" t="s">
        <v>1567</v>
      </c>
      <c r="F58" s="265"/>
      <c r="G58" s="265" t="s">
        <v>1305</v>
      </c>
      <c r="H58" s="265" t="s">
        <v>44</v>
      </c>
      <c r="I58" s="265" t="s">
        <v>1240</v>
      </c>
      <c r="J58" s="265"/>
      <c r="K58" s="265"/>
      <c r="L58" s="420" t="s">
        <v>1150</v>
      </c>
      <c r="M58" s="265"/>
      <c r="N58" s="265"/>
      <c r="O58" s="188" t="s">
        <v>1306</v>
      </c>
      <c r="P58" s="265" t="s">
        <v>39</v>
      </c>
      <c r="Q58" s="265"/>
      <c r="R58" s="265"/>
      <c r="S58" s="265" t="s">
        <v>40</v>
      </c>
      <c r="T58" s="265"/>
      <c r="U58" s="265"/>
    </row>
    <row r="59" spans="1:21" ht="15" customHeight="1">
      <c r="A59" s="419">
        <v>50</v>
      </c>
      <c r="B59" s="509">
        <v>44229</v>
      </c>
      <c r="C59" s="265" t="s">
        <v>1307</v>
      </c>
      <c r="D59" s="265">
        <v>44</v>
      </c>
      <c r="E59" s="265" t="s">
        <v>1567</v>
      </c>
      <c r="F59" s="265"/>
      <c r="G59" s="265" t="s">
        <v>1308</v>
      </c>
      <c r="H59" s="265" t="s">
        <v>1148</v>
      </c>
      <c r="I59" s="265" t="s">
        <v>1154</v>
      </c>
      <c r="J59" s="265"/>
      <c r="K59" s="265"/>
      <c r="L59" s="420" t="s">
        <v>1150</v>
      </c>
      <c r="M59" s="265"/>
      <c r="N59" s="265"/>
      <c r="O59" s="188" t="s">
        <v>1309</v>
      </c>
      <c r="P59" s="265" t="s">
        <v>30</v>
      </c>
      <c r="Q59" s="265"/>
      <c r="R59" s="265"/>
      <c r="S59" s="265" t="s">
        <v>1098</v>
      </c>
      <c r="T59" s="265"/>
      <c r="U59" s="265"/>
    </row>
    <row r="60" spans="1:21" ht="15" customHeight="1">
      <c r="A60" s="419">
        <v>51</v>
      </c>
      <c r="B60" s="509">
        <v>44229</v>
      </c>
      <c r="C60" s="265" t="s">
        <v>1310</v>
      </c>
      <c r="D60" s="265">
        <v>10</v>
      </c>
      <c r="E60" s="265" t="s">
        <v>1567</v>
      </c>
      <c r="F60" s="265"/>
      <c r="G60" s="265" t="s">
        <v>1308</v>
      </c>
      <c r="H60" s="265" t="s">
        <v>1148</v>
      </c>
      <c r="I60" s="265" t="s">
        <v>1154</v>
      </c>
      <c r="J60" s="265"/>
      <c r="K60" s="265"/>
      <c r="L60" s="420" t="s">
        <v>1150</v>
      </c>
      <c r="M60" s="265"/>
      <c r="N60" s="265"/>
      <c r="O60" s="188" t="s">
        <v>1309</v>
      </c>
      <c r="P60" s="265" t="s">
        <v>30</v>
      </c>
      <c r="Q60" s="265"/>
      <c r="R60" s="265"/>
      <c r="S60" s="265" t="s">
        <v>1098</v>
      </c>
      <c r="T60" s="265"/>
      <c r="U60" s="265"/>
    </row>
    <row r="61" spans="1:21" ht="15" customHeight="1">
      <c r="A61" s="419">
        <v>52</v>
      </c>
      <c r="B61" s="509">
        <v>44229</v>
      </c>
      <c r="C61" s="265" t="s">
        <v>1311</v>
      </c>
      <c r="D61" s="265">
        <v>6</v>
      </c>
      <c r="E61" s="265" t="s">
        <v>1567</v>
      </c>
      <c r="F61" s="265"/>
      <c r="G61" s="265" t="s">
        <v>1308</v>
      </c>
      <c r="H61" s="265" t="s">
        <v>1148</v>
      </c>
      <c r="I61" s="265" t="s">
        <v>1154</v>
      </c>
      <c r="J61" s="265"/>
      <c r="K61" s="265"/>
      <c r="L61" s="420" t="s">
        <v>1150</v>
      </c>
      <c r="M61" s="265"/>
      <c r="N61" s="265"/>
      <c r="O61" s="188" t="s">
        <v>1309</v>
      </c>
      <c r="P61" s="265" t="s">
        <v>30</v>
      </c>
      <c r="Q61" s="265"/>
      <c r="R61" s="265"/>
      <c r="S61" s="265" t="s">
        <v>1098</v>
      </c>
      <c r="T61" s="265"/>
      <c r="U61" s="265"/>
    </row>
    <row r="62" spans="1:21" ht="15" customHeight="1">
      <c r="A62" s="419">
        <v>53</v>
      </c>
      <c r="B62" s="509">
        <v>44229</v>
      </c>
      <c r="C62" s="265" t="s">
        <v>1312</v>
      </c>
      <c r="D62" s="265">
        <v>54</v>
      </c>
      <c r="E62" s="265" t="s">
        <v>1567</v>
      </c>
      <c r="F62" s="265"/>
      <c r="G62" s="265" t="s">
        <v>1313</v>
      </c>
      <c r="H62" s="265" t="s">
        <v>1148</v>
      </c>
      <c r="I62" s="265" t="s">
        <v>1158</v>
      </c>
      <c r="J62" s="265" t="s">
        <v>1314</v>
      </c>
      <c r="K62" s="265"/>
      <c r="L62" s="420" t="s">
        <v>1150</v>
      </c>
      <c r="M62" s="265"/>
      <c r="N62" s="265"/>
      <c r="O62" s="188" t="s">
        <v>1315</v>
      </c>
      <c r="P62" s="265" t="s">
        <v>30</v>
      </c>
      <c r="Q62" s="265"/>
      <c r="R62" s="265"/>
      <c r="S62" s="265" t="s">
        <v>1098</v>
      </c>
      <c r="T62" s="265"/>
      <c r="U62" s="265"/>
    </row>
    <row r="63" spans="1:21" ht="15" customHeight="1">
      <c r="A63" s="419">
        <v>54</v>
      </c>
      <c r="B63" s="509">
        <v>44229</v>
      </c>
      <c r="C63" s="265" t="s">
        <v>1316</v>
      </c>
      <c r="D63" s="265">
        <v>76</v>
      </c>
      <c r="E63" s="265" t="s">
        <v>1567</v>
      </c>
      <c r="F63" s="265"/>
      <c r="G63" s="265" t="s">
        <v>1313</v>
      </c>
      <c r="H63" s="265" t="s">
        <v>1148</v>
      </c>
      <c r="I63" s="265" t="s">
        <v>1158</v>
      </c>
      <c r="J63" s="265" t="s">
        <v>1314</v>
      </c>
      <c r="K63" s="265"/>
      <c r="L63" s="420" t="s">
        <v>1150</v>
      </c>
      <c r="M63" s="265"/>
      <c r="N63" s="265"/>
      <c r="O63" s="188" t="s">
        <v>1315</v>
      </c>
      <c r="P63" s="265" t="s">
        <v>30</v>
      </c>
      <c r="Q63" s="265"/>
      <c r="R63" s="265"/>
      <c r="S63" s="265" t="s">
        <v>1098</v>
      </c>
      <c r="T63" s="265"/>
      <c r="U63" s="265"/>
    </row>
    <row r="64" spans="1:21" ht="15" customHeight="1">
      <c r="A64" s="419">
        <v>55</v>
      </c>
      <c r="B64" s="509">
        <v>44229</v>
      </c>
      <c r="C64" s="265" t="s">
        <v>1317</v>
      </c>
      <c r="D64" s="265">
        <v>1</v>
      </c>
      <c r="E64" s="265" t="s">
        <v>1567</v>
      </c>
      <c r="F64" s="265"/>
      <c r="G64" s="265" t="s">
        <v>1313</v>
      </c>
      <c r="H64" s="265" t="s">
        <v>1148</v>
      </c>
      <c r="I64" s="265" t="s">
        <v>1158</v>
      </c>
      <c r="J64" s="265"/>
      <c r="K64" s="265"/>
      <c r="L64" s="420" t="s">
        <v>1150</v>
      </c>
      <c r="M64" s="265"/>
      <c r="N64" s="265"/>
      <c r="O64" s="188" t="s">
        <v>1315</v>
      </c>
      <c r="P64" s="265" t="s">
        <v>30</v>
      </c>
      <c r="Q64" s="265"/>
      <c r="R64" s="265"/>
      <c r="S64" s="265" t="s">
        <v>1098</v>
      </c>
      <c r="T64" s="265"/>
      <c r="U64" s="265"/>
    </row>
    <row r="65" spans="1:21" ht="15" customHeight="1">
      <c r="A65" s="419">
        <v>56</v>
      </c>
      <c r="B65" s="509">
        <v>44229</v>
      </c>
      <c r="C65" s="265" t="s">
        <v>1318</v>
      </c>
      <c r="D65" s="265">
        <v>21</v>
      </c>
      <c r="E65" s="265" t="s">
        <v>1567</v>
      </c>
      <c r="F65" s="265"/>
      <c r="G65" s="265" t="s">
        <v>1313</v>
      </c>
      <c r="H65" s="265" t="s">
        <v>1148</v>
      </c>
      <c r="I65" s="265" t="s">
        <v>1158</v>
      </c>
      <c r="J65" s="265"/>
      <c r="K65" s="265"/>
      <c r="L65" s="420" t="s">
        <v>1150</v>
      </c>
      <c r="M65" s="265"/>
      <c r="N65" s="265"/>
      <c r="O65" s="188" t="s">
        <v>1315</v>
      </c>
      <c r="P65" s="265" t="s">
        <v>30</v>
      </c>
      <c r="Q65" s="265"/>
      <c r="R65" s="265"/>
      <c r="S65" s="265" t="s">
        <v>1098</v>
      </c>
      <c r="T65" s="265"/>
      <c r="U65" s="265"/>
    </row>
    <row r="66" spans="1:21" ht="15" customHeight="1">
      <c r="A66" s="419">
        <v>57</v>
      </c>
      <c r="B66" s="509">
        <v>44229</v>
      </c>
      <c r="C66" s="265" t="s">
        <v>1319</v>
      </c>
      <c r="D66" s="265">
        <v>20</v>
      </c>
      <c r="E66" s="265" t="s">
        <v>1567</v>
      </c>
      <c r="F66" s="265"/>
      <c r="G66" s="265" t="s">
        <v>1313</v>
      </c>
      <c r="H66" s="265" t="s">
        <v>1148</v>
      </c>
      <c r="I66" s="265" t="s">
        <v>1158</v>
      </c>
      <c r="J66" s="265"/>
      <c r="K66" s="265"/>
      <c r="L66" s="420" t="s">
        <v>1150</v>
      </c>
      <c r="M66" s="265"/>
      <c r="N66" s="265"/>
      <c r="O66" s="188" t="s">
        <v>1315</v>
      </c>
      <c r="P66" s="265" t="s">
        <v>30</v>
      </c>
      <c r="Q66" s="265"/>
      <c r="R66" s="265"/>
      <c r="S66" s="265" t="s">
        <v>1098</v>
      </c>
      <c r="T66" s="265"/>
      <c r="U66" s="265"/>
    </row>
    <row r="67" spans="1:21" ht="15" customHeight="1">
      <c r="A67" s="419">
        <v>58</v>
      </c>
      <c r="B67" s="509">
        <v>44229</v>
      </c>
      <c r="C67" s="265" t="s">
        <v>1320</v>
      </c>
      <c r="D67" s="265">
        <v>2</v>
      </c>
      <c r="E67" s="265" t="s">
        <v>1567</v>
      </c>
      <c r="F67" s="265"/>
      <c r="G67" s="265" t="s">
        <v>1313</v>
      </c>
      <c r="H67" s="265" t="s">
        <v>1148</v>
      </c>
      <c r="I67" s="265" t="s">
        <v>1158</v>
      </c>
      <c r="J67" s="265"/>
      <c r="K67" s="265"/>
      <c r="L67" s="420" t="s">
        <v>1150</v>
      </c>
      <c r="M67" s="265"/>
      <c r="N67" s="265"/>
      <c r="O67" s="188" t="s">
        <v>1315</v>
      </c>
      <c r="P67" s="265" t="s">
        <v>30</v>
      </c>
      <c r="Q67" s="265"/>
      <c r="R67" s="265"/>
      <c r="S67" s="265" t="s">
        <v>1098</v>
      </c>
      <c r="T67" s="265"/>
      <c r="U67" s="265"/>
    </row>
    <row r="68" spans="1:21" ht="15" customHeight="1">
      <c r="A68" s="419">
        <v>59</v>
      </c>
      <c r="B68" s="509">
        <v>44229</v>
      </c>
      <c r="C68" s="265" t="s">
        <v>1321</v>
      </c>
      <c r="D68" s="265">
        <v>20</v>
      </c>
      <c r="E68" s="265" t="s">
        <v>1567</v>
      </c>
      <c r="F68" s="265"/>
      <c r="G68" s="265" t="s">
        <v>1313</v>
      </c>
      <c r="H68" s="265" t="s">
        <v>1148</v>
      </c>
      <c r="I68" s="265" t="s">
        <v>1158</v>
      </c>
      <c r="J68" s="265"/>
      <c r="K68" s="265"/>
      <c r="L68" s="420" t="s">
        <v>1150</v>
      </c>
      <c r="M68" s="265"/>
      <c r="N68" s="265"/>
      <c r="O68" s="188" t="s">
        <v>1315</v>
      </c>
      <c r="P68" s="265" t="s">
        <v>30</v>
      </c>
      <c r="Q68" s="265"/>
      <c r="R68" s="265"/>
      <c r="S68" s="265" t="s">
        <v>1098</v>
      </c>
      <c r="T68" s="265"/>
      <c r="U68" s="265"/>
    </row>
    <row r="69" spans="1:21" ht="15" customHeight="1">
      <c r="A69" s="419">
        <v>60</v>
      </c>
      <c r="B69" s="509">
        <v>44229</v>
      </c>
      <c r="C69" s="265" t="s">
        <v>1322</v>
      </c>
      <c r="D69" s="265">
        <v>13</v>
      </c>
      <c r="E69" s="265" t="s">
        <v>1567</v>
      </c>
      <c r="F69" s="265"/>
      <c r="G69" s="265" t="s">
        <v>1313</v>
      </c>
      <c r="H69" s="265" t="s">
        <v>1148</v>
      </c>
      <c r="I69" s="265" t="s">
        <v>1158</v>
      </c>
      <c r="J69" s="265"/>
      <c r="K69" s="265"/>
      <c r="L69" s="420" t="s">
        <v>1150</v>
      </c>
      <c r="M69" s="265"/>
      <c r="N69" s="265"/>
      <c r="O69" s="188" t="s">
        <v>1315</v>
      </c>
      <c r="P69" s="265" t="s">
        <v>30</v>
      </c>
      <c r="Q69" s="265"/>
      <c r="R69" s="265"/>
      <c r="S69" s="265" t="s">
        <v>1098</v>
      </c>
      <c r="T69" s="265"/>
      <c r="U69" s="265"/>
    </row>
    <row r="70" spans="1:21" ht="15" customHeight="1">
      <c r="A70" s="419">
        <v>61</v>
      </c>
      <c r="B70" s="509">
        <v>44229</v>
      </c>
      <c r="C70" s="265" t="s">
        <v>1323</v>
      </c>
      <c r="D70" s="265">
        <v>30</v>
      </c>
      <c r="E70" s="265" t="s">
        <v>1567</v>
      </c>
      <c r="F70" s="265"/>
      <c r="G70" s="265" t="s">
        <v>1324</v>
      </c>
      <c r="H70" s="265" t="s">
        <v>44</v>
      </c>
      <c r="I70" s="265" t="s">
        <v>1240</v>
      </c>
      <c r="J70" s="265" t="s">
        <v>1325</v>
      </c>
      <c r="K70" s="265"/>
      <c r="L70" s="420" t="s">
        <v>1150</v>
      </c>
      <c r="M70" s="265"/>
      <c r="N70" s="265"/>
      <c r="O70" s="188" t="s">
        <v>1326</v>
      </c>
      <c r="P70" s="265" t="s">
        <v>30</v>
      </c>
      <c r="Q70" s="265"/>
      <c r="R70" s="265"/>
      <c r="S70" s="265" t="s">
        <v>1098</v>
      </c>
      <c r="T70" s="265"/>
      <c r="U70" s="265"/>
    </row>
    <row r="71" spans="1:21" ht="15" customHeight="1">
      <c r="A71" s="419">
        <v>62</v>
      </c>
      <c r="B71" s="509">
        <v>44229</v>
      </c>
      <c r="C71" s="265" t="s">
        <v>1327</v>
      </c>
      <c r="D71" s="265">
        <v>30</v>
      </c>
      <c r="E71" s="265" t="s">
        <v>1567</v>
      </c>
      <c r="F71" s="265"/>
      <c r="G71" s="265" t="s">
        <v>1324</v>
      </c>
      <c r="H71" s="265" t="s">
        <v>44</v>
      </c>
      <c r="I71" s="265" t="s">
        <v>1240</v>
      </c>
      <c r="J71" s="265" t="s">
        <v>1325</v>
      </c>
      <c r="K71" s="265"/>
      <c r="L71" s="420" t="s">
        <v>1150</v>
      </c>
      <c r="M71" s="265"/>
      <c r="N71" s="265"/>
      <c r="O71" s="188" t="s">
        <v>1326</v>
      </c>
      <c r="P71" s="265" t="s">
        <v>30</v>
      </c>
      <c r="Q71" s="265"/>
      <c r="R71" s="265"/>
      <c r="S71" s="265" t="s">
        <v>1098</v>
      </c>
      <c r="T71" s="265"/>
      <c r="U71" s="265"/>
    </row>
    <row r="72" spans="1:21" ht="15" customHeight="1">
      <c r="A72" s="419">
        <v>63</v>
      </c>
      <c r="B72" s="509">
        <v>44229</v>
      </c>
      <c r="C72" s="265" t="s">
        <v>1328</v>
      </c>
      <c r="D72" s="265">
        <v>66</v>
      </c>
      <c r="E72" s="265" t="s">
        <v>1567</v>
      </c>
      <c r="F72" s="265"/>
      <c r="G72" s="265" t="s">
        <v>1324</v>
      </c>
      <c r="H72" s="265" t="s">
        <v>44</v>
      </c>
      <c r="I72" s="265" t="s">
        <v>1240</v>
      </c>
      <c r="J72" s="265" t="s">
        <v>1325</v>
      </c>
      <c r="K72" s="265"/>
      <c r="L72" s="420" t="s">
        <v>1150</v>
      </c>
      <c r="M72" s="265"/>
      <c r="N72" s="265"/>
      <c r="O72" s="188" t="s">
        <v>1326</v>
      </c>
      <c r="P72" s="265" t="s">
        <v>30</v>
      </c>
      <c r="Q72" s="265"/>
      <c r="R72" s="265"/>
      <c r="S72" s="265" t="s">
        <v>1098</v>
      </c>
      <c r="T72" s="265"/>
      <c r="U72" s="265"/>
    </row>
    <row r="73" spans="1:21" ht="15" customHeight="1">
      <c r="A73" s="419">
        <v>64</v>
      </c>
      <c r="B73" s="509">
        <v>44229</v>
      </c>
      <c r="C73" s="265" t="s">
        <v>1329</v>
      </c>
      <c r="D73" s="265">
        <v>22</v>
      </c>
      <c r="E73" s="265" t="s">
        <v>1567</v>
      </c>
      <c r="F73" s="265"/>
      <c r="G73" s="265" t="s">
        <v>1324</v>
      </c>
      <c r="H73" s="265" t="s">
        <v>44</v>
      </c>
      <c r="I73" s="265" t="s">
        <v>1240</v>
      </c>
      <c r="J73" s="265" t="s">
        <v>1325</v>
      </c>
      <c r="K73" s="265"/>
      <c r="L73" s="420" t="s">
        <v>1150</v>
      </c>
      <c r="M73" s="265"/>
      <c r="N73" s="265"/>
      <c r="O73" s="188" t="s">
        <v>1326</v>
      </c>
      <c r="P73" s="265" t="s">
        <v>30</v>
      </c>
      <c r="Q73" s="265"/>
      <c r="R73" s="265"/>
      <c r="S73" s="265" t="s">
        <v>1098</v>
      </c>
      <c r="T73" s="265"/>
      <c r="U73" s="265"/>
    </row>
    <row r="74" spans="1:21" ht="15" customHeight="1">
      <c r="A74" s="419">
        <v>65</v>
      </c>
      <c r="B74" s="509">
        <v>44229</v>
      </c>
      <c r="C74" s="265" t="s">
        <v>1330</v>
      </c>
      <c r="D74" s="265">
        <v>17</v>
      </c>
      <c r="E74" s="265" t="s">
        <v>1567</v>
      </c>
      <c r="F74" s="265"/>
      <c r="G74" s="265" t="s">
        <v>1324</v>
      </c>
      <c r="H74" s="265" t="s">
        <v>44</v>
      </c>
      <c r="I74" s="265" t="s">
        <v>1240</v>
      </c>
      <c r="J74" s="265" t="s">
        <v>1325</v>
      </c>
      <c r="K74" s="265"/>
      <c r="L74" s="420" t="s">
        <v>1150</v>
      </c>
      <c r="M74" s="265"/>
      <c r="N74" s="265"/>
      <c r="O74" s="188" t="s">
        <v>1326</v>
      </c>
      <c r="P74" s="265" t="s">
        <v>30</v>
      </c>
      <c r="Q74" s="265"/>
      <c r="R74" s="265"/>
      <c r="S74" s="265" t="s">
        <v>1098</v>
      </c>
      <c r="T74" s="265"/>
      <c r="U74" s="265"/>
    </row>
    <row r="75" spans="1:21" ht="15" customHeight="1">
      <c r="A75" s="419">
        <v>66</v>
      </c>
      <c r="B75" s="509">
        <v>44229</v>
      </c>
      <c r="C75" s="265" t="s">
        <v>1331</v>
      </c>
      <c r="D75" s="265">
        <v>49</v>
      </c>
      <c r="E75" s="265" t="s">
        <v>1567</v>
      </c>
      <c r="F75" s="265"/>
      <c r="G75" s="265" t="s">
        <v>1332</v>
      </c>
      <c r="H75" s="265" t="s">
        <v>1148</v>
      </c>
      <c r="I75" s="265" t="s">
        <v>1154</v>
      </c>
      <c r="J75" s="265"/>
      <c r="K75" s="265"/>
      <c r="L75" s="420" t="s">
        <v>1150</v>
      </c>
      <c r="M75" s="265"/>
      <c r="N75" s="265"/>
      <c r="O75" s="188" t="s">
        <v>1333</v>
      </c>
      <c r="P75" s="265" t="s">
        <v>30</v>
      </c>
      <c r="Q75" s="265"/>
      <c r="R75" s="265"/>
      <c r="S75" s="265" t="s">
        <v>1098</v>
      </c>
      <c r="T75" s="265"/>
      <c r="U75" s="265"/>
    </row>
    <row r="76" spans="1:21" ht="15" customHeight="1">
      <c r="A76" s="419">
        <v>67</v>
      </c>
      <c r="B76" s="509">
        <v>44229</v>
      </c>
      <c r="C76" s="265" t="s">
        <v>1334</v>
      </c>
      <c r="D76" s="265">
        <v>76</v>
      </c>
      <c r="E76" s="265" t="s">
        <v>1567</v>
      </c>
      <c r="F76" s="265"/>
      <c r="G76" s="265" t="s">
        <v>1335</v>
      </c>
      <c r="H76" s="265" t="s">
        <v>1148</v>
      </c>
      <c r="I76" s="265" t="s">
        <v>1154</v>
      </c>
      <c r="J76" s="265" t="s">
        <v>1336</v>
      </c>
      <c r="K76" s="265"/>
      <c r="L76" s="420" t="s">
        <v>1150</v>
      </c>
      <c r="M76" s="265"/>
      <c r="N76" s="265"/>
      <c r="O76" s="188" t="s">
        <v>1337</v>
      </c>
      <c r="P76" s="265" t="s">
        <v>30</v>
      </c>
      <c r="Q76" s="265"/>
      <c r="R76" s="265"/>
      <c r="S76" s="265" t="s">
        <v>1098</v>
      </c>
      <c r="T76" s="265"/>
      <c r="U76" s="265"/>
    </row>
    <row r="77" spans="1:21" ht="15" customHeight="1">
      <c r="A77" s="419">
        <v>68</v>
      </c>
      <c r="B77" s="509">
        <v>44229</v>
      </c>
      <c r="C77" s="265" t="s">
        <v>1338</v>
      </c>
      <c r="D77" s="265">
        <v>9</v>
      </c>
      <c r="E77" s="265" t="s">
        <v>1567</v>
      </c>
      <c r="F77" s="265"/>
      <c r="G77" s="265" t="s">
        <v>1335</v>
      </c>
      <c r="H77" s="265" t="s">
        <v>1148</v>
      </c>
      <c r="I77" s="265" t="s">
        <v>1154</v>
      </c>
      <c r="J77" s="265" t="s">
        <v>1336</v>
      </c>
      <c r="K77" s="265"/>
      <c r="L77" s="420" t="s">
        <v>1150</v>
      </c>
      <c r="M77" s="265"/>
      <c r="N77" s="265"/>
      <c r="O77" s="188" t="s">
        <v>1337</v>
      </c>
      <c r="P77" s="265" t="s">
        <v>30</v>
      </c>
      <c r="Q77" s="265"/>
      <c r="R77" s="265"/>
      <c r="S77" s="265" t="s">
        <v>1098</v>
      </c>
      <c r="T77" s="265"/>
      <c r="U77" s="265"/>
    </row>
    <row r="78" spans="1:21" ht="15" customHeight="1">
      <c r="A78" s="419">
        <v>69</v>
      </c>
      <c r="B78" s="509">
        <v>44229</v>
      </c>
      <c r="C78" s="265" t="s">
        <v>1339</v>
      </c>
      <c r="D78" s="265">
        <v>22</v>
      </c>
      <c r="E78" s="265" t="s">
        <v>1570</v>
      </c>
      <c r="F78" s="265"/>
      <c r="G78" s="265" t="s">
        <v>1313</v>
      </c>
      <c r="H78" s="265" t="s">
        <v>1148</v>
      </c>
      <c r="I78" s="265" t="s">
        <v>1158</v>
      </c>
      <c r="J78" s="265" t="s">
        <v>1314</v>
      </c>
      <c r="K78" s="265"/>
      <c r="L78" s="420" t="s">
        <v>1150</v>
      </c>
      <c r="M78" s="265"/>
      <c r="N78" s="265"/>
      <c r="O78" s="188" t="s">
        <v>1315</v>
      </c>
      <c r="P78" s="265" t="s">
        <v>30</v>
      </c>
      <c r="Q78" s="265"/>
      <c r="R78" s="265"/>
      <c r="S78" s="265" t="s">
        <v>1098</v>
      </c>
      <c r="T78" s="265"/>
      <c r="U78" s="265"/>
    </row>
    <row r="79" spans="1:21" ht="15" customHeight="1">
      <c r="A79" s="419">
        <v>70</v>
      </c>
      <c r="B79" s="509">
        <v>44229</v>
      </c>
      <c r="C79" s="265" t="s">
        <v>1340</v>
      </c>
      <c r="D79" s="265">
        <v>11</v>
      </c>
      <c r="E79" s="265" t="s">
        <v>1570</v>
      </c>
      <c r="F79" s="265"/>
      <c r="G79" s="265" t="s">
        <v>1313</v>
      </c>
      <c r="H79" s="265" t="s">
        <v>1148</v>
      </c>
      <c r="I79" s="265" t="s">
        <v>1158</v>
      </c>
      <c r="J79" s="265"/>
      <c r="K79" s="265"/>
      <c r="L79" s="420" t="s">
        <v>1150</v>
      </c>
      <c r="M79" s="265"/>
      <c r="N79" s="265"/>
      <c r="O79" s="188" t="s">
        <v>1315</v>
      </c>
      <c r="P79" s="265" t="s">
        <v>30</v>
      </c>
      <c r="Q79" s="265"/>
      <c r="R79" s="265"/>
      <c r="S79" s="265" t="s">
        <v>1098</v>
      </c>
      <c r="T79" s="265"/>
      <c r="U79" s="265"/>
    </row>
    <row r="80" spans="1:21" ht="15" customHeight="1">
      <c r="A80" s="419">
        <v>71</v>
      </c>
      <c r="B80" s="509">
        <v>44229</v>
      </c>
      <c r="C80" s="265" t="s">
        <v>1341</v>
      </c>
      <c r="D80" s="265">
        <v>10</v>
      </c>
      <c r="E80" s="265" t="s">
        <v>1570</v>
      </c>
      <c r="F80" s="265"/>
      <c r="G80" s="265" t="s">
        <v>1313</v>
      </c>
      <c r="H80" s="265" t="s">
        <v>1148</v>
      </c>
      <c r="I80" s="265" t="s">
        <v>1158</v>
      </c>
      <c r="J80" s="265"/>
      <c r="K80" s="265"/>
      <c r="L80" s="420" t="s">
        <v>1150</v>
      </c>
      <c r="M80" s="265"/>
      <c r="N80" s="265"/>
      <c r="O80" s="188" t="s">
        <v>1315</v>
      </c>
      <c r="P80" s="265" t="s">
        <v>30</v>
      </c>
      <c r="Q80" s="265"/>
      <c r="R80" s="265"/>
      <c r="S80" s="265" t="s">
        <v>1098</v>
      </c>
      <c r="T80" s="265"/>
      <c r="U80" s="265"/>
    </row>
    <row r="81" spans="1:21" ht="15" customHeight="1">
      <c r="A81" s="419">
        <v>72</v>
      </c>
      <c r="B81" s="509">
        <v>44229</v>
      </c>
      <c r="C81" s="265" t="s">
        <v>1342</v>
      </c>
      <c r="D81" s="265">
        <v>4</v>
      </c>
      <c r="E81" s="265" t="s">
        <v>1570</v>
      </c>
      <c r="F81" s="265"/>
      <c r="G81" s="265" t="s">
        <v>1324</v>
      </c>
      <c r="H81" s="265" t="s">
        <v>44</v>
      </c>
      <c r="I81" s="265" t="s">
        <v>1240</v>
      </c>
      <c r="J81" s="265" t="s">
        <v>1325</v>
      </c>
      <c r="K81" s="265"/>
      <c r="L81" s="420" t="s">
        <v>1150</v>
      </c>
      <c r="M81" s="265"/>
      <c r="N81" s="265"/>
      <c r="O81" s="188" t="s">
        <v>1326</v>
      </c>
      <c r="P81" s="265" t="s">
        <v>30</v>
      </c>
      <c r="Q81" s="265"/>
      <c r="R81" s="265"/>
      <c r="S81" s="265" t="s">
        <v>1098</v>
      </c>
      <c r="T81" s="265"/>
      <c r="U81" s="265"/>
    </row>
    <row r="82" spans="1:21" ht="15" customHeight="1">
      <c r="A82" s="419">
        <v>73</v>
      </c>
      <c r="B82" s="509">
        <v>44229</v>
      </c>
      <c r="C82" s="265" t="s">
        <v>1343</v>
      </c>
      <c r="D82" s="265">
        <v>63</v>
      </c>
      <c r="E82" s="265" t="s">
        <v>1570</v>
      </c>
      <c r="F82" s="265"/>
      <c r="G82" s="265" t="s">
        <v>1324</v>
      </c>
      <c r="H82" s="265" t="s">
        <v>44</v>
      </c>
      <c r="I82" s="265" t="s">
        <v>1240</v>
      </c>
      <c r="J82" s="265" t="s">
        <v>1325</v>
      </c>
      <c r="K82" s="265"/>
      <c r="L82" s="420" t="s">
        <v>1150</v>
      </c>
      <c r="M82" s="265"/>
      <c r="N82" s="265"/>
      <c r="O82" s="188" t="s">
        <v>1326</v>
      </c>
      <c r="P82" s="265" t="s">
        <v>30</v>
      </c>
      <c r="Q82" s="265"/>
      <c r="R82" s="265"/>
      <c r="S82" s="265" t="s">
        <v>1098</v>
      </c>
      <c r="T82" s="265"/>
      <c r="U82" s="265"/>
    </row>
    <row r="83" spans="1:21" ht="15" customHeight="1">
      <c r="A83" s="419">
        <v>74</v>
      </c>
      <c r="B83" s="509">
        <v>44229</v>
      </c>
      <c r="C83" s="265" t="s">
        <v>1344</v>
      </c>
      <c r="D83" s="265">
        <v>16</v>
      </c>
      <c r="E83" s="265" t="s">
        <v>1570</v>
      </c>
      <c r="F83" s="265"/>
      <c r="G83" s="265" t="s">
        <v>1324</v>
      </c>
      <c r="H83" s="265" t="s">
        <v>44</v>
      </c>
      <c r="I83" s="265" t="s">
        <v>1240</v>
      </c>
      <c r="J83" s="265" t="s">
        <v>1325</v>
      </c>
      <c r="K83" s="265"/>
      <c r="L83" s="420" t="s">
        <v>1150</v>
      </c>
      <c r="M83" s="265"/>
      <c r="N83" s="265"/>
      <c r="O83" s="188" t="s">
        <v>1326</v>
      </c>
      <c r="P83" s="265" t="s">
        <v>30</v>
      </c>
      <c r="Q83" s="265"/>
      <c r="R83" s="265"/>
      <c r="S83" s="265" t="s">
        <v>1098</v>
      </c>
      <c r="T83" s="265"/>
      <c r="U83" s="265"/>
    </row>
    <row r="84" spans="1:21" ht="15" customHeight="1">
      <c r="A84" s="419">
        <v>75</v>
      </c>
      <c r="B84" s="509">
        <v>44229</v>
      </c>
      <c r="C84" s="265" t="s">
        <v>1345</v>
      </c>
      <c r="D84" s="265">
        <v>19</v>
      </c>
      <c r="E84" s="265" t="s">
        <v>1570</v>
      </c>
      <c r="F84" s="265"/>
      <c r="G84" s="265" t="s">
        <v>1332</v>
      </c>
      <c r="H84" s="265" t="s">
        <v>1148</v>
      </c>
      <c r="I84" s="265" t="s">
        <v>1154</v>
      </c>
      <c r="J84" s="265"/>
      <c r="K84" s="265"/>
      <c r="L84" s="420" t="s">
        <v>1150</v>
      </c>
      <c r="M84" s="265"/>
      <c r="N84" s="265"/>
      <c r="O84" s="188" t="s">
        <v>1333</v>
      </c>
      <c r="P84" s="265" t="s">
        <v>30</v>
      </c>
      <c r="Q84" s="265"/>
      <c r="R84" s="265"/>
      <c r="S84" s="265" t="s">
        <v>1098</v>
      </c>
      <c r="T84" s="265"/>
      <c r="U84" s="265"/>
    </row>
    <row r="85" spans="1:21" ht="15" customHeight="1">
      <c r="A85" s="419">
        <v>76</v>
      </c>
      <c r="B85" s="509">
        <v>44229</v>
      </c>
      <c r="C85" s="265" t="s">
        <v>1346</v>
      </c>
      <c r="D85" s="265">
        <v>17</v>
      </c>
      <c r="E85" s="265" t="s">
        <v>1570</v>
      </c>
      <c r="F85" s="265"/>
      <c r="G85" s="265" t="s">
        <v>1332</v>
      </c>
      <c r="H85" s="265" t="s">
        <v>1148</v>
      </c>
      <c r="I85" s="265" t="s">
        <v>1154</v>
      </c>
      <c r="J85" s="265"/>
      <c r="K85" s="265"/>
      <c r="L85" s="420" t="s">
        <v>1150</v>
      </c>
      <c r="M85" s="265"/>
      <c r="N85" s="265"/>
      <c r="O85" s="188" t="s">
        <v>1333</v>
      </c>
      <c r="P85" s="265" t="s">
        <v>30</v>
      </c>
      <c r="Q85" s="265"/>
      <c r="R85" s="265"/>
      <c r="S85" s="265" t="s">
        <v>1098</v>
      </c>
      <c r="T85" s="265"/>
      <c r="U85" s="265"/>
    </row>
    <row r="86" spans="1:21" ht="15" customHeight="1">
      <c r="A86" s="419">
        <v>77</v>
      </c>
      <c r="B86" s="509">
        <v>44229</v>
      </c>
      <c r="C86" s="265" t="s">
        <v>1347</v>
      </c>
      <c r="D86" s="265">
        <v>13</v>
      </c>
      <c r="E86" s="265" t="s">
        <v>1570</v>
      </c>
      <c r="F86" s="265"/>
      <c r="G86" s="265" t="s">
        <v>1332</v>
      </c>
      <c r="H86" s="265" t="s">
        <v>1148</v>
      </c>
      <c r="I86" s="265" t="s">
        <v>1154</v>
      </c>
      <c r="J86" s="265"/>
      <c r="K86" s="265"/>
      <c r="L86" s="420" t="s">
        <v>1150</v>
      </c>
      <c r="M86" s="265"/>
      <c r="N86" s="265"/>
      <c r="O86" s="188" t="s">
        <v>1333</v>
      </c>
      <c r="P86" s="265" t="s">
        <v>30</v>
      </c>
      <c r="Q86" s="265"/>
      <c r="R86" s="265"/>
      <c r="S86" s="265" t="s">
        <v>1098</v>
      </c>
      <c r="T86" s="265"/>
      <c r="U86" s="265"/>
    </row>
    <row r="87" spans="1:21" ht="15" customHeight="1">
      <c r="A87" s="419">
        <v>78</v>
      </c>
      <c r="B87" s="509">
        <v>44229</v>
      </c>
      <c r="C87" s="265" t="s">
        <v>1348</v>
      </c>
      <c r="D87" s="265">
        <v>10</v>
      </c>
      <c r="E87" s="265" t="s">
        <v>1570</v>
      </c>
      <c r="F87" s="265"/>
      <c r="G87" s="265" t="s">
        <v>1332</v>
      </c>
      <c r="H87" s="265" t="s">
        <v>1148</v>
      </c>
      <c r="I87" s="265" t="s">
        <v>1154</v>
      </c>
      <c r="J87" s="265"/>
      <c r="K87" s="265"/>
      <c r="L87" s="420" t="s">
        <v>1150</v>
      </c>
      <c r="M87" s="265"/>
      <c r="N87" s="265"/>
      <c r="O87" s="188" t="s">
        <v>1333</v>
      </c>
      <c r="P87" s="265" t="s">
        <v>30</v>
      </c>
      <c r="Q87" s="265"/>
      <c r="R87" s="265"/>
      <c r="S87" s="265" t="s">
        <v>1098</v>
      </c>
      <c r="T87" s="265"/>
      <c r="U87" s="265"/>
    </row>
    <row r="88" spans="1:21" ht="15" customHeight="1">
      <c r="A88" s="419">
        <v>79</v>
      </c>
      <c r="B88" s="509">
        <v>44229</v>
      </c>
      <c r="C88" s="265" t="s">
        <v>1349</v>
      </c>
      <c r="D88" s="265">
        <v>4</v>
      </c>
      <c r="E88" s="265" t="s">
        <v>1570</v>
      </c>
      <c r="F88" s="265"/>
      <c r="G88" s="265" t="s">
        <v>1335</v>
      </c>
      <c r="H88" s="265" t="s">
        <v>1148</v>
      </c>
      <c r="I88" s="265" t="s">
        <v>1154</v>
      </c>
      <c r="J88" s="265" t="s">
        <v>1336</v>
      </c>
      <c r="K88" s="265"/>
      <c r="L88" s="420" t="s">
        <v>1150</v>
      </c>
      <c r="M88" s="265"/>
      <c r="N88" s="265"/>
      <c r="O88" s="188" t="s">
        <v>1337</v>
      </c>
      <c r="P88" s="265" t="s">
        <v>30</v>
      </c>
      <c r="Q88" s="265"/>
      <c r="R88" s="265"/>
      <c r="S88" s="265" t="s">
        <v>1098</v>
      </c>
      <c r="T88" s="265"/>
      <c r="U88" s="265"/>
    </row>
    <row r="89" spans="1:21" ht="15" customHeight="1">
      <c r="A89" s="419">
        <v>80</v>
      </c>
      <c r="B89" s="509">
        <v>44222</v>
      </c>
      <c r="C89" s="265" t="s">
        <v>1350</v>
      </c>
      <c r="D89" s="265">
        <v>5</v>
      </c>
      <c r="E89" s="265" t="s">
        <v>1567</v>
      </c>
      <c r="F89" s="265"/>
      <c r="G89" s="265" t="s">
        <v>1293</v>
      </c>
      <c r="H89" s="265" t="s">
        <v>1148</v>
      </c>
      <c r="I89" s="265" t="s">
        <v>1158</v>
      </c>
      <c r="J89" s="265"/>
      <c r="K89" s="265"/>
      <c r="L89" s="420" t="s">
        <v>1150</v>
      </c>
      <c r="M89" s="265"/>
      <c r="N89" s="265"/>
      <c r="O89" s="188" t="s">
        <v>1294</v>
      </c>
      <c r="P89" s="265" t="s">
        <v>30</v>
      </c>
      <c r="Q89" s="265"/>
      <c r="R89" s="265"/>
      <c r="S89" s="265" t="s">
        <v>1098</v>
      </c>
      <c r="T89" s="265"/>
      <c r="U89" s="265"/>
    </row>
    <row r="90" spans="1:21" ht="15" customHeight="1">
      <c r="A90" s="419">
        <v>81</v>
      </c>
      <c r="B90" s="509">
        <v>44222</v>
      </c>
      <c r="C90" s="265" t="s">
        <v>1351</v>
      </c>
      <c r="D90" s="265">
        <v>18</v>
      </c>
      <c r="E90" s="265" t="s">
        <v>1567</v>
      </c>
      <c r="F90" s="265"/>
      <c r="G90" s="265" t="s">
        <v>1293</v>
      </c>
      <c r="H90" s="265" t="s">
        <v>1148</v>
      </c>
      <c r="I90" s="265" t="s">
        <v>1158</v>
      </c>
      <c r="J90" s="265"/>
      <c r="K90" s="265"/>
      <c r="L90" s="420" t="s">
        <v>1150</v>
      </c>
      <c r="M90" s="265"/>
      <c r="N90" s="265"/>
      <c r="O90" s="188" t="s">
        <v>1294</v>
      </c>
      <c r="P90" s="265" t="s">
        <v>30</v>
      </c>
      <c r="Q90" s="265"/>
      <c r="R90" s="265"/>
      <c r="S90" s="265" t="s">
        <v>1098</v>
      </c>
      <c r="T90" s="265"/>
      <c r="U90" s="265"/>
    </row>
    <row r="91" spans="1:21" ht="15" customHeight="1">
      <c r="A91" s="419">
        <v>82</v>
      </c>
      <c r="B91" s="509">
        <v>44222</v>
      </c>
      <c r="C91" s="265" t="s">
        <v>1352</v>
      </c>
      <c r="D91" s="265">
        <v>34</v>
      </c>
      <c r="E91" s="265" t="s">
        <v>1570</v>
      </c>
      <c r="F91" s="265"/>
      <c r="G91" s="265" t="s">
        <v>1353</v>
      </c>
      <c r="H91" s="265" t="s">
        <v>44</v>
      </c>
      <c r="I91" s="265" t="s">
        <v>1240</v>
      </c>
      <c r="J91" s="265" t="s">
        <v>1325</v>
      </c>
      <c r="K91" s="265"/>
      <c r="L91" s="420" t="s">
        <v>1150</v>
      </c>
      <c r="M91" s="265"/>
      <c r="N91" s="265"/>
      <c r="O91" s="188" t="s">
        <v>1354</v>
      </c>
      <c r="P91" s="265" t="s">
        <v>39</v>
      </c>
      <c r="Q91" s="265"/>
      <c r="R91" s="265"/>
      <c r="S91" s="265" t="s">
        <v>1112</v>
      </c>
      <c r="T91" s="265"/>
      <c r="U91" s="265"/>
    </row>
    <row r="92" spans="1:21" ht="15" customHeight="1">
      <c r="A92" s="419">
        <v>83</v>
      </c>
      <c r="B92" s="509">
        <v>44222</v>
      </c>
      <c r="C92" s="265" t="s">
        <v>1355</v>
      </c>
      <c r="D92" s="265">
        <v>48</v>
      </c>
      <c r="E92" s="265" t="s">
        <v>1570</v>
      </c>
      <c r="F92" s="265"/>
      <c r="G92" s="265" t="s">
        <v>1356</v>
      </c>
      <c r="H92" s="265" t="s">
        <v>1148</v>
      </c>
      <c r="I92" s="265" t="s">
        <v>1158</v>
      </c>
      <c r="J92" s="265" t="s">
        <v>1314</v>
      </c>
      <c r="K92" s="265"/>
      <c r="L92" s="420" t="s">
        <v>1150</v>
      </c>
      <c r="M92" s="265"/>
      <c r="N92" s="265"/>
      <c r="O92" s="188" t="s">
        <v>37</v>
      </c>
      <c r="P92" s="265" t="s">
        <v>39</v>
      </c>
      <c r="Q92" s="265"/>
      <c r="R92" s="265"/>
      <c r="S92" s="265" t="s">
        <v>1112</v>
      </c>
      <c r="T92" s="265"/>
      <c r="U92" s="265"/>
    </row>
    <row r="93" spans="1:21" ht="15" customHeight="1">
      <c r="A93" s="419">
        <v>84</v>
      </c>
      <c r="B93" s="509">
        <v>44222</v>
      </c>
      <c r="C93" s="265" t="s">
        <v>1357</v>
      </c>
      <c r="D93" s="265">
        <v>42</v>
      </c>
      <c r="E93" s="265" t="s">
        <v>1570</v>
      </c>
      <c r="F93" s="265"/>
      <c r="G93" s="265" t="s">
        <v>1358</v>
      </c>
      <c r="H93" s="265" t="s">
        <v>1148</v>
      </c>
      <c r="I93" s="265" t="s">
        <v>1154</v>
      </c>
      <c r="J93" s="265" t="s">
        <v>1359</v>
      </c>
      <c r="K93" s="265"/>
      <c r="L93" s="420" t="s">
        <v>1150</v>
      </c>
      <c r="M93" s="265"/>
      <c r="N93" s="265"/>
      <c r="O93" s="188" t="s">
        <v>37</v>
      </c>
      <c r="P93" s="265" t="s">
        <v>39</v>
      </c>
      <c r="Q93" s="265"/>
      <c r="R93" s="265"/>
      <c r="S93" s="265" t="s">
        <v>1112</v>
      </c>
      <c r="T93" s="265"/>
      <c r="U93" s="265"/>
    </row>
    <row r="94" spans="1:21" ht="15" customHeight="1">
      <c r="A94" s="419">
        <v>85</v>
      </c>
      <c r="B94" s="509">
        <v>44222</v>
      </c>
      <c r="C94" s="265" t="s">
        <v>1360</v>
      </c>
      <c r="D94" s="265">
        <v>43</v>
      </c>
      <c r="E94" s="265" t="s">
        <v>1570</v>
      </c>
      <c r="F94" s="265"/>
      <c r="G94" s="265" t="s">
        <v>1361</v>
      </c>
      <c r="H94" s="265" t="s">
        <v>1148</v>
      </c>
      <c r="I94" s="265" t="s">
        <v>1147</v>
      </c>
      <c r="J94" s="265" t="s">
        <v>1362</v>
      </c>
      <c r="K94" s="265"/>
      <c r="L94" s="420" t="s">
        <v>1150</v>
      </c>
      <c r="M94" s="265"/>
      <c r="N94" s="265"/>
      <c r="O94" s="188" t="s">
        <v>37</v>
      </c>
      <c r="P94" s="265" t="s">
        <v>39</v>
      </c>
      <c r="Q94" s="265"/>
      <c r="R94" s="265"/>
      <c r="S94" s="265" t="s">
        <v>1112</v>
      </c>
      <c r="T94" s="265"/>
      <c r="U94" s="265"/>
    </row>
    <row r="95" spans="1:21" ht="15" customHeight="1">
      <c r="A95" s="419">
        <v>86</v>
      </c>
      <c r="B95" s="509">
        <v>44222</v>
      </c>
      <c r="C95" s="265" t="s">
        <v>1363</v>
      </c>
      <c r="D95" s="265">
        <v>25</v>
      </c>
      <c r="E95" s="265" t="s">
        <v>1570</v>
      </c>
      <c r="F95" s="265"/>
      <c r="G95" s="265" t="s">
        <v>1364</v>
      </c>
      <c r="H95" s="265" t="s">
        <v>1148</v>
      </c>
      <c r="I95" s="265" t="s">
        <v>1183</v>
      </c>
      <c r="J95" s="265" t="s">
        <v>1365</v>
      </c>
      <c r="K95" s="265"/>
      <c r="L95" s="420" t="s">
        <v>1150</v>
      </c>
      <c r="M95" s="265"/>
      <c r="N95" s="265"/>
      <c r="O95" s="188" t="s">
        <v>1366</v>
      </c>
      <c r="P95" s="265" t="s">
        <v>39</v>
      </c>
      <c r="Q95" s="265"/>
      <c r="R95" s="265"/>
      <c r="S95" s="265" t="s">
        <v>1112</v>
      </c>
      <c r="T95" s="265"/>
      <c r="U95" s="265"/>
    </row>
    <row r="96" spans="1:21" ht="15" customHeight="1">
      <c r="A96" s="419">
        <v>87</v>
      </c>
      <c r="B96" s="509">
        <v>44222</v>
      </c>
      <c r="C96" s="265" t="s">
        <v>1367</v>
      </c>
      <c r="D96" s="265">
        <v>54</v>
      </c>
      <c r="E96" s="265" t="s">
        <v>1570</v>
      </c>
      <c r="F96" s="265"/>
      <c r="G96" s="265" t="s">
        <v>1368</v>
      </c>
      <c r="H96" s="265" t="s">
        <v>1148</v>
      </c>
      <c r="I96" s="265" t="s">
        <v>1158</v>
      </c>
      <c r="J96" s="265" t="s">
        <v>1369</v>
      </c>
      <c r="K96" s="265"/>
      <c r="L96" s="420" t="s">
        <v>1150</v>
      </c>
      <c r="M96" s="265"/>
      <c r="N96" s="265"/>
      <c r="O96" s="188" t="s">
        <v>1370</v>
      </c>
      <c r="P96" s="265" t="s">
        <v>39</v>
      </c>
      <c r="Q96" s="265"/>
      <c r="R96" s="265"/>
      <c r="S96" s="265" t="s">
        <v>1112</v>
      </c>
      <c r="T96" s="265"/>
      <c r="U96" s="265"/>
    </row>
    <row r="97" spans="1:21" ht="15" customHeight="1">
      <c r="A97" s="419">
        <v>88</v>
      </c>
      <c r="B97" s="509">
        <v>44222</v>
      </c>
      <c r="C97" s="265" t="s">
        <v>1371</v>
      </c>
      <c r="D97" s="265">
        <v>38</v>
      </c>
      <c r="E97" s="265" t="s">
        <v>1570</v>
      </c>
      <c r="F97" s="265"/>
      <c r="G97" s="265" t="s">
        <v>1372</v>
      </c>
      <c r="H97" s="265" t="s">
        <v>1148</v>
      </c>
      <c r="I97" s="265" t="s">
        <v>1183</v>
      </c>
      <c r="J97" s="265" t="s">
        <v>1373</v>
      </c>
      <c r="K97" s="265"/>
      <c r="L97" s="420" t="s">
        <v>1150</v>
      </c>
      <c r="M97" s="265"/>
      <c r="N97" s="265"/>
      <c r="O97" s="188" t="s">
        <v>1298</v>
      </c>
      <c r="P97" s="265" t="s">
        <v>39</v>
      </c>
      <c r="Q97" s="265"/>
      <c r="R97" s="265"/>
      <c r="S97" s="265" t="s">
        <v>1112</v>
      </c>
      <c r="T97" s="265"/>
      <c r="U97" s="265"/>
    </row>
    <row r="98" spans="1:21" ht="15" customHeight="1">
      <c r="A98" s="419">
        <v>89</v>
      </c>
      <c r="B98" s="509">
        <v>44222</v>
      </c>
      <c r="C98" s="265" t="s">
        <v>1374</v>
      </c>
      <c r="D98" s="265">
        <v>36</v>
      </c>
      <c r="E98" s="265" t="s">
        <v>1570</v>
      </c>
      <c r="F98" s="265"/>
      <c r="G98" s="265" t="s">
        <v>1375</v>
      </c>
      <c r="H98" s="265" t="s">
        <v>1148</v>
      </c>
      <c r="I98" s="265" t="s">
        <v>1154</v>
      </c>
      <c r="J98" s="265" t="s">
        <v>1336</v>
      </c>
      <c r="K98" s="265"/>
      <c r="L98" s="420" t="s">
        <v>1150</v>
      </c>
      <c r="M98" s="265"/>
      <c r="N98" s="265"/>
      <c r="O98" s="188" t="s">
        <v>37</v>
      </c>
      <c r="P98" s="265" t="s">
        <v>39</v>
      </c>
      <c r="Q98" s="265"/>
      <c r="R98" s="265"/>
      <c r="S98" s="265" t="s">
        <v>1112</v>
      </c>
      <c r="T98" s="265"/>
      <c r="U98" s="265"/>
    </row>
    <row r="99" spans="1:21" ht="15" customHeight="1">
      <c r="A99" s="419">
        <v>90</v>
      </c>
      <c r="B99" s="509">
        <v>44222</v>
      </c>
      <c r="C99" s="265" t="s">
        <v>1376</v>
      </c>
      <c r="D99" s="265">
        <v>32</v>
      </c>
      <c r="E99" s="265" t="s">
        <v>1570</v>
      </c>
      <c r="F99" s="265"/>
      <c r="G99" s="265" t="s">
        <v>1293</v>
      </c>
      <c r="H99" s="265" t="s">
        <v>1148</v>
      </c>
      <c r="I99" s="265" t="s">
        <v>1158</v>
      </c>
      <c r="J99" s="265"/>
      <c r="K99" s="265"/>
      <c r="L99" s="420" t="s">
        <v>1150</v>
      </c>
      <c r="M99" s="265"/>
      <c r="N99" s="265"/>
      <c r="O99" s="188" t="s">
        <v>1294</v>
      </c>
      <c r="P99" s="265" t="s">
        <v>30</v>
      </c>
      <c r="Q99" s="265"/>
      <c r="R99" s="265"/>
      <c r="S99" s="265" t="s">
        <v>1098</v>
      </c>
      <c r="T99" s="265"/>
      <c r="U99" s="265"/>
    </row>
    <row r="100" spans="1:21" ht="15" customHeight="1">
      <c r="A100" s="419">
        <v>91</v>
      </c>
      <c r="B100" s="509">
        <v>44222</v>
      </c>
      <c r="C100" s="265" t="s">
        <v>1377</v>
      </c>
      <c r="D100" s="265">
        <v>21</v>
      </c>
      <c r="E100" s="265" t="s">
        <v>1570</v>
      </c>
      <c r="F100" s="265"/>
      <c r="G100" s="265" t="s">
        <v>1293</v>
      </c>
      <c r="H100" s="265" t="s">
        <v>1148</v>
      </c>
      <c r="I100" s="265" t="s">
        <v>1158</v>
      </c>
      <c r="J100" s="265"/>
      <c r="K100" s="265"/>
      <c r="L100" s="420" t="s">
        <v>1150</v>
      </c>
      <c r="M100" s="265"/>
      <c r="N100" s="265"/>
      <c r="O100" s="188" t="s">
        <v>1294</v>
      </c>
      <c r="P100" s="265" t="s">
        <v>30</v>
      </c>
      <c r="Q100" s="265"/>
      <c r="R100" s="265"/>
      <c r="S100" s="265" t="s">
        <v>1098</v>
      </c>
      <c r="T100" s="265"/>
      <c r="U100" s="265"/>
    </row>
    <row r="101" spans="1:21" ht="15" customHeight="1">
      <c r="A101" s="419">
        <v>92</v>
      </c>
      <c r="B101" s="509">
        <v>44220</v>
      </c>
      <c r="C101" s="265" t="s">
        <v>1378</v>
      </c>
      <c r="D101" s="265">
        <v>50</v>
      </c>
      <c r="E101" s="265" t="s">
        <v>1567</v>
      </c>
      <c r="F101" s="265"/>
      <c r="G101" s="265" t="s">
        <v>1232</v>
      </c>
      <c r="H101" s="265" t="s">
        <v>1148</v>
      </c>
      <c r="I101" s="265" t="s">
        <v>1147</v>
      </c>
      <c r="J101" s="265" t="s">
        <v>1379</v>
      </c>
      <c r="K101" s="265"/>
      <c r="L101" s="420" t="s">
        <v>1150</v>
      </c>
      <c r="M101" s="265"/>
      <c r="N101" s="265"/>
      <c r="O101" s="188" t="s">
        <v>1125</v>
      </c>
      <c r="P101" s="265" t="s">
        <v>39</v>
      </c>
      <c r="Q101" s="265"/>
      <c r="R101" s="265"/>
      <c r="S101" s="265" t="s">
        <v>1112</v>
      </c>
      <c r="T101" s="265"/>
      <c r="U101" s="265"/>
    </row>
    <row r="102" spans="1:21" ht="15" customHeight="1">
      <c r="A102" s="419">
        <v>93</v>
      </c>
      <c r="B102" s="509">
        <v>44220</v>
      </c>
      <c r="C102" s="265" t="s">
        <v>1380</v>
      </c>
      <c r="D102" s="265">
        <v>64</v>
      </c>
      <c r="E102" s="265" t="s">
        <v>1567</v>
      </c>
      <c r="F102" s="265"/>
      <c r="G102" s="265" t="s">
        <v>1381</v>
      </c>
      <c r="H102" s="265" t="s">
        <v>1148</v>
      </c>
      <c r="I102" s="265" t="s">
        <v>1158</v>
      </c>
      <c r="J102" s="265" t="s">
        <v>1382</v>
      </c>
      <c r="K102" s="265"/>
      <c r="L102" s="420" t="s">
        <v>1150</v>
      </c>
      <c r="M102" s="265"/>
      <c r="N102" s="265"/>
      <c r="O102" s="188" t="s">
        <v>1383</v>
      </c>
      <c r="P102" s="265" t="s">
        <v>39</v>
      </c>
      <c r="Q102" s="265"/>
      <c r="R102" s="265"/>
      <c r="S102" s="265" t="s">
        <v>1112</v>
      </c>
      <c r="T102" s="265"/>
      <c r="U102" s="265"/>
    </row>
    <row r="103" spans="1:21" ht="15" customHeight="1">
      <c r="A103" s="419">
        <v>94</v>
      </c>
      <c r="B103" s="509">
        <v>44220</v>
      </c>
      <c r="C103" s="265" t="s">
        <v>1384</v>
      </c>
      <c r="D103" s="265">
        <v>36</v>
      </c>
      <c r="E103" s="265" t="s">
        <v>1567</v>
      </c>
      <c r="F103" s="265"/>
      <c r="G103" s="265" t="s">
        <v>1385</v>
      </c>
      <c r="H103" s="265" t="s">
        <v>1148</v>
      </c>
      <c r="I103" s="265" t="s">
        <v>1158</v>
      </c>
      <c r="J103" s="265" t="s">
        <v>1382</v>
      </c>
      <c r="K103" s="265"/>
      <c r="L103" s="420" t="s">
        <v>1150</v>
      </c>
      <c r="M103" s="265"/>
      <c r="N103" s="265"/>
      <c r="O103" s="188" t="s">
        <v>1386</v>
      </c>
      <c r="P103" s="265" t="s">
        <v>39</v>
      </c>
      <c r="Q103" s="265"/>
      <c r="R103" s="265"/>
      <c r="S103" s="265" t="s">
        <v>1112</v>
      </c>
      <c r="T103" s="265"/>
      <c r="U103" s="265"/>
    </row>
    <row r="104" spans="1:21" ht="15" customHeight="1">
      <c r="A104" s="419">
        <v>95</v>
      </c>
      <c r="B104" s="509">
        <v>44220</v>
      </c>
      <c r="C104" s="265" t="s">
        <v>1387</v>
      </c>
      <c r="D104" s="265">
        <v>26</v>
      </c>
      <c r="E104" s="265" t="s">
        <v>1567</v>
      </c>
      <c r="F104" s="265"/>
      <c r="G104" s="265" t="s">
        <v>1388</v>
      </c>
      <c r="H104" s="265" t="s">
        <v>1148</v>
      </c>
      <c r="I104" s="265" t="s">
        <v>1154</v>
      </c>
      <c r="J104" s="265" t="s">
        <v>1389</v>
      </c>
      <c r="K104" s="265"/>
      <c r="L104" s="420" t="s">
        <v>1150</v>
      </c>
      <c r="M104" s="265"/>
      <c r="N104" s="265"/>
      <c r="O104" s="188" t="s">
        <v>1390</v>
      </c>
      <c r="P104" s="265" t="s">
        <v>39</v>
      </c>
      <c r="Q104" s="265"/>
      <c r="R104" s="265"/>
      <c r="S104" s="265" t="s">
        <v>1112</v>
      </c>
      <c r="T104" s="265"/>
      <c r="U104" s="265"/>
    </row>
    <row r="105" spans="1:21" ht="15" customHeight="1">
      <c r="A105" s="419">
        <v>96</v>
      </c>
      <c r="B105" s="509">
        <v>44220</v>
      </c>
      <c r="C105" s="265" t="s">
        <v>1391</v>
      </c>
      <c r="D105" s="265">
        <v>30</v>
      </c>
      <c r="E105" s="265" t="s">
        <v>1567</v>
      </c>
      <c r="F105" s="265"/>
      <c r="G105" s="265" t="s">
        <v>1392</v>
      </c>
      <c r="H105" s="265" t="s">
        <v>1148</v>
      </c>
      <c r="I105" s="265" t="s">
        <v>1147</v>
      </c>
      <c r="J105" s="265" t="s">
        <v>1393</v>
      </c>
      <c r="K105" s="265"/>
      <c r="L105" s="420" t="s">
        <v>1150</v>
      </c>
      <c r="M105" s="265"/>
      <c r="N105" s="265"/>
      <c r="O105" s="188" t="s">
        <v>1125</v>
      </c>
      <c r="P105" s="265" t="s">
        <v>39</v>
      </c>
      <c r="Q105" s="265"/>
      <c r="R105" s="265"/>
      <c r="S105" s="265" t="s">
        <v>1112</v>
      </c>
      <c r="T105" s="265"/>
      <c r="U105" s="265"/>
    </row>
    <row r="106" spans="1:21" ht="15" customHeight="1">
      <c r="A106" s="419">
        <v>97</v>
      </c>
      <c r="B106" s="509">
        <v>44220</v>
      </c>
      <c r="C106" s="265" t="s">
        <v>1394</v>
      </c>
      <c r="D106" s="265">
        <v>56</v>
      </c>
      <c r="E106" s="265" t="s">
        <v>1567</v>
      </c>
      <c r="F106" s="265"/>
      <c r="G106" s="265" t="s">
        <v>1395</v>
      </c>
      <c r="H106" s="265" t="s">
        <v>1148</v>
      </c>
      <c r="I106" s="265" t="s">
        <v>1183</v>
      </c>
      <c r="J106" s="265"/>
      <c r="K106" s="265"/>
      <c r="L106" s="420" t="s">
        <v>1150</v>
      </c>
      <c r="M106" s="265"/>
      <c r="N106" s="265"/>
      <c r="O106" s="188" t="s">
        <v>1396</v>
      </c>
      <c r="P106" s="265" t="s">
        <v>39</v>
      </c>
      <c r="Q106" s="265"/>
      <c r="R106" s="265"/>
      <c r="S106" s="265" t="s">
        <v>1112</v>
      </c>
      <c r="T106" s="265"/>
      <c r="U106" s="265"/>
    </row>
    <row r="107" spans="1:21" ht="15" customHeight="1">
      <c r="A107" s="419">
        <v>98</v>
      </c>
      <c r="B107" s="509">
        <v>44220</v>
      </c>
      <c r="C107" s="265" t="s">
        <v>1397</v>
      </c>
      <c r="D107" s="265">
        <v>40</v>
      </c>
      <c r="E107" s="265" t="s">
        <v>1570</v>
      </c>
      <c r="F107" s="265"/>
      <c r="G107" s="265" t="s">
        <v>1388</v>
      </c>
      <c r="H107" s="265" t="s">
        <v>1148</v>
      </c>
      <c r="I107" s="265" t="s">
        <v>1154</v>
      </c>
      <c r="J107" s="265" t="s">
        <v>1398</v>
      </c>
      <c r="K107" s="265"/>
      <c r="L107" s="420" t="s">
        <v>1150</v>
      </c>
      <c r="M107" s="265"/>
      <c r="N107" s="265"/>
      <c r="O107" s="188" t="s">
        <v>1399</v>
      </c>
      <c r="P107" s="265" t="s">
        <v>39</v>
      </c>
      <c r="Q107" s="265"/>
      <c r="R107" s="265"/>
      <c r="S107" s="265" t="s">
        <v>1112</v>
      </c>
      <c r="T107" s="265"/>
      <c r="U107" s="265"/>
    </row>
    <row r="108" spans="1:21" ht="15" customHeight="1">
      <c r="A108" s="419">
        <v>99</v>
      </c>
      <c r="B108" s="509">
        <v>44220</v>
      </c>
      <c r="C108" s="265" t="s">
        <v>1400</v>
      </c>
      <c r="D108" s="265">
        <v>37</v>
      </c>
      <c r="E108" s="265" t="s">
        <v>1570</v>
      </c>
      <c r="F108" s="265"/>
      <c r="G108" s="265" t="s">
        <v>1401</v>
      </c>
      <c r="H108" s="265" t="s">
        <v>1148</v>
      </c>
      <c r="I108" s="265" t="s">
        <v>1154</v>
      </c>
      <c r="J108" s="265" t="s">
        <v>1402</v>
      </c>
      <c r="K108" s="265"/>
      <c r="L108" s="420" t="s">
        <v>1150</v>
      </c>
      <c r="M108" s="265"/>
      <c r="N108" s="265"/>
      <c r="O108" s="188" t="s">
        <v>1399</v>
      </c>
      <c r="P108" s="265" t="s">
        <v>39</v>
      </c>
      <c r="Q108" s="265"/>
      <c r="R108" s="265"/>
      <c r="S108" s="265" t="s">
        <v>1112</v>
      </c>
      <c r="T108" s="265"/>
      <c r="U108" s="265"/>
    </row>
    <row r="109" spans="1:21" ht="15" customHeight="1">
      <c r="A109" s="419">
        <v>100</v>
      </c>
      <c r="B109" s="509">
        <v>44220</v>
      </c>
      <c r="C109" s="265" t="s">
        <v>1403</v>
      </c>
      <c r="D109" s="265">
        <v>33</v>
      </c>
      <c r="E109" s="265" t="s">
        <v>1570</v>
      </c>
      <c r="F109" s="265"/>
      <c r="G109" s="265" t="s">
        <v>1168</v>
      </c>
      <c r="H109" s="265" t="s">
        <v>1148</v>
      </c>
      <c r="I109" s="265" t="s">
        <v>1154</v>
      </c>
      <c r="J109" s="265" t="s">
        <v>1404</v>
      </c>
      <c r="K109" s="265"/>
      <c r="L109" s="420" t="s">
        <v>1150</v>
      </c>
      <c r="M109" s="265"/>
      <c r="N109" s="265"/>
      <c r="O109" s="188" t="s">
        <v>1405</v>
      </c>
      <c r="P109" s="265" t="s">
        <v>39</v>
      </c>
      <c r="Q109" s="265"/>
      <c r="R109" s="265"/>
      <c r="S109" s="265" t="s">
        <v>1112</v>
      </c>
      <c r="T109" s="265"/>
      <c r="U109" s="265"/>
    </row>
    <row r="110" spans="1:21" ht="15" customHeight="1">
      <c r="A110" s="419">
        <v>101</v>
      </c>
      <c r="B110" s="509">
        <v>44216</v>
      </c>
      <c r="C110" s="265" t="s">
        <v>1406</v>
      </c>
      <c r="D110" s="265">
        <v>28</v>
      </c>
      <c r="E110" s="265" t="s">
        <v>1567</v>
      </c>
      <c r="F110" s="265"/>
      <c r="G110" s="265" t="s">
        <v>1194</v>
      </c>
      <c r="H110" s="265" t="s">
        <v>1148</v>
      </c>
      <c r="I110" s="265" t="s">
        <v>1158</v>
      </c>
      <c r="J110" s="265" t="s">
        <v>1407</v>
      </c>
      <c r="K110" s="265"/>
      <c r="L110" s="420" t="s">
        <v>1150</v>
      </c>
      <c r="M110" s="265"/>
      <c r="N110" s="265"/>
      <c r="O110" s="188"/>
      <c r="P110" s="265" t="s">
        <v>39</v>
      </c>
      <c r="Q110" s="265"/>
      <c r="R110" s="265"/>
      <c r="S110" s="265" t="s">
        <v>1112</v>
      </c>
      <c r="T110" s="265"/>
      <c r="U110" s="265"/>
    </row>
    <row r="111" spans="1:21" ht="15" customHeight="1">
      <c r="A111" s="419">
        <v>102</v>
      </c>
      <c r="B111" s="509">
        <v>44216</v>
      </c>
      <c r="C111" s="265" t="s">
        <v>1408</v>
      </c>
      <c r="D111" s="265">
        <v>31</v>
      </c>
      <c r="E111" s="265" t="s">
        <v>1567</v>
      </c>
      <c r="F111" s="265"/>
      <c r="G111" s="265" t="s">
        <v>1409</v>
      </c>
      <c r="H111" s="265" t="s">
        <v>1148</v>
      </c>
      <c r="I111" s="265" t="s">
        <v>1183</v>
      </c>
      <c r="J111" s="265" t="s">
        <v>1407</v>
      </c>
      <c r="K111" s="265"/>
      <c r="L111" s="420" t="s">
        <v>1150</v>
      </c>
      <c r="M111" s="265"/>
      <c r="N111" s="265"/>
      <c r="O111" s="188"/>
      <c r="P111" s="265" t="s">
        <v>39</v>
      </c>
      <c r="Q111" s="265"/>
      <c r="R111" s="265"/>
      <c r="S111" s="265" t="s">
        <v>1112</v>
      </c>
      <c r="T111" s="265"/>
      <c r="U111" s="265"/>
    </row>
    <row r="112" spans="1:21" ht="15" customHeight="1">
      <c r="A112" s="419">
        <v>103</v>
      </c>
      <c r="B112" s="509">
        <v>44216</v>
      </c>
      <c r="C112" s="265" t="s">
        <v>1410</v>
      </c>
      <c r="D112" s="265">
        <v>23</v>
      </c>
      <c r="E112" s="265" t="s">
        <v>1570</v>
      </c>
      <c r="F112" s="265"/>
      <c r="G112" s="265" t="s">
        <v>1411</v>
      </c>
      <c r="H112" s="265" t="s">
        <v>1148</v>
      </c>
      <c r="I112" s="265" t="s">
        <v>1147</v>
      </c>
      <c r="J112" s="265" t="s">
        <v>1407</v>
      </c>
      <c r="K112" s="265"/>
      <c r="L112" s="420" t="s">
        <v>1150</v>
      </c>
      <c r="M112" s="265"/>
      <c r="N112" s="265"/>
      <c r="O112" s="188"/>
      <c r="P112" s="265" t="s">
        <v>39</v>
      </c>
      <c r="Q112" s="265"/>
      <c r="R112" s="265"/>
      <c r="S112" s="265" t="s">
        <v>1112</v>
      </c>
      <c r="T112" s="265"/>
      <c r="U112" s="265"/>
    </row>
    <row r="113" spans="1:24" ht="15" customHeight="1">
      <c r="A113" s="419">
        <v>104</v>
      </c>
      <c r="B113" s="509">
        <v>44216</v>
      </c>
      <c r="C113" s="265" t="s">
        <v>1412</v>
      </c>
      <c r="D113" s="265">
        <v>21</v>
      </c>
      <c r="E113" s="265" t="s">
        <v>1570</v>
      </c>
      <c r="F113" s="265"/>
      <c r="G113" s="265" t="s">
        <v>1413</v>
      </c>
      <c r="H113" s="265" t="s">
        <v>1148</v>
      </c>
      <c r="I113" s="265" t="s">
        <v>1147</v>
      </c>
      <c r="J113" s="265" t="s">
        <v>1414</v>
      </c>
      <c r="K113" s="265"/>
      <c r="L113" s="420" t="s">
        <v>1150</v>
      </c>
      <c r="M113" s="265"/>
      <c r="N113" s="265"/>
      <c r="O113" s="188"/>
      <c r="P113" s="265" t="s">
        <v>39</v>
      </c>
      <c r="Q113" s="265"/>
      <c r="R113" s="265"/>
      <c r="S113" s="265" t="s">
        <v>1112</v>
      </c>
      <c r="T113" s="265"/>
      <c r="U113" s="265"/>
      <c r="V113" s="73"/>
      <c r="W113" s="73"/>
      <c r="X113" s="73"/>
    </row>
    <row r="114" spans="1:24" ht="15" customHeight="1">
      <c r="A114" s="419">
        <v>105</v>
      </c>
      <c r="B114" s="509">
        <v>44216</v>
      </c>
      <c r="C114" s="265" t="s">
        <v>1415</v>
      </c>
      <c r="D114" s="265">
        <v>33</v>
      </c>
      <c r="E114" s="265" t="s">
        <v>1570</v>
      </c>
      <c r="F114" s="265"/>
      <c r="G114" s="265" t="s">
        <v>1416</v>
      </c>
      <c r="H114" s="265" t="s">
        <v>1148</v>
      </c>
      <c r="I114" s="265" t="s">
        <v>1158</v>
      </c>
      <c r="J114" s="265" t="s">
        <v>1417</v>
      </c>
      <c r="K114" s="265"/>
      <c r="L114" s="420" t="s">
        <v>1150</v>
      </c>
      <c r="M114" s="265"/>
      <c r="N114" s="265"/>
      <c r="O114" s="188"/>
      <c r="P114" s="265" t="s">
        <v>39</v>
      </c>
      <c r="Q114" s="265"/>
      <c r="R114" s="265"/>
      <c r="S114" s="265" t="s">
        <v>1112</v>
      </c>
      <c r="T114" s="265"/>
      <c r="U114" s="265"/>
      <c r="V114" s="73"/>
      <c r="W114" s="73"/>
      <c r="X114" s="73"/>
    </row>
    <row r="115" spans="1:24" ht="15" customHeight="1">
      <c r="A115" s="419">
        <v>106</v>
      </c>
      <c r="B115" s="509">
        <v>44215</v>
      </c>
      <c r="C115" s="265" t="s">
        <v>1418</v>
      </c>
      <c r="D115" s="265">
        <v>73</v>
      </c>
      <c r="E115" s="265" t="s">
        <v>1567</v>
      </c>
      <c r="F115" s="265"/>
      <c r="G115" s="265" t="s">
        <v>1419</v>
      </c>
      <c r="H115" s="265" t="s">
        <v>1148</v>
      </c>
      <c r="I115" s="265" t="s">
        <v>1158</v>
      </c>
      <c r="J115" s="265" t="s">
        <v>1420</v>
      </c>
      <c r="K115" s="265"/>
      <c r="L115" s="420" t="s">
        <v>1150</v>
      </c>
      <c r="M115" s="265"/>
      <c r="N115" s="265"/>
      <c r="O115" s="188" t="s">
        <v>1421</v>
      </c>
      <c r="P115" s="265" t="s">
        <v>30</v>
      </c>
      <c r="Q115" s="265"/>
      <c r="R115" s="265"/>
      <c r="S115" s="265" t="s">
        <v>1098</v>
      </c>
      <c r="T115" s="265"/>
      <c r="U115" s="265"/>
      <c r="V115" s="73"/>
      <c r="W115" s="73"/>
      <c r="X115" s="73"/>
    </row>
    <row r="116" spans="1:24" ht="15" customHeight="1">
      <c r="A116" s="419">
        <v>107</v>
      </c>
      <c r="B116" s="509">
        <v>44215</v>
      </c>
      <c r="C116" s="265" t="s">
        <v>1422</v>
      </c>
      <c r="D116" s="265">
        <v>34</v>
      </c>
      <c r="E116" s="265" t="s">
        <v>1567</v>
      </c>
      <c r="F116" s="265"/>
      <c r="G116" s="265" t="s">
        <v>1419</v>
      </c>
      <c r="H116" s="265" t="s">
        <v>1148</v>
      </c>
      <c r="I116" s="265" t="s">
        <v>1158</v>
      </c>
      <c r="J116" s="265" t="s">
        <v>1420</v>
      </c>
      <c r="K116" s="265"/>
      <c r="L116" s="420" t="s">
        <v>1150</v>
      </c>
      <c r="M116" s="265"/>
      <c r="N116" s="265"/>
      <c r="O116" s="188" t="s">
        <v>1421</v>
      </c>
      <c r="P116" s="265" t="s">
        <v>30</v>
      </c>
      <c r="Q116" s="265"/>
      <c r="R116" s="265"/>
      <c r="S116" s="265" t="s">
        <v>1098</v>
      </c>
      <c r="T116" s="265"/>
      <c r="U116" s="265"/>
      <c r="V116" s="73"/>
      <c r="W116" s="73"/>
      <c r="X116" s="73"/>
    </row>
    <row r="117" spans="1:24" ht="15" customHeight="1">
      <c r="A117" s="419">
        <v>108</v>
      </c>
      <c r="B117" s="509">
        <v>44215</v>
      </c>
      <c r="C117" s="265" t="s">
        <v>1423</v>
      </c>
      <c r="D117" s="265">
        <v>8</v>
      </c>
      <c r="E117" s="265" t="s">
        <v>1567</v>
      </c>
      <c r="F117" s="265"/>
      <c r="G117" s="265" t="s">
        <v>1419</v>
      </c>
      <c r="H117" s="265" t="s">
        <v>1148</v>
      </c>
      <c r="I117" s="265" t="s">
        <v>1158</v>
      </c>
      <c r="J117" s="265" t="s">
        <v>1420</v>
      </c>
      <c r="K117" s="265"/>
      <c r="L117" s="420" t="s">
        <v>1150</v>
      </c>
      <c r="M117" s="265"/>
      <c r="N117" s="265"/>
      <c r="O117" s="188" t="s">
        <v>1421</v>
      </c>
      <c r="P117" s="265" t="s">
        <v>30</v>
      </c>
      <c r="Q117" s="265"/>
      <c r="R117" s="265"/>
      <c r="S117" s="265" t="s">
        <v>1098</v>
      </c>
      <c r="T117" s="265"/>
      <c r="U117" s="265"/>
      <c r="V117" s="73"/>
      <c r="W117" s="73"/>
      <c r="X117" s="73"/>
    </row>
    <row r="118" spans="1:24" ht="15" customHeight="1">
      <c r="A118" s="419">
        <v>109</v>
      </c>
      <c r="B118" s="509">
        <v>44215</v>
      </c>
      <c r="C118" s="265" t="s">
        <v>1424</v>
      </c>
      <c r="D118" s="265">
        <v>6</v>
      </c>
      <c r="E118" s="265" t="s">
        <v>1570</v>
      </c>
      <c r="F118" s="265"/>
      <c r="G118" s="265" t="s">
        <v>1419</v>
      </c>
      <c r="H118" s="265" t="s">
        <v>1148</v>
      </c>
      <c r="I118" s="265" t="s">
        <v>1158</v>
      </c>
      <c r="J118" s="265" t="s">
        <v>1420</v>
      </c>
      <c r="K118" s="265"/>
      <c r="L118" s="420" t="s">
        <v>1150</v>
      </c>
      <c r="M118" s="265"/>
      <c r="N118" s="265"/>
      <c r="O118" s="188" t="s">
        <v>1421</v>
      </c>
      <c r="P118" s="265" t="s">
        <v>30</v>
      </c>
      <c r="Q118" s="265"/>
      <c r="R118" s="265"/>
      <c r="S118" s="265" t="s">
        <v>1098</v>
      </c>
      <c r="T118" s="265"/>
      <c r="U118" s="265"/>
      <c r="V118" s="73"/>
      <c r="W118" s="73"/>
      <c r="X118" s="73"/>
    </row>
    <row r="119" spans="1:24" ht="15" customHeight="1">
      <c r="A119" s="419">
        <v>110</v>
      </c>
      <c r="B119" s="509">
        <v>44215</v>
      </c>
      <c r="C119" s="265" t="s">
        <v>1425</v>
      </c>
      <c r="D119" s="265">
        <v>3</v>
      </c>
      <c r="E119" s="265" t="s">
        <v>1570</v>
      </c>
      <c r="F119" s="265"/>
      <c r="G119" s="265" t="s">
        <v>1419</v>
      </c>
      <c r="H119" s="265" t="s">
        <v>1148</v>
      </c>
      <c r="I119" s="265" t="s">
        <v>1158</v>
      </c>
      <c r="J119" s="265" t="s">
        <v>1420</v>
      </c>
      <c r="K119" s="265"/>
      <c r="L119" s="420" t="s">
        <v>1150</v>
      </c>
      <c r="M119" s="265"/>
      <c r="N119" s="265"/>
      <c r="O119" s="188" t="s">
        <v>1421</v>
      </c>
      <c r="P119" s="265" t="s">
        <v>30</v>
      </c>
      <c r="Q119" s="265"/>
      <c r="R119" s="265"/>
      <c r="S119" s="265" t="s">
        <v>1098</v>
      </c>
      <c r="T119" s="265"/>
      <c r="U119" s="265"/>
      <c r="V119" s="73"/>
      <c r="W119" s="73"/>
      <c r="X119" s="73"/>
    </row>
    <row r="120" spans="1:24" ht="15" customHeight="1">
      <c r="A120" s="419">
        <v>111</v>
      </c>
      <c r="B120" s="509">
        <v>44215</v>
      </c>
      <c r="C120" s="265" t="s">
        <v>1426</v>
      </c>
      <c r="D120" s="265">
        <v>31</v>
      </c>
      <c r="E120" s="265" t="s">
        <v>1570</v>
      </c>
      <c r="F120" s="265"/>
      <c r="G120" s="265" t="s">
        <v>1419</v>
      </c>
      <c r="H120" s="265" t="s">
        <v>1148</v>
      </c>
      <c r="I120" s="265" t="s">
        <v>1158</v>
      </c>
      <c r="J120" s="265" t="s">
        <v>1420</v>
      </c>
      <c r="K120" s="265"/>
      <c r="L120" s="420" t="s">
        <v>1150</v>
      </c>
      <c r="M120" s="265"/>
      <c r="N120" s="265"/>
      <c r="O120" s="188" t="s">
        <v>1421</v>
      </c>
      <c r="P120" s="265" t="s">
        <v>30</v>
      </c>
      <c r="Q120" s="265"/>
      <c r="R120" s="265"/>
      <c r="S120" s="265" t="s">
        <v>1098</v>
      </c>
      <c r="T120" s="265"/>
      <c r="U120" s="265"/>
      <c r="V120" s="73"/>
      <c r="W120" s="73"/>
      <c r="X120" s="73"/>
    </row>
    <row r="121" spans="1:24" ht="15" customHeight="1">
      <c r="A121" s="419">
        <v>112</v>
      </c>
      <c r="B121" s="509">
        <v>44215</v>
      </c>
      <c r="C121" s="265" t="s">
        <v>1427</v>
      </c>
      <c r="D121" s="265">
        <v>4</v>
      </c>
      <c r="E121" s="265" t="s">
        <v>1570</v>
      </c>
      <c r="F121" s="265"/>
      <c r="G121" s="265" t="s">
        <v>1419</v>
      </c>
      <c r="H121" s="265" t="s">
        <v>1148</v>
      </c>
      <c r="I121" s="265" t="s">
        <v>1158</v>
      </c>
      <c r="J121" s="265" t="s">
        <v>1420</v>
      </c>
      <c r="K121" s="265"/>
      <c r="L121" s="420" t="s">
        <v>1150</v>
      </c>
      <c r="M121" s="265"/>
      <c r="N121" s="265"/>
      <c r="O121" s="188" t="s">
        <v>1421</v>
      </c>
      <c r="P121" s="265" t="s">
        <v>30</v>
      </c>
      <c r="Q121" s="265"/>
      <c r="R121" s="265"/>
      <c r="S121" s="265" t="s">
        <v>1098</v>
      </c>
      <c r="T121" s="265"/>
      <c r="U121" s="265"/>
      <c r="V121" s="73"/>
      <c r="W121" s="73"/>
      <c r="X121" s="73"/>
    </row>
    <row r="122" spans="1:24" ht="15" customHeight="1">
      <c r="A122" s="419">
        <v>113</v>
      </c>
      <c r="B122" s="509">
        <v>44212</v>
      </c>
      <c r="C122" s="265" t="s">
        <v>1428</v>
      </c>
      <c r="D122" s="265">
        <v>39</v>
      </c>
      <c r="E122" s="265" t="s">
        <v>1567</v>
      </c>
      <c r="F122" s="265"/>
      <c r="G122" s="265" t="s">
        <v>1429</v>
      </c>
      <c r="H122" s="265" t="s">
        <v>1148</v>
      </c>
      <c r="I122" s="265" t="s">
        <v>1158</v>
      </c>
      <c r="J122" s="265" t="s">
        <v>1430</v>
      </c>
      <c r="K122" s="265"/>
      <c r="L122" s="420" t="s">
        <v>1150</v>
      </c>
      <c r="M122" s="265"/>
      <c r="N122" s="265"/>
      <c r="O122" s="188" t="s">
        <v>1431</v>
      </c>
      <c r="P122" s="265" t="s">
        <v>30</v>
      </c>
      <c r="Q122" s="265"/>
      <c r="R122" s="265"/>
      <c r="S122" s="265" t="s">
        <v>1098</v>
      </c>
      <c r="T122" s="265"/>
      <c r="U122" s="265"/>
      <c r="V122" s="73"/>
      <c r="W122" s="73"/>
      <c r="X122" s="73"/>
    </row>
    <row r="123" spans="1:24" ht="15" customHeight="1">
      <c r="A123" s="419">
        <v>114</v>
      </c>
      <c r="B123" s="509">
        <v>44212</v>
      </c>
      <c r="C123" s="265" t="s">
        <v>1432</v>
      </c>
      <c r="D123" s="265">
        <v>9</v>
      </c>
      <c r="E123" s="265" t="s">
        <v>1567</v>
      </c>
      <c r="F123" s="265"/>
      <c r="G123" s="265" t="s">
        <v>1429</v>
      </c>
      <c r="H123" s="265" t="s">
        <v>1148</v>
      </c>
      <c r="I123" s="265" t="s">
        <v>1158</v>
      </c>
      <c r="J123" s="265" t="s">
        <v>1430</v>
      </c>
      <c r="K123" s="265"/>
      <c r="L123" s="420" t="s">
        <v>1150</v>
      </c>
      <c r="M123" s="265"/>
      <c r="N123" s="265"/>
      <c r="O123" s="188" t="s">
        <v>1431</v>
      </c>
      <c r="P123" s="265" t="s">
        <v>30</v>
      </c>
      <c r="Q123" s="265"/>
      <c r="R123" s="265"/>
      <c r="S123" s="265" t="s">
        <v>1098</v>
      </c>
      <c r="T123" s="265"/>
      <c r="U123" s="265"/>
      <c r="V123" s="73"/>
      <c r="W123" s="73"/>
      <c r="X123" s="73"/>
    </row>
    <row r="124" spans="1:24" ht="15" customHeight="1">
      <c r="A124" s="419">
        <v>115</v>
      </c>
      <c r="B124" s="509">
        <v>44212</v>
      </c>
      <c r="C124" s="265" t="s">
        <v>1433</v>
      </c>
      <c r="D124" s="265">
        <v>2</v>
      </c>
      <c r="E124" s="265" t="s">
        <v>1567</v>
      </c>
      <c r="F124" s="265"/>
      <c r="G124" s="265" t="s">
        <v>1429</v>
      </c>
      <c r="H124" s="265" t="s">
        <v>1148</v>
      </c>
      <c r="I124" s="265" t="s">
        <v>1158</v>
      </c>
      <c r="J124" s="265" t="s">
        <v>1430</v>
      </c>
      <c r="K124" s="265"/>
      <c r="L124" s="420" t="s">
        <v>1150</v>
      </c>
      <c r="M124" s="265"/>
      <c r="N124" s="265"/>
      <c r="O124" s="188" t="s">
        <v>1431</v>
      </c>
      <c r="P124" s="265" t="s">
        <v>30</v>
      </c>
      <c r="Q124" s="265"/>
      <c r="R124" s="265"/>
      <c r="S124" s="265" t="s">
        <v>1098</v>
      </c>
      <c r="T124" s="265"/>
      <c r="U124" s="265"/>
      <c r="V124" s="73"/>
      <c r="W124" s="73"/>
      <c r="X124" s="73"/>
    </row>
    <row r="125" spans="1:24" ht="15" customHeight="1">
      <c r="A125" s="419">
        <v>116</v>
      </c>
      <c r="B125" s="509">
        <v>44212</v>
      </c>
      <c r="C125" s="265" t="s">
        <v>1434</v>
      </c>
      <c r="D125" s="265">
        <v>40</v>
      </c>
      <c r="E125" s="265" t="s">
        <v>1567</v>
      </c>
      <c r="F125" s="265"/>
      <c r="G125" s="265" t="s">
        <v>1429</v>
      </c>
      <c r="H125" s="265" t="s">
        <v>1148</v>
      </c>
      <c r="I125" s="265" t="s">
        <v>1158</v>
      </c>
      <c r="J125" s="265" t="s">
        <v>1430</v>
      </c>
      <c r="K125" s="265"/>
      <c r="L125" s="420" t="s">
        <v>1150</v>
      </c>
      <c r="M125" s="265"/>
      <c r="N125" s="265"/>
      <c r="O125" s="188" t="s">
        <v>1431</v>
      </c>
      <c r="P125" s="265" t="s">
        <v>30</v>
      </c>
      <c r="Q125" s="265"/>
      <c r="R125" s="265"/>
      <c r="S125" s="265" t="s">
        <v>1098</v>
      </c>
      <c r="T125" s="265"/>
      <c r="U125" s="265"/>
      <c r="V125" s="73"/>
      <c r="W125" s="73"/>
      <c r="X125" s="73"/>
    </row>
    <row r="126" spans="1:24" ht="15" customHeight="1">
      <c r="A126" s="419">
        <v>117</v>
      </c>
      <c r="B126" s="509">
        <v>44212</v>
      </c>
      <c r="C126" s="265" t="s">
        <v>1435</v>
      </c>
      <c r="D126" s="265">
        <v>21</v>
      </c>
      <c r="E126" s="265" t="s">
        <v>1567</v>
      </c>
      <c r="F126" s="265"/>
      <c r="G126" s="265" t="s">
        <v>1429</v>
      </c>
      <c r="H126" s="265" t="s">
        <v>1148</v>
      </c>
      <c r="I126" s="265" t="s">
        <v>1158</v>
      </c>
      <c r="J126" s="265" t="s">
        <v>1430</v>
      </c>
      <c r="K126" s="265"/>
      <c r="L126" s="420" t="s">
        <v>1150</v>
      </c>
      <c r="M126" s="265"/>
      <c r="N126" s="265"/>
      <c r="O126" s="188" t="s">
        <v>1431</v>
      </c>
      <c r="P126" s="265" t="s">
        <v>30</v>
      </c>
      <c r="Q126" s="265"/>
      <c r="R126" s="265"/>
      <c r="S126" s="265" t="s">
        <v>1098</v>
      </c>
      <c r="T126" s="265"/>
      <c r="U126" s="265"/>
      <c r="V126" s="73"/>
      <c r="W126" s="73"/>
      <c r="X126" s="73"/>
    </row>
    <row r="127" spans="1:24" ht="15" customHeight="1">
      <c r="A127" s="419">
        <v>118</v>
      </c>
      <c r="B127" s="509">
        <v>44212</v>
      </c>
      <c r="C127" s="265" t="s">
        <v>1436</v>
      </c>
      <c r="D127" s="265">
        <v>5</v>
      </c>
      <c r="E127" s="265" t="s">
        <v>1567</v>
      </c>
      <c r="F127" s="265"/>
      <c r="G127" s="265" t="s">
        <v>1429</v>
      </c>
      <c r="H127" s="265" t="s">
        <v>1148</v>
      </c>
      <c r="I127" s="265" t="s">
        <v>1158</v>
      </c>
      <c r="J127" s="265" t="s">
        <v>1430</v>
      </c>
      <c r="K127" s="265"/>
      <c r="L127" s="420" t="s">
        <v>1150</v>
      </c>
      <c r="M127" s="265"/>
      <c r="N127" s="265"/>
      <c r="O127" s="188" t="s">
        <v>1437</v>
      </c>
      <c r="P127" s="265" t="s">
        <v>30</v>
      </c>
      <c r="Q127" s="265"/>
      <c r="R127" s="265"/>
      <c r="S127" s="265" t="s">
        <v>1098</v>
      </c>
      <c r="T127" s="265"/>
      <c r="U127" s="265"/>
      <c r="V127" s="73"/>
      <c r="W127" s="73"/>
      <c r="X127" s="73"/>
    </row>
    <row r="128" spans="1:24" ht="15" customHeight="1">
      <c r="A128" s="419">
        <v>119</v>
      </c>
      <c r="B128" s="509">
        <v>44212</v>
      </c>
      <c r="C128" s="265" t="s">
        <v>1438</v>
      </c>
      <c r="D128" s="265">
        <v>1</v>
      </c>
      <c r="E128" s="265" t="s">
        <v>1567</v>
      </c>
      <c r="F128" s="265"/>
      <c r="G128" s="265" t="s">
        <v>1429</v>
      </c>
      <c r="H128" s="265" t="s">
        <v>1148</v>
      </c>
      <c r="I128" s="265" t="s">
        <v>1158</v>
      </c>
      <c r="J128" s="265" t="s">
        <v>1430</v>
      </c>
      <c r="K128" s="265"/>
      <c r="L128" s="420" t="s">
        <v>1150</v>
      </c>
      <c r="M128" s="265"/>
      <c r="N128" s="265"/>
      <c r="O128" s="188" t="s">
        <v>1437</v>
      </c>
      <c r="P128" s="265" t="s">
        <v>30</v>
      </c>
      <c r="Q128" s="265"/>
      <c r="R128" s="265"/>
      <c r="S128" s="265" t="s">
        <v>1098</v>
      </c>
      <c r="T128" s="265"/>
      <c r="U128" s="265"/>
      <c r="V128" s="73"/>
      <c r="W128" s="73"/>
      <c r="X128" s="73"/>
    </row>
    <row r="129" spans="1:24" ht="15" customHeight="1">
      <c r="A129" s="419">
        <v>120</v>
      </c>
      <c r="B129" s="509">
        <v>44212</v>
      </c>
      <c r="C129" s="265" t="s">
        <v>1439</v>
      </c>
      <c r="D129" s="265">
        <v>70</v>
      </c>
      <c r="E129" s="265" t="s">
        <v>1570</v>
      </c>
      <c r="F129" s="265"/>
      <c r="G129" s="265" t="s">
        <v>1429</v>
      </c>
      <c r="H129" s="265" t="s">
        <v>1148</v>
      </c>
      <c r="I129" s="265" t="s">
        <v>1158</v>
      </c>
      <c r="J129" s="265" t="s">
        <v>1430</v>
      </c>
      <c r="K129" s="265"/>
      <c r="L129" s="420" t="s">
        <v>1150</v>
      </c>
      <c r="M129" s="265"/>
      <c r="N129" s="265"/>
      <c r="O129" s="188" t="s">
        <v>1440</v>
      </c>
      <c r="P129" s="265" t="s">
        <v>30</v>
      </c>
      <c r="Q129" s="265"/>
      <c r="R129" s="265"/>
      <c r="S129" s="265" t="s">
        <v>1098</v>
      </c>
      <c r="T129" s="265"/>
      <c r="U129" s="265"/>
      <c r="V129" s="73"/>
      <c r="W129" s="73"/>
      <c r="X129" s="73"/>
    </row>
    <row r="130" spans="1:24" ht="15" customHeight="1">
      <c r="A130" s="419">
        <v>121</v>
      </c>
      <c r="B130" s="509">
        <v>44212</v>
      </c>
      <c r="C130" s="265" t="s">
        <v>1441</v>
      </c>
      <c r="D130" s="265">
        <v>42</v>
      </c>
      <c r="E130" s="265" t="s">
        <v>1570</v>
      </c>
      <c r="F130" s="265"/>
      <c r="G130" s="265" t="s">
        <v>1429</v>
      </c>
      <c r="H130" s="265" t="s">
        <v>1148</v>
      </c>
      <c r="I130" s="265" t="s">
        <v>1158</v>
      </c>
      <c r="J130" s="265" t="s">
        <v>1430</v>
      </c>
      <c r="K130" s="265"/>
      <c r="L130" s="420" t="s">
        <v>1150</v>
      </c>
      <c r="M130" s="265"/>
      <c r="N130" s="265"/>
      <c r="O130" s="188" t="s">
        <v>1440</v>
      </c>
      <c r="P130" s="265" t="s">
        <v>30</v>
      </c>
      <c r="Q130" s="265"/>
      <c r="R130" s="265"/>
      <c r="S130" s="265" t="s">
        <v>1098</v>
      </c>
      <c r="T130" s="265"/>
      <c r="U130" s="265"/>
      <c r="V130" s="73"/>
      <c r="W130" s="73"/>
      <c r="X130" s="73"/>
    </row>
    <row r="131" spans="1:24" ht="15" customHeight="1">
      <c r="A131" s="419">
        <v>122</v>
      </c>
      <c r="B131" s="509">
        <v>44212</v>
      </c>
      <c r="C131" s="265" t="s">
        <v>1442</v>
      </c>
      <c r="D131" s="265">
        <v>39</v>
      </c>
      <c r="E131" s="265" t="s">
        <v>1570</v>
      </c>
      <c r="F131" s="265"/>
      <c r="G131" s="265" t="s">
        <v>1429</v>
      </c>
      <c r="H131" s="265" t="s">
        <v>1148</v>
      </c>
      <c r="I131" s="265" t="s">
        <v>1158</v>
      </c>
      <c r="J131" s="265" t="s">
        <v>1430</v>
      </c>
      <c r="K131" s="265"/>
      <c r="L131" s="420" t="s">
        <v>1150</v>
      </c>
      <c r="M131" s="265"/>
      <c r="N131" s="265"/>
      <c r="O131" s="188" t="s">
        <v>1440</v>
      </c>
      <c r="P131" s="265" t="s">
        <v>30</v>
      </c>
      <c r="Q131" s="265"/>
      <c r="R131" s="265"/>
      <c r="S131" s="265" t="s">
        <v>1098</v>
      </c>
      <c r="T131" s="265"/>
      <c r="U131" s="265"/>
      <c r="V131" s="73"/>
      <c r="W131" s="73"/>
      <c r="X131" s="73"/>
    </row>
    <row r="132" spans="1:24" ht="15" customHeight="1">
      <c r="A132" s="419">
        <v>123</v>
      </c>
      <c r="B132" s="509">
        <v>44212</v>
      </c>
      <c r="C132" s="265" t="s">
        <v>1443</v>
      </c>
      <c r="D132" s="265">
        <v>36</v>
      </c>
      <c r="E132" s="265" t="s">
        <v>1570</v>
      </c>
      <c r="F132" s="265"/>
      <c r="G132" s="265" t="s">
        <v>1429</v>
      </c>
      <c r="H132" s="265" t="s">
        <v>1148</v>
      </c>
      <c r="I132" s="265" t="s">
        <v>1158</v>
      </c>
      <c r="J132" s="265" t="s">
        <v>1430</v>
      </c>
      <c r="K132" s="265"/>
      <c r="L132" s="420" t="s">
        <v>1150</v>
      </c>
      <c r="M132" s="265"/>
      <c r="N132" s="265"/>
      <c r="O132" s="188" t="s">
        <v>1431</v>
      </c>
      <c r="P132" s="265" t="s">
        <v>30</v>
      </c>
      <c r="Q132" s="265"/>
      <c r="R132" s="265"/>
      <c r="S132" s="265" t="s">
        <v>1098</v>
      </c>
      <c r="T132" s="265"/>
      <c r="U132" s="265"/>
      <c r="V132" s="73"/>
      <c r="W132" s="73"/>
      <c r="X132" s="73"/>
    </row>
    <row r="133" spans="1:24" ht="15" customHeight="1">
      <c r="A133" s="419">
        <v>124</v>
      </c>
      <c r="B133" s="509">
        <v>44212</v>
      </c>
      <c r="C133" s="265" t="s">
        <v>1444</v>
      </c>
      <c r="D133" s="265">
        <v>7</v>
      </c>
      <c r="E133" s="265" t="s">
        <v>1570</v>
      </c>
      <c r="F133" s="265"/>
      <c r="G133" s="265" t="s">
        <v>1429</v>
      </c>
      <c r="H133" s="265" t="s">
        <v>1148</v>
      </c>
      <c r="I133" s="265" t="s">
        <v>1158</v>
      </c>
      <c r="J133" s="265" t="s">
        <v>1430</v>
      </c>
      <c r="K133" s="265"/>
      <c r="L133" s="420" t="s">
        <v>1150</v>
      </c>
      <c r="M133" s="265"/>
      <c r="N133" s="265"/>
      <c r="O133" s="188"/>
      <c r="P133" s="265" t="s">
        <v>30</v>
      </c>
      <c r="Q133" s="265"/>
      <c r="R133" s="265"/>
      <c r="S133" s="265" t="s">
        <v>1098</v>
      </c>
      <c r="T133" s="265"/>
      <c r="U133" s="265"/>
      <c r="V133" s="73"/>
      <c r="W133" s="73"/>
      <c r="X133" s="73"/>
    </row>
    <row r="134" spans="1:24" ht="15" customHeight="1">
      <c r="A134" s="419">
        <v>125</v>
      </c>
      <c r="B134" s="509">
        <v>44212</v>
      </c>
      <c r="C134" s="265" t="s">
        <v>1445</v>
      </c>
      <c r="D134" s="265">
        <v>8</v>
      </c>
      <c r="E134" s="265" t="s">
        <v>1570</v>
      </c>
      <c r="F134" s="265"/>
      <c r="G134" s="265" t="s">
        <v>1429</v>
      </c>
      <c r="H134" s="265" t="s">
        <v>1148</v>
      </c>
      <c r="I134" s="265" t="s">
        <v>1158</v>
      </c>
      <c r="J134" s="265" t="s">
        <v>1430</v>
      </c>
      <c r="K134" s="265"/>
      <c r="L134" s="420" t="s">
        <v>1150</v>
      </c>
      <c r="M134" s="265"/>
      <c r="N134" s="265"/>
      <c r="O134" s="188" t="s">
        <v>1431</v>
      </c>
      <c r="P134" s="265" t="s">
        <v>30</v>
      </c>
      <c r="Q134" s="265"/>
      <c r="R134" s="265"/>
      <c r="S134" s="265" t="s">
        <v>1098</v>
      </c>
      <c r="T134" s="265"/>
      <c r="U134" s="265"/>
      <c r="V134" s="73"/>
      <c r="W134" s="73"/>
      <c r="X134" s="73"/>
    </row>
    <row r="135" spans="1:24" ht="15" customHeight="1">
      <c r="A135" s="419">
        <v>126</v>
      </c>
      <c r="B135" s="509">
        <v>44211</v>
      </c>
      <c r="C135" s="265" t="s">
        <v>1446</v>
      </c>
      <c r="D135" s="265">
        <v>25</v>
      </c>
      <c r="E135" s="265" t="s">
        <v>1567</v>
      </c>
      <c r="F135" s="265"/>
      <c r="G135" s="265" t="s">
        <v>1447</v>
      </c>
      <c r="H135" s="265" t="s">
        <v>1148</v>
      </c>
      <c r="I135" s="265" t="s">
        <v>1158</v>
      </c>
      <c r="J135" s="265" t="s">
        <v>1430</v>
      </c>
      <c r="K135" s="265"/>
      <c r="L135" s="420" t="s">
        <v>1150</v>
      </c>
      <c r="M135" s="265"/>
      <c r="N135" s="265"/>
      <c r="O135" s="188" t="s">
        <v>1448</v>
      </c>
      <c r="P135" s="265" t="s">
        <v>39</v>
      </c>
      <c r="Q135" s="265"/>
      <c r="R135" s="265"/>
      <c r="S135" s="265" t="s">
        <v>1112</v>
      </c>
      <c r="T135" s="265"/>
      <c r="U135" s="265"/>
      <c r="V135" s="73"/>
      <c r="W135" s="73"/>
      <c r="X135" s="73"/>
    </row>
    <row r="136" spans="1:24" ht="15" customHeight="1">
      <c r="A136" s="419">
        <v>127</v>
      </c>
      <c r="B136" s="509">
        <v>44211</v>
      </c>
      <c r="C136" s="265" t="s">
        <v>1449</v>
      </c>
      <c r="D136" s="265">
        <v>73</v>
      </c>
      <c r="E136" s="265" t="s">
        <v>1567</v>
      </c>
      <c r="F136" s="265"/>
      <c r="G136" s="265" t="s">
        <v>1450</v>
      </c>
      <c r="H136" s="265" t="s">
        <v>1148</v>
      </c>
      <c r="I136" s="265" t="s">
        <v>1158</v>
      </c>
      <c r="J136" s="265" t="s">
        <v>1430</v>
      </c>
      <c r="K136" s="265"/>
      <c r="L136" s="420" t="s">
        <v>1150</v>
      </c>
      <c r="M136" s="265"/>
      <c r="N136" s="265"/>
      <c r="O136" s="188"/>
      <c r="P136" s="265" t="s">
        <v>39</v>
      </c>
      <c r="Q136" s="265"/>
      <c r="R136" s="265"/>
      <c r="S136" s="265" t="s">
        <v>1112</v>
      </c>
      <c r="T136" s="265"/>
      <c r="U136" s="265"/>
      <c r="V136" s="73"/>
      <c r="W136" s="73"/>
      <c r="X136" s="73"/>
    </row>
    <row r="137" spans="1:24" ht="15" customHeight="1">
      <c r="A137" s="419">
        <v>128</v>
      </c>
      <c r="B137" s="509">
        <v>44211</v>
      </c>
      <c r="C137" s="265" t="s">
        <v>1451</v>
      </c>
      <c r="D137" s="265">
        <v>25</v>
      </c>
      <c r="E137" s="265" t="s">
        <v>1567</v>
      </c>
      <c r="F137" s="265"/>
      <c r="G137" s="265" t="s">
        <v>1162</v>
      </c>
      <c r="H137" s="265" t="s">
        <v>1148</v>
      </c>
      <c r="I137" s="265" t="s">
        <v>1158</v>
      </c>
      <c r="J137" s="265" t="s">
        <v>1452</v>
      </c>
      <c r="K137" s="265"/>
      <c r="L137" s="420" t="s">
        <v>1150</v>
      </c>
      <c r="M137" s="265"/>
      <c r="N137" s="265"/>
      <c r="O137" s="188"/>
      <c r="P137" s="265" t="s">
        <v>39</v>
      </c>
      <c r="Q137" s="265"/>
      <c r="R137" s="265"/>
      <c r="S137" s="265" t="s">
        <v>1112</v>
      </c>
      <c r="T137" s="265"/>
      <c r="U137" s="265"/>
      <c r="V137" s="73"/>
      <c r="W137" s="73"/>
      <c r="X137" s="73"/>
    </row>
    <row r="138" spans="1:24" ht="15" customHeight="1">
      <c r="A138" s="419">
        <v>129</v>
      </c>
      <c r="B138" s="509">
        <v>44211</v>
      </c>
      <c r="C138" s="265" t="s">
        <v>1453</v>
      </c>
      <c r="D138" s="265">
        <v>40</v>
      </c>
      <c r="E138" s="265" t="s">
        <v>1570</v>
      </c>
      <c r="F138" s="265"/>
      <c r="G138" s="265" t="s">
        <v>1450</v>
      </c>
      <c r="H138" s="265" t="s">
        <v>1148</v>
      </c>
      <c r="I138" s="265" t="s">
        <v>1158</v>
      </c>
      <c r="J138" s="265" t="s">
        <v>1430</v>
      </c>
      <c r="K138" s="265"/>
      <c r="L138" s="420" t="s">
        <v>1150</v>
      </c>
      <c r="M138" s="265"/>
      <c r="N138" s="265"/>
      <c r="O138" s="188" t="s">
        <v>1448</v>
      </c>
      <c r="P138" s="265" t="s">
        <v>39</v>
      </c>
      <c r="Q138" s="265"/>
      <c r="R138" s="265"/>
      <c r="S138" s="265" t="s">
        <v>1112</v>
      </c>
      <c r="T138" s="265"/>
      <c r="U138" s="265"/>
      <c r="V138" s="73"/>
      <c r="W138" s="73"/>
      <c r="X138" s="73"/>
    </row>
    <row r="139" spans="1:24" ht="15" customHeight="1">
      <c r="A139" s="419">
        <v>130</v>
      </c>
      <c r="B139" s="509">
        <v>44211</v>
      </c>
      <c r="C139" s="265" t="s">
        <v>1454</v>
      </c>
      <c r="D139" s="265">
        <v>34</v>
      </c>
      <c r="E139" s="265" t="s">
        <v>1570</v>
      </c>
      <c r="F139" s="265"/>
      <c r="G139" s="265" t="s">
        <v>1455</v>
      </c>
      <c r="H139" s="265" t="s">
        <v>1148</v>
      </c>
      <c r="I139" s="265" t="s">
        <v>1158</v>
      </c>
      <c r="J139" s="265" t="s">
        <v>1420</v>
      </c>
      <c r="K139" s="265"/>
      <c r="L139" s="420" t="s">
        <v>1150</v>
      </c>
      <c r="M139" s="265"/>
      <c r="N139" s="265"/>
      <c r="O139" s="188" t="s">
        <v>38</v>
      </c>
      <c r="P139" s="265" t="s">
        <v>39</v>
      </c>
      <c r="Q139" s="265"/>
      <c r="R139" s="265"/>
      <c r="S139" s="265" t="s">
        <v>1112</v>
      </c>
      <c r="T139" s="265"/>
      <c r="U139" s="265"/>
      <c r="V139" s="73"/>
      <c r="W139" s="73"/>
      <c r="X139" s="73"/>
    </row>
    <row r="140" spans="1:24" ht="15" customHeight="1">
      <c r="A140" s="419">
        <v>131</v>
      </c>
      <c r="B140" s="509">
        <v>44209</v>
      </c>
      <c r="C140" s="265" t="s">
        <v>1456</v>
      </c>
      <c r="D140" s="265">
        <v>38</v>
      </c>
      <c r="E140" s="265" t="s">
        <v>1570</v>
      </c>
      <c r="F140" s="265"/>
      <c r="G140" s="265" t="s">
        <v>1457</v>
      </c>
      <c r="H140" s="265" t="s">
        <v>1148</v>
      </c>
      <c r="I140" s="265" t="s">
        <v>1158</v>
      </c>
      <c r="J140" s="265"/>
      <c r="K140" s="265"/>
      <c r="L140" s="420" t="s">
        <v>1150</v>
      </c>
      <c r="M140" s="265"/>
      <c r="N140" s="265"/>
      <c r="O140" s="188" t="s">
        <v>1458</v>
      </c>
      <c r="P140" s="265" t="s">
        <v>1459</v>
      </c>
      <c r="Q140" s="265"/>
      <c r="R140" s="265"/>
      <c r="S140" s="265" t="s">
        <v>40</v>
      </c>
      <c r="T140" s="265"/>
      <c r="U140" s="265"/>
      <c r="V140" s="73"/>
      <c r="W140" s="73"/>
      <c r="X140" s="73"/>
    </row>
    <row r="141" spans="1:24" ht="15" customHeight="1">
      <c r="A141" s="419">
        <v>132</v>
      </c>
      <c r="B141" s="509">
        <v>44206</v>
      </c>
      <c r="C141" s="265" t="s">
        <v>1460</v>
      </c>
      <c r="D141" s="265">
        <v>50</v>
      </c>
      <c r="E141" s="265" t="s">
        <v>1570</v>
      </c>
      <c r="F141" s="265"/>
      <c r="G141" s="265" t="s">
        <v>1461</v>
      </c>
      <c r="H141" s="265" t="s">
        <v>1148</v>
      </c>
      <c r="I141" s="265" t="s">
        <v>1183</v>
      </c>
      <c r="J141" s="265"/>
      <c r="K141" s="265"/>
      <c r="L141" s="420" t="s">
        <v>1150</v>
      </c>
      <c r="M141" s="265"/>
      <c r="N141" s="265"/>
      <c r="O141" s="188" t="s">
        <v>1462</v>
      </c>
      <c r="P141" s="265" t="s">
        <v>1459</v>
      </c>
      <c r="Q141" s="265"/>
      <c r="R141" s="265"/>
      <c r="S141" s="265" t="s">
        <v>1112</v>
      </c>
      <c r="T141" s="265"/>
      <c r="U141" s="265"/>
      <c r="V141" s="73"/>
      <c r="W141" s="73"/>
      <c r="X141" s="73"/>
    </row>
    <row r="142" spans="1:24" ht="15" customHeight="1">
      <c r="A142" s="419">
        <v>133</v>
      </c>
      <c r="B142" s="509">
        <v>44201</v>
      </c>
      <c r="C142" s="265" t="s">
        <v>1463</v>
      </c>
      <c r="D142" s="265">
        <v>50</v>
      </c>
      <c r="E142" s="265" t="s">
        <v>1570</v>
      </c>
      <c r="F142" s="265"/>
      <c r="G142" s="265" t="s">
        <v>1464</v>
      </c>
      <c r="H142" s="265" t="s">
        <v>1148</v>
      </c>
      <c r="I142" s="265" t="s">
        <v>1183</v>
      </c>
      <c r="J142" s="265" t="s">
        <v>1465</v>
      </c>
      <c r="K142" s="265"/>
      <c r="L142" s="420" t="s">
        <v>1150</v>
      </c>
      <c r="M142" s="265"/>
      <c r="N142" s="265"/>
      <c r="O142" s="188" t="s">
        <v>1466</v>
      </c>
      <c r="P142" s="265" t="s">
        <v>1091</v>
      </c>
      <c r="Q142" s="265"/>
      <c r="R142" s="265"/>
      <c r="S142" s="265" t="s">
        <v>1112</v>
      </c>
      <c r="T142" s="265"/>
      <c r="U142" s="265"/>
      <c r="V142" s="73"/>
      <c r="W142" s="73"/>
      <c r="X142" s="73"/>
    </row>
    <row r="143" spans="1:24" ht="15" customHeight="1">
      <c r="A143" s="419">
        <v>134</v>
      </c>
      <c r="B143" s="509">
        <v>44172</v>
      </c>
      <c r="C143" s="18" t="s">
        <v>1467</v>
      </c>
      <c r="D143" s="18">
        <v>29</v>
      </c>
      <c r="E143" s="18" t="s">
        <v>1567</v>
      </c>
      <c r="F143" s="18"/>
      <c r="G143" s="18" t="s">
        <v>1468</v>
      </c>
      <c r="H143" s="18" t="s">
        <v>1148</v>
      </c>
      <c r="I143" s="18" t="s">
        <v>1154</v>
      </c>
      <c r="J143" s="18" t="s">
        <v>1469</v>
      </c>
      <c r="K143" s="18"/>
      <c r="L143" s="421" t="s">
        <v>1150</v>
      </c>
      <c r="M143" s="18"/>
      <c r="N143" s="18"/>
      <c r="O143" s="422"/>
      <c r="P143" s="18" t="s">
        <v>39</v>
      </c>
      <c r="Q143" s="18"/>
      <c r="R143" s="18"/>
      <c r="S143" s="18" t="s">
        <v>1112</v>
      </c>
      <c r="T143" s="18"/>
      <c r="U143" s="18"/>
      <c r="V143" s="423"/>
      <c r="W143" s="423"/>
      <c r="X143" s="423"/>
    </row>
    <row r="144" spans="1:24" ht="15" customHeight="1">
      <c r="A144" s="419">
        <v>135</v>
      </c>
      <c r="B144" s="509">
        <v>44172</v>
      </c>
      <c r="C144" s="18" t="s">
        <v>1470</v>
      </c>
      <c r="D144" s="18">
        <v>28</v>
      </c>
      <c r="E144" s="18" t="s">
        <v>1567</v>
      </c>
      <c r="F144" s="18"/>
      <c r="G144" s="18" t="s">
        <v>1158</v>
      </c>
      <c r="H144" s="18" t="s">
        <v>1148</v>
      </c>
      <c r="I144" s="18" t="s">
        <v>1158</v>
      </c>
      <c r="J144" s="18" t="s">
        <v>1471</v>
      </c>
      <c r="K144" s="18"/>
      <c r="L144" s="421" t="s">
        <v>1150</v>
      </c>
      <c r="M144" s="18"/>
      <c r="N144" s="18"/>
      <c r="O144" s="422"/>
      <c r="P144" s="18" t="s">
        <v>39</v>
      </c>
      <c r="Q144" s="18"/>
      <c r="R144" s="18"/>
      <c r="S144" s="18" t="s">
        <v>1112</v>
      </c>
      <c r="T144" s="18"/>
      <c r="U144" s="18"/>
      <c r="V144" s="423"/>
      <c r="W144" s="423"/>
      <c r="X144" s="423"/>
    </row>
    <row r="145" spans="1:24" ht="15" customHeight="1">
      <c r="A145" s="419">
        <v>136</v>
      </c>
      <c r="B145" s="509">
        <v>44161</v>
      </c>
      <c r="C145" s="18" t="s">
        <v>1472</v>
      </c>
      <c r="D145" s="18">
        <v>27</v>
      </c>
      <c r="E145" s="18" t="s">
        <v>1567</v>
      </c>
      <c r="F145" s="18"/>
      <c r="G145" s="18" t="s">
        <v>1473</v>
      </c>
      <c r="H145" s="18" t="s">
        <v>1148</v>
      </c>
      <c r="I145" s="18" t="s">
        <v>1158</v>
      </c>
      <c r="J145" s="18" t="s">
        <v>1474</v>
      </c>
      <c r="K145" s="18"/>
      <c r="L145" s="421" t="s">
        <v>1150</v>
      </c>
      <c r="M145" s="18"/>
      <c r="N145" s="18"/>
      <c r="O145" s="422"/>
      <c r="P145" s="18" t="s">
        <v>30</v>
      </c>
      <c r="Q145" s="18"/>
      <c r="R145" s="18"/>
      <c r="S145" s="18" t="s">
        <v>1098</v>
      </c>
      <c r="T145" s="18"/>
      <c r="U145" s="18"/>
      <c r="V145" s="423"/>
      <c r="W145" s="423"/>
      <c r="X145" s="423"/>
    </row>
    <row r="146" spans="1:24" ht="15" customHeight="1">
      <c r="A146" s="419">
        <v>137</v>
      </c>
      <c r="B146" s="509">
        <v>44161</v>
      </c>
      <c r="C146" s="18" t="s">
        <v>1475</v>
      </c>
      <c r="D146" s="18">
        <v>26</v>
      </c>
      <c r="E146" s="18" t="s">
        <v>1567</v>
      </c>
      <c r="F146" s="18"/>
      <c r="G146" s="18" t="s">
        <v>1476</v>
      </c>
      <c r="H146" s="18" t="s">
        <v>44</v>
      </c>
      <c r="I146" s="18" t="s">
        <v>181</v>
      </c>
      <c r="J146" s="18" t="s">
        <v>1477</v>
      </c>
      <c r="K146" s="18"/>
      <c r="L146" s="421" t="s">
        <v>1150</v>
      </c>
      <c r="M146" s="18"/>
      <c r="N146" s="18"/>
      <c r="O146" s="422"/>
      <c r="P146" s="18" t="s">
        <v>30</v>
      </c>
      <c r="Q146" s="18"/>
      <c r="R146" s="18"/>
      <c r="S146" s="18" t="s">
        <v>1098</v>
      </c>
      <c r="T146" s="18"/>
      <c r="U146" s="18"/>
      <c r="V146" s="423"/>
      <c r="W146" s="423"/>
      <c r="X146" s="423"/>
    </row>
    <row r="147" spans="1:24" ht="15" customHeight="1">
      <c r="A147" s="419">
        <v>138</v>
      </c>
      <c r="B147" s="509">
        <v>44161</v>
      </c>
      <c r="C147" s="18" t="s">
        <v>1478</v>
      </c>
      <c r="D147" s="18">
        <v>28</v>
      </c>
      <c r="E147" s="18" t="s">
        <v>1567</v>
      </c>
      <c r="F147" s="18"/>
      <c r="G147" s="18" t="s">
        <v>1476</v>
      </c>
      <c r="H147" s="18" t="s">
        <v>44</v>
      </c>
      <c r="I147" s="18" t="s">
        <v>181</v>
      </c>
      <c r="J147" s="18" t="s">
        <v>1479</v>
      </c>
      <c r="K147" s="18"/>
      <c r="L147" s="421" t="s">
        <v>1150</v>
      </c>
      <c r="M147" s="18"/>
      <c r="N147" s="18"/>
      <c r="O147" s="422"/>
      <c r="P147" s="18" t="s">
        <v>30</v>
      </c>
      <c r="Q147" s="18"/>
      <c r="R147" s="18"/>
      <c r="S147" s="18" t="s">
        <v>1098</v>
      </c>
      <c r="T147" s="18"/>
      <c r="U147" s="18"/>
      <c r="V147" s="423"/>
      <c r="W147" s="423"/>
      <c r="X147" s="423"/>
    </row>
    <row r="148" spans="1:24" ht="15" customHeight="1">
      <c r="A148" s="419">
        <v>139</v>
      </c>
      <c r="B148" s="509">
        <v>44161</v>
      </c>
      <c r="C148" s="18" t="s">
        <v>1480</v>
      </c>
      <c r="D148" s="18">
        <v>42</v>
      </c>
      <c r="E148" s="18" t="s">
        <v>1567</v>
      </c>
      <c r="F148" s="18"/>
      <c r="G148" s="18" t="s">
        <v>1481</v>
      </c>
      <c r="H148" s="18" t="s">
        <v>44</v>
      </c>
      <c r="I148" s="18" t="s">
        <v>181</v>
      </c>
      <c r="J148" s="18" t="s">
        <v>1482</v>
      </c>
      <c r="K148" s="18" t="s">
        <v>1483</v>
      </c>
      <c r="L148" s="421" t="s">
        <v>1150</v>
      </c>
      <c r="M148" s="18"/>
      <c r="N148" s="18" t="s">
        <v>34</v>
      </c>
      <c r="O148" s="422"/>
      <c r="P148" s="18" t="s">
        <v>30</v>
      </c>
      <c r="Q148" s="18"/>
      <c r="R148" s="18"/>
      <c r="S148" s="18" t="s">
        <v>1098</v>
      </c>
      <c r="T148" s="18"/>
      <c r="U148" s="18"/>
      <c r="V148" s="423"/>
      <c r="W148" s="423"/>
      <c r="X148" s="423"/>
    </row>
    <row r="149" spans="1:24" ht="15" customHeight="1">
      <c r="A149" s="419">
        <v>140</v>
      </c>
      <c r="B149" s="509">
        <v>44161</v>
      </c>
      <c r="C149" s="18" t="s">
        <v>1484</v>
      </c>
      <c r="D149" s="18">
        <v>41</v>
      </c>
      <c r="E149" s="18" t="s">
        <v>1567</v>
      </c>
      <c r="F149" s="18"/>
      <c r="G149" s="18" t="s">
        <v>1485</v>
      </c>
      <c r="H149" s="18" t="s">
        <v>44</v>
      </c>
      <c r="I149" s="18" t="s">
        <v>1240</v>
      </c>
      <c r="J149" s="18" t="s">
        <v>1486</v>
      </c>
      <c r="K149" s="18"/>
      <c r="L149" s="421" t="s">
        <v>1150</v>
      </c>
      <c r="M149" s="18"/>
      <c r="N149" s="18"/>
      <c r="O149" s="422" t="s">
        <v>1101</v>
      </c>
      <c r="P149" s="18" t="s">
        <v>30</v>
      </c>
      <c r="Q149" s="18"/>
      <c r="R149" s="18"/>
      <c r="S149" s="18" t="s">
        <v>1098</v>
      </c>
      <c r="T149" s="18"/>
      <c r="U149" s="18"/>
      <c r="V149" s="423"/>
      <c r="W149" s="423"/>
      <c r="X149" s="423"/>
    </row>
    <row r="150" spans="1:24" ht="15" customHeight="1">
      <c r="A150" s="419">
        <v>141</v>
      </c>
      <c r="B150" s="509">
        <v>44161</v>
      </c>
      <c r="C150" s="18" t="s">
        <v>1487</v>
      </c>
      <c r="D150" s="18">
        <v>15</v>
      </c>
      <c r="E150" s="18" t="s">
        <v>1567</v>
      </c>
      <c r="F150" s="18"/>
      <c r="G150" s="18" t="s">
        <v>1485</v>
      </c>
      <c r="H150" s="18" t="s">
        <v>44</v>
      </c>
      <c r="I150" s="18" t="s">
        <v>1240</v>
      </c>
      <c r="J150" s="18" t="s">
        <v>1486</v>
      </c>
      <c r="K150" s="18"/>
      <c r="L150" s="421" t="s">
        <v>1150</v>
      </c>
      <c r="M150" s="18"/>
      <c r="N150" s="18"/>
      <c r="O150" s="422" t="s">
        <v>1101</v>
      </c>
      <c r="P150" s="18" t="s">
        <v>30</v>
      </c>
      <c r="Q150" s="18"/>
      <c r="R150" s="18"/>
      <c r="S150" s="18" t="s">
        <v>1098</v>
      </c>
      <c r="T150" s="18"/>
      <c r="U150" s="18"/>
      <c r="V150" s="423"/>
      <c r="W150" s="423"/>
      <c r="X150" s="423"/>
    </row>
    <row r="151" spans="1:24" ht="15" customHeight="1">
      <c r="A151" s="419">
        <v>142</v>
      </c>
      <c r="B151" s="509">
        <v>44161</v>
      </c>
      <c r="C151" s="18" t="s">
        <v>1488</v>
      </c>
      <c r="D151" s="18">
        <v>20</v>
      </c>
      <c r="E151" s="18" t="s">
        <v>1570</v>
      </c>
      <c r="F151" s="18"/>
      <c r="G151" s="18" t="s">
        <v>1476</v>
      </c>
      <c r="H151" s="18" t="s">
        <v>44</v>
      </c>
      <c r="I151" s="18" t="s">
        <v>181</v>
      </c>
      <c r="J151" s="18" t="s">
        <v>1477</v>
      </c>
      <c r="K151" s="18"/>
      <c r="L151" s="421" t="s">
        <v>1150</v>
      </c>
      <c r="M151" s="18"/>
      <c r="N151" s="18"/>
      <c r="O151" s="422"/>
      <c r="P151" s="18" t="s">
        <v>30</v>
      </c>
      <c r="Q151" s="18"/>
      <c r="R151" s="18"/>
      <c r="S151" s="18" t="s">
        <v>1098</v>
      </c>
      <c r="T151" s="18"/>
      <c r="U151" s="18"/>
      <c r="V151" s="423"/>
      <c r="W151" s="423"/>
      <c r="X151" s="423"/>
    </row>
    <row r="152" spans="1:24" ht="15" customHeight="1">
      <c r="A152" s="419">
        <v>143</v>
      </c>
      <c r="B152" s="509">
        <v>44161</v>
      </c>
      <c r="C152" s="18" t="s">
        <v>1489</v>
      </c>
      <c r="D152" s="18">
        <v>24</v>
      </c>
      <c r="E152" s="18" t="s">
        <v>1570</v>
      </c>
      <c r="F152" s="18"/>
      <c r="G152" s="18" t="s">
        <v>1476</v>
      </c>
      <c r="H152" s="18" t="s">
        <v>44</v>
      </c>
      <c r="I152" s="18" t="s">
        <v>181</v>
      </c>
      <c r="J152" s="18" t="s">
        <v>1479</v>
      </c>
      <c r="K152" s="18"/>
      <c r="L152" s="421" t="s">
        <v>1150</v>
      </c>
      <c r="M152" s="18"/>
      <c r="N152" s="18"/>
      <c r="O152" s="422"/>
      <c r="P152" s="18" t="s">
        <v>30</v>
      </c>
      <c r="Q152" s="18"/>
      <c r="R152" s="18"/>
      <c r="S152" s="18" t="s">
        <v>1098</v>
      </c>
      <c r="T152" s="18"/>
      <c r="U152" s="18"/>
      <c r="V152" s="423"/>
      <c r="W152" s="423"/>
      <c r="X152" s="423"/>
    </row>
    <row r="153" spans="1:24" ht="15" customHeight="1">
      <c r="A153" s="419">
        <v>144</v>
      </c>
      <c r="B153" s="509">
        <v>44140</v>
      </c>
      <c r="C153" s="18" t="s">
        <v>1490</v>
      </c>
      <c r="D153" s="18">
        <v>23</v>
      </c>
      <c r="E153" s="18" t="s">
        <v>1567</v>
      </c>
      <c r="F153" s="18"/>
      <c r="G153" s="18" t="s">
        <v>1162</v>
      </c>
      <c r="H153" s="18" t="s">
        <v>1148</v>
      </c>
      <c r="I153" s="18" t="s">
        <v>1158</v>
      </c>
      <c r="J153" s="18" t="s">
        <v>1491</v>
      </c>
      <c r="K153" s="18"/>
      <c r="L153" s="421" t="s">
        <v>1150</v>
      </c>
      <c r="M153" s="18"/>
      <c r="N153" s="18"/>
      <c r="O153" s="422"/>
      <c r="P153" s="18" t="s">
        <v>30</v>
      </c>
      <c r="Q153" s="18"/>
      <c r="R153" s="18"/>
      <c r="S153" s="18" t="s">
        <v>1098</v>
      </c>
      <c r="T153" s="18"/>
      <c r="U153" s="18"/>
      <c r="V153" s="423"/>
      <c r="W153" s="423"/>
      <c r="X153" s="423"/>
    </row>
    <row r="154" spans="1:24" ht="15" customHeight="1">
      <c r="A154" s="419">
        <v>145</v>
      </c>
      <c r="B154" s="509">
        <v>44140</v>
      </c>
      <c r="C154" s="18" t="s">
        <v>1492</v>
      </c>
      <c r="D154" s="18">
        <v>22</v>
      </c>
      <c r="E154" s="18" t="s">
        <v>1567</v>
      </c>
      <c r="F154" s="18"/>
      <c r="G154" s="18" t="s">
        <v>1493</v>
      </c>
      <c r="H154" s="18" t="s">
        <v>1148</v>
      </c>
      <c r="I154" s="18" t="s">
        <v>1154</v>
      </c>
      <c r="J154" s="18" t="s">
        <v>1494</v>
      </c>
      <c r="K154" s="18"/>
      <c r="L154" s="421" t="s">
        <v>1150</v>
      </c>
      <c r="M154" s="18"/>
      <c r="N154" s="18"/>
      <c r="O154" s="422"/>
      <c r="P154" s="18" t="s">
        <v>30</v>
      </c>
      <c r="Q154" s="18"/>
      <c r="R154" s="18"/>
      <c r="S154" s="18" t="s">
        <v>1098</v>
      </c>
      <c r="T154" s="18"/>
      <c r="U154" s="18"/>
      <c r="V154" s="423"/>
      <c r="W154" s="423"/>
      <c r="X154" s="423"/>
    </row>
    <row r="155" spans="1:24" ht="15" customHeight="1">
      <c r="A155" s="419">
        <v>146</v>
      </c>
      <c r="B155" s="509">
        <v>44140</v>
      </c>
      <c r="C155" s="18" t="s">
        <v>1495</v>
      </c>
      <c r="D155" s="18">
        <v>44</v>
      </c>
      <c r="E155" s="18" t="s">
        <v>1570</v>
      </c>
      <c r="F155" s="18"/>
      <c r="G155" s="18" t="s">
        <v>1496</v>
      </c>
      <c r="H155" s="18" t="s">
        <v>1148</v>
      </c>
      <c r="I155" s="18" t="s">
        <v>1158</v>
      </c>
      <c r="J155" s="18" t="s">
        <v>1497</v>
      </c>
      <c r="K155" s="18"/>
      <c r="L155" s="421" t="s">
        <v>1150</v>
      </c>
      <c r="M155" s="18"/>
      <c r="N155" s="18"/>
      <c r="O155" s="422" t="s">
        <v>1498</v>
      </c>
      <c r="P155" s="18" t="s">
        <v>30</v>
      </c>
      <c r="Q155" s="18"/>
      <c r="R155" s="18"/>
      <c r="S155" s="18" t="s">
        <v>1098</v>
      </c>
      <c r="T155" s="18"/>
      <c r="U155" s="18"/>
      <c r="V155" s="423"/>
      <c r="W155" s="423"/>
      <c r="X155" s="423"/>
    </row>
    <row r="156" spans="1:24" ht="15" customHeight="1">
      <c r="A156" s="419">
        <v>147</v>
      </c>
      <c r="B156" s="509">
        <v>44140</v>
      </c>
      <c r="C156" s="18" t="s">
        <v>1499</v>
      </c>
      <c r="D156" s="18">
        <v>31</v>
      </c>
      <c r="E156" s="18" t="s">
        <v>1570</v>
      </c>
      <c r="F156" s="18"/>
      <c r="G156" s="18" t="s">
        <v>1147</v>
      </c>
      <c r="H156" s="18" t="s">
        <v>1148</v>
      </c>
      <c r="I156" s="18" t="s">
        <v>1147</v>
      </c>
      <c r="J156" s="18"/>
      <c r="K156" s="18"/>
      <c r="L156" s="421" t="s">
        <v>1150</v>
      </c>
      <c r="M156" s="18"/>
      <c r="N156" s="18"/>
      <c r="O156" s="422"/>
      <c r="P156" s="18" t="s">
        <v>30</v>
      </c>
      <c r="Q156" s="18"/>
      <c r="R156" s="18"/>
      <c r="S156" s="18" t="s">
        <v>1098</v>
      </c>
      <c r="T156" s="18"/>
      <c r="U156" s="18"/>
      <c r="V156" s="423"/>
      <c r="W156" s="423"/>
      <c r="X156" s="423"/>
    </row>
    <row r="157" spans="1:24" ht="15" customHeight="1">
      <c r="A157" s="419">
        <v>148</v>
      </c>
      <c r="B157" s="509">
        <v>44140</v>
      </c>
      <c r="C157" s="18" t="s">
        <v>1500</v>
      </c>
      <c r="D157" s="18">
        <v>25</v>
      </c>
      <c r="E157" s="18" t="s">
        <v>1570</v>
      </c>
      <c r="F157" s="18"/>
      <c r="G157" s="18" t="s">
        <v>1501</v>
      </c>
      <c r="H157" s="18" t="s">
        <v>1148</v>
      </c>
      <c r="I157" s="18" t="s">
        <v>1158</v>
      </c>
      <c r="J157" s="18"/>
      <c r="K157" s="18"/>
      <c r="L157" s="421" t="s">
        <v>1150</v>
      </c>
      <c r="M157" s="18"/>
      <c r="N157" s="18"/>
      <c r="O157" s="422"/>
      <c r="P157" s="18" t="s">
        <v>30</v>
      </c>
      <c r="Q157" s="18"/>
      <c r="R157" s="18"/>
      <c r="S157" s="18" t="s">
        <v>1098</v>
      </c>
      <c r="T157" s="18"/>
      <c r="U157" s="18"/>
      <c r="V157" s="423"/>
      <c r="W157" s="423"/>
      <c r="X157" s="423"/>
    </row>
    <row r="158" spans="1:24" ht="15" customHeight="1">
      <c r="A158" s="419">
        <v>149</v>
      </c>
      <c r="B158" s="509">
        <v>44140</v>
      </c>
      <c r="C158" s="18" t="s">
        <v>1502</v>
      </c>
      <c r="D158" s="18">
        <v>44</v>
      </c>
      <c r="E158" s="18" t="s">
        <v>1570</v>
      </c>
      <c r="F158" s="18"/>
      <c r="G158" s="18" t="s">
        <v>1503</v>
      </c>
      <c r="H158" s="18" t="s">
        <v>1148</v>
      </c>
      <c r="I158" s="18" t="s">
        <v>1147</v>
      </c>
      <c r="J158" s="18" t="s">
        <v>1504</v>
      </c>
      <c r="K158" s="18"/>
      <c r="L158" s="421" t="s">
        <v>1150</v>
      </c>
      <c r="M158" s="18"/>
      <c r="N158" s="18"/>
      <c r="O158" s="422"/>
      <c r="P158" s="18" t="s">
        <v>30</v>
      </c>
      <c r="Q158" s="18"/>
      <c r="R158" s="18"/>
      <c r="S158" s="18" t="s">
        <v>1098</v>
      </c>
      <c r="T158" s="18"/>
      <c r="U158" s="18"/>
      <c r="V158" s="423"/>
      <c r="W158" s="423"/>
      <c r="X158" s="423"/>
    </row>
    <row r="159" spans="1:24" ht="15" customHeight="1">
      <c r="A159" s="419">
        <v>150</v>
      </c>
      <c r="B159" s="509">
        <v>44140</v>
      </c>
      <c r="C159" s="18" t="s">
        <v>1505</v>
      </c>
      <c r="D159" s="18">
        <v>49</v>
      </c>
      <c r="E159" s="18" t="s">
        <v>1570</v>
      </c>
      <c r="F159" s="18"/>
      <c r="G159" s="18" t="s">
        <v>1506</v>
      </c>
      <c r="H159" s="18" t="s">
        <v>1148</v>
      </c>
      <c r="I159" s="18" t="s">
        <v>1158</v>
      </c>
      <c r="J159" s="18" t="s">
        <v>1507</v>
      </c>
      <c r="K159" s="18"/>
      <c r="L159" s="421" t="s">
        <v>1150</v>
      </c>
      <c r="M159" s="18"/>
      <c r="N159" s="18"/>
      <c r="O159" s="422"/>
      <c r="P159" s="18" t="s">
        <v>30</v>
      </c>
      <c r="Q159" s="18"/>
      <c r="R159" s="18"/>
      <c r="S159" s="18" t="s">
        <v>1098</v>
      </c>
      <c r="T159" s="18"/>
      <c r="U159" s="18"/>
      <c r="V159" s="423"/>
      <c r="W159" s="423"/>
      <c r="X159" s="423"/>
    </row>
    <row r="160" spans="1:24" ht="15" customHeight="1">
      <c r="A160" s="419">
        <v>151</v>
      </c>
      <c r="B160" s="509">
        <v>44129</v>
      </c>
      <c r="C160" s="18" t="s">
        <v>1508</v>
      </c>
      <c r="D160" s="18">
        <v>20</v>
      </c>
      <c r="E160" s="18" t="s">
        <v>1570</v>
      </c>
      <c r="F160" s="18"/>
      <c r="G160" s="18" t="s">
        <v>1332</v>
      </c>
      <c r="H160" s="18" t="s">
        <v>1148</v>
      </c>
      <c r="I160" s="18" t="s">
        <v>1154</v>
      </c>
      <c r="J160" s="18" t="s">
        <v>1509</v>
      </c>
      <c r="K160" s="18"/>
      <c r="L160" s="421" t="s">
        <v>1150</v>
      </c>
      <c r="M160" s="18"/>
      <c r="N160" s="18"/>
      <c r="O160" s="422"/>
      <c r="P160" s="18" t="s">
        <v>30</v>
      </c>
      <c r="Q160" s="18"/>
      <c r="R160" s="18"/>
      <c r="S160" s="18" t="s">
        <v>1098</v>
      </c>
      <c r="T160" s="18"/>
      <c r="U160" s="18"/>
      <c r="V160" s="423"/>
      <c r="W160" s="423"/>
      <c r="X160" s="423"/>
    </row>
    <row r="161" spans="1:24" ht="15" customHeight="1">
      <c r="A161" s="419">
        <v>152</v>
      </c>
      <c r="B161" s="509">
        <v>44129</v>
      </c>
      <c r="C161" s="18" t="s">
        <v>1510</v>
      </c>
      <c r="D161" s="18">
        <v>19</v>
      </c>
      <c r="E161" s="18" t="s">
        <v>1570</v>
      </c>
      <c r="F161" s="18"/>
      <c r="G161" s="18" t="s">
        <v>1511</v>
      </c>
      <c r="H161" s="18" t="s">
        <v>1148</v>
      </c>
      <c r="I161" s="18" t="s">
        <v>1154</v>
      </c>
      <c r="J161" s="18" t="s">
        <v>1509</v>
      </c>
      <c r="K161" s="18"/>
      <c r="L161" s="421" t="s">
        <v>1150</v>
      </c>
      <c r="M161" s="18"/>
      <c r="N161" s="18"/>
      <c r="O161" s="422"/>
      <c r="P161" s="18" t="s">
        <v>30</v>
      </c>
      <c r="Q161" s="18"/>
      <c r="R161" s="18"/>
      <c r="S161" s="18" t="s">
        <v>1098</v>
      </c>
      <c r="T161" s="18"/>
      <c r="U161" s="18"/>
      <c r="V161" s="423"/>
      <c r="W161" s="423"/>
      <c r="X161" s="423"/>
    </row>
    <row r="162" spans="1:24" ht="15" customHeight="1">
      <c r="A162" s="419">
        <v>153</v>
      </c>
      <c r="B162" s="509">
        <v>44129</v>
      </c>
      <c r="C162" s="18" t="s">
        <v>1512</v>
      </c>
      <c r="D162" s="18">
        <v>20</v>
      </c>
      <c r="E162" s="18" t="s">
        <v>1570</v>
      </c>
      <c r="F162" s="18"/>
      <c r="G162" s="18" t="s">
        <v>1511</v>
      </c>
      <c r="H162" s="18" t="s">
        <v>1148</v>
      </c>
      <c r="I162" s="18" t="s">
        <v>1154</v>
      </c>
      <c r="J162" s="18" t="s">
        <v>1509</v>
      </c>
      <c r="K162" s="18"/>
      <c r="L162" s="421" t="s">
        <v>1150</v>
      </c>
      <c r="M162" s="18"/>
      <c r="N162" s="18"/>
      <c r="O162" s="422"/>
      <c r="P162" s="18" t="s">
        <v>30</v>
      </c>
      <c r="Q162" s="18"/>
      <c r="R162" s="18"/>
      <c r="S162" s="18" t="s">
        <v>1098</v>
      </c>
      <c r="T162" s="18"/>
      <c r="U162" s="18"/>
      <c r="V162" s="423"/>
      <c r="W162" s="423"/>
      <c r="X162" s="423"/>
    </row>
    <row r="163" spans="1:24" ht="15" customHeight="1">
      <c r="A163" s="419">
        <v>154</v>
      </c>
      <c r="B163" s="509">
        <v>44124</v>
      </c>
      <c r="C163" s="18" t="s">
        <v>1513</v>
      </c>
      <c r="D163" s="18">
        <v>42</v>
      </c>
      <c r="E163" s="18" t="s">
        <v>1570</v>
      </c>
      <c r="F163" s="18"/>
      <c r="G163" s="18" t="s">
        <v>1514</v>
      </c>
      <c r="H163" s="18" t="s">
        <v>1148</v>
      </c>
      <c r="I163" s="18" t="s">
        <v>1147</v>
      </c>
      <c r="J163" s="18" t="s">
        <v>1515</v>
      </c>
      <c r="K163" s="18"/>
      <c r="L163" s="421" t="s">
        <v>1150</v>
      </c>
      <c r="M163" s="18"/>
      <c r="N163" s="18"/>
      <c r="O163" s="422"/>
      <c r="P163" s="18" t="s">
        <v>30</v>
      </c>
      <c r="Q163" s="18"/>
      <c r="R163" s="18"/>
      <c r="S163" s="18" t="s">
        <v>1098</v>
      </c>
      <c r="T163" s="18"/>
      <c r="U163" s="18"/>
      <c r="V163" s="423"/>
      <c r="W163" s="423"/>
      <c r="X163" s="423"/>
    </row>
    <row r="164" spans="1:24" ht="15" customHeight="1">
      <c r="A164" s="419">
        <v>155</v>
      </c>
      <c r="B164" s="509">
        <v>44099</v>
      </c>
      <c r="C164" s="18" t="s">
        <v>1516</v>
      </c>
      <c r="D164" s="18">
        <v>36</v>
      </c>
      <c r="E164" s="18" t="s">
        <v>1567</v>
      </c>
      <c r="F164" s="18"/>
      <c r="G164" s="18" t="s">
        <v>1517</v>
      </c>
      <c r="H164" s="18" t="s">
        <v>1148</v>
      </c>
      <c r="I164" s="18" t="s">
        <v>1154</v>
      </c>
      <c r="J164" s="18" t="s">
        <v>1518</v>
      </c>
      <c r="K164" s="18" t="s">
        <v>1519</v>
      </c>
      <c r="L164" s="421" t="s">
        <v>1150</v>
      </c>
      <c r="M164" s="18"/>
      <c r="N164" s="18" t="s">
        <v>1520</v>
      </c>
      <c r="O164" s="422"/>
      <c r="P164" s="18" t="s">
        <v>30</v>
      </c>
      <c r="Q164" s="18"/>
      <c r="R164" s="18"/>
      <c r="S164" s="18" t="s">
        <v>1098</v>
      </c>
      <c r="T164" s="18"/>
      <c r="U164" s="18"/>
      <c r="V164" s="423"/>
      <c r="W164" s="423"/>
      <c r="X164" s="423"/>
    </row>
    <row r="165" spans="1:24" ht="15" customHeight="1">
      <c r="A165" s="419">
        <v>156</v>
      </c>
      <c r="B165" s="509">
        <v>43971</v>
      </c>
      <c r="C165" s="18" t="s">
        <v>1521</v>
      </c>
      <c r="D165" s="18">
        <v>31</v>
      </c>
      <c r="E165" s="18" t="s">
        <v>1567</v>
      </c>
      <c r="F165" s="18"/>
      <c r="G165" s="18" t="s">
        <v>1522</v>
      </c>
      <c r="H165" s="18" t="s">
        <v>1148</v>
      </c>
      <c r="I165" s="18" t="s">
        <v>1154</v>
      </c>
      <c r="J165" s="18"/>
      <c r="K165" s="18"/>
      <c r="L165" s="421" t="s">
        <v>1150</v>
      </c>
      <c r="M165" s="18"/>
      <c r="N165" s="18"/>
      <c r="O165" s="422"/>
      <c r="P165" s="18" t="s">
        <v>30</v>
      </c>
      <c r="Q165" s="18"/>
      <c r="R165" s="18"/>
      <c r="S165" s="18" t="s">
        <v>1098</v>
      </c>
      <c r="T165" s="18"/>
      <c r="U165" s="18"/>
      <c r="V165" s="423"/>
      <c r="W165" s="423"/>
      <c r="X165" s="423"/>
    </row>
    <row r="166" spans="1:24" ht="15" customHeight="1">
      <c r="A166" s="419">
        <v>157</v>
      </c>
      <c r="B166" s="509">
        <v>43971</v>
      </c>
      <c r="C166" s="18" t="s">
        <v>1523</v>
      </c>
      <c r="D166" s="18">
        <v>56</v>
      </c>
      <c r="E166" s="18" t="s">
        <v>1567</v>
      </c>
      <c r="F166" s="18"/>
      <c r="G166" s="18" t="s">
        <v>1524</v>
      </c>
      <c r="H166" s="18" t="s">
        <v>1148</v>
      </c>
      <c r="I166" s="18" t="s">
        <v>1158</v>
      </c>
      <c r="J166" s="18" t="s">
        <v>1525</v>
      </c>
      <c r="K166" s="18"/>
      <c r="L166" s="421" t="s">
        <v>1150</v>
      </c>
      <c r="M166" s="18"/>
      <c r="N166" s="18"/>
      <c r="O166" s="422"/>
      <c r="P166" s="18" t="s">
        <v>30</v>
      </c>
      <c r="Q166" s="18"/>
      <c r="R166" s="18"/>
      <c r="S166" s="18" t="s">
        <v>1098</v>
      </c>
      <c r="T166" s="18"/>
      <c r="U166" s="18"/>
      <c r="V166" s="423"/>
      <c r="W166" s="423"/>
      <c r="X166" s="423"/>
    </row>
    <row r="167" spans="1:24" ht="15" customHeight="1">
      <c r="A167" s="419">
        <v>158</v>
      </c>
      <c r="B167" s="509">
        <v>43971</v>
      </c>
      <c r="C167" s="18" t="s">
        <v>1526</v>
      </c>
      <c r="D167" s="18">
        <v>34</v>
      </c>
      <c r="E167" s="18" t="s">
        <v>1567</v>
      </c>
      <c r="F167" s="18"/>
      <c r="G167" s="18" t="s">
        <v>1527</v>
      </c>
      <c r="H167" s="18" t="s">
        <v>1148</v>
      </c>
      <c r="I167" s="18" t="s">
        <v>1158</v>
      </c>
      <c r="J167" s="18" t="s">
        <v>1528</v>
      </c>
      <c r="K167" s="18"/>
      <c r="L167" s="421" t="s">
        <v>1150</v>
      </c>
      <c r="M167" s="18"/>
      <c r="N167" s="18"/>
      <c r="O167" s="422"/>
      <c r="P167" s="18" t="s">
        <v>30</v>
      </c>
      <c r="Q167" s="18"/>
      <c r="R167" s="18"/>
      <c r="S167" s="18" t="s">
        <v>1098</v>
      </c>
      <c r="T167" s="18"/>
      <c r="U167" s="18"/>
      <c r="V167" s="423"/>
      <c r="W167" s="423"/>
      <c r="X167" s="423"/>
    </row>
    <row r="168" spans="1:24" ht="15" customHeight="1">
      <c r="A168" s="419">
        <v>159</v>
      </c>
      <c r="B168" s="509">
        <v>43971</v>
      </c>
      <c r="C168" s="18" t="s">
        <v>1529</v>
      </c>
      <c r="D168" s="18">
        <v>28</v>
      </c>
      <c r="E168" s="18" t="s">
        <v>1567</v>
      </c>
      <c r="F168" s="18"/>
      <c r="G168" s="18" t="s">
        <v>1530</v>
      </c>
      <c r="H168" s="18" t="s">
        <v>1148</v>
      </c>
      <c r="I168" s="18" t="s">
        <v>1154</v>
      </c>
      <c r="J168" s="18" t="s">
        <v>1531</v>
      </c>
      <c r="K168" s="18"/>
      <c r="L168" s="421" t="s">
        <v>1150</v>
      </c>
      <c r="M168" s="18"/>
      <c r="N168" s="18"/>
      <c r="O168" s="422"/>
      <c r="P168" s="18" t="s">
        <v>30</v>
      </c>
      <c r="Q168" s="18"/>
      <c r="R168" s="18"/>
      <c r="S168" s="18" t="s">
        <v>1098</v>
      </c>
      <c r="T168" s="18"/>
      <c r="U168" s="18"/>
      <c r="V168" s="423"/>
      <c r="W168" s="423"/>
      <c r="X168" s="423"/>
    </row>
    <row r="169" spans="1:24" ht="15" customHeight="1">
      <c r="A169" s="419">
        <v>160</v>
      </c>
      <c r="B169" s="509">
        <v>43971</v>
      </c>
      <c r="C169" s="18" t="s">
        <v>1532</v>
      </c>
      <c r="D169" s="18">
        <v>29</v>
      </c>
      <c r="E169" s="18" t="s">
        <v>1570</v>
      </c>
      <c r="F169" s="18"/>
      <c r="G169" s="18" t="s">
        <v>1533</v>
      </c>
      <c r="H169" s="18" t="s">
        <v>1148</v>
      </c>
      <c r="I169" s="18" t="s">
        <v>1183</v>
      </c>
      <c r="J169" s="18"/>
      <c r="K169" s="18"/>
      <c r="L169" s="421" t="s">
        <v>1150</v>
      </c>
      <c r="M169" s="18"/>
      <c r="N169" s="18"/>
      <c r="O169" s="422"/>
      <c r="P169" s="18" t="s">
        <v>30</v>
      </c>
      <c r="Q169" s="18"/>
      <c r="R169" s="18"/>
      <c r="S169" s="18" t="s">
        <v>1098</v>
      </c>
      <c r="T169" s="18"/>
      <c r="U169" s="18"/>
      <c r="V169" s="423"/>
      <c r="W169" s="423"/>
      <c r="X169" s="423"/>
    </row>
    <row r="170" spans="1:24" ht="15" customHeight="1">
      <c r="A170" s="419">
        <v>161</v>
      </c>
      <c r="B170" s="509">
        <v>43971</v>
      </c>
      <c r="C170" s="18" t="s">
        <v>1534</v>
      </c>
      <c r="D170" s="18">
        <v>32</v>
      </c>
      <c r="E170" s="18" t="s">
        <v>1570</v>
      </c>
      <c r="F170" s="18"/>
      <c r="G170" s="18" t="s">
        <v>1535</v>
      </c>
      <c r="H170" s="18" t="s">
        <v>1148</v>
      </c>
      <c r="I170" s="18" t="s">
        <v>1154</v>
      </c>
      <c r="J170" s="18"/>
      <c r="K170" s="18"/>
      <c r="L170" s="421" t="s">
        <v>1150</v>
      </c>
      <c r="M170" s="18"/>
      <c r="N170" s="18"/>
      <c r="O170" s="422"/>
      <c r="P170" s="18" t="s">
        <v>30</v>
      </c>
      <c r="Q170" s="18"/>
      <c r="R170" s="18"/>
      <c r="S170" s="18" t="s">
        <v>1098</v>
      </c>
      <c r="T170" s="18"/>
      <c r="U170" s="18"/>
      <c r="V170" s="423"/>
      <c r="W170" s="423"/>
      <c r="X170" s="423"/>
    </row>
    <row r="171" spans="1:24" ht="15" customHeight="1">
      <c r="A171" s="419">
        <v>162</v>
      </c>
      <c r="B171" s="509">
        <v>43971</v>
      </c>
      <c r="C171" s="18" t="s">
        <v>1536</v>
      </c>
      <c r="D171" s="18">
        <v>27</v>
      </c>
      <c r="E171" s="18" t="s">
        <v>1570</v>
      </c>
      <c r="F171" s="18"/>
      <c r="G171" s="18" t="s">
        <v>1537</v>
      </c>
      <c r="H171" s="18" t="s">
        <v>1148</v>
      </c>
      <c r="I171" s="18" t="s">
        <v>1183</v>
      </c>
      <c r="J171" s="18"/>
      <c r="K171" s="18"/>
      <c r="L171" s="421" t="s">
        <v>1150</v>
      </c>
      <c r="M171" s="18"/>
      <c r="N171" s="18"/>
      <c r="O171" s="422"/>
      <c r="P171" s="18" t="s">
        <v>30</v>
      </c>
      <c r="Q171" s="18"/>
      <c r="R171" s="18"/>
      <c r="S171" s="18" t="s">
        <v>1098</v>
      </c>
      <c r="T171" s="18"/>
      <c r="U171" s="18"/>
      <c r="V171" s="423"/>
      <c r="W171" s="423"/>
      <c r="X171" s="423"/>
    </row>
    <row r="172" spans="1:24" ht="15" customHeight="1">
      <c r="A172" s="419">
        <v>163</v>
      </c>
      <c r="B172" s="509">
        <v>43971</v>
      </c>
      <c r="C172" s="18" t="s">
        <v>1538</v>
      </c>
      <c r="D172" s="18">
        <v>39</v>
      </c>
      <c r="E172" s="18" t="s">
        <v>1570</v>
      </c>
      <c r="F172" s="18"/>
      <c r="G172" s="18" t="s">
        <v>1539</v>
      </c>
      <c r="H172" s="18" t="s">
        <v>1148</v>
      </c>
      <c r="I172" s="18" t="s">
        <v>1158</v>
      </c>
      <c r="J172" s="18" t="s">
        <v>1540</v>
      </c>
      <c r="K172" s="18"/>
      <c r="L172" s="421" t="s">
        <v>1150</v>
      </c>
      <c r="M172" s="18"/>
      <c r="N172" s="18"/>
      <c r="O172" s="422"/>
      <c r="P172" s="18" t="s">
        <v>30</v>
      </c>
      <c r="Q172" s="18"/>
      <c r="R172" s="18"/>
      <c r="S172" s="18" t="s">
        <v>1098</v>
      </c>
      <c r="T172" s="18"/>
      <c r="U172" s="18"/>
      <c r="V172" s="423"/>
      <c r="W172" s="423"/>
      <c r="X172" s="423"/>
    </row>
    <row r="173" spans="1:24" ht="15" customHeight="1">
      <c r="A173" s="419">
        <v>164</v>
      </c>
      <c r="B173" s="509">
        <v>43955</v>
      </c>
      <c r="C173" s="18" t="s">
        <v>1541</v>
      </c>
      <c r="D173" s="18">
        <v>51</v>
      </c>
      <c r="E173" s="506" t="s">
        <v>1567</v>
      </c>
      <c r="F173" s="18"/>
      <c r="G173" s="18" t="s">
        <v>1542</v>
      </c>
      <c r="H173" s="18" t="s">
        <v>1148</v>
      </c>
      <c r="I173" s="18" t="s">
        <v>1158</v>
      </c>
      <c r="J173" s="18" t="s">
        <v>1543</v>
      </c>
      <c r="K173" s="18" t="s">
        <v>1544</v>
      </c>
      <c r="L173" s="421" t="s">
        <v>1150</v>
      </c>
      <c r="M173" s="18"/>
      <c r="N173" s="18" t="s">
        <v>1545</v>
      </c>
      <c r="O173" s="422"/>
      <c r="P173" s="18" t="s">
        <v>30</v>
      </c>
      <c r="Q173" s="18"/>
      <c r="R173" s="18"/>
      <c r="S173" s="18" t="s">
        <v>1098</v>
      </c>
      <c r="T173" s="18"/>
      <c r="U173" s="18"/>
      <c r="V173" s="423"/>
      <c r="W173" s="423"/>
      <c r="X173" s="423"/>
    </row>
    <row r="174" spans="1:24" s="435" customFormat="1" ht="15" customHeight="1">
      <c r="A174" s="419">
        <v>165</v>
      </c>
      <c r="B174" s="509">
        <v>43914</v>
      </c>
      <c r="C174" s="419" t="s">
        <v>1546</v>
      </c>
      <c r="D174" s="512">
        <v>38</v>
      </c>
      <c r="E174" s="512" t="s">
        <v>1570</v>
      </c>
      <c r="F174" s="419"/>
      <c r="G174" s="419" t="s">
        <v>1547</v>
      </c>
      <c r="H174" s="419" t="s">
        <v>1148</v>
      </c>
      <c r="I174" s="419" t="s">
        <v>1147</v>
      </c>
      <c r="J174" s="419" t="s">
        <v>1548</v>
      </c>
      <c r="K174" s="419"/>
      <c r="L174" s="432" t="s">
        <v>1150</v>
      </c>
      <c r="M174" s="419"/>
      <c r="N174" s="419" t="s">
        <v>1549</v>
      </c>
      <c r="O174" s="433" t="s">
        <v>1550</v>
      </c>
      <c r="P174" s="419" t="s">
        <v>1091</v>
      </c>
      <c r="Q174" s="419"/>
      <c r="R174" s="419"/>
      <c r="S174" s="419" t="s">
        <v>1098</v>
      </c>
      <c r="T174" s="419"/>
      <c r="U174" s="419"/>
      <c r="V174" s="434"/>
      <c r="W174" s="434"/>
      <c r="X174" s="434"/>
    </row>
    <row r="175" spans="1:24" s="435" customFormat="1" ht="15" customHeight="1">
      <c r="A175" s="419">
        <v>166</v>
      </c>
      <c r="B175" s="509">
        <v>43913</v>
      </c>
      <c r="C175" s="419" t="s">
        <v>1551</v>
      </c>
      <c r="D175" s="512">
        <v>20</v>
      </c>
      <c r="E175" s="512" t="s">
        <v>1567</v>
      </c>
      <c r="F175" s="419"/>
      <c r="G175" s="419" t="s">
        <v>1552</v>
      </c>
      <c r="H175" s="419" t="s">
        <v>1148</v>
      </c>
      <c r="I175" s="419" t="s">
        <v>1147</v>
      </c>
      <c r="J175" s="419" t="s">
        <v>1553</v>
      </c>
      <c r="K175" s="419" t="s">
        <v>1544</v>
      </c>
      <c r="L175" s="432" t="s">
        <v>1150</v>
      </c>
      <c r="M175" s="419"/>
      <c r="N175" s="419" t="s">
        <v>1554</v>
      </c>
      <c r="O175" s="433" t="s">
        <v>1555</v>
      </c>
      <c r="P175" s="419" t="s">
        <v>1091</v>
      </c>
      <c r="Q175" s="419"/>
      <c r="R175" s="419"/>
      <c r="S175" s="419" t="s">
        <v>1098</v>
      </c>
      <c r="T175" s="419"/>
      <c r="U175" s="419"/>
      <c r="V175" s="434"/>
      <c r="W175" s="434"/>
      <c r="X175" s="434"/>
    </row>
    <row r="176" spans="1:24" s="435" customFormat="1" ht="15" customHeight="1">
      <c r="A176" s="419">
        <v>167</v>
      </c>
      <c r="B176" s="509">
        <v>43913</v>
      </c>
      <c r="C176" s="419" t="s">
        <v>1556</v>
      </c>
      <c r="D176" s="512">
        <v>37</v>
      </c>
      <c r="E176" s="512" t="s">
        <v>1567</v>
      </c>
      <c r="F176" s="419"/>
      <c r="G176" s="419" t="s">
        <v>1557</v>
      </c>
      <c r="H176" s="419" t="s">
        <v>1148</v>
      </c>
      <c r="I176" s="419" t="s">
        <v>1183</v>
      </c>
      <c r="J176" s="419" t="s">
        <v>1558</v>
      </c>
      <c r="K176" s="419" t="s">
        <v>1559</v>
      </c>
      <c r="L176" s="432" t="s">
        <v>1150</v>
      </c>
      <c r="M176" s="419"/>
      <c r="N176" s="419" t="s">
        <v>184</v>
      </c>
      <c r="O176" s="433" t="s">
        <v>1560</v>
      </c>
      <c r="P176" s="419" t="s">
        <v>1091</v>
      </c>
      <c r="Q176" s="419"/>
      <c r="R176" s="419"/>
      <c r="S176" s="419" t="s">
        <v>1098</v>
      </c>
      <c r="T176" s="419"/>
      <c r="U176" s="419"/>
      <c r="V176" s="434"/>
      <c r="W176" s="434"/>
      <c r="X176" s="434"/>
    </row>
    <row r="177" spans="1:24" s="435" customFormat="1" ht="15" customHeight="1">
      <c r="A177" s="419">
        <v>168</v>
      </c>
      <c r="B177" s="509">
        <v>43913</v>
      </c>
      <c r="C177" s="419" t="s">
        <v>1561</v>
      </c>
      <c r="D177" s="512">
        <v>23</v>
      </c>
      <c r="E177" s="512" t="s">
        <v>1570</v>
      </c>
      <c r="F177" s="419"/>
      <c r="G177" s="419" t="s">
        <v>1562</v>
      </c>
      <c r="H177" s="419" t="s">
        <v>1148</v>
      </c>
      <c r="I177" s="419" t="s">
        <v>1158</v>
      </c>
      <c r="J177" s="419" t="s">
        <v>1563</v>
      </c>
      <c r="K177" s="419" t="s">
        <v>1564</v>
      </c>
      <c r="L177" s="432" t="s">
        <v>1150</v>
      </c>
      <c r="M177" s="419"/>
      <c r="N177" s="419" t="s">
        <v>1565</v>
      </c>
      <c r="O177" s="433" t="s">
        <v>1566</v>
      </c>
      <c r="P177" s="419" t="s">
        <v>1091</v>
      </c>
      <c r="Q177" s="419"/>
      <c r="R177" s="419"/>
      <c r="S177" s="419" t="s">
        <v>1098</v>
      </c>
      <c r="T177" s="419"/>
      <c r="U177" s="419"/>
      <c r="V177" s="434"/>
      <c r="W177" s="434"/>
      <c r="X177" s="434"/>
    </row>
    <row r="178" spans="1:24" ht="15" customHeight="1">
      <c r="A178" s="419">
        <v>169</v>
      </c>
      <c r="B178" s="509">
        <v>43893</v>
      </c>
      <c r="C178" s="25" t="s">
        <v>1569</v>
      </c>
      <c r="D178" s="513">
        <v>40</v>
      </c>
      <c r="E178" s="514" t="s">
        <v>1570</v>
      </c>
      <c r="F178" s="414"/>
      <c r="G178" s="185" t="s">
        <v>1183</v>
      </c>
      <c r="H178" s="414" t="s">
        <v>1148</v>
      </c>
      <c r="I178" s="414" t="s">
        <v>1183</v>
      </c>
      <c r="J178" s="21" t="s">
        <v>1571</v>
      </c>
      <c r="K178" s="22">
        <v>43893</v>
      </c>
      <c r="L178" s="23" t="s">
        <v>1148</v>
      </c>
      <c r="M178" s="414"/>
      <c r="N178" s="186" t="s">
        <v>1568</v>
      </c>
      <c r="O178" s="414"/>
      <c r="P178" s="414" t="s">
        <v>277</v>
      </c>
      <c r="Q178" s="414"/>
      <c r="R178" s="414"/>
      <c r="S178" s="414" t="s">
        <v>1098</v>
      </c>
      <c r="T178" s="24"/>
      <c r="U178" s="414"/>
      <c r="V178" s="15"/>
      <c r="W178" s="15"/>
      <c r="X178" s="15"/>
    </row>
    <row r="179" spans="1:24" ht="15" customHeight="1">
      <c r="A179" s="419">
        <v>170</v>
      </c>
      <c r="B179" s="509">
        <v>43893</v>
      </c>
      <c r="C179" s="25" t="s">
        <v>1572</v>
      </c>
      <c r="D179" s="513">
        <v>9</v>
      </c>
      <c r="E179" s="514" t="s">
        <v>1570</v>
      </c>
      <c r="F179" s="414"/>
      <c r="G179" s="185" t="s">
        <v>1183</v>
      </c>
      <c r="H179" s="414" t="s">
        <v>1148</v>
      </c>
      <c r="I179" s="414" t="s">
        <v>1183</v>
      </c>
      <c r="J179" s="21" t="s">
        <v>1571</v>
      </c>
      <c r="K179" s="22">
        <v>43893</v>
      </c>
      <c r="L179" s="23" t="s">
        <v>1148</v>
      </c>
      <c r="M179" s="414"/>
      <c r="N179" s="186" t="s">
        <v>1568</v>
      </c>
      <c r="O179" s="414"/>
      <c r="P179" s="414" t="s">
        <v>277</v>
      </c>
      <c r="Q179" s="414"/>
      <c r="R179" s="414"/>
      <c r="S179" s="414" t="s">
        <v>1098</v>
      </c>
      <c r="T179" s="24"/>
      <c r="U179" s="414"/>
      <c r="V179" s="15"/>
      <c r="W179" s="15"/>
      <c r="X179" s="15"/>
    </row>
    <row r="180" spans="1:24" ht="15" customHeight="1">
      <c r="A180" s="419">
        <v>171</v>
      </c>
      <c r="B180" s="509">
        <v>43893</v>
      </c>
      <c r="C180" s="25" t="s">
        <v>1573</v>
      </c>
      <c r="D180" s="513">
        <v>2</v>
      </c>
      <c r="E180" s="514" t="s">
        <v>1567</v>
      </c>
      <c r="F180" s="414"/>
      <c r="G180" s="185" t="s">
        <v>1183</v>
      </c>
      <c r="H180" s="414" t="s">
        <v>1148</v>
      </c>
      <c r="I180" s="414" t="s">
        <v>1183</v>
      </c>
      <c r="J180" s="21" t="s">
        <v>1571</v>
      </c>
      <c r="K180" s="22">
        <v>43893</v>
      </c>
      <c r="L180" s="23" t="s">
        <v>1148</v>
      </c>
      <c r="M180" s="414"/>
      <c r="N180" s="186" t="s">
        <v>1568</v>
      </c>
      <c r="O180" s="414"/>
      <c r="P180" s="414" t="s">
        <v>277</v>
      </c>
      <c r="Q180" s="414"/>
      <c r="R180" s="414"/>
      <c r="S180" s="414" t="s">
        <v>1098</v>
      </c>
      <c r="T180" s="24"/>
      <c r="U180" s="414"/>
      <c r="V180" s="15"/>
      <c r="W180" s="15"/>
      <c r="X180" s="15"/>
    </row>
    <row r="181" spans="1:24" ht="15" customHeight="1">
      <c r="A181" s="419">
        <v>172</v>
      </c>
      <c r="B181" s="509">
        <v>43914</v>
      </c>
      <c r="C181" s="25" t="s">
        <v>1575</v>
      </c>
      <c r="D181" s="513">
        <v>23</v>
      </c>
      <c r="E181" s="515" t="s">
        <v>1567</v>
      </c>
      <c r="F181" s="414"/>
      <c r="G181" s="185" t="s">
        <v>1576</v>
      </c>
      <c r="H181" s="414" t="s">
        <v>1148</v>
      </c>
      <c r="I181" s="414" t="s">
        <v>1154</v>
      </c>
      <c r="J181" s="20" t="s">
        <v>1577</v>
      </c>
      <c r="K181" s="22">
        <v>43914</v>
      </c>
      <c r="L181" s="23" t="s">
        <v>1148</v>
      </c>
      <c r="M181" s="414"/>
      <c r="N181" s="186" t="s">
        <v>1578</v>
      </c>
      <c r="O181" s="414"/>
      <c r="P181" s="414" t="s">
        <v>277</v>
      </c>
      <c r="Q181" s="414"/>
      <c r="R181" s="414"/>
      <c r="S181" s="414" t="s">
        <v>1098</v>
      </c>
      <c r="T181" s="414"/>
      <c r="U181" s="414"/>
      <c r="V181" s="15"/>
      <c r="W181" s="15"/>
      <c r="X181" s="15"/>
    </row>
    <row r="182" spans="1:24" ht="15" customHeight="1">
      <c r="A182" s="419">
        <v>173</v>
      </c>
      <c r="B182" s="509">
        <v>43914</v>
      </c>
      <c r="C182" s="25" t="s">
        <v>1579</v>
      </c>
      <c r="D182" s="513">
        <v>24</v>
      </c>
      <c r="E182" s="515" t="s">
        <v>1567</v>
      </c>
      <c r="F182" s="414"/>
      <c r="G182" s="185" t="s">
        <v>1576</v>
      </c>
      <c r="H182" s="414" t="s">
        <v>1148</v>
      </c>
      <c r="I182" s="414" t="s">
        <v>1154</v>
      </c>
      <c r="J182" s="20" t="s">
        <v>1580</v>
      </c>
      <c r="K182" s="22">
        <v>43914</v>
      </c>
      <c r="L182" s="23" t="s">
        <v>1148</v>
      </c>
      <c r="M182" s="414"/>
      <c r="N182" s="186" t="s">
        <v>1578</v>
      </c>
      <c r="O182" s="414"/>
      <c r="P182" s="414" t="s">
        <v>277</v>
      </c>
      <c r="Q182" s="414"/>
      <c r="R182" s="414"/>
      <c r="S182" s="414" t="s">
        <v>1098</v>
      </c>
      <c r="T182" s="414"/>
      <c r="U182" s="414"/>
      <c r="V182" s="15"/>
      <c r="W182" s="15"/>
      <c r="X182" s="15"/>
    </row>
    <row r="183" spans="1:24" ht="15" customHeight="1">
      <c r="A183" s="419">
        <v>174</v>
      </c>
      <c r="B183" s="509" t="s">
        <v>5519</v>
      </c>
      <c r="C183" s="25" t="s">
        <v>1581</v>
      </c>
      <c r="D183" s="513">
        <v>75</v>
      </c>
      <c r="E183" s="515" t="s">
        <v>1567</v>
      </c>
      <c r="F183" s="414"/>
      <c r="G183" s="186" t="s">
        <v>1582</v>
      </c>
      <c r="H183" s="414" t="s">
        <v>1148</v>
      </c>
      <c r="I183" s="414" t="s">
        <v>1147</v>
      </c>
      <c r="J183" s="27" t="s">
        <v>1583</v>
      </c>
      <c r="K183" s="185" t="s">
        <v>11890</v>
      </c>
      <c r="L183" s="23" t="s">
        <v>1148</v>
      </c>
      <c r="M183" s="414" t="s">
        <v>1584</v>
      </c>
      <c r="N183" s="186"/>
      <c r="O183" s="414"/>
      <c r="P183" s="414" t="s">
        <v>277</v>
      </c>
      <c r="Q183" s="414"/>
      <c r="R183" s="414"/>
      <c r="S183" s="414" t="s">
        <v>1098</v>
      </c>
      <c r="T183" s="414"/>
      <c r="U183" s="414"/>
      <c r="V183" s="15"/>
      <c r="W183" s="15"/>
      <c r="X183" s="15"/>
    </row>
    <row r="184" spans="1:24" ht="15" customHeight="1">
      <c r="A184" s="419">
        <v>175</v>
      </c>
      <c r="B184" s="509">
        <v>43910</v>
      </c>
      <c r="C184" s="25" t="s">
        <v>1585</v>
      </c>
      <c r="D184" s="513">
        <v>34</v>
      </c>
      <c r="E184" s="515" t="s">
        <v>1570</v>
      </c>
      <c r="F184" s="414"/>
      <c r="G184" s="186" t="s">
        <v>1586</v>
      </c>
      <c r="H184" s="414" t="s">
        <v>1148</v>
      </c>
      <c r="I184" s="414" t="s">
        <v>1147</v>
      </c>
      <c r="J184" s="27" t="s">
        <v>1587</v>
      </c>
      <c r="K184" s="508">
        <v>43910</v>
      </c>
      <c r="L184" s="23" t="s">
        <v>1148</v>
      </c>
      <c r="M184" s="414"/>
      <c r="N184" s="186" t="s">
        <v>998</v>
      </c>
      <c r="O184" s="414"/>
      <c r="P184" s="414" t="s">
        <v>277</v>
      </c>
      <c r="Q184" s="414"/>
      <c r="R184" s="414"/>
      <c r="S184" s="414" t="s">
        <v>1098</v>
      </c>
      <c r="T184" s="414"/>
      <c r="U184" s="414"/>
      <c r="V184" s="15"/>
      <c r="W184" s="15"/>
      <c r="X184" s="15"/>
    </row>
    <row r="185" spans="1:24" ht="15" customHeight="1">
      <c r="A185" s="419">
        <v>176</v>
      </c>
      <c r="B185" s="509" t="s">
        <v>5515</v>
      </c>
      <c r="C185" s="25" t="s">
        <v>1588</v>
      </c>
      <c r="D185" s="513">
        <v>26</v>
      </c>
      <c r="E185" s="515" t="s">
        <v>1570</v>
      </c>
      <c r="F185" s="414"/>
      <c r="G185" s="185" t="s">
        <v>1589</v>
      </c>
      <c r="H185" s="414" t="s">
        <v>1148</v>
      </c>
      <c r="I185" s="414" t="s">
        <v>1147</v>
      </c>
      <c r="J185" s="27" t="s">
        <v>1590</v>
      </c>
      <c r="K185" s="185" t="s">
        <v>11891</v>
      </c>
      <c r="L185" s="23" t="s">
        <v>1148</v>
      </c>
      <c r="M185" s="414"/>
      <c r="N185" s="186" t="s">
        <v>1591</v>
      </c>
      <c r="O185" s="414"/>
      <c r="P185" s="414" t="s">
        <v>277</v>
      </c>
      <c r="Q185" s="414"/>
      <c r="R185" s="414"/>
      <c r="S185" s="414" t="s">
        <v>1098</v>
      </c>
      <c r="T185" s="414"/>
      <c r="U185" s="414"/>
      <c r="V185" s="15"/>
      <c r="W185" s="15"/>
      <c r="X185" s="15"/>
    </row>
    <row r="186" spans="1:24" ht="15" customHeight="1">
      <c r="A186" s="419">
        <v>177</v>
      </c>
      <c r="B186" s="509">
        <v>43910</v>
      </c>
      <c r="C186" s="25" t="s">
        <v>1592</v>
      </c>
      <c r="D186" s="513">
        <v>26</v>
      </c>
      <c r="E186" s="515" t="s">
        <v>1567</v>
      </c>
      <c r="F186" s="414"/>
      <c r="G186" s="185" t="s">
        <v>1593</v>
      </c>
      <c r="H186" s="414" t="s">
        <v>1148</v>
      </c>
      <c r="I186" s="414" t="s">
        <v>1154</v>
      </c>
      <c r="J186" s="20" t="s">
        <v>1594</v>
      </c>
      <c r="K186" s="22">
        <v>43910</v>
      </c>
      <c r="L186" s="23" t="s">
        <v>1148</v>
      </c>
      <c r="M186" s="414"/>
      <c r="N186" s="186" t="s">
        <v>1595</v>
      </c>
      <c r="O186" s="414"/>
      <c r="P186" s="414" t="s">
        <v>277</v>
      </c>
      <c r="Q186" s="414"/>
      <c r="R186" s="414"/>
      <c r="S186" s="414" t="s">
        <v>1098</v>
      </c>
      <c r="T186" s="414"/>
      <c r="U186" s="414"/>
      <c r="V186" s="15"/>
      <c r="W186" s="15"/>
      <c r="X186" s="15"/>
    </row>
    <row r="187" spans="1:24" ht="15" customHeight="1">
      <c r="A187" s="419">
        <v>178</v>
      </c>
      <c r="B187" s="509">
        <v>43910</v>
      </c>
      <c r="C187" s="25" t="s">
        <v>1596</v>
      </c>
      <c r="D187" s="513">
        <v>23</v>
      </c>
      <c r="E187" s="515" t="s">
        <v>1570</v>
      </c>
      <c r="F187" s="414"/>
      <c r="G187" s="185" t="s">
        <v>1593</v>
      </c>
      <c r="H187" s="414" t="s">
        <v>1148</v>
      </c>
      <c r="I187" s="414" t="s">
        <v>1154</v>
      </c>
      <c r="J187" s="20" t="s">
        <v>1594</v>
      </c>
      <c r="K187" s="22">
        <v>43910</v>
      </c>
      <c r="L187" s="23" t="s">
        <v>1148</v>
      </c>
      <c r="M187" s="414"/>
      <c r="N187" s="186" t="s">
        <v>1595</v>
      </c>
      <c r="O187" s="414"/>
      <c r="P187" s="414" t="s">
        <v>277</v>
      </c>
      <c r="Q187" s="414"/>
      <c r="R187" s="414"/>
      <c r="S187" s="414" t="s">
        <v>1098</v>
      </c>
      <c r="T187" s="414"/>
      <c r="U187" s="414"/>
      <c r="V187" s="15"/>
      <c r="W187" s="15"/>
      <c r="X187" s="15"/>
    </row>
    <row r="188" spans="1:24" ht="15" customHeight="1">
      <c r="A188" s="419">
        <v>179</v>
      </c>
      <c r="B188" s="509">
        <v>43910</v>
      </c>
      <c r="C188" s="25" t="s">
        <v>1597</v>
      </c>
      <c r="D188" s="513">
        <v>2</v>
      </c>
      <c r="E188" s="515" t="s">
        <v>1567</v>
      </c>
      <c r="F188" s="414"/>
      <c r="G188" s="185" t="s">
        <v>1593</v>
      </c>
      <c r="H188" s="414" t="s">
        <v>1148</v>
      </c>
      <c r="I188" s="414" t="s">
        <v>1154</v>
      </c>
      <c r="J188" s="20" t="s">
        <v>1594</v>
      </c>
      <c r="K188" s="22">
        <v>43910</v>
      </c>
      <c r="L188" s="23" t="s">
        <v>1148</v>
      </c>
      <c r="M188" s="414"/>
      <c r="N188" s="186" t="s">
        <v>1595</v>
      </c>
      <c r="O188" s="414"/>
      <c r="P188" s="414" t="s">
        <v>277</v>
      </c>
      <c r="Q188" s="414"/>
      <c r="R188" s="414"/>
      <c r="S188" s="414" t="s">
        <v>1098</v>
      </c>
      <c r="T188" s="414"/>
      <c r="U188" s="414"/>
      <c r="V188" s="15"/>
      <c r="W188" s="15"/>
      <c r="X188" s="15"/>
    </row>
    <row r="189" spans="1:24" ht="15" customHeight="1">
      <c r="A189" s="419">
        <v>180</v>
      </c>
      <c r="B189" s="509">
        <v>43915</v>
      </c>
      <c r="C189" s="25" t="s">
        <v>1598</v>
      </c>
      <c r="D189" s="513">
        <v>22</v>
      </c>
      <c r="E189" s="515" t="s">
        <v>1570</v>
      </c>
      <c r="F189" s="414"/>
      <c r="G189" s="185" t="s">
        <v>1593</v>
      </c>
      <c r="H189" s="414" t="s">
        <v>1148</v>
      </c>
      <c r="I189" s="414" t="s">
        <v>1154</v>
      </c>
      <c r="J189" s="20" t="s">
        <v>1599</v>
      </c>
      <c r="K189" s="22">
        <v>43915</v>
      </c>
      <c r="L189" s="23" t="s">
        <v>1148</v>
      </c>
      <c r="M189" s="414"/>
      <c r="N189" s="186" t="s">
        <v>1578</v>
      </c>
      <c r="O189" s="414"/>
      <c r="P189" s="414" t="s">
        <v>277</v>
      </c>
      <c r="Q189" s="414"/>
      <c r="R189" s="414"/>
      <c r="S189" s="414" t="s">
        <v>1098</v>
      </c>
      <c r="T189" s="414"/>
      <c r="U189" s="414"/>
      <c r="V189" s="15"/>
      <c r="W189" s="15"/>
      <c r="X189" s="15"/>
    </row>
    <row r="190" spans="1:24" ht="15" customHeight="1">
      <c r="A190" s="419">
        <v>181</v>
      </c>
      <c r="B190" s="509">
        <v>43916</v>
      </c>
      <c r="C190" s="25" t="s">
        <v>1600</v>
      </c>
      <c r="D190" s="514">
        <v>19</v>
      </c>
      <c r="E190" s="515" t="s">
        <v>1567</v>
      </c>
      <c r="F190" s="414"/>
      <c r="G190" s="185" t="s">
        <v>1154</v>
      </c>
      <c r="H190" s="414" t="s">
        <v>1148</v>
      </c>
      <c r="I190" s="414" t="s">
        <v>1154</v>
      </c>
      <c r="J190" s="20"/>
      <c r="K190" s="22">
        <v>43916</v>
      </c>
      <c r="L190" s="23" t="s">
        <v>1148</v>
      </c>
      <c r="M190" s="414"/>
      <c r="N190" s="186" t="s">
        <v>1601</v>
      </c>
      <c r="O190" s="414"/>
      <c r="P190" s="414" t="s">
        <v>277</v>
      </c>
      <c r="Q190" s="414"/>
      <c r="R190" s="414"/>
      <c r="S190" s="414" t="s">
        <v>1098</v>
      </c>
      <c r="T190" s="414"/>
      <c r="U190" s="414"/>
    </row>
    <row r="191" spans="1:24" ht="15" customHeight="1">
      <c r="A191" s="419">
        <v>182</v>
      </c>
      <c r="B191" s="509">
        <v>43907</v>
      </c>
      <c r="C191" s="25" t="s">
        <v>1602</v>
      </c>
      <c r="D191" s="516">
        <v>52</v>
      </c>
      <c r="E191" s="515" t="s">
        <v>1567</v>
      </c>
      <c r="F191" s="414"/>
      <c r="G191" s="186" t="s">
        <v>1603</v>
      </c>
      <c r="H191" s="414" t="s">
        <v>1148</v>
      </c>
      <c r="I191" s="414" t="s">
        <v>1158</v>
      </c>
      <c r="J191" s="27" t="s">
        <v>1604</v>
      </c>
      <c r="K191" s="185" t="s">
        <v>11892</v>
      </c>
      <c r="L191" s="23" t="s">
        <v>1148</v>
      </c>
      <c r="M191" s="414" t="s">
        <v>1584</v>
      </c>
      <c r="N191" s="186"/>
      <c r="O191" s="414"/>
      <c r="P191" s="414" t="s">
        <v>277</v>
      </c>
      <c r="Q191" s="414"/>
      <c r="R191" s="414"/>
      <c r="S191" s="414" t="s">
        <v>1098</v>
      </c>
      <c r="T191" s="414"/>
      <c r="U191" s="414"/>
    </row>
    <row r="192" spans="1:24" ht="15" customHeight="1">
      <c r="A192" s="419">
        <v>183</v>
      </c>
      <c r="B192" s="509">
        <v>43907</v>
      </c>
      <c r="C192" s="25" t="s">
        <v>1605</v>
      </c>
      <c r="D192" s="516">
        <v>43</v>
      </c>
      <c r="E192" s="515" t="s">
        <v>1570</v>
      </c>
      <c r="F192" s="414"/>
      <c r="G192" s="186" t="s">
        <v>1603</v>
      </c>
      <c r="H192" s="414" t="s">
        <v>1148</v>
      </c>
      <c r="I192" s="414" t="s">
        <v>1158</v>
      </c>
      <c r="J192" s="27" t="s">
        <v>1604</v>
      </c>
      <c r="K192" s="185" t="s">
        <v>11892</v>
      </c>
      <c r="L192" s="23" t="s">
        <v>1148</v>
      </c>
      <c r="M192" s="414" t="s">
        <v>1606</v>
      </c>
      <c r="N192" s="186"/>
      <c r="O192" s="414"/>
      <c r="P192" s="414" t="s">
        <v>277</v>
      </c>
      <c r="Q192" s="414"/>
      <c r="R192" s="414"/>
      <c r="S192" s="414" t="s">
        <v>1098</v>
      </c>
      <c r="T192" s="414"/>
      <c r="U192" s="414"/>
    </row>
    <row r="193" spans="1:21" ht="15" customHeight="1">
      <c r="A193" s="419">
        <v>184</v>
      </c>
      <c r="B193" s="509">
        <v>43914</v>
      </c>
      <c r="C193" s="25" t="s">
        <v>1607</v>
      </c>
      <c r="D193" s="516">
        <v>18</v>
      </c>
      <c r="E193" s="515" t="s">
        <v>1567</v>
      </c>
      <c r="F193" s="414"/>
      <c r="G193" s="186" t="s">
        <v>1603</v>
      </c>
      <c r="H193" s="414" t="s">
        <v>1148</v>
      </c>
      <c r="I193" s="414" t="s">
        <v>1158</v>
      </c>
      <c r="J193" s="27" t="s">
        <v>1608</v>
      </c>
      <c r="K193" s="185" t="s">
        <v>11890</v>
      </c>
      <c r="L193" s="23" t="s">
        <v>1148</v>
      </c>
      <c r="M193" s="414"/>
      <c r="N193" s="186" t="s">
        <v>1075</v>
      </c>
      <c r="O193" s="414"/>
      <c r="P193" s="414" t="s">
        <v>277</v>
      </c>
      <c r="Q193" s="414"/>
      <c r="R193" s="414"/>
      <c r="S193" s="414" t="s">
        <v>1098</v>
      </c>
      <c r="T193" s="414"/>
      <c r="U193" s="414"/>
    </row>
    <row r="194" spans="1:21" ht="15" customHeight="1">
      <c r="A194" s="419">
        <v>185</v>
      </c>
      <c r="B194" s="509">
        <v>43914</v>
      </c>
      <c r="C194" s="25" t="s">
        <v>1609</v>
      </c>
      <c r="D194" s="516">
        <v>20</v>
      </c>
      <c r="E194" s="515" t="s">
        <v>1570</v>
      </c>
      <c r="F194" s="1513"/>
      <c r="G194" s="186" t="s">
        <v>1610</v>
      </c>
      <c r="H194" s="1513" t="s">
        <v>1148</v>
      </c>
      <c r="I194" s="1513" t="s">
        <v>1147</v>
      </c>
      <c r="J194" s="27" t="s">
        <v>1611</v>
      </c>
      <c r="K194" s="185" t="s">
        <v>11890</v>
      </c>
      <c r="L194" s="23" t="s">
        <v>1148</v>
      </c>
      <c r="M194" s="1513"/>
      <c r="N194" s="186" t="s">
        <v>1075</v>
      </c>
      <c r="O194" s="1513"/>
      <c r="P194" s="1513" t="s">
        <v>277</v>
      </c>
      <c r="Q194" s="1513"/>
      <c r="R194" s="1513"/>
      <c r="S194" s="1513" t="s">
        <v>1098</v>
      </c>
      <c r="T194" s="1513"/>
      <c r="U194" s="1513"/>
    </row>
    <row r="195" spans="1:21" ht="15" customHeight="1">
      <c r="A195" s="419">
        <v>186</v>
      </c>
      <c r="B195" s="509">
        <v>43916</v>
      </c>
      <c r="C195" s="25" t="s">
        <v>1612</v>
      </c>
      <c r="D195" s="516">
        <v>23</v>
      </c>
      <c r="E195" s="515" t="s">
        <v>1567</v>
      </c>
      <c r="F195" s="1513"/>
      <c r="G195" s="186" t="s">
        <v>1613</v>
      </c>
      <c r="H195" s="1513" t="s">
        <v>1148</v>
      </c>
      <c r="I195" s="1513" t="s">
        <v>1183</v>
      </c>
      <c r="J195" s="27" t="s">
        <v>1614</v>
      </c>
      <c r="K195" s="185" t="s">
        <v>11893</v>
      </c>
      <c r="L195" s="23" t="s">
        <v>1148</v>
      </c>
      <c r="M195" s="1513"/>
      <c r="N195" s="186" t="s">
        <v>998</v>
      </c>
      <c r="O195" s="1513"/>
      <c r="P195" s="1513" t="s">
        <v>277</v>
      </c>
      <c r="Q195" s="1513"/>
      <c r="R195" s="1513"/>
      <c r="S195" s="1513" t="s">
        <v>1098</v>
      </c>
      <c r="T195" s="1513"/>
      <c r="U195" s="1513"/>
    </row>
    <row r="196" spans="1:21" ht="15" customHeight="1">
      <c r="A196" s="419">
        <v>187</v>
      </c>
      <c r="B196" s="509">
        <v>43908</v>
      </c>
      <c r="C196" s="25" t="s">
        <v>1615</v>
      </c>
      <c r="D196" s="516">
        <v>15</v>
      </c>
      <c r="E196" s="515" t="s">
        <v>1567</v>
      </c>
      <c r="F196" s="1513"/>
      <c r="G196" s="186" t="s">
        <v>1616</v>
      </c>
      <c r="H196" s="1513" t="s">
        <v>1148</v>
      </c>
      <c r="I196" s="1513" t="s">
        <v>1147</v>
      </c>
      <c r="J196" s="27" t="s">
        <v>1617</v>
      </c>
      <c r="K196" s="185" t="s">
        <v>11894</v>
      </c>
      <c r="L196" s="23" t="s">
        <v>1148</v>
      </c>
      <c r="M196" s="1513"/>
      <c r="N196" s="186" t="s">
        <v>1591</v>
      </c>
      <c r="O196" s="1513"/>
      <c r="P196" s="1513" t="s">
        <v>277</v>
      </c>
      <c r="Q196" s="1513"/>
      <c r="R196" s="1513"/>
      <c r="S196" s="1513" t="s">
        <v>1098</v>
      </c>
      <c r="T196" s="1513"/>
      <c r="U196" s="1513"/>
    </row>
    <row r="197" spans="1:21" ht="15" customHeight="1">
      <c r="A197" s="419">
        <v>188</v>
      </c>
      <c r="B197" s="509">
        <v>43908</v>
      </c>
      <c r="C197" s="25" t="s">
        <v>1618</v>
      </c>
      <c r="D197" s="516">
        <v>17</v>
      </c>
      <c r="E197" s="515" t="s">
        <v>1570</v>
      </c>
      <c r="F197" s="1513"/>
      <c r="G197" s="186" t="s">
        <v>1616</v>
      </c>
      <c r="H197" s="414" t="s">
        <v>1148</v>
      </c>
      <c r="I197" s="1513" t="s">
        <v>1147</v>
      </c>
      <c r="J197" s="27" t="s">
        <v>1617</v>
      </c>
      <c r="K197" s="185" t="s">
        <v>11894</v>
      </c>
      <c r="L197" s="23" t="s">
        <v>1148</v>
      </c>
      <c r="M197" s="1513"/>
      <c r="N197" s="186" t="s">
        <v>1591</v>
      </c>
      <c r="O197" s="1513"/>
      <c r="P197" s="414" t="s">
        <v>277</v>
      </c>
      <c r="Q197" s="1513"/>
      <c r="R197" s="1513"/>
      <c r="S197" s="414" t="s">
        <v>1098</v>
      </c>
      <c r="T197" s="1513"/>
      <c r="U197" s="1513"/>
    </row>
    <row r="198" spans="1:21" ht="15" customHeight="1">
      <c r="A198" s="419">
        <v>189</v>
      </c>
      <c r="B198" s="509">
        <v>43916</v>
      </c>
      <c r="C198" s="25" t="s">
        <v>1619</v>
      </c>
      <c r="D198" s="516">
        <v>22</v>
      </c>
      <c r="E198" s="515" t="s">
        <v>1570</v>
      </c>
      <c r="F198" s="1513"/>
      <c r="G198" s="186" t="s">
        <v>1620</v>
      </c>
      <c r="H198" s="1513" t="s">
        <v>1148</v>
      </c>
      <c r="I198" s="1513" t="s">
        <v>1158</v>
      </c>
      <c r="J198" s="27" t="s">
        <v>1621</v>
      </c>
      <c r="K198" s="185" t="s">
        <v>11893</v>
      </c>
      <c r="L198" s="23" t="s">
        <v>1148</v>
      </c>
      <c r="M198" s="1513"/>
      <c r="N198" s="186" t="s">
        <v>998</v>
      </c>
      <c r="O198" s="1513"/>
      <c r="P198" s="1513" t="s">
        <v>277</v>
      </c>
      <c r="Q198" s="1513"/>
      <c r="R198" s="1513"/>
      <c r="S198" s="1513" t="s">
        <v>1098</v>
      </c>
      <c r="T198" s="1513"/>
      <c r="U198" s="1513"/>
    </row>
    <row r="199" spans="1:21" ht="15" customHeight="1">
      <c r="A199" s="419">
        <v>190</v>
      </c>
      <c r="B199" s="509">
        <v>43905</v>
      </c>
      <c r="C199" s="25" t="s">
        <v>1622</v>
      </c>
      <c r="D199" s="516">
        <v>37</v>
      </c>
      <c r="E199" s="515" t="s">
        <v>1570</v>
      </c>
      <c r="F199" s="414"/>
      <c r="G199" s="186" t="s">
        <v>1623</v>
      </c>
      <c r="H199" s="414" t="s">
        <v>1148</v>
      </c>
      <c r="I199" s="414" t="s">
        <v>1183</v>
      </c>
      <c r="J199" s="27" t="s">
        <v>1624</v>
      </c>
      <c r="K199" s="185" t="s">
        <v>11895</v>
      </c>
      <c r="L199" s="23" t="s">
        <v>1148</v>
      </c>
      <c r="M199" s="414"/>
      <c r="N199" s="186" t="s">
        <v>184</v>
      </c>
      <c r="O199" s="414"/>
      <c r="P199" s="414" t="s">
        <v>277</v>
      </c>
      <c r="Q199" s="414"/>
      <c r="R199" s="414"/>
      <c r="S199" s="414" t="s">
        <v>1098</v>
      </c>
      <c r="T199" s="414"/>
      <c r="U199" s="414"/>
    </row>
    <row r="200" spans="1:21" ht="15" customHeight="1">
      <c r="A200" s="419">
        <v>191</v>
      </c>
      <c r="B200" s="509">
        <v>43914</v>
      </c>
      <c r="C200" s="25" t="s">
        <v>1625</v>
      </c>
      <c r="D200" s="516">
        <v>37</v>
      </c>
      <c r="E200" s="515" t="s">
        <v>1570</v>
      </c>
      <c r="F200" s="414"/>
      <c r="G200" s="186" t="s">
        <v>1626</v>
      </c>
      <c r="H200" s="414" t="s">
        <v>1148</v>
      </c>
      <c r="I200" s="414" t="s">
        <v>1147</v>
      </c>
      <c r="J200" s="27" t="s">
        <v>1548</v>
      </c>
      <c r="K200" s="185" t="s">
        <v>11890</v>
      </c>
      <c r="L200" s="23" t="s">
        <v>1148</v>
      </c>
      <c r="M200" s="414"/>
      <c r="N200" s="186" t="s">
        <v>998</v>
      </c>
      <c r="O200" s="414"/>
      <c r="P200" s="414" t="s">
        <v>277</v>
      </c>
      <c r="Q200" s="414"/>
      <c r="R200" s="414"/>
      <c r="S200" s="414" t="s">
        <v>1098</v>
      </c>
      <c r="T200" s="414"/>
      <c r="U200" s="414"/>
    </row>
    <row r="201" spans="1:21" ht="15" customHeight="1">
      <c r="A201" s="419">
        <v>192</v>
      </c>
      <c r="B201" s="510">
        <v>43914</v>
      </c>
      <c r="C201" s="25" t="s">
        <v>1627</v>
      </c>
      <c r="D201" s="516">
        <v>20</v>
      </c>
      <c r="E201" s="515" t="s">
        <v>1567</v>
      </c>
      <c r="F201" s="414"/>
      <c r="G201" s="186" t="s">
        <v>1628</v>
      </c>
      <c r="H201" s="414" t="s">
        <v>1148</v>
      </c>
      <c r="I201" s="414" t="s">
        <v>1183</v>
      </c>
      <c r="J201" s="27" t="s">
        <v>1629</v>
      </c>
      <c r="K201" s="185"/>
      <c r="L201" s="23" t="s">
        <v>1148</v>
      </c>
      <c r="M201" s="414"/>
      <c r="N201" s="186" t="s">
        <v>1630</v>
      </c>
      <c r="O201" s="414" t="s">
        <v>1631</v>
      </c>
      <c r="P201" s="414" t="s">
        <v>277</v>
      </c>
      <c r="Q201" s="414"/>
      <c r="R201" s="414"/>
      <c r="S201" s="414" t="s">
        <v>1098</v>
      </c>
      <c r="T201" s="414"/>
      <c r="U201" s="414"/>
    </row>
    <row r="202" spans="1:21" ht="15" customHeight="1">
      <c r="A202" s="419">
        <v>193</v>
      </c>
      <c r="B202" s="509" t="s">
        <v>5495</v>
      </c>
      <c r="C202" s="25" t="s">
        <v>1632</v>
      </c>
      <c r="D202" s="516">
        <v>31</v>
      </c>
      <c r="E202" s="517" t="s">
        <v>1567</v>
      </c>
      <c r="F202" s="414"/>
      <c r="G202" s="185" t="s">
        <v>1633</v>
      </c>
      <c r="H202" s="414" t="s">
        <v>1148</v>
      </c>
      <c r="I202" s="414" t="s">
        <v>1147</v>
      </c>
      <c r="J202" s="27" t="s">
        <v>1634</v>
      </c>
      <c r="K202" s="185" t="s">
        <v>11896</v>
      </c>
      <c r="L202" s="23" t="s">
        <v>1148</v>
      </c>
      <c r="M202" s="414" t="s">
        <v>1635</v>
      </c>
      <c r="N202" s="186"/>
      <c r="O202" s="414"/>
      <c r="P202" s="414" t="s">
        <v>277</v>
      </c>
      <c r="Q202" s="414"/>
      <c r="R202" s="414"/>
      <c r="S202" s="414" t="s">
        <v>1098</v>
      </c>
      <c r="T202" s="414"/>
      <c r="U202" s="414"/>
    </row>
    <row r="203" spans="1:21" ht="15" customHeight="1">
      <c r="A203" s="419">
        <v>194</v>
      </c>
      <c r="B203" s="509">
        <v>43917</v>
      </c>
      <c r="C203" s="25" t="s">
        <v>1636</v>
      </c>
      <c r="D203" s="24">
        <v>25</v>
      </c>
      <c r="E203" s="517" t="s">
        <v>1570</v>
      </c>
      <c r="F203" s="414"/>
      <c r="G203" s="185" t="s">
        <v>1593</v>
      </c>
      <c r="H203" s="414" t="s">
        <v>1148</v>
      </c>
      <c r="I203" s="414" t="s">
        <v>1154</v>
      </c>
      <c r="J203" s="20"/>
      <c r="K203" s="22">
        <v>43917</v>
      </c>
      <c r="L203" s="23" t="s">
        <v>1148</v>
      </c>
      <c r="M203" s="414" t="s">
        <v>25</v>
      </c>
      <c r="N203" s="186"/>
      <c r="O203" s="414"/>
      <c r="P203" s="414" t="s">
        <v>277</v>
      </c>
      <c r="Q203" s="414"/>
      <c r="R203" s="414"/>
      <c r="S203" s="414" t="s">
        <v>1098</v>
      </c>
      <c r="T203" s="414"/>
      <c r="U203" s="414"/>
    </row>
    <row r="204" spans="1:21" ht="15" customHeight="1">
      <c r="A204" s="419">
        <v>195</v>
      </c>
      <c r="B204" s="509">
        <v>43917</v>
      </c>
      <c r="C204" s="25" t="s">
        <v>1637</v>
      </c>
      <c r="D204" s="24">
        <v>32</v>
      </c>
      <c r="E204" s="517" t="s">
        <v>1567</v>
      </c>
      <c r="F204" s="414"/>
      <c r="G204" s="185" t="s">
        <v>1593</v>
      </c>
      <c r="H204" s="414" t="s">
        <v>1148</v>
      </c>
      <c r="I204" s="414" t="s">
        <v>1154</v>
      </c>
      <c r="J204" s="20"/>
      <c r="K204" s="22">
        <v>43917</v>
      </c>
      <c r="L204" s="23" t="s">
        <v>1148</v>
      </c>
      <c r="M204" s="414"/>
      <c r="N204" s="186" t="s">
        <v>19</v>
      </c>
      <c r="O204" s="414"/>
      <c r="P204" s="414" t="s">
        <v>277</v>
      </c>
      <c r="Q204" s="414"/>
      <c r="R204" s="414"/>
      <c r="S204" s="414" t="s">
        <v>1098</v>
      </c>
      <c r="T204" s="414"/>
      <c r="U204" s="414"/>
    </row>
    <row r="205" spans="1:21" ht="15" customHeight="1">
      <c r="A205" s="419">
        <v>196</v>
      </c>
      <c r="B205" s="509">
        <v>43917</v>
      </c>
      <c r="C205" s="25" t="s">
        <v>1638</v>
      </c>
      <c r="D205" s="25">
        <v>18</v>
      </c>
      <c r="E205" s="20" t="s">
        <v>1570</v>
      </c>
      <c r="F205" s="414"/>
      <c r="G205" s="185" t="s">
        <v>1158</v>
      </c>
      <c r="H205" s="414" t="s">
        <v>1148</v>
      </c>
      <c r="I205" s="414" t="s">
        <v>1158</v>
      </c>
      <c r="J205" s="20">
        <v>81236264379</v>
      </c>
      <c r="K205" s="22">
        <v>43917</v>
      </c>
      <c r="L205" s="23" t="s">
        <v>1148</v>
      </c>
      <c r="M205" s="414"/>
      <c r="N205" s="186" t="s">
        <v>1578</v>
      </c>
      <c r="O205" s="414"/>
      <c r="P205" s="414" t="s">
        <v>277</v>
      </c>
      <c r="Q205" s="414"/>
      <c r="R205" s="414"/>
      <c r="S205" s="414" t="s">
        <v>1098</v>
      </c>
      <c r="T205" s="414"/>
      <c r="U205" s="414"/>
    </row>
    <row r="206" spans="1:21" ht="15" customHeight="1">
      <c r="A206" s="419">
        <v>197</v>
      </c>
      <c r="B206" s="509">
        <v>43917</v>
      </c>
      <c r="C206" s="25" t="s">
        <v>1639</v>
      </c>
      <c r="D206" s="19">
        <v>60</v>
      </c>
      <c r="E206" s="20" t="s">
        <v>1567</v>
      </c>
      <c r="F206" s="414"/>
      <c r="G206" s="185" t="s">
        <v>1158</v>
      </c>
      <c r="H206" s="414" t="s">
        <v>1148</v>
      </c>
      <c r="I206" s="414" t="s">
        <v>1158</v>
      </c>
      <c r="J206" s="20">
        <v>81339419560</v>
      </c>
      <c r="K206" s="22">
        <v>43917</v>
      </c>
      <c r="L206" s="23" t="s">
        <v>1148</v>
      </c>
      <c r="M206" s="414"/>
      <c r="N206" s="186" t="s">
        <v>1640</v>
      </c>
      <c r="O206" s="414"/>
      <c r="P206" s="414" t="s">
        <v>277</v>
      </c>
      <c r="Q206" s="414"/>
      <c r="R206" s="414"/>
      <c r="S206" s="414" t="s">
        <v>1098</v>
      </c>
      <c r="T206" s="414"/>
      <c r="U206" s="414"/>
    </row>
    <row r="207" spans="1:21" ht="15" customHeight="1">
      <c r="A207" s="419">
        <v>198</v>
      </c>
      <c r="B207" s="509">
        <v>43917</v>
      </c>
      <c r="C207" s="25" t="s">
        <v>1641</v>
      </c>
      <c r="D207" s="19">
        <v>22</v>
      </c>
      <c r="E207" s="20" t="s">
        <v>1570</v>
      </c>
      <c r="F207" s="414"/>
      <c r="G207" s="185" t="s">
        <v>1158</v>
      </c>
      <c r="H207" s="414" t="s">
        <v>1148</v>
      </c>
      <c r="I207" s="414" t="s">
        <v>1158</v>
      </c>
      <c r="J207" s="20">
        <v>81339069079</v>
      </c>
      <c r="K207" s="22">
        <v>43917</v>
      </c>
      <c r="L207" s="23" t="s">
        <v>1148</v>
      </c>
      <c r="M207" s="414"/>
      <c r="N207" s="186" t="s">
        <v>1642</v>
      </c>
      <c r="O207" s="414"/>
      <c r="P207" s="414" t="s">
        <v>277</v>
      </c>
      <c r="Q207" s="414"/>
      <c r="R207" s="414"/>
      <c r="S207" s="414" t="s">
        <v>1098</v>
      </c>
      <c r="T207" s="414"/>
      <c r="U207" s="414"/>
    </row>
    <row r="208" spans="1:21" ht="15" customHeight="1">
      <c r="A208" s="419">
        <v>199</v>
      </c>
      <c r="B208" s="509">
        <v>43917</v>
      </c>
      <c r="C208" s="25" t="s">
        <v>1643</v>
      </c>
      <c r="D208" s="19">
        <v>57</v>
      </c>
      <c r="E208" s="20" t="s">
        <v>1644</v>
      </c>
      <c r="F208" s="414"/>
      <c r="G208" s="185" t="s">
        <v>1645</v>
      </c>
      <c r="H208" s="414" t="s">
        <v>1148</v>
      </c>
      <c r="I208" s="414" t="s">
        <v>1183</v>
      </c>
      <c r="J208" s="28" t="s">
        <v>1646</v>
      </c>
      <c r="K208" s="22">
        <v>43917</v>
      </c>
      <c r="L208" s="23" t="s">
        <v>1148</v>
      </c>
      <c r="M208" s="414"/>
      <c r="N208" s="186" t="s">
        <v>1640</v>
      </c>
      <c r="O208" s="414"/>
      <c r="P208" s="414" t="s">
        <v>277</v>
      </c>
      <c r="Q208" s="414"/>
      <c r="R208" s="414"/>
      <c r="S208" s="414" t="s">
        <v>1098</v>
      </c>
      <c r="T208" s="414"/>
      <c r="U208" s="414"/>
    </row>
    <row r="209" spans="1:21" ht="15" customHeight="1">
      <c r="A209" s="419">
        <v>200</v>
      </c>
      <c r="B209" s="509">
        <v>43917</v>
      </c>
      <c r="C209" s="25" t="s">
        <v>1647</v>
      </c>
      <c r="D209" s="19">
        <v>28</v>
      </c>
      <c r="E209" s="20" t="s">
        <v>1644</v>
      </c>
      <c r="F209" s="414"/>
      <c r="G209" s="185" t="s">
        <v>1645</v>
      </c>
      <c r="H209" s="414" t="s">
        <v>1148</v>
      </c>
      <c r="I209" s="414" t="s">
        <v>1183</v>
      </c>
      <c r="J209" s="20"/>
      <c r="K209" s="22">
        <v>43917</v>
      </c>
      <c r="L209" s="23" t="s">
        <v>1148</v>
      </c>
      <c r="M209" s="414"/>
      <c r="N209" s="186" t="s">
        <v>1640</v>
      </c>
      <c r="O209" s="414"/>
      <c r="P209" s="414" t="s">
        <v>277</v>
      </c>
      <c r="Q209" s="414"/>
      <c r="R209" s="414"/>
      <c r="S209" s="414" t="s">
        <v>1098</v>
      </c>
      <c r="T209" s="414"/>
      <c r="U209" s="414"/>
    </row>
    <row r="210" spans="1:21" ht="15" customHeight="1">
      <c r="A210" s="419">
        <v>201</v>
      </c>
      <c r="B210" s="509">
        <v>43917</v>
      </c>
      <c r="C210" s="25" t="s">
        <v>1648</v>
      </c>
      <c r="D210" s="19">
        <v>2</v>
      </c>
      <c r="E210" s="20" t="s">
        <v>1644</v>
      </c>
      <c r="F210" s="414"/>
      <c r="G210" s="185" t="s">
        <v>1645</v>
      </c>
      <c r="H210" s="414" t="s">
        <v>1148</v>
      </c>
      <c r="I210" s="414" t="s">
        <v>1183</v>
      </c>
      <c r="J210" s="20"/>
      <c r="K210" s="22">
        <v>43917</v>
      </c>
      <c r="L210" s="23" t="s">
        <v>1148</v>
      </c>
      <c r="M210" s="414"/>
      <c r="N210" s="186" t="s">
        <v>1640</v>
      </c>
      <c r="O210" s="414"/>
      <c r="P210" s="414" t="s">
        <v>277</v>
      </c>
      <c r="Q210" s="414"/>
      <c r="R210" s="414"/>
      <c r="S210" s="414" t="s">
        <v>1098</v>
      </c>
      <c r="T210" s="414"/>
      <c r="U210" s="414"/>
    </row>
    <row r="211" spans="1:21" ht="15" customHeight="1">
      <c r="A211" s="419">
        <v>202</v>
      </c>
      <c r="B211" s="509">
        <v>43913</v>
      </c>
      <c r="C211" s="29" t="s">
        <v>8197</v>
      </c>
      <c r="D211" s="29">
        <v>50</v>
      </c>
      <c r="E211" s="30" t="s">
        <v>1567</v>
      </c>
      <c r="F211" s="30"/>
      <c r="G211" s="185" t="s">
        <v>1649</v>
      </c>
      <c r="H211" s="414" t="s">
        <v>1148</v>
      </c>
      <c r="I211" s="30" t="s">
        <v>1183</v>
      </c>
      <c r="J211" s="31" t="s">
        <v>1650</v>
      </c>
      <c r="K211" s="32" t="s">
        <v>11897</v>
      </c>
      <c r="L211" s="23" t="s">
        <v>1148</v>
      </c>
      <c r="M211" s="30"/>
      <c r="N211" s="186" t="s">
        <v>1640</v>
      </c>
      <c r="O211" s="30"/>
      <c r="P211" s="414" t="s">
        <v>277</v>
      </c>
      <c r="Q211" s="30"/>
      <c r="R211" s="30"/>
      <c r="S211" s="414" t="s">
        <v>1098</v>
      </c>
      <c r="T211" s="30"/>
      <c r="U211" s="30"/>
    </row>
    <row r="212" spans="1:21" ht="15" customHeight="1">
      <c r="A212" s="419">
        <v>203</v>
      </c>
      <c r="B212" s="509" t="s">
        <v>5540</v>
      </c>
      <c r="C212" s="25" t="s">
        <v>1651</v>
      </c>
      <c r="D212" s="19">
        <v>23</v>
      </c>
      <c r="E212" s="20" t="s">
        <v>1567</v>
      </c>
      <c r="F212" s="414"/>
      <c r="G212" s="185" t="s">
        <v>1652</v>
      </c>
      <c r="H212" s="414" t="s">
        <v>1148</v>
      </c>
      <c r="I212" s="414" t="s">
        <v>1147</v>
      </c>
      <c r="J212" s="27" t="s">
        <v>1653</v>
      </c>
      <c r="K212" s="185" t="s">
        <v>11898</v>
      </c>
      <c r="L212" s="23" t="s">
        <v>1148</v>
      </c>
      <c r="M212" s="414"/>
      <c r="N212" s="26" t="s">
        <v>1654</v>
      </c>
      <c r="O212" s="414"/>
      <c r="P212" s="414" t="s">
        <v>277</v>
      </c>
      <c r="Q212" s="414"/>
      <c r="R212" s="414"/>
      <c r="S212" s="414" t="s">
        <v>1098</v>
      </c>
      <c r="T212" s="414"/>
      <c r="U212" s="414"/>
    </row>
    <row r="213" spans="1:21" ht="15" customHeight="1">
      <c r="A213" s="419">
        <v>204</v>
      </c>
      <c r="B213" s="509">
        <v>43918</v>
      </c>
      <c r="C213" s="19" t="s">
        <v>1655</v>
      </c>
      <c r="D213" s="19">
        <v>19</v>
      </c>
      <c r="E213" s="20" t="s">
        <v>1567</v>
      </c>
      <c r="F213" s="414"/>
      <c r="G213" s="185" t="s">
        <v>1183</v>
      </c>
      <c r="H213" s="414" t="s">
        <v>1148</v>
      </c>
      <c r="I213" s="414" t="s">
        <v>1183</v>
      </c>
      <c r="J213" s="27" t="s">
        <v>1656</v>
      </c>
      <c r="K213" s="22">
        <v>43918</v>
      </c>
      <c r="L213" s="23" t="s">
        <v>1148</v>
      </c>
      <c r="M213" s="414"/>
      <c r="N213" s="186" t="s">
        <v>1657</v>
      </c>
      <c r="O213" s="414"/>
      <c r="P213" s="414" t="s">
        <v>277</v>
      </c>
      <c r="Q213" s="414"/>
      <c r="R213" s="414"/>
      <c r="S213" s="414" t="s">
        <v>1098</v>
      </c>
      <c r="T213" s="414"/>
      <c r="U213" s="414"/>
    </row>
    <row r="214" spans="1:21" ht="15" customHeight="1">
      <c r="A214" s="419">
        <v>205</v>
      </c>
      <c r="B214" s="509">
        <v>43918</v>
      </c>
      <c r="C214" s="25" t="s">
        <v>1658</v>
      </c>
      <c r="D214" s="19">
        <v>18</v>
      </c>
      <c r="E214" s="19" t="s">
        <v>1659</v>
      </c>
      <c r="F214" s="414"/>
      <c r="G214" s="185" t="s">
        <v>1183</v>
      </c>
      <c r="H214" s="414" t="s">
        <v>1148</v>
      </c>
      <c r="I214" s="414" t="s">
        <v>1183</v>
      </c>
      <c r="J214" s="33" t="s">
        <v>1660</v>
      </c>
      <c r="K214" s="22">
        <v>43918</v>
      </c>
      <c r="L214" s="23" t="s">
        <v>1148</v>
      </c>
      <c r="M214" s="414"/>
      <c r="N214" s="186" t="s">
        <v>1578</v>
      </c>
      <c r="O214" s="414"/>
      <c r="P214" s="414" t="s">
        <v>277</v>
      </c>
      <c r="Q214" s="414"/>
      <c r="R214" s="414"/>
      <c r="S214" s="414" t="s">
        <v>1098</v>
      </c>
      <c r="T214" s="414"/>
      <c r="U214" s="414"/>
    </row>
    <row r="215" spans="1:21" ht="15" customHeight="1">
      <c r="A215" s="419">
        <v>206</v>
      </c>
      <c r="B215" s="509">
        <v>43918</v>
      </c>
      <c r="C215" s="25" t="s">
        <v>1661</v>
      </c>
      <c r="D215" s="19">
        <v>19</v>
      </c>
      <c r="E215" s="25" t="s">
        <v>1659</v>
      </c>
      <c r="F215" s="414"/>
      <c r="G215" s="185" t="s">
        <v>1183</v>
      </c>
      <c r="H215" s="414" t="s">
        <v>1148</v>
      </c>
      <c r="I215" s="414" t="s">
        <v>1183</v>
      </c>
      <c r="J215" s="28" t="s">
        <v>1662</v>
      </c>
      <c r="K215" s="22">
        <v>43918</v>
      </c>
      <c r="L215" s="23" t="s">
        <v>1148</v>
      </c>
      <c r="M215" s="414"/>
      <c r="N215" s="186" t="s">
        <v>1601</v>
      </c>
      <c r="O215" s="414"/>
      <c r="P215" s="414" t="s">
        <v>277</v>
      </c>
      <c r="Q215" s="414"/>
      <c r="R215" s="414"/>
      <c r="S215" s="414" t="s">
        <v>1098</v>
      </c>
      <c r="T215" s="414"/>
      <c r="U215" s="414"/>
    </row>
    <row r="216" spans="1:21" ht="15" customHeight="1">
      <c r="A216" s="419">
        <v>207</v>
      </c>
      <c r="B216" s="509">
        <v>43918</v>
      </c>
      <c r="C216" s="25" t="s">
        <v>1663</v>
      </c>
      <c r="D216" s="21">
        <v>25</v>
      </c>
      <c r="E216" s="20" t="s">
        <v>1567</v>
      </c>
      <c r="F216" s="414"/>
      <c r="G216" s="185" t="s">
        <v>1183</v>
      </c>
      <c r="H216" s="414" t="s">
        <v>1148</v>
      </c>
      <c r="I216" s="414" t="s">
        <v>1183</v>
      </c>
      <c r="J216" s="28" t="s">
        <v>1664</v>
      </c>
      <c r="K216" s="22">
        <v>43918</v>
      </c>
      <c r="L216" s="23" t="s">
        <v>1148</v>
      </c>
      <c r="M216" s="414"/>
      <c r="N216" s="186" t="s">
        <v>1657</v>
      </c>
      <c r="O216" s="414"/>
      <c r="P216" s="414" t="s">
        <v>277</v>
      </c>
      <c r="Q216" s="414"/>
      <c r="R216" s="414"/>
      <c r="S216" s="414" t="s">
        <v>1098</v>
      </c>
      <c r="T216" s="414"/>
      <c r="U216" s="414"/>
    </row>
    <row r="217" spans="1:21" ht="15" customHeight="1">
      <c r="A217" s="419">
        <v>208</v>
      </c>
      <c r="B217" s="509">
        <v>43919</v>
      </c>
      <c r="C217" s="25" t="s">
        <v>1665</v>
      </c>
      <c r="D217" s="19">
        <v>28</v>
      </c>
      <c r="E217" s="20" t="s">
        <v>1567</v>
      </c>
      <c r="F217" s="414"/>
      <c r="G217" s="185" t="s">
        <v>1154</v>
      </c>
      <c r="H217" s="414" t="s">
        <v>1148</v>
      </c>
      <c r="I217" s="414" t="s">
        <v>1154</v>
      </c>
      <c r="J217" s="20">
        <v>81353638025</v>
      </c>
      <c r="K217" s="22">
        <v>43919</v>
      </c>
      <c r="L217" s="23" t="s">
        <v>1148</v>
      </c>
      <c r="M217" s="414"/>
      <c r="N217" s="186" t="s">
        <v>1568</v>
      </c>
      <c r="O217" s="414"/>
      <c r="P217" s="414" t="s">
        <v>277</v>
      </c>
      <c r="Q217" s="414"/>
      <c r="R217" s="414"/>
      <c r="S217" s="414" t="s">
        <v>1098</v>
      </c>
      <c r="T217" s="414"/>
      <c r="U217" s="414"/>
    </row>
    <row r="218" spans="1:21" ht="15" customHeight="1">
      <c r="A218" s="419">
        <v>209</v>
      </c>
      <c r="B218" s="509">
        <v>43919</v>
      </c>
      <c r="C218" s="25" t="s">
        <v>1666</v>
      </c>
      <c r="D218" s="19">
        <v>18</v>
      </c>
      <c r="E218" s="20" t="s">
        <v>1570</v>
      </c>
      <c r="F218" s="414"/>
      <c r="G218" s="185" t="s">
        <v>1667</v>
      </c>
      <c r="H218" s="414" t="s">
        <v>1148</v>
      </c>
      <c r="I218" s="414" t="s">
        <v>1147</v>
      </c>
      <c r="J218" s="20">
        <v>82236662084</v>
      </c>
      <c r="K218" s="22">
        <v>43919</v>
      </c>
      <c r="L218" s="23" t="s">
        <v>1148</v>
      </c>
      <c r="M218" s="414"/>
      <c r="N218" s="186" t="s">
        <v>1578</v>
      </c>
      <c r="O218" s="414"/>
      <c r="P218" s="414" t="s">
        <v>277</v>
      </c>
      <c r="Q218" s="414"/>
      <c r="R218" s="414"/>
      <c r="S218" s="414" t="s">
        <v>1098</v>
      </c>
      <c r="T218" s="414"/>
      <c r="U218" s="414"/>
    </row>
    <row r="219" spans="1:21" ht="15" customHeight="1">
      <c r="A219" s="419">
        <v>210</v>
      </c>
      <c r="B219" s="509">
        <v>43919</v>
      </c>
      <c r="C219" s="25" t="s">
        <v>1668</v>
      </c>
      <c r="D219" s="19">
        <v>13</v>
      </c>
      <c r="E219" s="20" t="s">
        <v>1570</v>
      </c>
      <c r="F219" s="414"/>
      <c r="G219" s="185" t="s">
        <v>1669</v>
      </c>
      <c r="H219" s="414" t="s">
        <v>1148</v>
      </c>
      <c r="I219" s="414" t="s">
        <v>1183</v>
      </c>
      <c r="J219" s="20">
        <v>82145410182</v>
      </c>
      <c r="K219" s="22">
        <v>43919</v>
      </c>
      <c r="L219" s="23" t="s">
        <v>1148</v>
      </c>
      <c r="M219" s="414"/>
      <c r="N219" s="186" t="s">
        <v>1670</v>
      </c>
      <c r="O219" s="414"/>
      <c r="P219" s="414" t="s">
        <v>277</v>
      </c>
      <c r="Q219" s="414"/>
      <c r="R219" s="414"/>
      <c r="S219" s="414" t="s">
        <v>1098</v>
      </c>
      <c r="T219" s="414"/>
      <c r="U219" s="414"/>
    </row>
    <row r="220" spans="1:21" ht="15" customHeight="1">
      <c r="A220" s="419">
        <v>211</v>
      </c>
      <c r="B220" s="509">
        <v>43919</v>
      </c>
      <c r="C220" s="25" t="s">
        <v>1671</v>
      </c>
      <c r="D220" s="19">
        <v>25</v>
      </c>
      <c r="E220" s="20" t="s">
        <v>1570</v>
      </c>
      <c r="F220" s="1513"/>
      <c r="G220" s="185" t="s">
        <v>1672</v>
      </c>
      <c r="H220" s="1513" t="s">
        <v>1148</v>
      </c>
      <c r="I220" s="1513" t="s">
        <v>1158</v>
      </c>
      <c r="J220" s="28" t="s">
        <v>1673</v>
      </c>
      <c r="K220" s="22">
        <v>43919</v>
      </c>
      <c r="L220" s="23" t="s">
        <v>1148</v>
      </c>
      <c r="M220" s="1513"/>
      <c r="N220" s="186" t="s">
        <v>19</v>
      </c>
      <c r="O220" s="1513"/>
      <c r="P220" s="1513" t="s">
        <v>277</v>
      </c>
      <c r="Q220" s="1513"/>
      <c r="R220" s="1513"/>
      <c r="S220" s="1513" t="s">
        <v>1098</v>
      </c>
      <c r="T220" s="1513"/>
      <c r="U220" s="1513"/>
    </row>
    <row r="221" spans="1:21" ht="15" customHeight="1">
      <c r="A221" s="419">
        <v>212</v>
      </c>
      <c r="B221" s="509">
        <v>43920</v>
      </c>
      <c r="C221" s="25" t="s">
        <v>1674</v>
      </c>
      <c r="D221" s="19">
        <v>26</v>
      </c>
      <c r="E221" s="20" t="s">
        <v>1570</v>
      </c>
      <c r="F221" s="414"/>
      <c r="G221" s="186" t="s">
        <v>1675</v>
      </c>
      <c r="H221" s="414" t="s">
        <v>1148</v>
      </c>
      <c r="I221" s="414" t="s">
        <v>1154</v>
      </c>
      <c r="J221" s="28" t="s">
        <v>1676</v>
      </c>
      <c r="K221" s="22">
        <v>43920</v>
      </c>
      <c r="L221" s="23" t="s">
        <v>1148</v>
      </c>
      <c r="M221" s="414"/>
      <c r="N221" s="186" t="s">
        <v>19</v>
      </c>
      <c r="O221" s="414"/>
      <c r="P221" s="414" t="s">
        <v>277</v>
      </c>
      <c r="Q221" s="414"/>
      <c r="R221" s="414"/>
      <c r="S221" s="414" t="s">
        <v>1098</v>
      </c>
      <c r="T221" s="414"/>
      <c r="U221" s="414"/>
    </row>
    <row r="222" spans="1:21" ht="15" customHeight="1">
      <c r="A222" s="419">
        <v>213</v>
      </c>
      <c r="B222" s="509">
        <v>43912</v>
      </c>
      <c r="C222" s="25" t="s">
        <v>1677</v>
      </c>
      <c r="D222" s="19">
        <v>50</v>
      </c>
      <c r="E222" s="20" t="s">
        <v>1570</v>
      </c>
      <c r="F222" s="1513"/>
      <c r="G222" s="186" t="s">
        <v>1678</v>
      </c>
      <c r="H222" s="1513" t="s">
        <v>1148</v>
      </c>
      <c r="I222" s="1513" t="s">
        <v>1154</v>
      </c>
      <c r="J222" s="34" t="s">
        <v>1679</v>
      </c>
      <c r="K222" s="22">
        <v>43912</v>
      </c>
      <c r="L222" s="23" t="s">
        <v>1148</v>
      </c>
      <c r="M222" s="1513"/>
      <c r="N222" s="186" t="s">
        <v>1680</v>
      </c>
      <c r="O222" s="1513"/>
      <c r="P222" s="1513" t="s">
        <v>277</v>
      </c>
      <c r="Q222" s="1513"/>
      <c r="R222" s="1513"/>
      <c r="S222" s="1513" t="s">
        <v>1098</v>
      </c>
      <c r="T222" s="1513"/>
      <c r="U222" s="1513"/>
    </row>
    <row r="223" spans="1:21" ht="15" customHeight="1">
      <c r="A223" s="419">
        <v>214</v>
      </c>
      <c r="B223" s="509">
        <v>43912</v>
      </c>
      <c r="C223" s="25" t="s">
        <v>1681</v>
      </c>
      <c r="D223" s="19">
        <v>55</v>
      </c>
      <c r="E223" s="20" t="s">
        <v>1567</v>
      </c>
      <c r="F223" s="1513"/>
      <c r="G223" s="186" t="s">
        <v>1678</v>
      </c>
      <c r="H223" s="1513" t="s">
        <v>1148</v>
      </c>
      <c r="I223" s="1513" t="s">
        <v>1154</v>
      </c>
      <c r="J223" s="34"/>
      <c r="K223" s="22">
        <v>43912</v>
      </c>
      <c r="L223" s="23" t="s">
        <v>1148</v>
      </c>
      <c r="M223" s="1513"/>
      <c r="N223" s="186" t="s">
        <v>1680</v>
      </c>
      <c r="O223" s="1513"/>
      <c r="P223" s="1513" t="s">
        <v>277</v>
      </c>
      <c r="Q223" s="1513"/>
      <c r="R223" s="1513"/>
      <c r="S223" s="1513" t="s">
        <v>1098</v>
      </c>
      <c r="T223" s="1513"/>
      <c r="U223" s="1513"/>
    </row>
    <row r="224" spans="1:21" ht="15" customHeight="1">
      <c r="A224" s="419">
        <v>215</v>
      </c>
      <c r="B224" s="509">
        <v>43909</v>
      </c>
      <c r="C224" s="25" t="s">
        <v>1682</v>
      </c>
      <c r="D224" s="19">
        <v>32</v>
      </c>
      <c r="E224" s="20" t="s">
        <v>1570</v>
      </c>
      <c r="F224" s="1513"/>
      <c r="G224" s="186" t="s">
        <v>1683</v>
      </c>
      <c r="H224" s="1513" t="s">
        <v>1148</v>
      </c>
      <c r="I224" s="1513" t="s">
        <v>1154</v>
      </c>
      <c r="J224" s="28" t="s">
        <v>1684</v>
      </c>
      <c r="K224" s="22">
        <v>43909</v>
      </c>
      <c r="L224" s="23" t="s">
        <v>1148</v>
      </c>
      <c r="M224" s="1513"/>
      <c r="N224" s="186" t="s">
        <v>1640</v>
      </c>
      <c r="O224" s="1513"/>
      <c r="P224" s="1513" t="s">
        <v>277</v>
      </c>
      <c r="Q224" s="1513"/>
      <c r="R224" s="1513"/>
      <c r="S224" s="1513" t="s">
        <v>1098</v>
      </c>
      <c r="T224" s="1513"/>
      <c r="U224" s="1513"/>
    </row>
    <row r="225" spans="1:21" ht="15" customHeight="1">
      <c r="A225" s="419">
        <v>216</v>
      </c>
      <c r="B225" s="509">
        <v>43912</v>
      </c>
      <c r="C225" s="25" t="s">
        <v>1685</v>
      </c>
      <c r="D225" s="19">
        <v>41</v>
      </c>
      <c r="E225" s="20" t="s">
        <v>1570</v>
      </c>
      <c r="F225" s="1513"/>
      <c r="G225" s="185" t="s">
        <v>1686</v>
      </c>
      <c r="H225" s="1513" t="s">
        <v>1148</v>
      </c>
      <c r="I225" s="1513" t="s">
        <v>1154</v>
      </c>
      <c r="J225" s="28" t="s">
        <v>1687</v>
      </c>
      <c r="K225" s="22">
        <v>43912</v>
      </c>
      <c r="L225" s="23" t="s">
        <v>1148</v>
      </c>
      <c r="M225" s="1513" t="s">
        <v>1688</v>
      </c>
      <c r="N225" s="186"/>
      <c r="O225" s="1513"/>
      <c r="P225" s="1513" t="s">
        <v>277</v>
      </c>
      <c r="Q225" s="1513"/>
      <c r="R225" s="1513"/>
      <c r="S225" s="1513" t="s">
        <v>1098</v>
      </c>
      <c r="T225" s="1513"/>
      <c r="U225" s="1513"/>
    </row>
    <row r="226" spans="1:21" ht="15" customHeight="1">
      <c r="A226" s="419">
        <v>217</v>
      </c>
      <c r="B226" s="509">
        <v>43909</v>
      </c>
      <c r="C226" s="25" t="s">
        <v>1689</v>
      </c>
      <c r="D226" s="19">
        <v>32</v>
      </c>
      <c r="E226" s="20" t="s">
        <v>1570</v>
      </c>
      <c r="F226" s="1513"/>
      <c r="G226" s="185" t="s">
        <v>1686</v>
      </c>
      <c r="H226" s="1513" t="s">
        <v>1148</v>
      </c>
      <c r="I226" s="1513" t="s">
        <v>1154</v>
      </c>
      <c r="J226" s="28"/>
      <c r="K226" s="22">
        <v>43909</v>
      </c>
      <c r="L226" s="23" t="s">
        <v>1148</v>
      </c>
      <c r="M226" s="1513"/>
      <c r="N226" s="186" t="s">
        <v>1690</v>
      </c>
      <c r="O226" s="1513"/>
      <c r="P226" s="1513" t="s">
        <v>277</v>
      </c>
      <c r="Q226" s="1513"/>
      <c r="R226" s="1513"/>
      <c r="S226" s="1513" t="s">
        <v>1098</v>
      </c>
      <c r="T226" s="1513"/>
      <c r="U226" s="1513"/>
    </row>
    <row r="227" spans="1:21" ht="15" customHeight="1">
      <c r="A227" s="419">
        <v>218</v>
      </c>
      <c r="B227" s="509">
        <v>43919</v>
      </c>
      <c r="C227" s="25" t="s">
        <v>1691</v>
      </c>
      <c r="D227" s="19">
        <v>13</v>
      </c>
      <c r="E227" s="20" t="s">
        <v>1570</v>
      </c>
      <c r="F227" s="1513"/>
      <c r="G227" s="185" t="s">
        <v>1692</v>
      </c>
      <c r="H227" s="1513" t="s">
        <v>1148</v>
      </c>
      <c r="I227" s="1513" t="s">
        <v>1158</v>
      </c>
      <c r="J227" s="28" t="s">
        <v>1693</v>
      </c>
      <c r="K227" s="22">
        <v>43919</v>
      </c>
      <c r="L227" s="23" t="s">
        <v>1148</v>
      </c>
      <c r="M227" s="1513"/>
      <c r="N227" s="186" t="s">
        <v>1694</v>
      </c>
      <c r="O227" s="1513"/>
      <c r="P227" s="1513" t="s">
        <v>277</v>
      </c>
      <c r="Q227" s="1513"/>
      <c r="R227" s="1513"/>
      <c r="S227" s="1513" t="s">
        <v>1098</v>
      </c>
      <c r="T227" s="1513"/>
      <c r="U227" s="1513"/>
    </row>
    <row r="228" spans="1:21" ht="15" customHeight="1">
      <c r="A228" s="419">
        <v>219</v>
      </c>
      <c r="B228" s="509">
        <v>43919</v>
      </c>
      <c r="C228" s="25" t="s">
        <v>1695</v>
      </c>
      <c r="D228" s="19">
        <v>17</v>
      </c>
      <c r="E228" s="20" t="s">
        <v>1570</v>
      </c>
      <c r="F228" s="1513"/>
      <c r="G228" s="185" t="s">
        <v>1692</v>
      </c>
      <c r="H228" s="1513" t="s">
        <v>1148</v>
      </c>
      <c r="I228" s="1513" t="s">
        <v>1158</v>
      </c>
      <c r="J228" s="28" t="s">
        <v>1696</v>
      </c>
      <c r="K228" s="22">
        <v>43919</v>
      </c>
      <c r="L228" s="23" t="s">
        <v>1148</v>
      </c>
      <c r="M228" s="1513"/>
      <c r="N228" s="186" t="s">
        <v>1694</v>
      </c>
      <c r="O228" s="1513"/>
      <c r="P228" s="1513" t="s">
        <v>277</v>
      </c>
      <c r="Q228" s="1513"/>
      <c r="R228" s="1513"/>
      <c r="S228" s="1513" t="s">
        <v>1098</v>
      </c>
      <c r="T228" s="1513"/>
      <c r="U228" s="1513"/>
    </row>
    <row r="229" spans="1:21" ht="15" customHeight="1">
      <c r="A229" s="419">
        <v>220</v>
      </c>
      <c r="B229" s="509">
        <v>43919</v>
      </c>
      <c r="C229" s="25" t="s">
        <v>1697</v>
      </c>
      <c r="D229" s="19">
        <v>20</v>
      </c>
      <c r="E229" s="20" t="s">
        <v>1570</v>
      </c>
      <c r="F229" s="1513"/>
      <c r="G229" s="185" t="s">
        <v>1698</v>
      </c>
      <c r="H229" s="1513" t="s">
        <v>1148</v>
      </c>
      <c r="I229" s="1513" t="s">
        <v>1158</v>
      </c>
      <c r="J229" s="28" t="s">
        <v>1699</v>
      </c>
      <c r="K229" s="22">
        <v>43919</v>
      </c>
      <c r="L229" s="23" t="s">
        <v>1148</v>
      </c>
      <c r="M229" s="1513"/>
      <c r="N229" s="186" t="s">
        <v>1601</v>
      </c>
      <c r="O229" s="1513"/>
      <c r="P229" s="1513" t="s">
        <v>277</v>
      </c>
      <c r="Q229" s="1513"/>
      <c r="R229" s="1513"/>
      <c r="S229" s="1513" t="s">
        <v>1098</v>
      </c>
      <c r="T229" s="1513"/>
      <c r="U229" s="1513"/>
    </row>
    <row r="230" spans="1:21" ht="15" customHeight="1">
      <c r="A230" s="419">
        <v>221</v>
      </c>
      <c r="B230" s="509">
        <v>43919</v>
      </c>
      <c r="C230" s="25" t="s">
        <v>1700</v>
      </c>
      <c r="D230" s="25">
        <v>19</v>
      </c>
      <c r="E230" s="20" t="s">
        <v>1659</v>
      </c>
      <c r="F230" s="414"/>
      <c r="G230" s="185" t="s">
        <v>1701</v>
      </c>
      <c r="H230" s="414" t="s">
        <v>1148</v>
      </c>
      <c r="I230" s="414" t="s">
        <v>1154</v>
      </c>
      <c r="J230" s="28" t="s">
        <v>1702</v>
      </c>
      <c r="K230" s="22">
        <v>43919</v>
      </c>
      <c r="L230" s="23" t="s">
        <v>1148</v>
      </c>
      <c r="M230" s="414"/>
      <c r="N230" s="186" t="s">
        <v>1601</v>
      </c>
      <c r="O230" s="414"/>
      <c r="P230" s="414" t="s">
        <v>277</v>
      </c>
      <c r="Q230" s="414"/>
      <c r="R230" s="414"/>
      <c r="S230" s="414" t="s">
        <v>1098</v>
      </c>
      <c r="T230" s="414"/>
      <c r="U230" s="414"/>
    </row>
    <row r="231" spans="1:21" ht="15" customHeight="1">
      <c r="A231" s="419">
        <v>222</v>
      </c>
      <c r="B231" s="509">
        <v>43920</v>
      </c>
      <c r="C231" s="25" t="s">
        <v>1703</v>
      </c>
      <c r="D231" s="25">
        <v>18</v>
      </c>
      <c r="E231" s="20" t="s">
        <v>1570</v>
      </c>
      <c r="F231" s="414"/>
      <c r="G231" s="186" t="s">
        <v>1704</v>
      </c>
      <c r="H231" s="414" t="s">
        <v>1148</v>
      </c>
      <c r="I231" s="414" t="s">
        <v>1183</v>
      </c>
      <c r="J231" s="28" t="s">
        <v>1705</v>
      </c>
      <c r="K231" s="22">
        <v>43920</v>
      </c>
      <c r="L231" s="23" t="s">
        <v>1148</v>
      </c>
      <c r="M231" s="414"/>
      <c r="N231" s="186" t="s">
        <v>1657</v>
      </c>
      <c r="O231" s="414"/>
      <c r="P231" s="414" t="s">
        <v>277</v>
      </c>
      <c r="Q231" s="414"/>
      <c r="R231" s="414"/>
      <c r="S231" s="414" t="s">
        <v>1098</v>
      </c>
      <c r="T231" s="414"/>
      <c r="U231" s="414"/>
    </row>
    <row r="232" spans="1:21" ht="15" customHeight="1">
      <c r="A232" s="419">
        <v>223</v>
      </c>
      <c r="B232" s="509">
        <v>43921</v>
      </c>
      <c r="C232" s="25" t="s">
        <v>1706</v>
      </c>
      <c r="D232" s="25">
        <v>19</v>
      </c>
      <c r="E232" s="20" t="s">
        <v>1570</v>
      </c>
      <c r="F232" s="414"/>
      <c r="G232" s="185" t="s">
        <v>1707</v>
      </c>
      <c r="H232" s="414" t="s">
        <v>1148</v>
      </c>
      <c r="I232" s="414" t="s">
        <v>1158</v>
      </c>
      <c r="J232" s="28" t="s">
        <v>1708</v>
      </c>
      <c r="K232" s="22">
        <v>43921</v>
      </c>
      <c r="L232" s="23" t="s">
        <v>1148</v>
      </c>
      <c r="M232" s="1513"/>
      <c r="N232" s="186" t="s">
        <v>1657</v>
      </c>
      <c r="O232" s="414"/>
      <c r="P232" s="414" t="s">
        <v>277</v>
      </c>
      <c r="Q232" s="414"/>
      <c r="R232" s="414"/>
      <c r="S232" s="414" t="s">
        <v>1098</v>
      </c>
      <c r="T232" s="414"/>
      <c r="U232" s="414"/>
    </row>
    <row r="233" spans="1:21" ht="15" customHeight="1">
      <c r="A233" s="419">
        <v>224</v>
      </c>
      <c r="B233" s="509">
        <v>43920</v>
      </c>
      <c r="C233" s="25" t="s">
        <v>1709</v>
      </c>
      <c r="D233" s="25">
        <v>18</v>
      </c>
      <c r="E233" s="20" t="s">
        <v>1570</v>
      </c>
      <c r="F233" s="414"/>
      <c r="G233" s="186" t="s">
        <v>1710</v>
      </c>
      <c r="H233" s="414" t="s">
        <v>1148</v>
      </c>
      <c r="I233" s="414" t="s">
        <v>1183</v>
      </c>
      <c r="J233" s="28" t="s">
        <v>1711</v>
      </c>
      <c r="K233" s="22">
        <v>43920</v>
      </c>
      <c r="L233" s="23" t="s">
        <v>1148</v>
      </c>
      <c r="M233" s="414"/>
      <c r="N233" s="186" t="s">
        <v>1568</v>
      </c>
      <c r="O233" s="414" t="s">
        <v>1712</v>
      </c>
      <c r="P233" s="414" t="s">
        <v>277</v>
      </c>
      <c r="Q233" s="414"/>
      <c r="R233" s="414"/>
      <c r="S233" s="414" t="s">
        <v>1098</v>
      </c>
      <c r="T233" s="414"/>
      <c r="U233" s="414"/>
    </row>
    <row r="234" spans="1:21" ht="15" customHeight="1">
      <c r="A234" s="419">
        <v>225</v>
      </c>
      <c r="B234" s="509">
        <v>43917</v>
      </c>
      <c r="C234" s="25" t="s">
        <v>1713</v>
      </c>
      <c r="D234" s="25">
        <v>42</v>
      </c>
      <c r="E234" s="20" t="s">
        <v>1567</v>
      </c>
      <c r="F234" s="414"/>
      <c r="G234" s="186" t="s">
        <v>1240</v>
      </c>
      <c r="H234" s="414" t="s">
        <v>1148</v>
      </c>
      <c r="I234" s="414" t="s">
        <v>1240</v>
      </c>
      <c r="J234" s="28" t="s">
        <v>1714</v>
      </c>
      <c r="K234" s="22">
        <v>43917</v>
      </c>
      <c r="L234" s="23" t="s">
        <v>1148</v>
      </c>
      <c r="M234" s="414"/>
      <c r="N234" s="186" t="s">
        <v>1690</v>
      </c>
      <c r="O234" s="414"/>
      <c r="P234" s="414" t="s">
        <v>277</v>
      </c>
      <c r="Q234" s="414"/>
      <c r="R234" s="414"/>
      <c r="S234" s="414" t="s">
        <v>1098</v>
      </c>
      <c r="T234" s="414"/>
      <c r="U234" s="414"/>
    </row>
    <row r="235" spans="1:21" ht="15" customHeight="1">
      <c r="A235" s="419">
        <v>226</v>
      </c>
      <c r="B235" s="509">
        <v>43918</v>
      </c>
      <c r="C235" s="25" t="s">
        <v>1715</v>
      </c>
      <c r="D235" s="25">
        <v>33</v>
      </c>
      <c r="E235" s="20" t="s">
        <v>1570</v>
      </c>
      <c r="F235" s="414"/>
      <c r="G235" s="186" t="s">
        <v>1716</v>
      </c>
      <c r="H235" s="414" t="s">
        <v>1148</v>
      </c>
      <c r="I235" s="414" t="s">
        <v>1147</v>
      </c>
      <c r="J235" s="28" t="s">
        <v>1717</v>
      </c>
      <c r="K235" s="22">
        <v>43918</v>
      </c>
      <c r="L235" s="23" t="s">
        <v>1148</v>
      </c>
      <c r="M235" s="185" t="s">
        <v>25</v>
      </c>
      <c r="N235" s="26"/>
      <c r="O235" s="414"/>
      <c r="P235" s="414" t="s">
        <v>277</v>
      </c>
      <c r="Q235" s="414"/>
      <c r="R235" s="414"/>
      <c r="S235" s="414" t="s">
        <v>1098</v>
      </c>
      <c r="T235" s="414"/>
      <c r="U235" s="414"/>
    </row>
    <row r="236" spans="1:21" ht="15" customHeight="1">
      <c r="A236" s="419">
        <v>227</v>
      </c>
      <c r="B236" s="509">
        <v>43920</v>
      </c>
      <c r="C236" s="25" t="s">
        <v>1718</v>
      </c>
      <c r="D236" s="25">
        <v>18</v>
      </c>
      <c r="E236" s="20" t="s">
        <v>1567</v>
      </c>
      <c r="F236" s="414"/>
      <c r="G236" s="186" t="s">
        <v>1719</v>
      </c>
      <c r="H236" s="414" t="s">
        <v>1148</v>
      </c>
      <c r="I236" s="414" t="s">
        <v>1147</v>
      </c>
      <c r="J236" s="28" t="s">
        <v>1720</v>
      </c>
      <c r="K236" s="22">
        <v>43920</v>
      </c>
      <c r="L236" s="23" t="s">
        <v>1148</v>
      </c>
      <c r="M236" s="414"/>
      <c r="N236" s="186" t="s">
        <v>1578</v>
      </c>
      <c r="O236" s="414" t="s">
        <v>1721</v>
      </c>
      <c r="P236" s="414" t="s">
        <v>277</v>
      </c>
      <c r="Q236" s="414"/>
      <c r="R236" s="414"/>
      <c r="S236" s="414" t="s">
        <v>1098</v>
      </c>
      <c r="T236" s="414"/>
      <c r="U236" s="414"/>
    </row>
    <row r="237" spans="1:21" ht="15" customHeight="1">
      <c r="A237" s="419">
        <v>228</v>
      </c>
      <c r="B237" s="509">
        <v>43920</v>
      </c>
      <c r="C237" s="25" t="s">
        <v>1722</v>
      </c>
      <c r="D237" s="25">
        <v>31</v>
      </c>
      <c r="E237" s="20" t="s">
        <v>1570</v>
      </c>
      <c r="F237" s="414"/>
      <c r="G237" s="186" t="s">
        <v>1719</v>
      </c>
      <c r="H237" s="414" t="s">
        <v>1148</v>
      </c>
      <c r="I237" s="414" t="s">
        <v>1147</v>
      </c>
      <c r="J237" s="28" t="s">
        <v>1723</v>
      </c>
      <c r="K237" s="22">
        <v>43920</v>
      </c>
      <c r="L237" s="23" t="s">
        <v>1148</v>
      </c>
      <c r="M237" s="414"/>
      <c r="N237" s="186" t="s">
        <v>1578</v>
      </c>
      <c r="O237" s="414"/>
      <c r="P237" s="414" t="s">
        <v>277</v>
      </c>
      <c r="Q237" s="414"/>
      <c r="R237" s="414"/>
      <c r="S237" s="414" t="s">
        <v>1098</v>
      </c>
      <c r="T237" s="414"/>
      <c r="U237" s="414"/>
    </row>
    <row r="238" spans="1:21" ht="15" customHeight="1">
      <c r="A238" s="419">
        <v>229</v>
      </c>
      <c r="B238" s="509">
        <v>43914</v>
      </c>
      <c r="C238" s="25" t="s">
        <v>1724</v>
      </c>
      <c r="D238" s="25">
        <v>25</v>
      </c>
      <c r="E238" s="20" t="s">
        <v>1567</v>
      </c>
      <c r="F238" s="414"/>
      <c r="G238" s="186" t="s">
        <v>1719</v>
      </c>
      <c r="H238" s="414" t="s">
        <v>1148</v>
      </c>
      <c r="I238" s="414" t="s">
        <v>1147</v>
      </c>
      <c r="J238" s="28" t="s">
        <v>1725</v>
      </c>
      <c r="K238" s="22">
        <v>43914</v>
      </c>
      <c r="L238" s="23" t="s">
        <v>1148</v>
      </c>
      <c r="M238" s="414"/>
      <c r="N238" s="186" t="s">
        <v>1578</v>
      </c>
      <c r="O238" s="414"/>
      <c r="P238" s="414" t="s">
        <v>277</v>
      </c>
      <c r="Q238" s="414"/>
      <c r="R238" s="414"/>
      <c r="S238" s="414" t="s">
        <v>1098</v>
      </c>
      <c r="T238" s="414"/>
      <c r="U238" s="414"/>
    </row>
    <row r="239" spans="1:21" ht="15" customHeight="1">
      <c r="A239" s="419">
        <v>230</v>
      </c>
      <c r="B239" s="509">
        <v>43908</v>
      </c>
      <c r="C239" s="25" t="s">
        <v>1726</v>
      </c>
      <c r="D239" s="25">
        <v>21</v>
      </c>
      <c r="E239" s="20" t="s">
        <v>1570</v>
      </c>
      <c r="F239" s="414"/>
      <c r="G239" s="186" t="s">
        <v>1719</v>
      </c>
      <c r="H239" s="414" t="s">
        <v>1148</v>
      </c>
      <c r="I239" s="414" t="s">
        <v>1147</v>
      </c>
      <c r="J239" s="28" t="s">
        <v>1727</v>
      </c>
      <c r="K239" s="22">
        <v>43908</v>
      </c>
      <c r="L239" s="23" t="s">
        <v>1148</v>
      </c>
      <c r="M239" s="414"/>
      <c r="N239" s="186" t="s">
        <v>1601</v>
      </c>
      <c r="O239" s="414"/>
      <c r="P239" s="414" t="s">
        <v>277</v>
      </c>
      <c r="Q239" s="414"/>
      <c r="R239" s="414"/>
      <c r="S239" s="414" t="s">
        <v>1098</v>
      </c>
      <c r="T239" s="414"/>
      <c r="U239" s="414"/>
    </row>
    <row r="240" spans="1:21" ht="15" customHeight="1">
      <c r="A240" s="419">
        <v>231</v>
      </c>
      <c r="B240" s="509">
        <v>43920</v>
      </c>
      <c r="C240" s="25" t="s">
        <v>1728</v>
      </c>
      <c r="D240" s="25">
        <v>24</v>
      </c>
      <c r="E240" s="20" t="s">
        <v>1570</v>
      </c>
      <c r="F240" s="414"/>
      <c r="G240" s="186" t="s">
        <v>1719</v>
      </c>
      <c r="H240" s="414" t="s">
        <v>1148</v>
      </c>
      <c r="I240" s="414" t="s">
        <v>1147</v>
      </c>
      <c r="J240" s="28" t="s">
        <v>1729</v>
      </c>
      <c r="K240" s="22">
        <v>43920</v>
      </c>
      <c r="L240" s="23" t="s">
        <v>1148</v>
      </c>
      <c r="M240" s="414"/>
      <c r="N240" s="186" t="s">
        <v>1568</v>
      </c>
      <c r="O240" s="414"/>
      <c r="P240" s="414" t="s">
        <v>277</v>
      </c>
      <c r="Q240" s="414"/>
      <c r="R240" s="414"/>
      <c r="S240" s="414" t="s">
        <v>1098</v>
      </c>
      <c r="T240" s="414"/>
      <c r="U240" s="414"/>
    </row>
    <row r="241" spans="1:21" ht="15" customHeight="1">
      <c r="A241" s="419">
        <v>232</v>
      </c>
      <c r="B241" s="509">
        <v>43921</v>
      </c>
      <c r="C241" s="25" t="s">
        <v>1730</v>
      </c>
      <c r="D241" s="25">
        <v>43</v>
      </c>
      <c r="E241" s="20" t="s">
        <v>1567</v>
      </c>
      <c r="F241" s="414"/>
      <c r="G241" s="185" t="s">
        <v>1731</v>
      </c>
      <c r="H241" s="414" t="s">
        <v>1148</v>
      </c>
      <c r="I241" s="414" t="s">
        <v>1158</v>
      </c>
      <c r="J241" s="28" t="s">
        <v>1732</v>
      </c>
      <c r="K241" s="22">
        <v>43921</v>
      </c>
      <c r="L241" s="23" t="s">
        <v>1148</v>
      </c>
      <c r="M241" s="414" t="s">
        <v>1584</v>
      </c>
      <c r="N241" s="186"/>
      <c r="O241" s="414"/>
      <c r="P241" s="414" t="s">
        <v>277</v>
      </c>
      <c r="Q241" s="414"/>
      <c r="R241" s="414"/>
      <c r="S241" s="414" t="s">
        <v>1098</v>
      </c>
      <c r="T241" s="414"/>
      <c r="U241" s="414"/>
    </row>
    <row r="242" spans="1:21" ht="15" customHeight="1">
      <c r="A242" s="419">
        <v>233</v>
      </c>
      <c r="B242" s="509">
        <v>43914</v>
      </c>
      <c r="C242" s="25" t="s">
        <v>1733</v>
      </c>
      <c r="D242" s="25">
        <v>32</v>
      </c>
      <c r="E242" s="20" t="s">
        <v>1567</v>
      </c>
      <c r="F242" s="414"/>
      <c r="G242" s="186" t="s">
        <v>1734</v>
      </c>
      <c r="H242" s="414" t="s">
        <v>1148</v>
      </c>
      <c r="I242" s="414" t="s">
        <v>1240</v>
      </c>
      <c r="J242" s="28" t="s">
        <v>1735</v>
      </c>
      <c r="K242" s="22">
        <v>43914</v>
      </c>
      <c r="L242" s="23" t="s">
        <v>1148</v>
      </c>
      <c r="M242" s="414"/>
      <c r="N242" s="186" t="s">
        <v>1568</v>
      </c>
      <c r="O242" s="414"/>
      <c r="P242" s="414" t="s">
        <v>277</v>
      </c>
      <c r="Q242" s="414"/>
      <c r="R242" s="414"/>
      <c r="S242" s="414" t="s">
        <v>1098</v>
      </c>
      <c r="T242" s="414"/>
      <c r="U242" s="414"/>
    </row>
    <row r="243" spans="1:21" ht="15" customHeight="1">
      <c r="A243" s="419">
        <v>234</v>
      </c>
      <c r="B243" s="509">
        <v>43919</v>
      </c>
      <c r="C243" s="25" t="s">
        <v>1736</v>
      </c>
      <c r="D243" s="25">
        <v>42</v>
      </c>
      <c r="E243" s="20" t="s">
        <v>1567</v>
      </c>
      <c r="F243" s="414"/>
      <c r="G243" s="185" t="s">
        <v>1737</v>
      </c>
      <c r="H243" s="414" t="s">
        <v>1148</v>
      </c>
      <c r="I243" s="414" t="s">
        <v>1738</v>
      </c>
      <c r="J243" s="28" t="s">
        <v>1739</v>
      </c>
      <c r="K243" s="22">
        <v>43919</v>
      </c>
      <c r="L243" s="23" t="s">
        <v>1148</v>
      </c>
      <c r="M243" s="414"/>
      <c r="N243" s="186" t="s">
        <v>1568</v>
      </c>
      <c r="O243" s="414"/>
      <c r="P243" s="414" t="s">
        <v>277</v>
      </c>
      <c r="Q243" s="414"/>
      <c r="R243" s="414"/>
      <c r="S243" s="414" t="s">
        <v>1098</v>
      </c>
      <c r="T243" s="414"/>
      <c r="U243" s="414"/>
    </row>
    <row r="244" spans="1:21" ht="15" customHeight="1">
      <c r="A244" s="419">
        <v>235</v>
      </c>
      <c r="B244" s="509">
        <v>43914</v>
      </c>
      <c r="C244" s="25" t="s">
        <v>1740</v>
      </c>
      <c r="D244" s="25">
        <v>20</v>
      </c>
      <c r="E244" s="20" t="s">
        <v>1659</v>
      </c>
      <c r="F244" s="414"/>
      <c r="G244" s="186" t="s">
        <v>1741</v>
      </c>
      <c r="H244" s="414" t="s">
        <v>1148</v>
      </c>
      <c r="I244" s="414" t="s">
        <v>1158</v>
      </c>
      <c r="J244" s="28" t="s">
        <v>1742</v>
      </c>
      <c r="K244" s="22">
        <v>43914</v>
      </c>
      <c r="L244" s="23" t="s">
        <v>1148</v>
      </c>
      <c r="M244" s="414"/>
      <c r="N244" s="186" t="s">
        <v>1574</v>
      </c>
      <c r="O244" s="414"/>
      <c r="P244" s="414" t="s">
        <v>277</v>
      </c>
      <c r="Q244" s="414"/>
      <c r="R244" s="414"/>
      <c r="S244" s="414" t="s">
        <v>1098</v>
      </c>
      <c r="T244" s="414"/>
      <c r="U244" s="414"/>
    </row>
    <row r="245" spans="1:21" ht="15" customHeight="1">
      <c r="A245" s="419">
        <v>236</v>
      </c>
      <c r="B245" s="509">
        <v>43922</v>
      </c>
      <c r="C245" s="25" t="s">
        <v>1743</v>
      </c>
      <c r="D245" s="25">
        <v>20</v>
      </c>
      <c r="E245" s="20" t="s">
        <v>1659</v>
      </c>
      <c r="F245" s="414"/>
      <c r="G245" s="185" t="s">
        <v>1744</v>
      </c>
      <c r="H245" s="414" t="s">
        <v>1148</v>
      </c>
      <c r="I245" s="414" t="s">
        <v>1154</v>
      </c>
      <c r="J245" s="28" t="s">
        <v>1745</v>
      </c>
      <c r="K245" s="22">
        <v>43922</v>
      </c>
      <c r="L245" s="23" t="s">
        <v>1148</v>
      </c>
      <c r="M245" s="414"/>
      <c r="N245" s="186" t="s">
        <v>1601</v>
      </c>
      <c r="O245" s="414"/>
      <c r="P245" s="414" t="s">
        <v>277</v>
      </c>
      <c r="Q245" s="414"/>
      <c r="R245" s="414"/>
      <c r="S245" s="414" t="s">
        <v>1098</v>
      </c>
      <c r="T245" s="414"/>
      <c r="U245" s="414"/>
    </row>
    <row r="246" spans="1:21" ht="15" customHeight="1">
      <c r="A246" s="419">
        <v>237</v>
      </c>
      <c r="B246" s="509">
        <v>43922</v>
      </c>
      <c r="C246" s="25" t="s">
        <v>1746</v>
      </c>
      <c r="D246" s="25"/>
      <c r="E246" s="20" t="s">
        <v>1659</v>
      </c>
      <c r="F246" s="414"/>
      <c r="G246" s="186" t="s">
        <v>1747</v>
      </c>
      <c r="H246" s="414" t="s">
        <v>1148</v>
      </c>
      <c r="I246" s="414" t="s">
        <v>1158</v>
      </c>
      <c r="J246" s="28" t="s">
        <v>1748</v>
      </c>
      <c r="K246" s="22">
        <v>43922</v>
      </c>
      <c r="L246" s="23" t="s">
        <v>1148</v>
      </c>
      <c r="M246" s="414"/>
      <c r="N246" s="186" t="s">
        <v>1568</v>
      </c>
      <c r="O246" s="414"/>
      <c r="P246" s="414" t="s">
        <v>277</v>
      </c>
      <c r="Q246" s="414"/>
      <c r="R246" s="414"/>
      <c r="S246" s="414" t="s">
        <v>1098</v>
      </c>
      <c r="T246" s="414"/>
      <c r="U246" s="414"/>
    </row>
    <row r="247" spans="1:21" ht="15" customHeight="1">
      <c r="A247" s="419">
        <v>238</v>
      </c>
      <c r="B247" s="509">
        <v>43919</v>
      </c>
      <c r="C247" s="25" t="s">
        <v>1749</v>
      </c>
      <c r="D247" s="25">
        <v>15</v>
      </c>
      <c r="E247" s="20" t="s">
        <v>1567</v>
      </c>
      <c r="F247" s="414"/>
      <c r="G247" s="186" t="s">
        <v>1750</v>
      </c>
      <c r="H247" s="414" t="s">
        <v>1148</v>
      </c>
      <c r="I247" s="414" t="s">
        <v>1158</v>
      </c>
      <c r="J247" s="28" t="s">
        <v>1751</v>
      </c>
      <c r="K247" s="22">
        <v>43919</v>
      </c>
      <c r="L247" s="23" t="s">
        <v>1148</v>
      </c>
      <c r="M247" s="414"/>
      <c r="N247" s="186" t="s">
        <v>1670</v>
      </c>
      <c r="O247" s="414"/>
      <c r="P247" s="414" t="s">
        <v>277</v>
      </c>
      <c r="Q247" s="414"/>
      <c r="R247" s="414"/>
      <c r="S247" s="414" t="s">
        <v>1098</v>
      </c>
      <c r="T247" s="414"/>
      <c r="U247" s="414"/>
    </row>
    <row r="248" spans="1:21" ht="15" customHeight="1">
      <c r="A248" s="419">
        <v>239</v>
      </c>
      <c r="B248" s="509">
        <v>43919</v>
      </c>
      <c r="C248" s="25" t="s">
        <v>1752</v>
      </c>
      <c r="D248" s="25">
        <v>18</v>
      </c>
      <c r="E248" s="20" t="s">
        <v>1567</v>
      </c>
      <c r="F248" s="414"/>
      <c r="G248" s="186" t="s">
        <v>1753</v>
      </c>
      <c r="H248" s="414" t="s">
        <v>1148</v>
      </c>
      <c r="I248" s="414" t="s">
        <v>1158</v>
      </c>
      <c r="J248" s="28" t="s">
        <v>1754</v>
      </c>
      <c r="K248" s="22">
        <v>43919</v>
      </c>
      <c r="L248" s="23" t="s">
        <v>1148</v>
      </c>
      <c r="M248" s="414"/>
      <c r="N248" s="186" t="s">
        <v>1755</v>
      </c>
      <c r="O248" s="414"/>
      <c r="P248" s="414" t="s">
        <v>277</v>
      </c>
      <c r="Q248" s="414"/>
      <c r="R248" s="414"/>
      <c r="S248" s="414" t="s">
        <v>1098</v>
      </c>
      <c r="T248" s="414"/>
      <c r="U248" s="414"/>
    </row>
    <row r="249" spans="1:21" ht="15" customHeight="1">
      <c r="A249" s="419">
        <v>240</v>
      </c>
      <c r="B249" s="509">
        <v>43920</v>
      </c>
      <c r="C249" s="25" t="s">
        <v>1756</v>
      </c>
      <c r="D249" s="25"/>
      <c r="E249" s="20" t="s">
        <v>1567</v>
      </c>
      <c r="F249" s="414"/>
      <c r="G249" s="186" t="s">
        <v>1757</v>
      </c>
      <c r="H249" s="414" t="s">
        <v>1148</v>
      </c>
      <c r="I249" s="414" t="s">
        <v>1183</v>
      </c>
      <c r="J249" s="28" t="s">
        <v>1758</v>
      </c>
      <c r="K249" s="22">
        <v>43920</v>
      </c>
      <c r="L249" s="23" t="s">
        <v>1148</v>
      </c>
      <c r="M249" s="414"/>
      <c r="N249" s="186" t="s">
        <v>19</v>
      </c>
      <c r="O249" s="414"/>
      <c r="P249" s="414" t="s">
        <v>277</v>
      </c>
      <c r="Q249" s="414"/>
      <c r="R249" s="414"/>
      <c r="S249" s="414" t="s">
        <v>1098</v>
      </c>
      <c r="T249" s="414"/>
      <c r="U249" s="414"/>
    </row>
    <row r="250" spans="1:21" ht="15" customHeight="1">
      <c r="A250" s="419">
        <v>241</v>
      </c>
      <c r="B250" s="509">
        <v>43920</v>
      </c>
      <c r="C250" s="25" t="s">
        <v>1759</v>
      </c>
      <c r="D250" s="25">
        <v>30</v>
      </c>
      <c r="E250" s="20" t="s">
        <v>1567</v>
      </c>
      <c r="F250" s="414"/>
      <c r="G250" s="186" t="s">
        <v>1757</v>
      </c>
      <c r="H250" s="414" t="s">
        <v>1148</v>
      </c>
      <c r="I250" s="414" t="s">
        <v>1183</v>
      </c>
      <c r="J250" s="28" t="s">
        <v>1758</v>
      </c>
      <c r="K250" s="22">
        <v>43920</v>
      </c>
      <c r="L250" s="23" t="s">
        <v>1148</v>
      </c>
      <c r="M250" s="414"/>
      <c r="N250" s="186" t="s">
        <v>19</v>
      </c>
      <c r="O250" s="414"/>
      <c r="P250" s="414" t="s">
        <v>277</v>
      </c>
      <c r="Q250" s="414"/>
      <c r="R250" s="414"/>
      <c r="S250" s="414" t="s">
        <v>1098</v>
      </c>
      <c r="T250" s="414"/>
      <c r="U250" s="414"/>
    </row>
    <row r="251" spans="1:21" ht="15" customHeight="1">
      <c r="A251" s="419">
        <v>242</v>
      </c>
      <c r="B251" s="509">
        <v>43920</v>
      </c>
      <c r="C251" s="25" t="s">
        <v>1760</v>
      </c>
      <c r="D251" s="25">
        <v>20</v>
      </c>
      <c r="E251" s="20" t="s">
        <v>1570</v>
      </c>
      <c r="F251" s="414"/>
      <c r="G251" s="186" t="s">
        <v>1761</v>
      </c>
      <c r="H251" s="414" t="s">
        <v>1148</v>
      </c>
      <c r="I251" s="414" t="s">
        <v>1158</v>
      </c>
      <c r="J251" s="28" t="s">
        <v>1762</v>
      </c>
      <c r="K251" s="22">
        <v>43920</v>
      </c>
      <c r="L251" s="23" t="s">
        <v>1148</v>
      </c>
      <c r="M251" s="414"/>
      <c r="N251" s="186" t="s">
        <v>1657</v>
      </c>
      <c r="O251" s="414"/>
      <c r="P251" s="414" t="s">
        <v>277</v>
      </c>
      <c r="Q251" s="414"/>
      <c r="R251" s="414"/>
      <c r="S251" s="414" t="s">
        <v>1098</v>
      </c>
      <c r="T251" s="414"/>
      <c r="U251" s="414"/>
    </row>
    <row r="252" spans="1:21" ht="15" customHeight="1">
      <c r="A252" s="419">
        <v>243</v>
      </c>
      <c r="B252" s="509">
        <v>43922</v>
      </c>
      <c r="C252" s="25" t="s">
        <v>1763</v>
      </c>
      <c r="D252" s="25">
        <v>19</v>
      </c>
      <c r="E252" s="20" t="s">
        <v>1570</v>
      </c>
      <c r="F252" s="414"/>
      <c r="G252" s="186" t="s">
        <v>1764</v>
      </c>
      <c r="H252" s="414" t="s">
        <v>1148</v>
      </c>
      <c r="I252" s="414" t="s">
        <v>1158</v>
      </c>
      <c r="J252" s="28" t="s">
        <v>1765</v>
      </c>
      <c r="K252" s="22">
        <v>43922</v>
      </c>
      <c r="L252" s="23" t="s">
        <v>1148</v>
      </c>
      <c r="M252" s="414"/>
      <c r="N252" s="186" t="s">
        <v>1657</v>
      </c>
      <c r="O252" s="414"/>
      <c r="P252" s="414" t="s">
        <v>277</v>
      </c>
      <c r="Q252" s="414"/>
      <c r="R252" s="414"/>
      <c r="S252" s="414" t="s">
        <v>1098</v>
      </c>
      <c r="T252" s="414"/>
      <c r="U252" s="414"/>
    </row>
    <row r="253" spans="1:21" ht="15" customHeight="1">
      <c r="A253" s="419">
        <v>244</v>
      </c>
      <c r="B253" s="509">
        <v>43922</v>
      </c>
      <c r="C253" s="25" t="s">
        <v>1766</v>
      </c>
      <c r="D253" s="25">
        <v>19</v>
      </c>
      <c r="E253" s="20" t="s">
        <v>1570</v>
      </c>
      <c r="F253" s="414"/>
      <c r="G253" s="186" t="s">
        <v>1767</v>
      </c>
      <c r="H253" s="414" t="s">
        <v>1148</v>
      </c>
      <c r="I253" s="414" t="s">
        <v>1183</v>
      </c>
      <c r="J253" s="28" t="s">
        <v>1768</v>
      </c>
      <c r="K253" s="22">
        <v>43922</v>
      </c>
      <c r="L253" s="23" t="s">
        <v>1148</v>
      </c>
      <c r="M253" s="414"/>
      <c r="N253" s="186" t="s">
        <v>1640</v>
      </c>
      <c r="O253" s="414"/>
      <c r="P253" s="414" t="s">
        <v>277</v>
      </c>
      <c r="Q253" s="414"/>
      <c r="R253" s="414"/>
      <c r="S253" s="414" t="s">
        <v>1098</v>
      </c>
      <c r="T253" s="414"/>
      <c r="U253" s="414"/>
    </row>
    <row r="254" spans="1:21" ht="15" customHeight="1">
      <c r="A254" s="419">
        <v>245</v>
      </c>
      <c r="B254" s="509">
        <v>43922</v>
      </c>
      <c r="C254" s="25" t="s">
        <v>1769</v>
      </c>
      <c r="D254" s="25">
        <v>20</v>
      </c>
      <c r="E254" s="20" t="s">
        <v>1570</v>
      </c>
      <c r="F254" s="414"/>
      <c r="G254" s="186" t="s">
        <v>1767</v>
      </c>
      <c r="H254" s="414" t="s">
        <v>1148</v>
      </c>
      <c r="I254" s="414" t="s">
        <v>1183</v>
      </c>
      <c r="J254" s="28" t="s">
        <v>1768</v>
      </c>
      <c r="K254" s="22">
        <v>43922</v>
      </c>
      <c r="L254" s="23" t="s">
        <v>1148</v>
      </c>
      <c r="M254" s="414"/>
      <c r="N254" s="186" t="s">
        <v>1640</v>
      </c>
      <c r="O254" s="414"/>
      <c r="P254" s="414" t="s">
        <v>277</v>
      </c>
      <c r="Q254" s="414"/>
      <c r="R254" s="414"/>
      <c r="S254" s="414" t="s">
        <v>1098</v>
      </c>
      <c r="T254" s="414"/>
      <c r="U254" s="414"/>
    </row>
    <row r="255" spans="1:21" ht="15" customHeight="1">
      <c r="A255" s="419">
        <v>246</v>
      </c>
      <c r="B255" s="509">
        <v>43922</v>
      </c>
      <c r="C255" s="25" t="s">
        <v>1770</v>
      </c>
      <c r="D255" s="25">
        <v>21</v>
      </c>
      <c r="E255" s="20" t="s">
        <v>1570</v>
      </c>
      <c r="F255" s="414"/>
      <c r="G255" s="186" t="s">
        <v>1771</v>
      </c>
      <c r="H255" s="414" t="s">
        <v>1148</v>
      </c>
      <c r="I255" s="414" t="s">
        <v>1154</v>
      </c>
      <c r="J255" s="28" t="s">
        <v>1772</v>
      </c>
      <c r="K255" s="22">
        <v>43922</v>
      </c>
      <c r="L255" s="23" t="s">
        <v>1148</v>
      </c>
      <c r="M255" s="414"/>
      <c r="N255" s="186" t="s">
        <v>1640</v>
      </c>
      <c r="O255" s="414"/>
      <c r="P255" s="414" t="s">
        <v>277</v>
      </c>
      <c r="Q255" s="414"/>
      <c r="R255" s="414"/>
      <c r="S255" s="414" t="s">
        <v>1098</v>
      </c>
      <c r="T255" s="414"/>
      <c r="U255" s="414"/>
    </row>
    <row r="256" spans="1:21" ht="15" customHeight="1">
      <c r="A256" s="419">
        <v>247</v>
      </c>
      <c r="B256" s="509">
        <v>43922</v>
      </c>
      <c r="C256" s="25" t="s">
        <v>1773</v>
      </c>
      <c r="D256" s="25">
        <v>23</v>
      </c>
      <c r="E256" s="20" t="s">
        <v>1567</v>
      </c>
      <c r="F256" s="414"/>
      <c r="G256" s="186" t="s">
        <v>1774</v>
      </c>
      <c r="H256" s="414" t="s">
        <v>1148</v>
      </c>
      <c r="I256" s="414" t="s">
        <v>1147</v>
      </c>
      <c r="J256" s="28" t="s">
        <v>1775</v>
      </c>
      <c r="K256" s="22">
        <v>43922</v>
      </c>
      <c r="L256" s="23" t="s">
        <v>1148</v>
      </c>
      <c r="M256" s="414"/>
      <c r="N256" s="186" t="s">
        <v>1776</v>
      </c>
      <c r="O256" s="414"/>
      <c r="P256" s="414" t="s">
        <v>277</v>
      </c>
      <c r="Q256" s="414"/>
      <c r="R256" s="414"/>
      <c r="S256" s="414" t="s">
        <v>1098</v>
      </c>
      <c r="T256" s="414"/>
      <c r="U256" s="414"/>
    </row>
    <row r="257" spans="1:21" ht="15" customHeight="1">
      <c r="A257" s="419">
        <v>248</v>
      </c>
      <c r="B257" s="509">
        <v>43922</v>
      </c>
      <c r="C257" s="25" t="s">
        <v>1777</v>
      </c>
      <c r="D257" s="25">
        <v>19</v>
      </c>
      <c r="E257" s="20" t="s">
        <v>1570</v>
      </c>
      <c r="F257" s="414"/>
      <c r="G257" s="186" t="s">
        <v>1778</v>
      </c>
      <c r="H257" s="414" t="s">
        <v>1148</v>
      </c>
      <c r="I257" s="414" t="s">
        <v>1154</v>
      </c>
      <c r="J257" s="28" t="s">
        <v>1779</v>
      </c>
      <c r="K257" s="22">
        <v>43922</v>
      </c>
      <c r="L257" s="23" t="s">
        <v>1148</v>
      </c>
      <c r="M257" s="414"/>
      <c r="N257" s="186" t="s">
        <v>1578</v>
      </c>
      <c r="O257" s="414"/>
      <c r="P257" s="414" t="s">
        <v>277</v>
      </c>
      <c r="Q257" s="414"/>
      <c r="R257" s="414"/>
      <c r="S257" s="414" t="s">
        <v>1098</v>
      </c>
      <c r="T257" s="414"/>
      <c r="U257" s="414"/>
    </row>
    <row r="258" spans="1:21" ht="15" customHeight="1">
      <c r="A258" s="419">
        <v>249</v>
      </c>
      <c r="B258" s="509">
        <v>43922</v>
      </c>
      <c r="C258" s="25" t="s">
        <v>1780</v>
      </c>
      <c r="D258" s="25">
        <v>20</v>
      </c>
      <c r="E258" s="20" t="s">
        <v>1567</v>
      </c>
      <c r="F258" s="414"/>
      <c r="G258" s="186" t="s">
        <v>1781</v>
      </c>
      <c r="H258" s="414" t="s">
        <v>1148</v>
      </c>
      <c r="I258" s="414" t="s">
        <v>1183</v>
      </c>
      <c r="J258" s="28" t="s">
        <v>1782</v>
      </c>
      <c r="K258" s="22">
        <v>43922</v>
      </c>
      <c r="L258" s="23" t="s">
        <v>1148</v>
      </c>
      <c r="M258" s="414"/>
      <c r="N258" s="186" t="s">
        <v>1578</v>
      </c>
      <c r="O258" s="414"/>
      <c r="P258" s="414" t="s">
        <v>277</v>
      </c>
      <c r="Q258" s="414"/>
      <c r="R258" s="414"/>
      <c r="S258" s="414" t="s">
        <v>1098</v>
      </c>
      <c r="T258" s="414"/>
      <c r="U258" s="414"/>
    </row>
    <row r="259" spans="1:21" ht="15" customHeight="1">
      <c r="A259" s="419">
        <v>250</v>
      </c>
      <c r="B259" s="509">
        <v>43921</v>
      </c>
      <c r="C259" s="25" t="s">
        <v>1783</v>
      </c>
      <c r="D259" s="25">
        <v>18</v>
      </c>
      <c r="E259" s="20" t="s">
        <v>1570</v>
      </c>
      <c r="F259" s="414"/>
      <c r="G259" s="186" t="s">
        <v>1781</v>
      </c>
      <c r="H259" s="414" t="s">
        <v>1148</v>
      </c>
      <c r="I259" s="414" t="s">
        <v>1183</v>
      </c>
      <c r="J259" s="28" t="s">
        <v>1784</v>
      </c>
      <c r="K259" s="22">
        <v>43921</v>
      </c>
      <c r="L259" s="23" t="s">
        <v>1148</v>
      </c>
      <c r="M259" s="414"/>
      <c r="N259" s="186" t="s">
        <v>1578</v>
      </c>
      <c r="O259" s="414"/>
      <c r="P259" s="414" t="s">
        <v>277</v>
      </c>
      <c r="Q259" s="414"/>
      <c r="R259" s="414"/>
      <c r="S259" s="414" t="s">
        <v>1098</v>
      </c>
      <c r="T259" s="414"/>
      <c r="U259" s="414"/>
    </row>
    <row r="260" spans="1:21" ht="15" customHeight="1">
      <c r="A260" s="419">
        <v>251</v>
      </c>
      <c r="B260" s="509">
        <v>43921</v>
      </c>
      <c r="C260" s="25" t="s">
        <v>1785</v>
      </c>
      <c r="D260" s="25">
        <v>15</v>
      </c>
      <c r="E260" s="20" t="s">
        <v>1567</v>
      </c>
      <c r="F260" s="414"/>
      <c r="G260" s="186" t="s">
        <v>1781</v>
      </c>
      <c r="H260" s="414" t="s">
        <v>1148</v>
      </c>
      <c r="I260" s="414" t="s">
        <v>1183</v>
      </c>
      <c r="J260" s="28" t="s">
        <v>1786</v>
      </c>
      <c r="K260" s="22">
        <v>43921</v>
      </c>
      <c r="L260" s="23" t="s">
        <v>1148</v>
      </c>
      <c r="M260" s="414"/>
      <c r="N260" s="186" t="s">
        <v>1670</v>
      </c>
      <c r="O260" s="414"/>
      <c r="P260" s="414" t="s">
        <v>277</v>
      </c>
      <c r="Q260" s="414"/>
      <c r="R260" s="414"/>
      <c r="S260" s="414" t="s">
        <v>1098</v>
      </c>
      <c r="T260" s="414"/>
      <c r="U260" s="414"/>
    </row>
    <row r="261" spans="1:21" ht="15" customHeight="1">
      <c r="A261" s="419">
        <v>252</v>
      </c>
      <c r="B261" s="509">
        <v>43921</v>
      </c>
      <c r="C261" s="25" t="s">
        <v>1787</v>
      </c>
      <c r="D261" s="25">
        <v>13</v>
      </c>
      <c r="E261" s="20" t="s">
        <v>1570</v>
      </c>
      <c r="F261" s="414"/>
      <c r="G261" s="186" t="s">
        <v>1781</v>
      </c>
      <c r="H261" s="414" t="s">
        <v>1148</v>
      </c>
      <c r="I261" s="414" t="s">
        <v>1183</v>
      </c>
      <c r="J261" s="28" t="s">
        <v>1786</v>
      </c>
      <c r="K261" s="22">
        <v>43921</v>
      </c>
      <c r="L261" s="23" t="s">
        <v>1148</v>
      </c>
      <c r="M261" s="414"/>
      <c r="N261" s="186" t="s">
        <v>1670</v>
      </c>
      <c r="O261" s="414"/>
      <c r="P261" s="414" t="s">
        <v>277</v>
      </c>
      <c r="Q261" s="414"/>
      <c r="R261" s="414"/>
      <c r="S261" s="414" t="s">
        <v>1098</v>
      </c>
      <c r="T261" s="414"/>
      <c r="U261" s="414"/>
    </row>
    <row r="262" spans="1:21" ht="15" customHeight="1">
      <c r="A262" s="419">
        <v>253</v>
      </c>
      <c r="B262" s="509">
        <v>43920</v>
      </c>
      <c r="C262" s="25" t="s">
        <v>1788</v>
      </c>
      <c r="D262" s="25">
        <v>20</v>
      </c>
      <c r="E262" s="20" t="s">
        <v>1567</v>
      </c>
      <c r="F262" s="414"/>
      <c r="G262" s="186" t="s">
        <v>1789</v>
      </c>
      <c r="H262" s="414" t="s">
        <v>1148</v>
      </c>
      <c r="I262" s="414" t="s">
        <v>1158</v>
      </c>
      <c r="J262" s="28" t="s">
        <v>1790</v>
      </c>
      <c r="K262" s="22">
        <v>43920</v>
      </c>
      <c r="L262" s="23" t="s">
        <v>1148</v>
      </c>
      <c r="M262" s="414"/>
      <c r="N262" s="186" t="s">
        <v>1578</v>
      </c>
      <c r="O262" s="414"/>
      <c r="P262" s="414" t="s">
        <v>277</v>
      </c>
      <c r="Q262" s="414"/>
      <c r="R262" s="414"/>
      <c r="S262" s="414" t="s">
        <v>1098</v>
      </c>
      <c r="T262" s="414"/>
      <c r="U262" s="414"/>
    </row>
    <row r="263" spans="1:21" ht="15" customHeight="1">
      <c r="A263" s="419">
        <v>254</v>
      </c>
      <c r="B263" s="509">
        <v>43917</v>
      </c>
      <c r="C263" s="25" t="s">
        <v>1791</v>
      </c>
      <c r="D263" s="25">
        <v>13</v>
      </c>
      <c r="E263" s="20" t="s">
        <v>1570</v>
      </c>
      <c r="F263" s="414"/>
      <c r="G263" s="186" t="s">
        <v>1789</v>
      </c>
      <c r="H263" s="414" t="s">
        <v>1148</v>
      </c>
      <c r="I263" s="414" t="s">
        <v>1158</v>
      </c>
      <c r="J263" s="28" t="s">
        <v>1792</v>
      </c>
      <c r="K263" s="22">
        <v>43917</v>
      </c>
      <c r="L263" s="23" t="s">
        <v>1148</v>
      </c>
      <c r="M263" s="414"/>
      <c r="N263" s="186" t="s">
        <v>1755</v>
      </c>
      <c r="O263" s="414"/>
      <c r="P263" s="414" t="s">
        <v>277</v>
      </c>
      <c r="Q263" s="414"/>
      <c r="R263" s="414"/>
      <c r="S263" s="414" t="s">
        <v>1098</v>
      </c>
      <c r="T263" s="414"/>
      <c r="U263" s="414"/>
    </row>
    <row r="264" spans="1:21" ht="15" customHeight="1">
      <c r="A264" s="419">
        <v>255</v>
      </c>
      <c r="B264" s="509">
        <v>43922</v>
      </c>
      <c r="C264" s="25" t="s">
        <v>1793</v>
      </c>
      <c r="D264" s="25">
        <v>16</v>
      </c>
      <c r="E264" s="20" t="s">
        <v>1570</v>
      </c>
      <c r="F264" s="414"/>
      <c r="G264" s="186" t="s">
        <v>1794</v>
      </c>
      <c r="H264" s="414" t="s">
        <v>1148</v>
      </c>
      <c r="I264" s="414" t="s">
        <v>1147</v>
      </c>
      <c r="J264" s="28" t="s">
        <v>1795</v>
      </c>
      <c r="K264" s="22">
        <v>43922</v>
      </c>
      <c r="L264" s="23" t="s">
        <v>1148</v>
      </c>
      <c r="M264" s="414"/>
      <c r="N264" s="186" t="s">
        <v>1670</v>
      </c>
      <c r="O264" s="414"/>
      <c r="P264" s="414" t="s">
        <v>277</v>
      </c>
      <c r="Q264" s="414"/>
      <c r="R264" s="414"/>
      <c r="S264" s="414" t="s">
        <v>1098</v>
      </c>
      <c r="T264" s="414"/>
      <c r="U264" s="414"/>
    </row>
    <row r="265" spans="1:21" ht="15" customHeight="1">
      <c r="A265" s="419">
        <v>256</v>
      </c>
      <c r="B265" s="509">
        <v>43922</v>
      </c>
      <c r="C265" s="25" t="s">
        <v>1796</v>
      </c>
      <c r="D265" s="25">
        <v>14</v>
      </c>
      <c r="E265" s="20" t="s">
        <v>1567</v>
      </c>
      <c r="F265" s="414"/>
      <c r="G265" s="186" t="s">
        <v>1794</v>
      </c>
      <c r="H265" s="414" t="s">
        <v>1148</v>
      </c>
      <c r="I265" s="414" t="s">
        <v>1147</v>
      </c>
      <c r="J265" s="28" t="s">
        <v>1795</v>
      </c>
      <c r="K265" s="22">
        <v>43922</v>
      </c>
      <c r="L265" s="23" t="s">
        <v>1148</v>
      </c>
      <c r="M265" s="414"/>
      <c r="N265" s="186" t="s">
        <v>1670</v>
      </c>
      <c r="O265" s="414"/>
      <c r="P265" s="414" t="s">
        <v>277</v>
      </c>
      <c r="Q265" s="414"/>
      <c r="R265" s="414"/>
      <c r="S265" s="414" t="s">
        <v>1098</v>
      </c>
      <c r="T265" s="414"/>
      <c r="U265" s="414"/>
    </row>
    <row r="266" spans="1:21" ht="15" customHeight="1">
      <c r="A266" s="419">
        <v>257</v>
      </c>
      <c r="B266" s="509">
        <v>43917</v>
      </c>
      <c r="C266" s="25" t="s">
        <v>1797</v>
      </c>
      <c r="D266" s="19">
        <v>18</v>
      </c>
      <c r="E266" s="20" t="s">
        <v>1567</v>
      </c>
      <c r="F266" s="414"/>
      <c r="G266" s="185" t="s">
        <v>1798</v>
      </c>
      <c r="H266" s="414" t="s">
        <v>1148</v>
      </c>
      <c r="I266" s="414" t="s">
        <v>1183</v>
      </c>
      <c r="J266" s="28" t="s">
        <v>1799</v>
      </c>
      <c r="K266" s="22">
        <v>43917</v>
      </c>
      <c r="L266" s="23" t="s">
        <v>1148</v>
      </c>
      <c r="M266" s="414"/>
      <c r="N266" s="186" t="s">
        <v>19</v>
      </c>
      <c r="O266" s="414"/>
      <c r="P266" s="414" t="s">
        <v>277</v>
      </c>
      <c r="Q266" s="414"/>
      <c r="R266" s="414"/>
      <c r="S266" s="414" t="s">
        <v>1098</v>
      </c>
      <c r="T266" s="414"/>
      <c r="U266" s="414"/>
    </row>
    <row r="267" spans="1:21" ht="15" customHeight="1">
      <c r="A267" s="419">
        <v>258</v>
      </c>
      <c r="B267" s="509">
        <v>43917</v>
      </c>
      <c r="C267" s="25" t="s">
        <v>1800</v>
      </c>
      <c r="D267" s="19">
        <v>17</v>
      </c>
      <c r="E267" s="20" t="s">
        <v>1567</v>
      </c>
      <c r="F267" s="414"/>
      <c r="G267" s="185" t="s">
        <v>1798</v>
      </c>
      <c r="H267" s="414" t="s">
        <v>1148</v>
      </c>
      <c r="I267" s="414" t="s">
        <v>1183</v>
      </c>
      <c r="J267" s="28" t="s">
        <v>1799</v>
      </c>
      <c r="K267" s="22">
        <v>43917</v>
      </c>
      <c r="L267" s="23" t="s">
        <v>1148</v>
      </c>
      <c r="M267" s="414"/>
      <c r="N267" s="186" t="s">
        <v>19</v>
      </c>
      <c r="O267" s="414"/>
      <c r="P267" s="414" t="s">
        <v>277</v>
      </c>
      <c r="Q267" s="414"/>
      <c r="R267" s="414"/>
      <c r="S267" s="414" t="s">
        <v>1098</v>
      </c>
      <c r="T267" s="414"/>
      <c r="U267" s="414"/>
    </row>
    <row r="268" spans="1:21" ht="15" customHeight="1">
      <c r="A268" s="419">
        <v>259</v>
      </c>
      <c r="B268" s="509">
        <v>43917</v>
      </c>
      <c r="C268" s="25" t="s">
        <v>1801</v>
      </c>
      <c r="D268" s="19">
        <v>13</v>
      </c>
      <c r="E268" s="20" t="s">
        <v>1567</v>
      </c>
      <c r="F268" s="414"/>
      <c r="G268" s="185" t="s">
        <v>1798</v>
      </c>
      <c r="H268" s="414" t="s">
        <v>1148</v>
      </c>
      <c r="I268" s="414" t="s">
        <v>1183</v>
      </c>
      <c r="J268" s="28" t="s">
        <v>1799</v>
      </c>
      <c r="K268" s="22">
        <v>43917</v>
      </c>
      <c r="L268" s="23" t="s">
        <v>1148</v>
      </c>
      <c r="M268" s="414"/>
      <c r="N268" s="186" t="s">
        <v>19</v>
      </c>
      <c r="O268" s="414"/>
      <c r="P268" s="414" t="s">
        <v>277</v>
      </c>
      <c r="Q268" s="414"/>
      <c r="R268" s="414"/>
      <c r="S268" s="414" t="s">
        <v>1098</v>
      </c>
      <c r="T268" s="414"/>
      <c r="U268" s="414"/>
    </row>
    <row r="269" spans="1:21" ht="15" customHeight="1">
      <c r="A269" s="419">
        <v>260</v>
      </c>
      <c r="B269" s="509">
        <v>43924</v>
      </c>
      <c r="C269" s="25" t="s">
        <v>1802</v>
      </c>
      <c r="D269" s="19">
        <v>37</v>
      </c>
      <c r="E269" s="20" t="s">
        <v>1659</v>
      </c>
      <c r="F269" s="414"/>
      <c r="G269" s="186" t="s">
        <v>1803</v>
      </c>
      <c r="H269" s="414" t="s">
        <v>1148</v>
      </c>
      <c r="I269" s="414" t="s">
        <v>1147</v>
      </c>
      <c r="J269" s="28" t="s">
        <v>1804</v>
      </c>
      <c r="K269" s="22">
        <v>43924</v>
      </c>
      <c r="L269" s="23" t="s">
        <v>1148</v>
      </c>
      <c r="M269" s="414"/>
      <c r="N269" s="186" t="s">
        <v>1568</v>
      </c>
      <c r="O269" s="414"/>
      <c r="P269" s="414" t="s">
        <v>277</v>
      </c>
      <c r="Q269" s="414"/>
      <c r="R269" s="414"/>
      <c r="S269" s="414" t="s">
        <v>1098</v>
      </c>
      <c r="T269" s="414"/>
      <c r="U269" s="414"/>
    </row>
    <row r="270" spans="1:21" ht="15" customHeight="1">
      <c r="A270" s="419">
        <v>261</v>
      </c>
      <c r="B270" s="509">
        <v>43924</v>
      </c>
      <c r="C270" s="25" t="s">
        <v>1805</v>
      </c>
      <c r="D270" s="19">
        <v>20</v>
      </c>
      <c r="E270" s="20" t="s">
        <v>1567</v>
      </c>
      <c r="F270" s="414"/>
      <c r="G270" s="186" t="s">
        <v>1806</v>
      </c>
      <c r="H270" s="414" t="s">
        <v>1148</v>
      </c>
      <c r="I270" s="414" t="s">
        <v>1240</v>
      </c>
      <c r="J270" s="28" t="s">
        <v>1807</v>
      </c>
      <c r="K270" s="22">
        <v>43924</v>
      </c>
      <c r="L270" s="23" t="s">
        <v>1148</v>
      </c>
      <c r="M270" s="414"/>
      <c r="N270" s="186" t="s">
        <v>19</v>
      </c>
      <c r="O270" s="414"/>
      <c r="P270" s="414" t="s">
        <v>277</v>
      </c>
      <c r="Q270" s="414"/>
      <c r="R270" s="414"/>
      <c r="S270" s="414" t="s">
        <v>1098</v>
      </c>
      <c r="T270" s="414"/>
      <c r="U270" s="414"/>
    </row>
    <row r="271" spans="1:21" ht="15" customHeight="1">
      <c r="A271" s="419">
        <v>262</v>
      </c>
      <c r="B271" s="509">
        <v>43924</v>
      </c>
      <c r="C271" s="25" t="s">
        <v>1808</v>
      </c>
      <c r="D271" s="19">
        <v>20</v>
      </c>
      <c r="E271" s="20" t="s">
        <v>1570</v>
      </c>
      <c r="F271" s="414"/>
      <c r="G271" s="186" t="s">
        <v>1809</v>
      </c>
      <c r="H271" s="414" t="s">
        <v>1148</v>
      </c>
      <c r="I271" s="414" t="s">
        <v>1147</v>
      </c>
      <c r="J271" s="28" t="s">
        <v>1810</v>
      </c>
      <c r="K271" s="22">
        <v>43924</v>
      </c>
      <c r="L271" s="23" t="s">
        <v>1148</v>
      </c>
      <c r="M271" s="414"/>
      <c r="N271" s="186" t="s">
        <v>1811</v>
      </c>
      <c r="O271" s="414"/>
      <c r="P271" s="414" t="s">
        <v>277</v>
      </c>
      <c r="Q271" s="414"/>
      <c r="R271" s="414"/>
      <c r="S271" s="414" t="s">
        <v>1098</v>
      </c>
      <c r="T271" s="414"/>
      <c r="U271" s="414"/>
    </row>
    <row r="272" spans="1:21" ht="15" customHeight="1">
      <c r="A272" s="419">
        <v>263</v>
      </c>
      <c r="B272" s="509">
        <v>43924</v>
      </c>
      <c r="C272" s="25" t="s">
        <v>1812</v>
      </c>
      <c r="D272" s="19">
        <v>30</v>
      </c>
      <c r="E272" s="20" t="s">
        <v>1570</v>
      </c>
      <c r="F272" s="414"/>
      <c r="G272" s="186" t="s">
        <v>1813</v>
      </c>
      <c r="H272" s="414" t="s">
        <v>1148</v>
      </c>
      <c r="I272" s="414" t="s">
        <v>1158</v>
      </c>
      <c r="J272" s="28" t="s">
        <v>1814</v>
      </c>
      <c r="K272" s="22">
        <v>43924</v>
      </c>
      <c r="L272" s="23" t="s">
        <v>1148</v>
      </c>
      <c r="M272" s="414"/>
      <c r="N272" s="186" t="s">
        <v>1811</v>
      </c>
      <c r="O272" s="414"/>
      <c r="P272" s="414" t="s">
        <v>277</v>
      </c>
      <c r="Q272" s="414"/>
      <c r="R272" s="414"/>
      <c r="S272" s="414" t="s">
        <v>1098</v>
      </c>
      <c r="T272" s="414"/>
      <c r="U272" s="414"/>
    </row>
    <row r="273" spans="1:21" ht="15" customHeight="1">
      <c r="A273" s="419">
        <v>264</v>
      </c>
      <c r="B273" s="509">
        <v>43924</v>
      </c>
      <c r="C273" s="25" t="s">
        <v>1815</v>
      </c>
      <c r="D273" s="19">
        <v>21</v>
      </c>
      <c r="E273" s="20" t="s">
        <v>1567</v>
      </c>
      <c r="F273" s="414"/>
      <c r="G273" s="186" t="s">
        <v>1816</v>
      </c>
      <c r="H273" s="414" t="s">
        <v>1148</v>
      </c>
      <c r="I273" s="414" t="s">
        <v>1154</v>
      </c>
      <c r="J273" s="28" t="s">
        <v>1817</v>
      </c>
      <c r="K273" s="22">
        <v>43924</v>
      </c>
      <c r="L273" s="23" t="s">
        <v>1148</v>
      </c>
      <c r="M273" s="414"/>
      <c r="N273" s="186" t="s">
        <v>1568</v>
      </c>
      <c r="O273" s="414"/>
      <c r="P273" s="414" t="s">
        <v>277</v>
      </c>
      <c r="Q273" s="414"/>
      <c r="R273" s="414"/>
      <c r="S273" s="414" t="s">
        <v>1098</v>
      </c>
      <c r="T273" s="414"/>
      <c r="U273" s="414"/>
    </row>
    <row r="274" spans="1:21" ht="15" customHeight="1">
      <c r="A274" s="419">
        <v>265</v>
      </c>
      <c r="B274" s="509">
        <v>43923</v>
      </c>
      <c r="C274" s="25" t="s">
        <v>1818</v>
      </c>
      <c r="D274" s="19">
        <v>23</v>
      </c>
      <c r="E274" s="20" t="s">
        <v>1570</v>
      </c>
      <c r="F274" s="414"/>
      <c r="G274" s="186" t="s">
        <v>1819</v>
      </c>
      <c r="H274" s="414" t="s">
        <v>1148</v>
      </c>
      <c r="I274" s="414" t="s">
        <v>1158</v>
      </c>
      <c r="J274" s="28" t="s">
        <v>1820</v>
      </c>
      <c r="K274" s="22">
        <v>43923</v>
      </c>
      <c r="L274" s="23" t="s">
        <v>1148</v>
      </c>
      <c r="M274" s="414"/>
      <c r="N274" s="186" t="s">
        <v>1640</v>
      </c>
      <c r="O274" s="414" t="s">
        <v>1821</v>
      </c>
      <c r="P274" s="414" t="s">
        <v>277</v>
      </c>
      <c r="Q274" s="414"/>
      <c r="R274" s="414"/>
      <c r="S274" s="414" t="s">
        <v>1098</v>
      </c>
      <c r="T274" s="414"/>
      <c r="U274" s="414"/>
    </row>
    <row r="275" spans="1:21" ht="15" customHeight="1">
      <c r="A275" s="419">
        <v>266</v>
      </c>
      <c r="B275" s="509">
        <v>43924</v>
      </c>
      <c r="C275" s="25" t="s">
        <v>1822</v>
      </c>
      <c r="D275" s="19">
        <v>20</v>
      </c>
      <c r="E275" s="20" t="s">
        <v>1570</v>
      </c>
      <c r="F275" s="414"/>
      <c r="G275" s="186" t="s">
        <v>1823</v>
      </c>
      <c r="H275" s="414" t="s">
        <v>1148</v>
      </c>
      <c r="I275" s="414" t="s">
        <v>1147</v>
      </c>
      <c r="J275" s="28" t="s">
        <v>1824</v>
      </c>
      <c r="K275" s="22">
        <v>43924</v>
      </c>
      <c r="L275" s="23" t="s">
        <v>1148</v>
      </c>
      <c r="M275" s="414"/>
      <c r="N275" s="186" t="s">
        <v>1578</v>
      </c>
      <c r="O275" s="414"/>
      <c r="P275" s="414" t="s">
        <v>277</v>
      </c>
      <c r="Q275" s="414"/>
      <c r="R275" s="414"/>
      <c r="S275" s="414" t="s">
        <v>1098</v>
      </c>
      <c r="T275" s="414"/>
      <c r="U275" s="414"/>
    </row>
    <row r="276" spans="1:21" ht="15" customHeight="1">
      <c r="A276" s="419">
        <v>267</v>
      </c>
      <c r="B276" s="509">
        <v>43924</v>
      </c>
      <c r="C276" s="25" t="s">
        <v>1825</v>
      </c>
      <c r="D276" s="19">
        <v>20</v>
      </c>
      <c r="E276" s="20" t="s">
        <v>1570</v>
      </c>
      <c r="F276" s="414"/>
      <c r="G276" s="186" t="s">
        <v>1826</v>
      </c>
      <c r="H276" s="414" t="s">
        <v>1148</v>
      </c>
      <c r="I276" s="414" t="s">
        <v>1147</v>
      </c>
      <c r="J276" s="28" t="s">
        <v>1824</v>
      </c>
      <c r="K276" s="22">
        <v>43924</v>
      </c>
      <c r="L276" s="23" t="s">
        <v>1148</v>
      </c>
      <c r="M276" s="414"/>
      <c r="N276" s="186" t="s">
        <v>1578</v>
      </c>
      <c r="O276" s="414"/>
      <c r="P276" s="414" t="s">
        <v>277</v>
      </c>
      <c r="Q276" s="414"/>
      <c r="R276" s="414"/>
      <c r="S276" s="414" t="s">
        <v>1098</v>
      </c>
      <c r="T276" s="414"/>
      <c r="U276" s="414"/>
    </row>
    <row r="277" spans="1:21" ht="15" customHeight="1">
      <c r="A277" s="419">
        <v>268</v>
      </c>
      <c r="B277" s="509">
        <v>43924</v>
      </c>
      <c r="C277" s="25" t="s">
        <v>1827</v>
      </c>
      <c r="D277" s="19">
        <v>21</v>
      </c>
      <c r="E277" s="20" t="s">
        <v>1567</v>
      </c>
      <c r="F277" s="414"/>
      <c r="G277" s="186" t="s">
        <v>1147</v>
      </c>
      <c r="H277" s="414" t="s">
        <v>1148</v>
      </c>
      <c r="I277" s="414" t="s">
        <v>1147</v>
      </c>
      <c r="J277" s="28" t="s">
        <v>1824</v>
      </c>
      <c r="K277" s="22">
        <v>43924</v>
      </c>
      <c r="L277" s="23" t="s">
        <v>1148</v>
      </c>
      <c r="M277" s="414"/>
      <c r="N277" s="186" t="s">
        <v>1578</v>
      </c>
      <c r="O277" s="414"/>
      <c r="P277" s="414" t="s">
        <v>277</v>
      </c>
      <c r="Q277" s="414"/>
      <c r="R277" s="414"/>
      <c r="S277" s="414" t="s">
        <v>1098</v>
      </c>
      <c r="T277" s="414"/>
      <c r="U277" s="414"/>
    </row>
    <row r="278" spans="1:21" ht="15" customHeight="1">
      <c r="A278" s="419">
        <v>269</v>
      </c>
      <c r="B278" s="509">
        <v>43923</v>
      </c>
      <c r="C278" s="25" t="s">
        <v>1828</v>
      </c>
      <c r="D278" s="19">
        <v>18</v>
      </c>
      <c r="E278" s="20" t="s">
        <v>1570</v>
      </c>
      <c r="F278" s="414"/>
      <c r="G278" s="186" t="s">
        <v>1829</v>
      </c>
      <c r="H278" s="414" t="s">
        <v>1148</v>
      </c>
      <c r="I278" s="414" t="s">
        <v>1158</v>
      </c>
      <c r="J278" s="28" t="s">
        <v>1830</v>
      </c>
      <c r="K278" s="22">
        <v>43923</v>
      </c>
      <c r="L278" s="23" t="s">
        <v>1148</v>
      </c>
      <c r="M278" s="414"/>
      <c r="N278" s="186" t="s">
        <v>1601</v>
      </c>
      <c r="O278" s="414"/>
      <c r="P278" s="414" t="s">
        <v>277</v>
      </c>
      <c r="Q278" s="414"/>
      <c r="R278" s="414"/>
      <c r="S278" s="414" t="s">
        <v>1098</v>
      </c>
      <c r="T278" s="414"/>
      <c r="U278" s="414"/>
    </row>
    <row r="279" spans="1:21" ht="15" customHeight="1">
      <c r="A279" s="419">
        <v>270</v>
      </c>
      <c r="B279" s="509">
        <v>43924</v>
      </c>
      <c r="C279" s="25" t="s">
        <v>1831</v>
      </c>
      <c r="D279" s="19">
        <v>20</v>
      </c>
      <c r="E279" s="20" t="s">
        <v>1567</v>
      </c>
      <c r="F279" s="414"/>
      <c r="G279" s="186" t="s">
        <v>1832</v>
      </c>
      <c r="H279" s="414" t="s">
        <v>1148</v>
      </c>
      <c r="I279" s="414" t="s">
        <v>1154</v>
      </c>
      <c r="J279" s="28"/>
      <c r="K279" s="22">
        <v>43924</v>
      </c>
      <c r="L279" s="23" t="s">
        <v>1148</v>
      </c>
      <c r="M279" s="414"/>
      <c r="N279" s="186" t="s">
        <v>1601</v>
      </c>
      <c r="O279" s="414"/>
      <c r="P279" s="414" t="s">
        <v>277</v>
      </c>
      <c r="Q279" s="414"/>
      <c r="R279" s="414"/>
      <c r="S279" s="414" t="s">
        <v>1098</v>
      </c>
      <c r="T279" s="414"/>
      <c r="U279" s="414"/>
    </row>
    <row r="280" spans="1:21" ht="15" customHeight="1">
      <c r="A280" s="419">
        <v>271</v>
      </c>
      <c r="B280" s="509">
        <v>43921</v>
      </c>
      <c r="C280" s="25" t="s">
        <v>1833</v>
      </c>
      <c r="D280" s="19">
        <v>21</v>
      </c>
      <c r="E280" s="20" t="s">
        <v>1567</v>
      </c>
      <c r="F280" s="414"/>
      <c r="G280" s="186" t="s">
        <v>1834</v>
      </c>
      <c r="H280" s="414" t="s">
        <v>1148</v>
      </c>
      <c r="I280" s="414" t="s">
        <v>1154</v>
      </c>
      <c r="J280" s="28" t="s">
        <v>1835</v>
      </c>
      <c r="K280" s="22">
        <v>43921</v>
      </c>
      <c r="L280" s="23" t="s">
        <v>1148</v>
      </c>
      <c r="M280" s="414"/>
      <c r="N280" s="186" t="s">
        <v>1601</v>
      </c>
      <c r="O280" s="414"/>
      <c r="P280" s="414" t="s">
        <v>277</v>
      </c>
      <c r="Q280" s="414"/>
      <c r="R280" s="414"/>
      <c r="S280" s="414" t="s">
        <v>1098</v>
      </c>
      <c r="T280" s="414"/>
      <c r="U280" s="414"/>
    </row>
    <row r="281" spans="1:21" ht="15" customHeight="1">
      <c r="A281" s="419">
        <v>272</v>
      </c>
      <c r="B281" s="509">
        <v>43924</v>
      </c>
      <c r="C281" s="25" t="s">
        <v>1836</v>
      </c>
      <c r="D281" s="19">
        <v>22</v>
      </c>
      <c r="E281" s="20" t="s">
        <v>1567</v>
      </c>
      <c r="F281" s="414"/>
      <c r="G281" s="186" t="s">
        <v>1837</v>
      </c>
      <c r="H281" s="414" t="s">
        <v>1148</v>
      </c>
      <c r="I281" s="414" t="s">
        <v>1154</v>
      </c>
      <c r="J281" s="28" t="s">
        <v>1838</v>
      </c>
      <c r="K281" s="22">
        <v>43924</v>
      </c>
      <c r="L281" s="23" t="s">
        <v>1148</v>
      </c>
      <c r="M281" s="414"/>
      <c r="N281" s="186" t="s">
        <v>1578</v>
      </c>
      <c r="O281" s="414"/>
      <c r="P281" s="414" t="s">
        <v>277</v>
      </c>
      <c r="Q281" s="414"/>
      <c r="R281" s="414"/>
      <c r="S281" s="414" t="s">
        <v>1098</v>
      </c>
      <c r="T281" s="414"/>
      <c r="U281" s="414"/>
    </row>
    <row r="282" spans="1:21" ht="15" customHeight="1">
      <c r="A282" s="419">
        <v>273</v>
      </c>
      <c r="B282" s="509">
        <v>43919</v>
      </c>
      <c r="C282" s="25" t="s">
        <v>1839</v>
      </c>
      <c r="D282" s="19">
        <v>19</v>
      </c>
      <c r="E282" s="20" t="s">
        <v>1570</v>
      </c>
      <c r="F282" s="1513"/>
      <c r="G282" s="186" t="s">
        <v>1840</v>
      </c>
      <c r="H282" s="1513" t="s">
        <v>1148</v>
      </c>
      <c r="I282" s="1513" t="s">
        <v>1154</v>
      </c>
      <c r="J282" s="28">
        <v>81383710437</v>
      </c>
      <c r="K282" s="22">
        <v>43919</v>
      </c>
      <c r="L282" s="23" t="s">
        <v>1148</v>
      </c>
      <c r="M282" s="1513"/>
      <c r="N282" s="186" t="s">
        <v>1601</v>
      </c>
      <c r="O282" s="1513"/>
      <c r="P282" s="1513" t="s">
        <v>277</v>
      </c>
      <c r="Q282" s="1513"/>
      <c r="R282" s="1513"/>
      <c r="S282" s="1513" t="s">
        <v>1098</v>
      </c>
      <c r="T282" s="1513"/>
      <c r="U282" s="1513"/>
    </row>
    <row r="283" spans="1:21" ht="15" customHeight="1">
      <c r="A283" s="419">
        <v>274</v>
      </c>
      <c r="B283" s="509">
        <v>43924</v>
      </c>
      <c r="C283" s="25" t="s">
        <v>1841</v>
      </c>
      <c r="D283" s="19">
        <v>27</v>
      </c>
      <c r="E283" s="20" t="s">
        <v>1567</v>
      </c>
      <c r="F283" s="414"/>
      <c r="G283" s="186" t="s">
        <v>1842</v>
      </c>
      <c r="H283" s="414" t="s">
        <v>1148</v>
      </c>
      <c r="I283" s="414" t="s">
        <v>1154</v>
      </c>
      <c r="J283" s="28" t="s">
        <v>1843</v>
      </c>
      <c r="K283" s="22">
        <v>43924</v>
      </c>
      <c r="L283" s="23" t="s">
        <v>1148</v>
      </c>
      <c r="M283" s="414"/>
      <c r="N283" s="186" t="s">
        <v>1568</v>
      </c>
      <c r="O283" s="414"/>
      <c r="P283" s="414" t="s">
        <v>277</v>
      </c>
      <c r="Q283" s="414"/>
      <c r="R283" s="414"/>
      <c r="S283" s="414" t="s">
        <v>1098</v>
      </c>
      <c r="T283" s="414"/>
      <c r="U283" s="414"/>
    </row>
    <row r="284" spans="1:21" ht="15" customHeight="1">
      <c r="A284" s="419">
        <v>275</v>
      </c>
      <c r="B284" s="509">
        <v>43924</v>
      </c>
      <c r="C284" s="25" t="s">
        <v>1844</v>
      </c>
      <c r="D284" s="19">
        <v>21</v>
      </c>
      <c r="E284" s="20" t="s">
        <v>1567</v>
      </c>
      <c r="F284" s="414"/>
      <c r="G284" s="186" t="s">
        <v>1845</v>
      </c>
      <c r="H284" s="414" t="s">
        <v>1148</v>
      </c>
      <c r="I284" s="414" t="s">
        <v>1158</v>
      </c>
      <c r="J284" s="28" t="s">
        <v>1846</v>
      </c>
      <c r="K284" s="22">
        <v>43924</v>
      </c>
      <c r="L284" s="23" t="s">
        <v>1148</v>
      </c>
      <c r="M284" s="414"/>
      <c r="N284" s="186" t="s">
        <v>1847</v>
      </c>
      <c r="O284" s="414"/>
      <c r="P284" s="414" t="s">
        <v>277</v>
      </c>
      <c r="Q284" s="414"/>
      <c r="R284" s="414"/>
      <c r="S284" s="414" t="s">
        <v>1098</v>
      </c>
      <c r="T284" s="414"/>
      <c r="U284" s="414"/>
    </row>
    <row r="285" spans="1:21" ht="15" customHeight="1">
      <c r="A285" s="419">
        <v>276</v>
      </c>
      <c r="B285" s="509">
        <v>43925</v>
      </c>
      <c r="C285" s="25" t="s">
        <v>1848</v>
      </c>
      <c r="D285" s="25">
        <v>20</v>
      </c>
      <c r="E285" s="20" t="s">
        <v>1659</v>
      </c>
      <c r="F285" s="414"/>
      <c r="G285" s="185" t="s">
        <v>1849</v>
      </c>
      <c r="H285" s="414" t="s">
        <v>1148</v>
      </c>
      <c r="I285" s="414" t="s">
        <v>1154</v>
      </c>
      <c r="J285" s="28" t="s">
        <v>1850</v>
      </c>
      <c r="K285" s="22">
        <v>43925</v>
      </c>
      <c r="L285" s="23" t="s">
        <v>1148</v>
      </c>
      <c r="M285" s="414"/>
      <c r="N285" s="186" t="s">
        <v>1601</v>
      </c>
      <c r="O285" s="414"/>
      <c r="P285" s="414" t="s">
        <v>277</v>
      </c>
      <c r="Q285" s="414"/>
      <c r="R285" s="414"/>
      <c r="S285" s="414" t="s">
        <v>1098</v>
      </c>
      <c r="T285" s="414"/>
      <c r="U285" s="414"/>
    </row>
    <row r="286" spans="1:21" ht="15" customHeight="1">
      <c r="A286" s="419">
        <v>277</v>
      </c>
      <c r="B286" s="509">
        <v>43925</v>
      </c>
      <c r="C286" s="25" t="s">
        <v>1851</v>
      </c>
      <c r="D286" s="25">
        <v>22</v>
      </c>
      <c r="E286" s="20" t="s">
        <v>1567</v>
      </c>
      <c r="F286" s="414"/>
      <c r="G286" s="185" t="s">
        <v>1849</v>
      </c>
      <c r="H286" s="414" t="s">
        <v>1148</v>
      </c>
      <c r="I286" s="414" t="s">
        <v>1154</v>
      </c>
      <c r="J286" s="28" t="s">
        <v>1852</v>
      </c>
      <c r="K286" s="22">
        <v>43925</v>
      </c>
      <c r="L286" s="23" t="s">
        <v>1148</v>
      </c>
      <c r="M286" s="414"/>
      <c r="N286" s="186" t="s">
        <v>1601</v>
      </c>
      <c r="O286" s="414"/>
      <c r="P286" s="414" t="s">
        <v>277</v>
      </c>
      <c r="Q286" s="414"/>
      <c r="R286" s="414"/>
      <c r="S286" s="414" t="s">
        <v>1098</v>
      </c>
      <c r="T286" s="414"/>
      <c r="U286" s="414"/>
    </row>
    <row r="287" spans="1:21" ht="15" customHeight="1">
      <c r="A287" s="419">
        <v>278</v>
      </c>
      <c r="B287" s="509">
        <v>43925</v>
      </c>
      <c r="C287" s="25" t="s">
        <v>1853</v>
      </c>
      <c r="D287" s="25">
        <v>26</v>
      </c>
      <c r="E287" s="20" t="s">
        <v>1567</v>
      </c>
      <c r="F287" s="414"/>
      <c r="G287" s="185" t="s">
        <v>1854</v>
      </c>
      <c r="H287" s="414" t="s">
        <v>1148</v>
      </c>
      <c r="I287" s="414" t="s">
        <v>1147</v>
      </c>
      <c r="J287" s="28"/>
      <c r="K287" s="22">
        <v>43925</v>
      </c>
      <c r="L287" s="23" t="s">
        <v>1148</v>
      </c>
      <c r="M287" s="414"/>
      <c r="N287" s="186" t="s">
        <v>1568</v>
      </c>
      <c r="O287" s="414"/>
      <c r="P287" s="414" t="s">
        <v>277</v>
      </c>
      <c r="Q287" s="414"/>
      <c r="R287" s="414"/>
      <c r="S287" s="414" t="s">
        <v>1098</v>
      </c>
      <c r="T287" s="414"/>
      <c r="U287" s="414"/>
    </row>
    <row r="288" spans="1:21" ht="15" customHeight="1">
      <c r="A288" s="419">
        <v>279</v>
      </c>
      <c r="B288" s="509">
        <v>43926</v>
      </c>
      <c r="C288" s="25" t="s">
        <v>1855</v>
      </c>
      <c r="D288" s="25">
        <v>22</v>
      </c>
      <c r="E288" s="20" t="s">
        <v>1567</v>
      </c>
      <c r="F288" s="414"/>
      <c r="G288" s="186" t="s">
        <v>1158</v>
      </c>
      <c r="H288" s="414" t="s">
        <v>1148</v>
      </c>
      <c r="I288" s="414" t="s">
        <v>1158</v>
      </c>
      <c r="J288" s="28" t="s">
        <v>1856</v>
      </c>
      <c r="K288" s="22">
        <v>43926</v>
      </c>
      <c r="L288" s="23" t="s">
        <v>1148</v>
      </c>
      <c r="M288" s="414"/>
      <c r="N288" s="186" t="s">
        <v>1568</v>
      </c>
      <c r="O288" s="414"/>
      <c r="P288" s="414" t="s">
        <v>277</v>
      </c>
      <c r="Q288" s="414"/>
      <c r="R288" s="414"/>
      <c r="S288" s="414" t="s">
        <v>1098</v>
      </c>
      <c r="T288" s="414"/>
      <c r="U288" s="414"/>
    </row>
    <row r="289" spans="1:21" ht="15" customHeight="1">
      <c r="A289" s="419">
        <v>280</v>
      </c>
      <c r="B289" s="509">
        <v>43927</v>
      </c>
      <c r="C289" s="25" t="s">
        <v>1857</v>
      </c>
      <c r="D289" s="25">
        <v>23</v>
      </c>
      <c r="E289" s="20" t="s">
        <v>1567</v>
      </c>
      <c r="F289" s="414"/>
      <c r="G289" s="186" t="s">
        <v>1332</v>
      </c>
      <c r="H289" s="414" t="s">
        <v>1148</v>
      </c>
      <c r="I289" s="414" t="s">
        <v>1154</v>
      </c>
      <c r="J289" s="28" t="s">
        <v>1858</v>
      </c>
      <c r="K289" s="22">
        <v>43927</v>
      </c>
      <c r="L289" s="23" t="s">
        <v>1148</v>
      </c>
      <c r="M289" s="414"/>
      <c r="N289" s="186" t="s">
        <v>1578</v>
      </c>
      <c r="O289" s="414"/>
      <c r="P289" s="414" t="s">
        <v>277</v>
      </c>
      <c r="Q289" s="414"/>
      <c r="R289" s="414"/>
      <c r="S289" s="414" t="s">
        <v>1098</v>
      </c>
      <c r="T289" s="414"/>
      <c r="U289" s="414"/>
    </row>
    <row r="290" spans="1:21" ht="15" customHeight="1">
      <c r="A290" s="419">
        <v>281</v>
      </c>
      <c r="B290" s="509">
        <v>43927</v>
      </c>
      <c r="C290" s="25" t="s">
        <v>1859</v>
      </c>
      <c r="D290" s="25">
        <v>22</v>
      </c>
      <c r="E290" s="20" t="s">
        <v>1567</v>
      </c>
      <c r="F290" s="414"/>
      <c r="G290" s="186" t="s">
        <v>1332</v>
      </c>
      <c r="H290" s="414" t="s">
        <v>1148</v>
      </c>
      <c r="I290" s="414" t="s">
        <v>1147</v>
      </c>
      <c r="J290" s="28" t="s">
        <v>1858</v>
      </c>
      <c r="K290" s="22">
        <v>43927</v>
      </c>
      <c r="L290" s="23" t="s">
        <v>1148</v>
      </c>
      <c r="M290" s="414"/>
      <c r="N290" s="186" t="s">
        <v>1578</v>
      </c>
      <c r="O290" s="414"/>
      <c r="P290" s="414" t="s">
        <v>277</v>
      </c>
      <c r="Q290" s="414"/>
      <c r="R290" s="414"/>
      <c r="S290" s="414" t="s">
        <v>1098</v>
      </c>
      <c r="T290" s="414"/>
      <c r="U290" s="414"/>
    </row>
    <row r="291" spans="1:21" ht="15" customHeight="1">
      <c r="A291" s="419">
        <v>282</v>
      </c>
      <c r="B291" s="509">
        <v>43924</v>
      </c>
      <c r="C291" s="25" t="s">
        <v>1860</v>
      </c>
      <c r="D291" s="25">
        <v>21</v>
      </c>
      <c r="E291" s="20" t="s">
        <v>1570</v>
      </c>
      <c r="F291" s="414"/>
      <c r="G291" s="186" t="s">
        <v>1861</v>
      </c>
      <c r="H291" s="414" t="s">
        <v>1148</v>
      </c>
      <c r="I291" s="414" t="s">
        <v>1147</v>
      </c>
      <c r="J291" s="28" t="s">
        <v>1862</v>
      </c>
      <c r="K291" s="22">
        <v>43924</v>
      </c>
      <c r="L291" s="23" t="s">
        <v>1148</v>
      </c>
      <c r="M291" s="414"/>
      <c r="N291" s="186" t="s">
        <v>1640</v>
      </c>
      <c r="O291" s="414"/>
      <c r="P291" s="414" t="s">
        <v>277</v>
      </c>
      <c r="Q291" s="414"/>
      <c r="R291" s="414"/>
      <c r="S291" s="414" t="s">
        <v>1098</v>
      </c>
      <c r="T291" s="414"/>
      <c r="U291" s="414"/>
    </row>
    <row r="292" spans="1:21" ht="15" customHeight="1">
      <c r="A292" s="419">
        <v>283</v>
      </c>
      <c r="B292" s="509">
        <v>43924</v>
      </c>
      <c r="C292" s="25" t="s">
        <v>1863</v>
      </c>
      <c r="D292" s="25">
        <v>18</v>
      </c>
      <c r="E292" s="20" t="s">
        <v>1570</v>
      </c>
      <c r="F292" s="414"/>
      <c r="G292" s="186" t="s">
        <v>1593</v>
      </c>
      <c r="H292" s="414" t="s">
        <v>1148</v>
      </c>
      <c r="I292" s="414" t="s">
        <v>1154</v>
      </c>
      <c r="J292" s="28" t="s">
        <v>1864</v>
      </c>
      <c r="K292" s="22">
        <v>43924</v>
      </c>
      <c r="L292" s="23" t="s">
        <v>1148</v>
      </c>
      <c r="M292" s="414"/>
      <c r="N292" s="186" t="s">
        <v>1847</v>
      </c>
      <c r="O292" s="414"/>
      <c r="P292" s="414" t="s">
        <v>277</v>
      </c>
      <c r="Q292" s="414"/>
      <c r="R292" s="414"/>
      <c r="S292" s="414" t="s">
        <v>1098</v>
      </c>
      <c r="T292" s="414"/>
      <c r="U292" s="414"/>
    </row>
    <row r="293" spans="1:21" ht="15" customHeight="1">
      <c r="A293" s="419">
        <v>284</v>
      </c>
      <c r="B293" s="509">
        <v>43925</v>
      </c>
      <c r="C293" s="25" t="s">
        <v>1865</v>
      </c>
      <c r="D293" s="25">
        <v>21</v>
      </c>
      <c r="E293" s="20" t="s">
        <v>1567</v>
      </c>
      <c r="F293" s="414"/>
      <c r="G293" s="186" t="s">
        <v>1866</v>
      </c>
      <c r="H293" s="414" t="s">
        <v>1148</v>
      </c>
      <c r="I293" s="414" t="s">
        <v>1147</v>
      </c>
      <c r="J293" s="28" t="s">
        <v>1867</v>
      </c>
      <c r="K293" s="22">
        <v>43925</v>
      </c>
      <c r="L293" s="23" t="s">
        <v>1148</v>
      </c>
      <c r="M293" s="414"/>
      <c r="N293" s="186" t="s">
        <v>1640</v>
      </c>
      <c r="O293" s="414"/>
      <c r="P293" s="414" t="s">
        <v>277</v>
      </c>
      <c r="Q293" s="414"/>
      <c r="R293" s="414"/>
      <c r="S293" s="414" t="s">
        <v>1098</v>
      </c>
      <c r="T293" s="414"/>
      <c r="U293" s="414"/>
    </row>
    <row r="294" spans="1:21" ht="15" customHeight="1">
      <c r="A294" s="419">
        <v>285</v>
      </c>
      <c r="B294" s="509">
        <v>43925</v>
      </c>
      <c r="C294" s="25" t="s">
        <v>1868</v>
      </c>
      <c r="D294" s="25">
        <v>36</v>
      </c>
      <c r="E294" s="20" t="s">
        <v>1659</v>
      </c>
      <c r="F294" s="414"/>
      <c r="G294" s="185" t="s">
        <v>1869</v>
      </c>
      <c r="H294" s="414" t="s">
        <v>1148</v>
      </c>
      <c r="I294" s="414" t="s">
        <v>1154</v>
      </c>
      <c r="J294" s="28" t="s">
        <v>1870</v>
      </c>
      <c r="K294" s="22">
        <v>43925</v>
      </c>
      <c r="L294" s="23" t="s">
        <v>1148</v>
      </c>
      <c r="M294" s="414"/>
      <c r="N294" s="186" t="s">
        <v>19</v>
      </c>
      <c r="O294" s="414"/>
      <c r="P294" s="414" t="s">
        <v>277</v>
      </c>
      <c r="Q294" s="414"/>
      <c r="R294" s="414"/>
      <c r="S294" s="414" t="s">
        <v>1098</v>
      </c>
      <c r="T294" s="414"/>
      <c r="U294" s="414"/>
    </row>
    <row r="295" spans="1:21" ht="15" customHeight="1">
      <c r="A295" s="419">
        <v>286</v>
      </c>
      <c r="B295" s="509">
        <v>43927</v>
      </c>
      <c r="C295" s="25" t="s">
        <v>1871</v>
      </c>
      <c r="D295" s="25">
        <v>24</v>
      </c>
      <c r="E295" s="20" t="s">
        <v>1567</v>
      </c>
      <c r="F295" s="414"/>
      <c r="G295" s="185" t="s">
        <v>1872</v>
      </c>
      <c r="H295" s="414" t="s">
        <v>1148</v>
      </c>
      <c r="I295" s="414" t="s">
        <v>1158</v>
      </c>
      <c r="J295" s="28" t="s">
        <v>1873</v>
      </c>
      <c r="K295" s="22">
        <v>43927</v>
      </c>
      <c r="L295" s="23" t="s">
        <v>1148</v>
      </c>
      <c r="M295" s="414"/>
      <c r="N295" s="186" t="s">
        <v>1578</v>
      </c>
      <c r="O295" s="414"/>
      <c r="P295" s="414" t="s">
        <v>277</v>
      </c>
      <c r="Q295" s="414"/>
      <c r="R295" s="414"/>
      <c r="S295" s="414" t="s">
        <v>1098</v>
      </c>
      <c r="T295" s="414"/>
      <c r="U295" s="414"/>
    </row>
    <row r="296" spans="1:21" ht="15" customHeight="1">
      <c r="A296" s="419">
        <v>287</v>
      </c>
      <c r="B296" s="509">
        <v>43927</v>
      </c>
      <c r="C296" s="25" t="s">
        <v>1874</v>
      </c>
      <c r="D296" s="25">
        <v>23</v>
      </c>
      <c r="E296" s="20" t="s">
        <v>1567</v>
      </c>
      <c r="F296" s="414"/>
      <c r="G296" s="185" t="s">
        <v>1875</v>
      </c>
      <c r="H296" s="414" t="s">
        <v>1148</v>
      </c>
      <c r="I296" s="414" t="s">
        <v>1147</v>
      </c>
      <c r="J296" s="28" t="s">
        <v>1876</v>
      </c>
      <c r="K296" s="22">
        <v>43927</v>
      </c>
      <c r="L296" s="23" t="s">
        <v>1148</v>
      </c>
      <c r="M296" s="414"/>
      <c r="N296" s="186" t="s">
        <v>1657</v>
      </c>
      <c r="O296" s="414"/>
      <c r="P296" s="414" t="s">
        <v>277</v>
      </c>
      <c r="Q296" s="414"/>
      <c r="R296" s="414"/>
      <c r="S296" s="414" t="s">
        <v>1098</v>
      </c>
      <c r="T296" s="414"/>
      <c r="U296" s="414"/>
    </row>
    <row r="297" spans="1:21" ht="15" customHeight="1">
      <c r="A297" s="419">
        <v>288</v>
      </c>
      <c r="B297" s="509">
        <v>43926</v>
      </c>
      <c r="C297" s="25" t="s">
        <v>1877</v>
      </c>
      <c r="D297" s="25">
        <v>24</v>
      </c>
      <c r="E297" s="20" t="s">
        <v>1570</v>
      </c>
      <c r="F297" s="414"/>
      <c r="G297" s="186" t="s">
        <v>1878</v>
      </c>
      <c r="H297" s="414" t="s">
        <v>1148</v>
      </c>
      <c r="I297" s="414" t="s">
        <v>1240</v>
      </c>
      <c r="J297" s="28" t="s">
        <v>1879</v>
      </c>
      <c r="K297" s="22">
        <v>43926</v>
      </c>
      <c r="L297" s="23" t="s">
        <v>1148</v>
      </c>
      <c r="M297" s="414"/>
      <c r="N297" s="186" t="s">
        <v>1640</v>
      </c>
      <c r="O297" s="414"/>
      <c r="P297" s="414" t="s">
        <v>277</v>
      </c>
      <c r="Q297" s="414"/>
      <c r="R297" s="414"/>
      <c r="S297" s="414" t="s">
        <v>1098</v>
      </c>
      <c r="T297" s="414"/>
      <c r="U297" s="414"/>
    </row>
    <row r="298" spans="1:21" ht="15" customHeight="1">
      <c r="A298" s="419">
        <v>289</v>
      </c>
      <c r="B298" s="509">
        <v>43926</v>
      </c>
      <c r="C298" s="25" t="s">
        <v>1880</v>
      </c>
      <c r="D298" s="25">
        <v>22</v>
      </c>
      <c r="E298" s="20" t="s">
        <v>1567</v>
      </c>
      <c r="F298" s="414"/>
      <c r="G298" s="186" t="s">
        <v>1878</v>
      </c>
      <c r="H298" s="414" t="s">
        <v>1148</v>
      </c>
      <c r="I298" s="414" t="s">
        <v>1240</v>
      </c>
      <c r="J298" s="28"/>
      <c r="K298" s="22">
        <v>43926</v>
      </c>
      <c r="L298" s="23" t="s">
        <v>1148</v>
      </c>
      <c r="M298" s="414"/>
      <c r="N298" s="186" t="s">
        <v>19</v>
      </c>
      <c r="O298" s="414"/>
      <c r="P298" s="414" t="s">
        <v>277</v>
      </c>
      <c r="Q298" s="414"/>
      <c r="R298" s="414"/>
      <c r="S298" s="414" t="s">
        <v>1098</v>
      </c>
      <c r="T298" s="414"/>
      <c r="U298" s="414"/>
    </row>
    <row r="299" spans="1:21" ht="15" customHeight="1">
      <c r="A299" s="419">
        <v>290</v>
      </c>
      <c r="B299" s="509">
        <v>43926</v>
      </c>
      <c r="C299" s="25" t="s">
        <v>1881</v>
      </c>
      <c r="D299" s="25">
        <v>26</v>
      </c>
      <c r="E299" s="20" t="s">
        <v>1570</v>
      </c>
      <c r="F299" s="414"/>
      <c r="G299" s="186" t="s">
        <v>1882</v>
      </c>
      <c r="H299" s="414" t="s">
        <v>1148</v>
      </c>
      <c r="I299" s="414" t="s">
        <v>1158</v>
      </c>
      <c r="J299" s="28" t="s">
        <v>1883</v>
      </c>
      <c r="K299" s="22">
        <v>43926</v>
      </c>
      <c r="L299" s="23" t="s">
        <v>1148</v>
      </c>
      <c r="M299" s="414"/>
      <c r="N299" s="186" t="s">
        <v>1601</v>
      </c>
      <c r="O299" s="414"/>
      <c r="P299" s="414" t="s">
        <v>277</v>
      </c>
      <c r="Q299" s="414"/>
      <c r="R299" s="414"/>
      <c r="S299" s="414" t="s">
        <v>1098</v>
      </c>
      <c r="T299" s="414"/>
      <c r="U299" s="414"/>
    </row>
    <row r="300" spans="1:21" ht="15" customHeight="1">
      <c r="A300" s="419">
        <v>291</v>
      </c>
      <c r="B300" s="509">
        <v>43926</v>
      </c>
      <c r="C300" s="25" t="s">
        <v>1884</v>
      </c>
      <c r="D300" s="25">
        <v>24</v>
      </c>
      <c r="E300" s="20" t="s">
        <v>1570</v>
      </c>
      <c r="F300" s="414"/>
      <c r="G300" s="186" t="s">
        <v>1882</v>
      </c>
      <c r="H300" s="414" t="s">
        <v>1148</v>
      </c>
      <c r="I300" s="414" t="s">
        <v>1158</v>
      </c>
      <c r="J300" s="28" t="s">
        <v>1885</v>
      </c>
      <c r="K300" s="22">
        <v>43926</v>
      </c>
      <c r="L300" s="23" t="s">
        <v>1148</v>
      </c>
      <c r="M300" s="414"/>
      <c r="N300" s="186" t="s">
        <v>1601</v>
      </c>
      <c r="O300" s="414"/>
      <c r="P300" s="414" t="s">
        <v>277</v>
      </c>
      <c r="Q300" s="414"/>
      <c r="R300" s="414"/>
      <c r="S300" s="414" t="s">
        <v>1098</v>
      </c>
      <c r="T300" s="414"/>
      <c r="U300" s="414"/>
    </row>
    <row r="301" spans="1:21" ht="15" customHeight="1">
      <c r="A301" s="419">
        <v>292</v>
      </c>
      <c r="B301" s="509">
        <v>43926</v>
      </c>
      <c r="C301" s="25" t="s">
        <v>1886</v>
      </c>
      <c r="D301" s="25">
        <v>19</v>
      </c>
      <c r="E301" s="20" t="s">
        <v>1570</v>
      </c>
      <c r="F301" s="1513"/>
      <c r="G301" s="186" t="s">
        <v>1882</v>
      </c>
      <c r="H301" s="1513" t="s">
        <v>1148</v>
      </c>
      <c r="I301" s="1513" t="s">
        <v>1158</v>
      </c>
      <c r="J301" s="28" t="s">
        <v>1887</v>
      </c>
      <c r="K301" s="22">
        <v>43926</v>
      </c>
      <c r="L301" s="23" t="s">
        <v>1148</v>
      </c>
      <c r="M301" s="1513"/>
      <c r="N301" s="186" t="s">
        <v>1601</v>
      </c>
      <c r="O301" s="1513"/>
      <c r="P301" s="1513" t="s">
        <v>277</v>
      </c>
      <c r="Q301" s="1513"/>
      <c r="R301" s="1513"/>
      <c r="S301" s="1513" t="s">
        <v>1098</v>
      </c>
      <c r="T301" s="1513"/>
      <c r="U301" s="1513"/>
    </row>
    <row r="302" spans="1:21" ht="15" customHeight="1">
      <c r="A302" s="419">
        <v>293</v>
      </c>
      <c r="B302" s="509">
        <v>43926</v>
      </c>
      <c r="C302" s="25" t="s">
        <v>1888</v>
      </c>
      <c r="D302" s="25">
        <v>21</v>
      </c>
      <c r="E302" s="20" t="s">
        <v>1567</v>
      </c>
      <c r="F302" s="414"/>
      <c r="G302" s="186" t="s">
        <v>1882</v>
      </c>
      <c r="H302" s="414" t="s">
        <v>1148</v>
      </c>
      <c r="I302" s="414" t="s">
        <v>1158</v>
      </c>
      <c r="J302" s="28" t="s">
        <v>1889</v>
      </c>
      <c r="K302" s="22">
        <v>43926</v>
      </c>
      <c r="L302" s="23" t="s">
        <v>1148</v>
      </c>
      <c r="M302" s="414"/>
      <c r="N302" s="186" t="s">
        <v>1601</v>
      </c>
      <c r="O302" s="414"/>
      <c r="P302" s="414" t="s">
        <v>277</v>
      </c>
      <c r="Q302" s="414"/>
      <c r="R302" s="414"/>
      <c r="S302" s="414" t="s">
        <v>1098</v>
      </c>
      <c r="T302" s="414"/>
      <c r="U302" s="414"/>
    </row>
    <row r="303" spans="1:21" ht="15" customHeight="1">
      <c r="A303" s="419">
        <v>294</v>
      </c>
      <c r="B303" s="509">
        <v>43926</v>
      </c>
      <c r="C303" s="25" t="s">
        <v>1890</v>
      </c>
      <c r="D303" s="25">
        <v>24</v>
      </c>
      <c r="E303" s="20" t="s">
        <v>1567</v>
      </c>
      <c r="F303" s="414"/>
      <c r="G303" s="186" t="s">
        <v>1891</v>
      </c>
      <c r="H303" s="414" t="s">
        <v>1148</v>
      </c>
      <c r="I303" s="414" t="s">
        <v>1147</v>
      </c>
      <c r="J303" s="28" t="s">
        <v>1892</v>
      </c>
      <c r="K303" s="22">
        <v>43926</v>
      </c>
      <c r="L303" s="23" t="s">
        <v>1148</v>
      </c>
      <c r="M303" s="414"/>
      <c r="N303" s="186" t="s">
        <v>1578</v>
      </c>
      <c r="O303" s="414"/>
      <c r="P303" s="414" t="s">
        <v>277</v>
      </c>
      <c r="Q303" s="414"/>
      <c r="R303" s="414"/>
      <c r="S303" s="414" t="s">
        <v>1098</v>
      </c>
      <c r="T303" s="414"/>
      <c r="U303" s="414"/>
    </row>
    <row r="304" spans="1:21" ht="15" customHeight="1">
      <c r="A304" s="419">
        <v>295</v>
      </c>
      <c r="B304" s="509">
        <v>43927</v>
      </c>
      <c r="C304" s="25" t="s">
        <v>1893</v>
      </c>
      <c r="D304" s="25">
        <v>23</v>
      </c>
      <c r="E304" s="20" t="s">
        <v>1570</v>
      </c>
      <c r="F304" s="1513"/>
      <c r="G304" s="186" t="s">
        <v>1894</v>
      </c>
      <c r="H304" s="1513" t="s">
        <v>1148</v>
      </c>
      <c r="I304" s="1513" t="s">
        <v>1154</v>
      </c>
      <c r="J304" s="28" t="s">
        <v>1895</v>
      </c>
      <c r="K304" s="22">
        <v>43927</v>
      </c>
      <c r="L304" s="23" t="s">
        <v>1148</v>
      </c>
      <c r="M304" s="1513"/>
      <c r="N304" s="186" t="s">
        <v>1657</v>
      </c>
      <c r="O304" s="1513"/>
      <c r="P304" s="1513" t="s">
        <v>277</v>
      </c>
      <c r="Q304" s="1513"/>
      <c r="R304" s="1513"/>
      <c r="S304" s="1513" t="s">
        <v>1098</v>
      </c>
      <c r="T304" s="1513"/>
      <c r="U304" s="1513"/>
    </row>
    <row r="305" spans="1:21" ht="15" customHeight="1">
      <c r="A305" s="419">
        <v>296</v>
      </c>
      <c r="B305" s="509">
        <v>43927</v>
      </c>
      <c r="C305" s="25" t="s">
        <v>1896</v>
      </c>
      <c r="D305" s="25">
        <v>40</v>
      </c>
      <c r="E305" s="20" t="s">
        <v>1567</v>
      </c>
      <c r="F305" s="1513"/>
      <c r="G305" s="186" t="s">
        <v>1897</v>
      </c>
      <c r="H305" s="1513" t="s">
        <v>1148</v>
      </c>
      <c r="I305" s="1513" t="s">
        <v>1183</v>
      </c>
      <c r="J305" s="28" t="s">
        <v>1898</v>
      </c>
      <c r="K305" s="22">
        <v>43927</v>
      </c>
      <c r="L305" s="23" t="s">
        <v>1148</v>
      </c>
      <c r="M305" s="1513"/>
      <c r="N305" s="186" t="s">
        <v>1568</v>
      </c>
      <c r="O305" s="1513"/>
      <c r="P305" s="1513" t="s">
        <v>277</v>
      </c>
      <c r="Q305" s="1513"/>
      <c r="R305" s="1513"/>
      <c r="S305" s="1513" t="s">
        <v>1098</v>
      </c>
      <c r="T305" s="1513"/>
      <c r="U305" s="1513"/>
    </row>
    <row r="306" spans="1:21" ht="15" customHeight="1">
      <c r="A306" s="419">
        <v>297</v>
      </c>
      <c r="B306" s="509">
        <v>43927</v>
      </c>
      <c r="C306" s="25" t="s">
        <v>1899</v>
      </c>
      <c r="D306" s="25">
        <v>20</v>
      </c>
      <c r="E306" s="20" t="s">
        <v>1659</v>
      </c>
      <c r="F306" s="1513"/>
      <c r="G306" s="185" t="s">
        <v>1900</v>
      </c>
      <c r="H306" s="1513" t="s">
        <v>1148</v>
      </c>
      <c r="I306" s="1513" t="s">
        <v>1147</v>
      </c>
      <c r="J306" s="28" t="s">
        <v>1901</v>
      </c>
      <c r="K306" s="22">
        <v>43927</v>
      </c>
      <c r="L306" s="23" t="s">
        <v>1148</v>
      </c>
      <c r="M306" s="1513"/>
      <c r="N306" s="186" t="s">
        <v>1578</v>
      </c>
      <c r="O306" s="1513"/>
      <c r="P306" s="1513" t="s">
        <v>277</v>
      </c>
      <c r="Q306" s="1513"/>
      <c r="R306" s="1513"/>
      <c r="S306" s="1513" t="s">
        <v>1098</v>
      </c>
      <c r="T306" s="1513"/>
      <c r="U306" s="1513"/>
    </row>
    <row r="307" spans="1:21" ht="15" customHeight="1">
      <c r="A307" s="419">
        <v>298</v>
      </c>
      <c r="B307" s="509">
        <v>43926</v>
      </c>
      <c r="C307" s="25" t="s">
        <v>1902</v>
      </c>
      <c r="D307" s="25">
        <v>22</v>
      </c>
      <c r="E307" s="20" t="s">
        <v>1567</v>
      </c>
      <c r="F307" s="1513"/>
      <c r="G307" s="186" t="s">
        <v>1903</v>
      </c>
      <c r="H307" s="1513" t="s">
        <v>1148</v>
      </c>
      <c r="I307" s="1513" t="s">
        <v>1183</v>
      </c>
      <c r="J307" s="28" t="s">
        <v>1904</v>
      </c>
      <c r="K307" s="22">
        <v>43926</v>
      </c>
      <c r="L307" s="23" t="s">
        <v>1148</v>
      </c>
      <c r="M307" s="1513"/>
      <c r="N307" s="186" t="s">
        <v>1640</v>
      </c>
      <c r="O307" s="1513"/>
      <c r="P307" s="1513" t="s">
        <v>277</v>
      </c>
      <c r="Q307" s="1513"/>
      <c r="R307" s="1513"/>
      <c r="S307" s="1513" t="s">
        <v>1098</v>
      </c>
      <c r="T307" s="1513"/>
      <c r="U307" s="1513"/>
    </row>
    <row r="308" spans="1:21" ht="15" customHeight="1">
      <c r="A308" s="419">
        <v>299</v>
      </c>
      <c r="B308" s="509">
        <v>43927</v>
      </c>
      <c r="C308" s="25" t="s">
        <v>1905</v>
      </c>
      <c r="D308" s="25">
        <v>41</v>
      </c>
      <c r="E308" s="20" t="s">
        <v>1570</v>
      </c>
      <c r="F308" s="1513"/>
      <c r="G308" s="186" t="s">
        <v>1906</v>
      </c>
      <c r="H308" s="1513" t="s">
        <v>1148</v>
      </c>
      <c r="I308" s="1513" t="s">
        <v>1183</v>
      </c>
      <c r="J308" s="28" t="s">
        <v>1898</v>
      </c>
      <c r="K308" s="22">
        <v>43927</v>
      </c>
      <c r="L308" s="23" t="s">
        <v>1148</v>
      </c>
      <c r="M308" s="1513"/>
      <c r="N308" s="186" t="s">
        <v>1568</v>
      </c>
      <c r="O308" s="1513"/>
      <c r="P308" s="1513" t="s">
        <v>277</v>
      </c>
      <c r="Q308" s="1513"/>
      <c r="R308" s="1513"/>
      <c r="S308" s="1513" t="s">
        <v>1098</v>
      </c>
      <c r="T308" s="1513"/>
      <c r="U308" s="1513"/>
    </row>
    <row r="309" spans="1:21" ht="15" customHeight="1">
      <c r="A309" s="419">
        <v>300</v>
      </c>
      <c r="B309" s="509">
        <v>43928</v>
      </c>
      <c r="C309" s="25" t="s">
        <v>1907</v>
      </c>
      <c r="D309" s="25">
        <v>22</v>
      </c>
      <c r="E309" s="20" t="s">
        <v>1567</v>
      </c>
      <c r="F309" s="1513"/>
      <c r="G309" s="186" t="s">
        <v>1789</v>
      </c>
      <c r="H309" s="1513" t="s">
        <v>1148</v>
      </c>
      <c r="I309" s="1513" t="s">
        <v>1158</v>
      </c>
      <c r="J309" s="28" t="s">
        <v>1908</v>
      </c>
      <c r="K309" s="22">
        <v>43928</v>
      </c>
      <c r="L309" s="23" t="s">
        <v>1148</v>
      </c>
      <c r="M309" s="1513"/>
      <c r="N309" s="186" t="s">
        <v>1601</v>
      </c>
      <c r="O309" s="1513"/>
      <c r="P309" s="1513" t="s">
        <v>277</v>
      </c>
      <c r="Q309" s="1513"/>
      <c r="R309" s="1513"/>
      <c r="S309" s="1513" t="s">
        <v>1098</v>
      </c>
      <c r="T309" s="1513"/>
      <c r="U309" s="1513"/>
    </row>
    <row r="310" spans="1:21" ht="15" customHeight="1">
      <c r="A310" s="419">
        <v>301</v>
      </c>
      <c r="B310" s="509">
        <v>43928</v>
      </c>
      <c r="C310" s="25" t="s">
        <v>1909</v>
      </c>
      <c r="D310" s="25">
        <v>23</v>
      </c>
      <c r="E310" s="20" t="s">
        <v>1570</v>
      </c>
      <c r="F310" s="1513"/>
      <c r="G310" s="186" t="s">
        <v>1910</v>
      </c>
      <c r="H310" s="1513" t="s">
        <v>1148</v>
      </c>
      <c r="I310" s="1513" t="s">
        <v>1183</v>
      </c>
      <c r="J310" s="28" t="s">
        <v>1911</v>
      </c>
      <c r="K310" s="22">
        <v>43928</v>
      </c>
      <c r="L310" s="23" t="s">
        <v>1148</v>
      </c>
      <c r="M310" s="1513"/>
      <c r="N310" s="186" t="s">
        <v>1601</v>
      </c>
      <c r="O310" s="1513"/>
      <c r="P310" s="1513" t="s">
        <v>277</v>
      </c>
      <c r="Q310" s="1513"/>
      <c r="R310" s="1513"/>
      <c r="S310" s="1513" t="s">
        <v>1098</v>
      </c>
      <c r="T310" s="1513"/>
      <c r="U310" s="1513"/>
    </row>
    <row r="311" spans="1:21" ht="15" customHeight="1">
      <c r="A311" s="419">
        <v>302</v>
      </c>
      <c r="B311" s="509">
        <v>43929</v>
      </c>
      <c r="C311" s="25" t="s">
        <v>1912</v>
      </c>
      <c r="D311" s="25">
        <v>23</v>
      </c>
      <c r="E311" s="20" t="s">
        <v>1567</v>
      </c>
      <c r="F311" s="1513"/>
      <c r="G311" s="186" t="s">
        <v>1913</v>
      </c>
      <c r="H311" s="1513" t="s">
        <v>1148</v>
      </c>
      <c r="I311" s="1513" t="s">
        <v>1158</v>
      </c>
      <c r="J311" s="28"/>
      <c r="K311" s="22">
        <v>43929</v>
      </c>
      <c r="L311" s="23" t="s">
        <v>1148</v>
      </c>
      <c r="M311" s="1513"/>
      <c r="N311" s="186" t="s">
        <v>1568</v>
      </c>
      <c r="O311" s="1513"/>
      <c r="P311" s="1513" t="s">
        <v>277</v>
      </c>
      <c r="Q311" s="1513"/>
      <c r="R311" s="1513"/>
      <c r="S311" s="1513" t="s">
        <v>1098</v>
      </c>
      <c r="T311" s="1513"/>
      <c r="U311" s="1513"/>
    </row>
    <row r="312" spans="1:21" ht="15" customHeight="1">
      <c r="A312" s="419">
        <v>303</v>
      </c>
      <c r="B312" s="509">
        <v>43929</v>
      </c>
      <c r="C312" s="25" t="s">
        <v>1914</v>
      </c>
      <c r="D312" s="25">
        <v>21</v>
      </c>
      <c r="E312" s="20" t="s">
        <v>1570</v>
      </c>
      <c r="F312" s="1513"/>
      <c r="G312" s="186" t="s">
        <v>1894</v>
      </c>
      <c r="H312" s="1513" t="s">
        <v>1148</v>
      </c>
      <c r="I312" s="1513" t="s">
        <v>1154</v>
      </c>
      <c r="J312" s="28" t="s">
        <v>1915</v>
      </c>
      <c r="K312" s="22">
        <v>43929</v>
      </c>
      <c r="L312" s="23" t="s">
        <v>1148</v>
      </c>
      <c r="M312" s="1513"/>
      <c r="N312" s="186" t="s">
        <v>1601</v>
      </c>
      <c r="O312" s="1513"/>
      <c r="P312" s="1513" t="s">
        <v>277</v>
      </c>
      <c r="Q312" s="1513"/>
      <c r="R312" s="1513"/>
      <c r="S312" s="1513" t="s">
        <v>1098</v>
      </c>
      <c r="T312" s="1513"/>
      <c r="U312" s="1513"/>
    </row>
    <row r="313" spans="1:21" ht="15" customHeight="1">
      <c r="A313" s="419">
        <v>304</v>
      </c>
      <c r="B313" s="509">
        <v>43929</v>
      </c>
      <c r="C313" s="25" t="s">
        <v>1916</v>
      </c>
      <c r="D313" s="25">
        <v>24</v>
      </c>
      <c r="E313" s="20" t="s">
        <v>1567</v>
      </c>
      <c r="F313" s="1513"/>
      <c r="G313" s="186" t="s">
        <v>1894</v>
      </c>
      <c r="H313" s="1513" t="s">
        <v>1148</v>
      </c>
      <c r="I313" s="1513" t="s">
        <v>1154</v>
      </c>
      <c r="J313" s="28" t="s">
        <v>1917</v>
      </c>
      <c r="K313" s="22">
        <v>43929</v>
      </c>
      <c r="L313" s="23" t="s">
        <v>1148</v>
      </c>
      <c r="M313" s="1513"/>
      <c r="N313" s="186" t="s">
        <v>1601</v>
      </c>
      <c r="O313" s="1513"/>
      <c r="P313" s="1513" t="s">
        <v>277</v>
      </c>
      <c r="Q313" s="1513"/>
      <c r="R313" s="1513"/>
      <c r="S313" s="1513" t="s">
        <v>1098</v>
      </c>
      <c r="T313" s="1513"/>
      <c r="U313" s="1513"/>
    </row>
    <row r="314" spans="1:21" ht="15" customHeight="1">
      <c r="A314" s="419">
        <v>305</v>
      </c>
      <c r="B314" s="509">
        <v>43915</v>
      </c>
      <c r="C314" s="25" t="s">
        <v>1918</v>
      </c>
      <c r="D314" s="19">
        <v>19</v>
      </c>
      <c r="E314" s="20" t="s">
        <v>1567</v>
      </c>
      <c r="F314" s="414"/>
      <c r="G314" s="185" t="s">
        <v>1919</v>
      </c>
      <c r="H314" s="414" t="s">
        <v>1148</v>
      </c>
      <c r="I314" s="414" t="s">
        <v>1158</v>
      </c>
      <c r="J314" s="28" t="s">
        <v>1608</v>
      </c>
      <c r="K314" s="22">
        <v>43915</v>
      </c>
      <c r="L314" s="23" t="s">
        <v>1148</v>
      </c>
      <c r="M314" s="414"/>
      <c r="N314" s="186" t="s">
        <v>1578</v>
      </c>
      <c r="O314" s="414"/>
      <c r="P314" s="414" t="s">
        <v>277</v>
      </c>
      <c r="Q314" s="414"/>
      <c r="R314" s="414"/>
      <c r="S314" s="414" t="s">
        <v>1098</v>
      </c>
      <c r="T314" s="414"/>
      <c r="U314" s="414"/>
    </row>
    <row r="315" spans="1:21" ht="15" customHeight="1">
      <c r="A315" s="419">
        <v>306</v>
      </c>
      <c r="B315" s="509">
        <v>43928</v>
      </c>
      <c r="C315" s="25" t="s">
        <v>1920</v>
      </c>
      <c r="D315" s="19">
        <v>21</v>
      </c>
      <c r="E315" s="20" t="s">
        <v>1570</v>
      </c>
      <c r="F315" s="414"/>
      <c r="G315" s="186" t="s">
        <v>1921</v>
      </c>
      <c r="H315" s="414" t="s">
        <v>1148</v>
      </c>
      <c r="I315" s="414" t="s">
        <v>1158</v>
      </c>
      <c r="J315" s="28"/>
      <c r="K315" s="22">
        <v>43928</v>
      </c>
      <c r="L315" s="23" t="s">
        <v>1148</v>
      </c>
      <c r="M315" s="414"/>
      <c r="N315" s="186" t="s">
        <v>1657</v>
      </c>
      <c r="O315" s="414"/>
      <c r="P315" s="414" t="s">
        <v>277</v>
      </c>
      <c r="Q315" s="414"/>
      <c r="R315" s="414"/>
      <c r="S315" s="414" t="s">
        <v>1098</v>
      </c>
      <c r="T315" s="414"/>
      <c r="U315" s="414"/>
    </row>
    <row r="316" spans="1:21" ht="15" customHeight="1">
      <c r="A316" s="419">
        <v>307</v>
      </c>
      <c r="B316" s="509">
        <v>43928</v>
      </c>
      <c r="C316" s="25" t="s">
        <v>1922</v>
      </c>
      <c r="D316" s="19">
        <v>22</v>
      </c>
      <c r="E316" s="20" t="s">
        <v>1570</v>
      </c>
      <c r="F316" s="414"/>
      <c r="G316" s="186" t="s">
        <v>1921</v>
      </c>
      <c r="H316" s="414" t="s">
        <v>1148</v>
      </c>
      <c r="I316" s="414" t="s">
        <v>1158</v>
      </c>
      <c r="J316" s="28"/>
      <c r="K316" s="22">
        <v>43928</v>
      </c>
      <c r="L316" s="23" t="s">
        <v>1148</v>
      </c>
      <c r="M316" s="414"/>
      <c r="N316" s="186" t="s">
        <v>1657</v>
      </c>
      <c r="O316" s="414"/>
      <c r="P316" s="414" t="s">
        <v>277</v>
      </c>
      <c r="Q316" s="414"/>
      <c r="R316" s="414"/>
      <c r="S316" s="414" t="s">
        <v>1098</v>
      </c>
      <c r="T316" s="414"/>
      <c r="U316" s="414"/>
    </row>
    <row r="317" spans="1:21" ht="15" customHeight="1">
      <c r="A317" s="419">
        <v>308</v>
      </c>
      <c r="B317" s="509">
        <v>43929</v>
      </c>
      <c r="C317" s="25" t="s">
        <v>1923</v>
      </c>
      <c r="D317" s="19">
        <v>28</v>
      </c>
      <c r="E317" s="20" t="s">
        <v>1567</v>
      </c>
      <c r="F317" s="414"/>
      <c r="G317" s="186" t="s">
        <v>1924</v>
      </c>
      <c r="H317" s="414" t="s">
        <v>1148</v>
      </c>
      <c r="I317" s="414" t="s">
        <v>1154</v>
      </c>
      <c r="J317" s="28" t="s">
        <v>1925</v>
      </c>
      <c r="K317" s="22">
        <v>43929</v>
      </c>
      <c r="L317" s="23" t="s">
        <v>1148</v>
      </c>
      <c r="M317" s="414"/>
      <c r="N317" s="186" t="s">
        <v>1568</v>
      </c>
      <c r="O317" s="414"/>
      <c r="P317" s="414" t="s">
        <v>277</v>
      </c>
      <c r="Q317" s="414"/>
      <c r="R317" s="414"/>
      <c r="S317" s="414" t="s">
        <v>1098</v>
      </c>
      <c r="T317" s="414"/>
      <c r="U317" s="414"/>
    </row>
    <row r="318" spans="1:21" ht="15" customHeight="1">
      <c r="A318" s="419">
        <v>309</v>
      </c>
      <c r="B318" s="509">
        <v>43929</v>
      </c>
      <c r="C318" s="25" t="s">
        <v>1926</v>
      </c>
      <c r="D318" s="19">
        <v>26</v>
      </c>
      <c r="E318" s="20" t="s">
        <v>1927</v>
      </c>
      <c r="F318" s="1513"/>
      <c r="G318" s="186" t="s">
        <v>1924</v>
      </c>
      <c r="H318" s="1513" t="s">
        <v>1148</v>
      </c>
      <c r="I318" s="1513" t="s">
        <v>1154</v>
      </c>
      <c r="J318" s="28" t="s">
        <v>1928</v>
      </c>
      <c r="K318" s="22">
        <v>43929</v>
      </c>
      <c r="L318" s="23" t="s">
        <v>1148</v>
      </c>
      <c r="M318" s="1513"/>
      <c r="N318" s="186" t="s">
        <v>1568</v>
      </c>
      <c r="O318" s="1513"/>
      <c r="P318" s="1513" t="s">
        <v>277</v>
      </c>
      <c r="Q318" s="1513"/>
      <c r="R318" s="1513"/>
      <c r="S318" s="1513" t="s">
        <v>1098</v>
      </c>
      <c r="T318" s="1513"/>
      <c r="U318" s="1513"/>
    </row>
    <row r="319" spans="1:21" ht="15" customHeight="1">
      <c r="A319" s="419">
        <v>310</v>
      </c>
      <c r="B319" s="509">
        <v>43929</v>
      </c>
      <c r="C319" s="25" t="s">
        <v>1929</v>
      </c>
      <c r="D319" s="19">
        <v>2</v>
      </c>
      <c r="E319" s="20" t="s">
        <v>1567</v>
      </c>
      <c r="F319" s="1513"/>
      <c r="G319" s="185" t="s">
        <v>1924</v>
      </c>
      <c r="H319" s="1513" t="s">
        <v>1148</v>
      </c>
      <c r="I319" s="1513" t="s">
        <v>1154</v>
      </c>
      <c r="J319" s="28"/>
      <c r="K319" s="22">
        <v>43929</v>
      </c>
      <c r="L319" s="23" t="s">
        <v>1148</v>
      </c>
      <c r="M319" s="1513"/>
      <c r="N319" s="186" t="s">
        <v>1568</v>
      </c>
      <c r="O319" s="1513"/>
      <c r="P319" s="1513" t="s">
        <v>277</v>
      </c>
      <c r="Q319" s="1513"/>
      <c r="R319" s="1513"/>
      <c r="S319" s="1513" t="s">
        <v>1098</v>
      </c>
      <c r="T319" s="1513"/>
      <c r="U319" s="1513"/>
    </row>
    <row r="320" spans="1:21" ht="15" customHeight="1">
      <c r="A320" s="419">
        <v>311</v>
      </c>
      <c r="B320" s="509">
        <v>43922</v>
      </c>
      <c r="C320" s="25" t="s">
        <v>1930</v>
      </c>
      <c r="D320" s="19">
        <v>20</v>
      </c>
      <c r="E320" s="20" t="s">
        <v>1570</v>
      </c>
      <c r="F320" s="1513"/>
      <c r="G320" s="185" t="s">
        <v>1931</v>
      </c>
      <c r="H320" s="1513" t="s">
        <v>1148</v>
      </c>
      <c r="I320" s="1513" t="s">
        <v>1147</v>
      </c>
      <c r="J320" s="28" t="s">
        <v>1932</v>
      </c>
      <c r="K320" s="22">
        <v>43922</v>
      </c>
      <c r="L320" s="23" t="s">
        <v>1148</v>
      </c>
      <c r="M320" s="1513"/>
      <c r="N320" s="186" t="s">
        <v>1657</v>
      </c>
      <c r="O320" s="1513"/>
      <c r="P320" s="1513" t="s">
        <v>277</v>
      </c>
      <c r="Q320" s="1513"/>
      <c r="R320" s="1513"/>
      <c r="S320" s="1513" t="s">
        <v>1098</v>
      </c>
      <c r="T320" s="1513"/>
      <c r="U320" s="1513"/>
    </row>
    <row r="321" spans="1:21" ht="15" customHeight="1">
      <c r="A321" s="419">
        <v>312</v>
      </c>
      <c r="B321" s="509">
        <v>43922</v>
      </c>
      <c r="C321" s="25" t="s">
        <v>1933</v>
      </c>
      <c r="D321" s="19">
        <v>19</v>
      </c>
      <c r="E321" s="20" t="s">
        <v>1570</v>
      </c>
      <c r="F321" s="1513"/>
      <c r="G321" s="185" t="s">
        <v>1900</v>
      </c>
      <c r="H321" s="1513" t="s">
        <v>1148</v>
      </c>
      <c r="I321" s="1513" t="s">
        <v>1147</v>
      </c>
      <c r="J321" s="28" t="s">
        <v>1932</v>
      </c>
      <c r="K321" s="22">
        <v>43922</v>
      </c>
      <c r="L321" s="23" t="s">
        <v>1148</v>
      </c>
      <c r="M321" s="1513"/>
      <c r="N321" s="186" t="s">
        <v>1657</v>
      </c>
      <c r="O321" s="1513"/>
      <c r="P321" s="1513" t="s">
        <v>277</v>
      </c>
      <c r="Q321" s="1513"/>
      <c r="R321" s="1513"/>
      <c r="S321" s="1513" t="s">
        <v>1098</v>
      </c>
      <c r="T321" s="1513"/>
      <c r="U321" s="1513"/>
    </row>
    <row r="322" spans="1:21" ht="15" customHeight="1">
      <c r="A322" s="419">
        <v>313</v>
      </c>
      <c r="B322" s="509">
        <v>43929</v>
      </c>
      <c r="C322" s="25" t="s">
        <v>1934</v>
      </c>
      <c r="D322" s="25">
        <v>19</v>
      </c>
      <c r="E322" s="25" t="s">
        <v>1659</v>
      </c>
      <c r="F322" s="1513"/>
      <c r="G322" s="186" t="s">
        <v>1935</v>
      </c>
      <c r="H322" s="1513" t="s">
        <v>1148</v>
      </c>
      <c r="I322" s="1513" t="s">
        <v>1147</v>
      </c>
      <c r="J322" s="28" t="s">
        <v>1936</v>
      </c>
      <c r="K322" s="22">
        <v>43929</v>
      </c>
      <c r="L322" s="23" t="s">
        <v>1148</v>
      </c>
      <c r="M322" s="1513"/>
      <c r="N322" s="186" t="s">
        <v>1578</v>
      </c>
      <c r="O322" s="1513"/>
      <c r="P322" s="1513" t="s">
        <v>277</v>
      </c>
      <c r="Q322" s="1513"/>
      <c r="R322" s="1513"/>
      <c r="S322" s="1513" t="s">
        <v>1098</v>
      </c>
      <c r="T322" s="1513"/>
      <c r="U322" s="1513"/>
    </row>
    <row r="323" spans="1:21" ht="15" customHeight="1">
      <c r="A323" s="419">
        <v>314</v>
      </c>
      <c r="B323" s="509">
        <v>43929</v>
      </c>
      <c r="C323" s="25" t="s">
        <v>1937</v>
      </c>
      <c r="D323" s="25">
        <v>16</v>
      </c>
      <c r="E323" s="25" t="s">
        <v>1570</v>
      </c>
      <c r="F323" s="1513"/>
      <c r="G323" s="186" t="s">
        <v>1935</v>
      </c>
      <c r="H323" s="1513" t="s">
        <v>1148</v>
      </c>
      <c r="I323" s="1513" t="s">
        <v>1147</v>
      </c>
      <c r="J323" s="28" t="s">
        <v>1938</v>
      </c>
      <c r="K323" s="22">
        <v>43929</v>
      </c>
      <c r="L323" s="23" t="s">
        <v>1148</v>
      </c>
      <c r="M323" s="1513"/>
      <c r="N323" s="186" t="s">
        <v>1601</v>
      </c>
      <c r="O323" s="1513"/>
      <c r="P323" s="1513" t="s">
        <v>277</v>
      </c>
      <c r="Q323" s="1513"/>
      <c r="R323" s="1513"/>
      <c r="S323" s="1513" t="s">
        <v>1098</v>
      </c>
      <c r="T323" s="1513"/>
      <c r="U323" s="1513"/>
    </row>
    <row r="324" spans="1:21" ht="15" customHeight="1">
      <c r="A324" s="419">
        <v>315</v>
      </c>
      <c r="B324" s="509">
        <v>43930</v>
      </c>
      <c r="C324" s="25" t="s">
        <v>1939</v>
      </c>
      <c r="D324" s="25">
        <v>21</v>
      </c>
      <c r="E324" s="25" t="s">
        <v>1570</v>
      </c>
      <c r="F324" s="1513"/>
      <c r="G324" s="186" t="s">
        <v>1940</v>
      </c>
      <c r="H324" s="1513" t="s">
        <v>1148</v>
      </c>
      <c r="I324" s="1513" t="s">
        <v>1240</v>
      </c>
      <c r="J324" s="28" t="s">
        <v>1941</v>
      </c>
      <c r="K324" s="22">
        <v>43930</v>
      </c>
      <c r="L324" s="23" t="s">
        <v>1148</v>
      </c>
      <c r="M324" s="1513"/>
      <c r="N324" s="186" t="s">
        <v>1578</v>
      </c>
      <c r="O324" s="1513"/>
      <c r="P324" s="1513" t="s">
        <v>277</v>
      </c>
      <c r="Q324" s="1513"/>
      <c r="R324" s="1513"/>
      <c r="S324" s="1513" t="s">
        <v>1098</v>
      </c>
      <c r="T324" s="1513"/>
      <c r="U324" s="1513"/>
    </row>
    <row r="325" spans="1:21" ht="15" customHeight="1">
      <c r="A325" s="419">
        <v>316</v>
      </c>
      <c r="B325" s="509">
        <v>43931</v>
      </c>
      <c r="C325" s="25" t="s">
        <v>1942</v>
      </c>
      <c r="D325" s="25">
        <v>29</v>
      </c>
      <c r="E325" s="25" t="s">
        <v>1570</v>
      </c>
      <c r="F325" s="1513"/>
      <c r="G325" s="186" t="s">
        <v>1943</v>
      </c>
      <c r="H325" s="1513" t="s">
        <v>1148</v>
      </c>
      <c r="I325" s="1513" t="s">
        <v>1154</v>
      </c>
      <c r="J325" s="28" t="s">
        <v>1944</v>
      </c>
      <c r="K325" s="22">
        <v>43931</v>
      </c>
      <c r="L325" s="23" t="s">
        <v>1148</v>
      </c>
      <c r="M325" s="1513"/>
      <c r="N325" s="186" t="s">
        <v>19</v>
      </c>
      <c r="O325" s="1513"/>
      <c r="P325" s="1513" t="s">
        <v>277</v>
      </c>
      <c r="Q325" s="1513"/>
      <c r="R325" s="1513"/>
      <c r="S325" s="1513" t="s">
        <v>1098</v>
      </c>
      <c r="T325" s="1513"/>
      <c r="U325" s="1513"/>
    </row>
    <row r="326" spans="1:21" ht="15" customHeight="1">
      <c r="A326" s="419">
        <v>317</v>
      </c>
      <c r="B326" s="509">
        <v>43930</v>
      </c>
      <c r="C326" s="25" t="s">
        <v>1945</v>
      </c>
      <c r="D326" s="25">
        <v>20</v>
      </c>
      <c r="E326" s="25" t="s">
        <v>1659</v>
      </c>
      <c r="F326" s="414"/>
      <c r="G326" s="186" t="s">
        <v>1946</v>
      </c>
      <c r="H326" s="414" t="s">
        <v>1148</v>
      </c>
      <c r="I326" s="414" t="s">
        <v>1158</v>
      </c>
      <c r="J326" s="28" t="s">
        <v>1947</v>
      </c>
      <c r="K326" s="22">
        <v>43930</v>
      </c>
      <c r="L326" s="23" t="s">
        <v>1148</v>
      </c>
      <c r="M326" s="414"/>
      <c r="N326" s="186" t="s">
        <v>19</v>
      </c>
      <c r="O326" s="414"/>
      <c r="P326" s="414" t="s">
        <v>277</v>
      </c>
      <c r="Q326" s="414"/>
      <c r="R326" s="414"/>
      <c r="S326" s="414" t="s">
        <v>1098</v>
      </c>
      <c r="T326" s="414"/>
      <c r="U326" s="414"/>
    </row>
    <row r="327" spans="1:21" ht="15" customHeight="1">
      <c r="A327" s="419">
        <v>318</v>
      </c>
      <c r="B327" s="509">
        <v>43930</v>
      </c>
      <c r="C327" s="25" t="s">
        <v>1948</v>
      </c>
      <c r="D327" s="25">
        <v>25</v>
      </c>
      <c r="E327" s="25" t="s">
        <v>1659</v>
      </c>
      <c r="F327" s="414"/>
      <c r="G327" s="186" t="s">
        <v>1949</v>
      </c>
      <c r="H327" s="414" t="s">
        <v>1148</v>
      </c>
      <c r="I327" s="414" t="s">
        <v>1154</v>
      </c>
      <c r="J327" s="28" t="s">
        <v>1950</v>
      </c>
      <c r="K327" s="22">
        <v>43930</v>
      </c>
      <c r="L327" s="23" t="s">
        <v>1148</v>
      </c>
      <c r="M327" s="414"/>
      <c r="N327" s="186" t="s">
        <v>19</v>
      </c>
      <c r="O327" s="414"/>
      <c r="P327" s="414" t="s">
        <v>277</v>
      </c>
      <c r="Q327" s="414"/>
      <c r="R327" s="414"/>
      <c r="S327" s="414" t="s">
        <v>1098</v>
      </c>
      <c r="T327" s="414"/>
      <c r="U327" s="414"/>
    </row>
    <row r="328" spans="1:21" ht="15" customHeight="1">
      <c r="A328" s="419">
        <v>319</v>
      </c>
      <c r="B328" s="509">
        <v>43926</v>
      </c>
      <c r="C328" s="25" t="s">
        <v>1951</v>
      </c>
      <c r="D328" s="25">
        <v>21</v>
      </c>
      <c r="E328" s="25" t="s">
        <v>1659</v>
      </c>
      <c r="F328" s="414"/>
      <c r="G328" s="185" t="s">
        <v>1952</v>
      </c>
      <c r="H328" s="414" t="s">
        <v>1148</v>
      </c>
      <c r="I328" s="414" t="s">
        <v>1158</v>
      </c>
      <c r="J328" s="28" t="s">
        <v>1953</v>
      </c>
      <c r="K328" s="22">
        <v>43926</v>
      </c>
      <c r="L328" s="23" t="s">
        <v>1148</v>
      </c>
      <c r="M328" s="414"/>
      <c r="N328" s="186" t="s">
        <v>1811</v>
      </c>
      <c r="O328" s="414"/>
      <c r="P328" s="414" t="s">
        <v>277</v>
      </c>
      <c r="Q328" s="414"/>
      <c r="R328" s="414"/>
      <c r="S328" s="414" t="s">
        <v>1098</v>
      </c>
      <c r="T328" s="414"/>
      <c r="U328" s="414"/>
    </row>
    <row r="329" spans="1:21" ht="15" customHeight="1">
      <c r="A329" s="419">
        <v>320</v>
      </c>
      <c r="B329" s="509">
        <v>43931</v>
      </c>
      <c r="C329" s="25" t="s">
        <v>1954</v>
      </c>
      <c r="D329" s="19">
        <v>29</v>
      </c>
      <c r="E329" s="25" t="s">
        <v>1567</v>
      </c>
      <c r="F329" s="414"/>
      <c r="G329" s="186" t="s">
        <v>1955</v>
      </c>
      <c r="H329" s="414" t="s">
        <v>1148</v>
      </c>
      <c r="I329" s="414" t="s">
        <v>1158</v>
      </c>
      <c r="J329" s="28" t="s">
        <v>1956</v>
      </c>
      <c r="K329" s="22">
        <v>43931</v>
      </c>
      <c r="L329" s="23" t="s">
        <v>1148</v>
      </c>
      <c r="M329" s="414"/>
      <c r="N329" s="186" t="s">
        <v>1568</v>
      </c>
      <c r="O329" s="414"/>
      <c r="P329" s="414" t="s">
        <v>277</v>
      </c>
      <c r="Q329" s="414"/>
      <c r="R329" s="414"/>
      <c r="S329" s="414" t="s">
        <v>1098</v>
      </c>
      <c r="T329" s="414"/>
      <c r="U329" s="414"/>
    </row>
    <row r="330" spans="1:21" ht="15" customHeight="1">
      <c r="A330" s="419">
        <v>321</v>
      </c>
      <c r="B330" s="509">
        <v>43931</v>
      </c>
      <c r="C330" s="25" t="s">
        <v>1957</v>
      </c>
      <c r="D330" s="19">
        <v>3</v>
      </c>
      <c r="E330" s="25" t="s">
        <v>1659</v>
      </c>
      <c r="F330" s="414"/>
      <c r="G330" s="186" t="s">
        <v>1955</v>
      </c>
      <c r="H330" s="414" t="s">
        <v>1148</v>
      </c>
      <c r="I330" s="414" t="s">
        <v>1158</v>
      </c>
      <c r="J330" s="28" t="s">
        <v>1956</v>
      </c>
      <c r="K330" s="22">
        <v>43931</v>
      </c>
      <c r="L330" s="23" t="s">
        <v>1148</v>
      </c>
      <c r="M330" s="414"/>
      <c r="N330" s="186" t="s">
        <v>1568</v>
      </c>
      <c r="O330" s="414"/>
      <c r="P330" s="414" t="s">
        <v>277</v>
      </c>
      <c r="Q330" s="414"/>
      <c r="R330" s="414"/>
      <c r="S330" s="414" t="s">
        <v>1098</v>
      </c>
      <c r="T330" s="414"/>
      <c r="U330" s="414"/>
    </row>
    <row r="331" spans="1:21" ht="15" customHeight="1">
      <c r="A331" s="419">
        <v>322</v>
      </c>
      <c r="B331" s="509">
        <v>43931</v>
      </c>
      <c r="C331" s="25" t="s">
        <v>1958</v>
      </c>
      <c r="D331" s="19">
        <v>39</v>
      </c>
      <c r="E331" s="25" t="s">
        <v>1567</v>
      </c>
      <c r="F331" s="414"/>
      <c r="G331" s="186" t="s">
        <v>1959</v>
      </c>
      <c r="H331" s="414" t="s">
        <v>1148</v>
      </c>
      <c r="I331" s="414" t="s">
        <v>1158</v>
      </c>
      <c r="J331" s="28" t="s">
        <v>1960</v>
      </c>
      <c r="K331" s="22">
        <v>43931</v>
      </c>
      <c r="L331" s="23" t="s">
        <v>1148</v>
      </c>
      <c r="M331" s="414"/>
      <c r="N331" s="186" t="s">
        <v>1568</v>
      </c>
      <c r="O331" s="414"/>
      <c r="P331" s="414" t="s">
        <v>277</v>
      </c>
      <c r="Q331" s="414"/>
      <c r="R331" s="414"/>
      <c r="S331" s="414" t="s">
        <v>1098</v>
      </c>
      <c r="T331" s="414"/>
      <c r="U331" s="414"/>
    </row>
    <row r="332" spans="1:21" ht="15" customHeight="1">
      <c r="A332" s="419">
        <v>323</v>
      </c>
      <c r="B332" s="509">
        <v>43931</v>
      </c>
      <c r="C332" s="25" t="s">
        <v>1961</v>
      </c>
      <c r="D332" s="19">
        <v>26</v>
      </c>
      <c r="E332" s="25" t="s">
        <v>1567</v>
      </c>
      <c r="F332" s="414"/>
      <c r="G332" s="186" t="s">
        <v>1962</v>
      </c>
      <c r="H332" s="414" t="s">
        <v>1148</v>
      </c>
      <c r="I332" s="414" t="s">
        <v>1158</v>
      </c>
      <c r="J332" s="28" t="s">
        <v>1963</v>
      </c>
      <c r="K332" s="22">
        <v>43931</v>
      </c>
      <c r="L332" s="23" t="s">
        <v>1148</v>
      </c>
      <c r="M332" s="414"/>
      <c r="N332" s="186" t="s">
        <v>1568</v>
      </c>
      <c r="O332" s="414"/>
      <c r="P332" s="414" t="s">
        <v>277</v>
      </c>
      <c r="Q332" s="414"/>
      <c r="R332" s="414"/>
      <c r="S332" s="414" t="s">
        <v>1098</v>
      </c>
      <c r="T332" s="414"/>
      <c r="U332" s="414"/>
    </row>
    <row r="333" spans="1:21" ht="15" customHeight="1">
      <c r="A333" s="419">
        <v>324</v>
      </c>
      <c r="B333" s="509">
        <v>43922</v>
      </c>
      <c r="C333" s="25" t="s">
        <v>1964</v>
      </c>
      <c r="D333" s="19">
        <v>23</v>
      </c>
      <c r="E333" s="25" t="s">
        <v>1567</v>
      </c>
      <c r="F333" s="414"/>
      <c r="G333" s="186" t="s">
        <v>1959</v>
      </c>
      <c r="H333" s="414" t="s">
        <v>1148</v>
      </c>
      <c r="I333" s="414" t="s">
        <v>1158</v>
      </c>
      <c r="J333" s="28" t="s">
        <v>1963</v>
      </c>
      <c r="K333" s="22">
        <v>43922</v>
      </c>
      <c r="L333" s="23" t="s">
        <v>1148</v>
      </c>
      <c r="M333" s="414"/>
      <c r="N333" s="186" t="s">
        <v>1568</v>
      </c>
      <c r="O333" s="414"/>
      <c r="P333" s="414" t="s">
        <v>277</v>
      </c>
      <c r="Q333" s="414"/>
      <c r="R333" s="414"/>
      <c r="S333" s="414" t="s">
        <v>1098</v>
      </c>
      <c r="T333" s="414"/>
      <c r="U333" s="414"/>
    </row>
    <row r="334" spans="1:21" ht="15" customHeight="1">
      <c r="A334" s="419">
        <v>325</v>
      </c>
      <c r="B334" s="509">
        <v>43931</v>
      </c>
      <c r="C334" s="25" t="s">
        <v>1965</v>
      </c>
      <c r="D334" s="19">
        <v>21</v>
      </c>
      <c r="E334" s="25" t="s">
        <v>1567</v>
      </c>
      <c r="F334" s="414"/>
      <c r="G334" s="186" t="s">
        <v>1959</v>
      </c>
      <c r="H334" s="414" t="s">
        <v>1148</v>
      </c>
      <c r="I334" s="414" t="s">
        <v>1158</v>
      </c>
      <c r="J334" s="28" t="s">
        <v>1966</v>
      </c>
      <c r="K334" s="22">
        <v>43931</v>
      </c>
      <c r="L334" s="23" t="s">
        <v>1148</v>
      </c>
      <c r="M334" s="414"/>
      <c r="N334" s="186" t="s">
        <v>1568</v>
      </c>
      <c r="O334" s="414"/>
      <c r="P334" s="414" t="s">
        <v>277</v>
      </c>
      <c r="Q334" s="414"/>
      <c r="R334" s="414"/>
      <c r="S334" s="414" t="s">
        <v>1098</v>
      </c>
      <c r="T334" s="414"/>
      <c r="U334" s="414"/>
    </row>
    <row r="335" spans="1:21" ht="15" customHeight="1">
      <c r="A335" s="419">
        <v>326</v>
      </c>
      <c r="B335" s="509">
        <v>43931</v>
      </c>
      <c r="C335" s="25" t="s">
        <v>1967</v>
      </c>
      <c r="D335" s="19">
        <v>28</v>
      </c>
      <c r="E335" s="25" t="s">
        <v>1567</v>
      </c>
      <c r="F335" s="414"/>
      <c r="G335" s="186" t="s">
        <v>1959</v>
      </c>
      <c r="H335" s="414" t="s">
        <v>1148</v>
      </c>
      <c r="I335" s="414" t="s">
        <v>1158</v>
      </c>
      <c r="J335" s="28" t="s">
        <v>1968</v>
      </c>
      <c r="K335" s="22">
        <v>43931</v>
      </c>
      <c r="L335" s="23" t="s">
        <v>1148</v>
      </c>
      <c r="M335" s="414"/>
      <c r="N335" s="186" t="s">
        <v>1568</v>
      </c>
      <c r="O335" s="414"/>
      <c r="P335" s="414" t="s">
        <v>277</v>
      </c>
      <c r="Q335" s="414"/>
      <c r="R335" s="414"/>
      <c r="S335" s="414" t="s">
        <v>1098</v>
      </c>
      <c r="T335" s="414"/>
      <c r="U335" s="414"/>
    </row>
    <row r="336" spans="1:21" ht="15" customHeight="1">
      <c r="A336" s="419">
        <v>327</v>
      </c>
      <c r="B336" s="509">
        <v>43931</v>
      </c>
      <c r="C336" s="25" t="s">
        <v>1969</v>
      </c>
      <c r="D336" s="19">
        <v>20</v>
      </c>
      <c r="E336" s="25" t="s">
        <v>1567</v>
      </c>
      <c r="F336" s="414"/>
      <c r="G336" s="186" t="s">
        <v>1959</v>
      </c>
      <c r="H336" s="414" t="s">
        <v>1148</v>
      </c>
      <c r="I336" s="414" t="s">
        <v>1158</v>
      </c>
      <c r="J336" s="28" t="s">
        <v>1970</v>
      </c>
      <c r="K336" s="22">
        <v>43931</v>
      </c>
      <c r="L336" s="23" t="s">
        <v>1148</v>
      </c>
      <c r="M336" s="414"/>
      <c r="N336" s="186" t="s">
        <v>1568</v>
      </c>
      <c r="O336" s="414"/>
      <c r="P336" s="414" t="s">
        <v>277</v>
      </c>
      <c r="Q336" s="414"/>
      <c r="R336" s="414"/>
      <c r="S336" s="414" t="s">
        <v>1098</v>
      </c>
      <c r="T336" s="414"/>
      <c r="U336" s="414"/>
    </row>
    <row r="337" spans="1:21" ht="15" customHeight="1">
      <c r="A337" s="419">
        <v>328</v>
      </c>
      <c r="B337" s="509">
        <v>43932</v>
      </c>
      <c r="C337" s="25" t="s">
        <v>1971</v>
      </c>
      <c r="D337" s="25">
        <v>23</v>
      </c>
      <c r="E337" s="25" t="s">
        <v>1570</v>
      </c>
      <c r="F337" s="414"/>
      <c r="G337" s="185" t="s">
        <v>1972</v>
      </c>
      <c r="H337" s="414" t="s">
        <v>1148</v>
      </c>
      <c r="I337" s="414" t="s">
        <v>1183</v>
      </c>
      <c r="J337" s="28" t="s">
        <v>1973</v>
      </c>
      <c r="K337" s="22">
        <v>43932</v>
      </c>
      <c r="L337" s="23" t="s">
        <v>1148</v>
      </c>
      <c r="M337" s="414"/>
      <c r="N337" s="186" t="s">
        <v>1568</v>
      </c>
      <c r="O337" s="414"/>
      <c r="P337" s="414" t="s">
        <v>277</v>
      </c>
      <c r="Q337" s="414"/>
      <c r="R337" s="414"/>
      <c r="S337" s="414" t="s">
        <v>1098</v>
      </c>
      <c r="T337" s="414"/>
      <c r="U337" s="414"/>
    </row>
    <row r="338" spans="1:21" ht="15" customHeight="1">
      <c r="A338" s="419">
        <v>329</v>
      </c>
      <c r="B338" s="509">
        <v>43932</v>
      </c>
      <c r="C338" s="25" t="s">
        <v>1974</v>
      </c>
      <c r="D338" s="19">
        <v>21</v>
      </c>
      <c r="E338" s="25" t="s">
        <v>1659</v>
      </c>
      <c r="F338" s="414"/>
      <c r="G338" s="186" t="s">
        <v>1975</v>
      </c>
      <c r="H338" s="414" t="s">
        <v>1148</v>
      </c>
      <c r="I338" s="414" t="s">
        <v>1158</v>
      </c>
      <c r="J338" s="28" t="s">
        <v>1976</v>
      </c>
      <c r="K338" s="22">
        <v>43932</v>
      </c>
      <c r="L338" s="23" t="s">
        <v>1148</v>
      </c>
      <c r="M338" s="414"/>
      <c r="N338" s="186" t="s">
        <v>1657</v>
      </c>
      <c r="O338" s="414"/>
      <c r="P338" s="414" t="s">
        <v>277</v>
      </c>
      <c r="Q338" s="414"/>
      <c r="R338" s="414"/>
      <c r="S338" s="414" t="s">
        <v>1098</v>
      </c>
      <c r="T338" s="414"/>
      <c r="U338" s="414"/>
    </row>
    <row r="339" spans="1:21" ht="15" customHeight="1">
      <c r="A339" s="419">
        <v>330</v>
      </c>
      <c r="B339" s="509">
        <v>43933</v>
      </c>
      <c r="C339" s="25" t="s">
        <v>1977</v>
      </c>
      <c r="D339" s="19">
        <v>30</v>
      </c>
      <c r="E339" s="25" t="s">
        <v>1567</v>
      </c>
      <c r="F339" s="414"/>
      <c r="G339" s="186" t="s">
        <v>1978</v>
      </c>
      <c r="H339" s="414" t="s">
        <v>1148</v>
      </c>
      <c r="I339" s="414" t="s">
        <v>1158</v>
      </c>
      <c r="J339" s="28" t="s">
        <v>1979</v>
      </c>
      <c r="K339" s="22">
        <v>43933</v>
      </c>
      <c r="L339" s="23" t="s">
        <v>1148</v>
      </c>
      <c r="M339" s="414"/>
      <c r="N339" s="186" t="s">
        <v>1568</v>
      </c>
      <c r="O339" s="414"/>
      <c r="P339" s="414" t="s">
        <v>277</v>
      </c>
      <c r="Q339" s="414"/>
      <c r="R339" s="414"/>
      <c r="S339" s="414" t="s">
        <v>1098</v>
      </c>
      <c r="T339" s="414"/>
      <c r="U339" s="414"/>
    </row>
    <row r="340" spans="1:21" ht="15" customHeight="1">
      <c r="A340" s="419">
        <v>331</v>
      </c>
      <c r="B340" s="509">
        <v>43932</v>
      </c>
      <c r="C340" s="25" t="s">
        <v>1980</v>
      </c>
      <c r="D340" s="19">
        <v>31</v>
      </c>
      <c r="E340" s="25" t="s">
        <v>1567</v>
      </c>
      <c r="F340" s="414"/>
      <c r="G340" s="186" t="s">
        <v>1981</v>
      </c>
      <c r="H340" s="414" t="s">
        <v>1148</v>
      </c>
      <c r="I340" s="414" t="s">
        <v>1158</v>
      </c>
      <c r="J340" s="28" t="s">
        <v>1982</v>
      </c>
      <c r="K340" s="22">
        <v>43932</v>
      </c>
      <c r="L340" s="23" t="s">
        <v>1148</v>
      </c>
      <c r="M340" s="414"/>
      <c r="N340" s="186" t="s">
        <v>1568</v>
      </c>
      <c r="O340" s="414"/>
      <c r="P340" s="414" t="s">
        <v>277</v>
      </c>
      <c r="Q340" s="414"/>
      <c r="R340" s="414"/>
      <c r="S340" s="414" t="s">
        <v>1098</v>
      </c>
      <c r="T340" s="414"/>
      <c r="U340" s="414"/>
    </row>
    <row r="341" spans="1:21" ht="15" customHeight="1">
      <c r="A341" s="419">
        <v>332</v>
      </c>
      <c r="B341" s="509">
        <v>43932</v>
      </c>
      <c r="C341" s="25" t="s">
        <v>1983</v>
      </c>
      <c r="D341" s="19">
        <v>28</v>
      </c>
      <c r="E341" s="25" t="s">
        <v>1570</v>
      </c>
      <c r="F341" s="414"/>
      <c r="G341" s="186" t="s">
        <v>1981</v>
      </c>
      <c r="H341" s="414" t="s">
        <v>1148</v>
      </c>
      <c r="I341" s="414" t="s">
        <v>1158</v>
      </c>
      <c r="J341" s="28" t="s">
        <v>1982</v>
      </c>
      <c r="K341" s="22">
        <v>43932</v>
      </c>
      <c r="L341" s="23" t="s">
        <v>1148</v>
      </c>
      <c r="M341" s="414"/>
      <c r="N341" s="186" t="s">
        <v>1568</v>
      </c>
      <c r="O341" s="414"/>
      <c r="P341" s="414" t="s">
        <v>277</v>
      </c>
      <c r="Q341" s="414"/>
      <c r="R341" s="414"/>
      <c r="S341" s="414" t="s">
        <v>1098</v>
      </c>
      <c r="T341" s="414"/>
      <c r="U341" s="414"/>
    </row>
    <row r="342" spans="1:21" ht="15" customHeight="1">
      <c r="A342" s="419">
        <v>333</v>
      </c>
      <c r="B342" s="509">
        <v>43933</v>
      </c>
      <c r="C342" s="25" t="s">
        <v>1984</v>
      </c>
      <c r="D342" s="19">
        <v>19</v>
      </c>
      <c r="E342" s="25" t="s">
        <v>1570</v>
      </c>
      <c r="F342" s="414"/>
      <c r="G342" s="186" t="s">
        <v>1985</v>
      </c>
      <c r="H342" s="414" t="s">
        <v>1148</v>
      </c>
      <c r="I342" s="414" t="s">
        <v>1158</v>
      </c>
      <c r="J342" s="28" t="s">
        <v>1986</v>
      </c>
      <c r="K342" s="22">
        <v>43933</v>
      </c>
      <c r="L342" s="23" t="s">
        <v>1148</v>
      </c>
      <c r="M342" s="414"/>
      <c r="N342" s="186" t="s">
        <v>1578</v>
      </c>
      <c r="O342" s="414"/>
      <c r="P342" s="414" t="s">
        <v>277</v>
      </c>
      <c r="Q342" s="414"/>
      <c r="R342" s="414"/>
      <c r="S342" s="414" t="s">
        <v>1098</v>
      </c>
      <c r="T342" s="414"/>
      <c r="U342" s="414"/>
    </row>
    <row r="343" spans="1:21" ht="15" customHeight="1">
      <c r="A343" s="419">
        <v>334</v>
      </c>
      <c r="B343" s="509">
        <v>43934</v>
      </c>
      <c r="C343" s="25" t="s">
        <v>1987</v>
      </c>
      <c r="D343" s="19">
        <v>26</v>
      </c>
      <c r="E343" s="25" t="s">
        <v>1659</v>
      </c>
      <c r="F343" s="414"/>
      <c r="G343" s="186" t="s">
        <v>1988</v>
      </c>
      <c r="H343" s="414" t="s">
        <v>1148</v>
      </c>
      <c r="I343" s="414" t="s">
        <v>1158</v>
      </c>
      <c r="J343" s="28" t="s">
        <v>1989</v>
      </c>
      <c r="K343" s="22">
        <v>43934</v>
      </c>
      <c r="L343" s="23" t="s">
        <v>1148</v>
      </c>
      <c r="M343" s="414"/>
      <c r="N343" s="186" t="s">
        <v>1601</v>
      </c>
      <c r="O343" s="414"/>
      <c r="P343" s="414" t="s">
        <v>277</v>
      </c>
      <c r="Q343" s="414"/>
      <c r="R343" s="414"/>
      <c r="S343" s="414" t="s">
        <v>1098</v>
      </c>
      <c r="T343" s="414"/>
      <c r="U343" s="414"/>
    </row>
    <row r="344" spans="1:21" ht="15" customHeight="1">
      <c r="A344" s="419">
        <v>335</v>
      </c>
      <c r="B344" s="509">
        <v>43934</v>
      </c>
      <c r="C344" s="25" t="s">
        <v>1990</v>
      </c>
      <c r="D344" s="19">
        <v>20</v>
      </c>
      <c r="E344" s="25" t="s">
        <v>1570</v>
      </c>
      <c r="F344" s="414"/>
      <c r="G344" s="186" t="s">
        <v>1991</v>
      </c>
      <c r="H344" s="414" t="s">
        <v>1148</v>
      </c>
      <c r="I344" s="414" t="s">
        <v>1158</v>
      </c>
      <c r="J344" s="28" t="s">
        <v>1992</v>
      </c>
      <c r="K344" s="22">
        <v>43934</v>
      </c>
      <c r="L344" s="23" t="s">
        <v>1148</v>
      </c>
      <c r="M344" s="414"/>
      <c r="N344" s="186" t="s">
        <v>1568</v>
      </c>
      <c r="O344" s="414"/>
      <c r="P344" s="414" t="s">
        <v>277</v>
      </c>
      <c r="Q344" s="414"/>
      <c r="R344" s="414"/>
      <c r="S344" s="414" t="s">
        <v>1098</v>
      </c>
      <c r="T344" s="414"/>
      <c r="U344" s="414"/>
    </row>
    <row r="345" spans="1:21" ht="15" customHeight="1">
      <c r="A345" s="419">
        <v>336</v>
      </c>
      <c r="B345" s="509">
        <v>43932</v>
      </c>
      <c r="C345" s="19" t="s">
        <v>1993</v>
      </c>
      <c r="D345" s="19">
        <v>20</v>
      </c>
      <c r="E345" s="20" t="s">
        <v>1659</v>
      </c>
      <c r="F345" s="414"/>
      <c r="G345" s="186" t="s">
        <v>1994</v>
      </c>
      <c r="H345" s="414" t="s">
        <v>1148</v>
      </c>
      <c r="I345" s="414" t="s">
        <v>1154</v>
      </c>
      <c r="J345" s="34" t="s">
        <v>1995</v>
      </c>
      <c r="K345" s="22">
        <v>43932</v>
      </c>
      <c r="L345" s="23" t="s">
        <v>1148</v>
      </c>
      <c r="M345" s="414"/>
      <c r="N345" s="186" t="s">
        <v>1578</v>
      </c>
      <c r="O345" s="414"/>
      <c r="P345" s="414" t="s">
        <v>277</v>
      </c>
      <c r="Q345" s="414"/>
      <c r="R345" s="414"/>
      <c r="S345" s="414" t="s">
        <v>1098</v>
      </c>
      <c r="T345" s="414"/>
      <c r="U345" s="414"/>
    </row>
    <row r="346" spans="1:21" ht="15" customHeight="1">
      <c r="A346" s="419">
        <v>337</v>
      </c>
      <c r="B346" s="509">
        <v>43932</v>
      </c>
      <c r="C346" s="19" t="s">
        <v>1996</v>
      </c>
      <c r="D346" s="19">
        <v>29</v>
      </c>
      <c r="E346" s="25" t="s">
        <v>1567</v>
      </c>
      <c r="F346" s="414"/>
      <c r="G346" s="186" t="s">
        <v>1994</v>
      </c>
      <c r="H346" s="414" t="s">
        <v>1148</v>
      </c>
      <c r="I346" s="414" t="s">
        <v>1154</v>
      </c>
      <c r="J346" s="34" t="s">
        <v>1997</v>
      </c>
      <c r="K346" s="22">
        <v>43932</v>
      </c>
      <c r="L346" s="23" t="s">
        <v>1148</v>
      </c>
      <c r="M346" s="414"/>
      <c r="N346" s="186" t="s">
        <v>1578</v>
      </c>
      <c r="O346" s="414"/>
      <c r="P346" s="414" t="s">
        <v>277</v>
      </c>
      <c r="Q346" s="414"/>
      <c r="R346" s="414"/>
      <c r="S346" s="414" t="s">
        <v>1098</v>
      </c>
      <c r="T346" s="414"/>
      <c r="U346" s="414"/>
    </row>
    <row r="347" spans="1:21" ht="15" customHeight="1">
      <c r="A347" s="419">
        <v>338</v>
      </c>
      <c r="B347" s="509">
        <v>43930</v>
      </c>
      <c r="C347" s="19" t="s">
        <v>1998</v>
      </c>
      <c r="D347" s="19">
        <v>26</v>
      </c>
      <c r="E347" s="25" t="s">
        <v>1567</v>
      </c>
      <c r="F347" s="414"/>
      <c r="G347" s="186" t="s">
        <v>1962</v>
      </c>
      <c r="H347" s="414" t="s">
        <v>1148</v>
      </c>
      <c r="I347" s="414" t="s">
        <v>1158</v>
      </c>
      <c r="J347" s="34" t="s">
        <v>1963</v>
      </c>
      <c r="K347" s="22">
        <v>43930</v>
      </c>
      <c r="L347" s="23" t="s">
        <v>1148</v>
      </c>
      <c r="M347" s="414"/>
      <c r="N347" s="186" t="s">
        <v>1568</v>
      </c>
      <c r="O347" s="414"/>
      <c r="P347" s="414" t="s">
        <v>277</v>
      </c>
      <c r="Q347" s="414"/>
      <c r="R347" s="414"/>
      <c r="S347" s="414" t="s">
        <v>1098</v>
      </c>
      <c r="T347" s="414"/>
      <c r="U347" s="414"/>
    </row>
    <row r="348" spans="1:21" ht="15" customHeight="1">
      <c r="A348" s="419">
        <v>339</v>
      </c>
      <c r="B348" s="509">
        <v>43934</v>
      </c>
      <c r="C348" s="19" t="s">
        <v>1999</v>
      </c>
      <c r="D348" s="19">
        <v>20</v>
      </c>
      <c r="E348" s="25" t="s">
        <v>1659</v>
      </c>
      <c r="F348" s="414"/>
      <c r="G348" s="185" t="s">
        <v>2000</v>
      </c>
      <c r="H348" s="414" t="s">
        <v>1148</v>
      </c>
      <c r="I348" s="414" t="s">
        <v>1158</v>
      </c>
      <c r="J348" s="28" t="s">
        <v>2001</v>
      </c>
      <c r="K348" s="22">
        <v>43934</v>
      </c>
      <c r="L348" s="23" t="s">
        <v>1148</v>
      </c>
      <c r="M348" s="414"/>
      <c r="N348" s="186" t="s">
        <v>19</v>
      </c>
      <c r="O348" s="414"/>
      <c r="P348" s="414" t="s">
        <v>277</v>
      </c>
      <c r="Q348" s="414"/>
      <c r="R348" s="414"/>
      <c r="S348" s="414" t="s">
        <v>1098</v>
      </c>
      <c r="T348" s="414"/>
      <c r="U348" s="414"/>
    </row>
    <row r="349" spans="1:21" ht="15" customHeight="1">
      <c r="A349" s="419">
        <v>340</v>
      </c>
      <c r="B349" s="509">
        <v>43936</v>
      </c>
      <c r="C349" s="19" t="s">
        <v>2002</v>
      </c>
      <c r="D349" s="19">
        <v>21</v>
      </c>
      <c r="E349" s="25" t="s">
        <v>1570</v>
      </c>
      <c r="F349" s="414"/>
      <c r="G349" s="186" t="s">
        <v>2003</v>
      </c>
      <c r="H349" s="414" t="s">
        <v>1148</v>
      </c>
      <c r="I349" s="414" t="s">
        <v>1147</v>
      </c>
      <c r="J349" s="28" t="s">
        <v>2004</v>
      </c>
      <c r="K349" s="22">
        <v>43936</v>
      </c>
      <c r="L349" s="23" t="s">
        <v>1148</v>
      </c>
      <c r="M349" s="414"/>
      <c r="N349" s="186" t="s">
        <v>1578</v>
      </c>
      <c r="O349" s="414"/>
      <c r="P349" s="414" t="s">
        <v>277</v>
      </c>
      <c r="Q349" s="414"/>
      <c r="R349" s="414"/>
      <c r="S349" s="414" t="s">
        <v>1098</v>
      </c>
      <c r="T349" s="414"/>
      <c r="U349" s="414"/>
    </row>
    <row r="350" spans="1:21" ht="15" customHeight="1">
      <c r="A350" s="419">
        <v>341</v>
      </c>
      <c r="B350" s="509">
        <v>43936</v>
      </c>
      <c r="C350" s="19" t="s">
        <v>2005</v>
      </c>
      <c r="D350" s="19">
        <v>23</v>
      </c>
      <c r="E350" s="25" t="s">
        <v>2006</v>
      </c>
      <c r="F350" s="414"/>
      <c r="G350" s="186" t="s">
        <v>2007</v>
      </c>
      <c r="H350" s="414" t="s">
        <v>1148</v>
      </c>
      <c r="I350" s="414" t="s">
        <v>1147</v>
      </c>
      <c r="J350" s="28" t="s">
        <v>2008</v>
      </c>
      <c r="K350" s="22">
        <v>43936</v>
      </c>
      <c r="L350" s="23" t="s">
        <v>1148</v>
      </c>
      <c r="M350" s="414"/>
      <c r="N350" s="186" t="s">
        <v>1578</v>
      </c>
      <c r="O350" s="414"/>
      <c r="P350" s="414" t="s">
        <v>277</v>
      </c>
      <c r="Q350" s="414"/>
      <c r="R350" s="414"/>
      <c r="S350" s="414" t="s">
        <v>1098</v>
      </c>
      <c r="T350" s="414"/>
      <c r="U350" s="414"/>
    </row>
    <row r="351" spans="1:21" ht="15" customHeight="1">
      <c r="A351" s="419">
        <v>342</v>
      </c>
      <c r="B351" s="509">
        <v>43936</v>
      </c>
      <c r="C351" s="19" t="s">
        <v>2009</v>
      </c>
      <c r="D351" s="19">
        <v>24</v>
      </c>
      <c r="E351" s="25" t="s">
        <v>2006</v>
      </c>
      <c r="F351" s="414"/>
      <c r="G351" s="186" t="s">
        <v>2003</v>
      </c>
      <c r="H351" s="414" t="s">
        <v>1148</v>
      </c>
      <c r="I351" s="414" t="s">
        <v>1147</v>
      </c>
      <c r="J351" s="28" t="s">
        <v>2010</v>
      </c>
      <c r="K351" s="22">
        <v>43936</v>
      </c>
      <c r="L351" s="23" t="s">
        <v>1148</v>
      </c>
      <c r="M351" s="414"/>
      <c r="N351" s="186" t="s">
        <v>1578</v>
      </c>
      <c r="O351" s="414"/>
      <c r="P351" s="414" t="s">
        <v>277</v>
      </c>
      <c r="Q351" s="414"/>
      <c r="R351" s="414"/>
      <c r="S351" s="414" t="s">
        <v>1098</v>
      </c>
      <c r="T351" s="414"/>
      <c r="U351" s="414"/>
    </row>
    <row r="352" spans="1:21" ht="15" customHeight="1">
      <c r="A352" s="419">
        <v>343</v>
      </c>
      <c r="B352" s="509">
        <v>43937</v>
      </c>
      <c r="C352" s="19" t="s">
        <v>2011</v>
      </c>
      <c r="D352" s="19">
        <v>21</v>
      </c>
      <c r="E352" s="20" t="s">
        <v>2012</v>
      </c>
      <c r="F352" s="414"/>
      <c r="G352" s="185" t="s">
        <v>2013</v>
      </c>
      <c r="H352" s="414" t="s">
        <v>1148</v>
      </c>
      <c r="I352" s="414" t="s">
        <v>1147</v>
      </c>
      <c r="J352" s="28" t="s">
        <v>2014</v>
      </c>
      <c r="K352" s="22">
        <v>43937</v>
      </c>
      <c r="L352" s="23" t="s">
        <v>1148</v>
      </c>
      <c r="M352" s="414"/>
      <c r="N352" s="186" t="s">
        <v>1568</v>
      </c>
      <c r="O352" s="414"/>
      <c r="P352" s="414" t="s">
        <v>277</v>
      </c>
      <c r="Q352" s="414"/>
      <c r="R352" s="414"/>
      <c r="S352" s="414" t="s">
        <v>1098</v>
      </c>
      <c r="T352" s="414"/>
      <c r="U352" s="414"/>
    </row>
    <row r="353" spans="1:21" ht="15" customHeight="1">
      <c r="A353" s="419">
        <v>344</v>
      </c>
      <c r="B353" s="509">
        <v>43937</v>
      </c>
      <c r="C353" s="19" t="s">
        <v>2015</v>
      </c>
      <c r="D353" s="19">
        <v>30</v>
      </c>
      <c r="E353" s="20" t="s">
        <v>2012</v>
      </c>
      <c r="F353" s="1513"/>
      <c r="G353" s="185" t="s">
        <v>2013</v>
      </c>
      <c r="H353" s="1513" t="s">
        <v>1148</v>
      </c>
      <c r="I353" s="1513" t="s">
        <v>1147</v>
      </c>
      <c r="J353" s="28" t="s">
        <v>2014</v>
      </c>
      <c r="K353" s="22">
        <v>43937</v>
      </c>
      <c r="L353" s="23" t="s">
        <v>1148</v>
      </c>
      <c r="M353" s="1513"/>
      <c r="N353" s="186" t="s">
        <v>1568</v>
      </c>
      <c r="O353" s="1513"/>
      <c r="P353" s="1513" t="s">
        <v>277</v>
      </c>
      <c r="Q353" s="1513"/>
      <c r="R353" s="1513"/>
      <c r="S353" s="1513" t="s">
        <v>1098</v>
      </c>
      <c r="T353" s="1513"/>
      <c r="U353" s="1513"/>
    </row>
    <row r="354" spans="1:21" ht="15" customHeight="1">
      <c r="A354" s="419">
        <v>345</v>
      </c>
      <c r="B354" s="509">
        <v>43937</v>
      </c>
      <c r="C354" s="19" t="s">
        <v>2016</v>
      </c>
      <c r="D354" s="19">
        <v>27</v>
      </c>
      <c r="E354" s="20" t="s">
        <v>2012</v>
      </c>
      <c r="F354" s="1513"/>
      <c r="G354" s="185" t="s">
        <v>2013</v>
      </c>
      <c r="H354" s="1513" t="s">
        <v>1148</v>
      </c>
      <c r="I354" s="1513" t="s">
        <v>1147</v>
      </c>
      <c r="J354" s="28" t="s">
        <v>2014</v>
      </c>
      <c r="K354" s="22">
        <v>43937</v>
      </c>
      <c r="L354" s="23" t="s">
        <v>1148</v>
      </c>
      <c r="M354" s="1513"/>
      <c r="N354" s="186" t="s">
        <v>1568</v>
      </c>
      <c r="O354" s="1513"/>
      <c r="P354" s="1513" t="s">
        <v>277</v>
      </c>
      <c r="Q354" s="1513"/>
      <c r="R354" s="1513"/>
      <c r="S354" s="1513" t="s">
        <v>1098</v>
      </c>
      <c r="T354" s="1513"/>
      <c r="U354" s="1513"/>
    </row>
    <row r="355" spans="1:21" ht="15" customHeight="1">
      <c r="A355" s="419">
        <v>346</v>
      </c>
      <c r="B355" s="509">
        <v>43938</v>
      </c>
      <c r="C355" s="19" t="s">
        <v>2017</v>
      </c>
      <c r="D355" s="19">
        <v>25</v>
      </c>
      <c r="E355" s="20" t="s">
        <v>1567</v>
      </c>
      <c r="F355" s="414"/>
      <c r="G355" s="186" t="s">
        <v>2018</v>
      </c>
      <c r="H355" s="414" t="s">
        <v>1148</v>
      </c>
      <c r="I355" s="414" t="s">
        <v>1240</v>
      </c>
      <c r="J355" s="28" t="s">
        <v>2019</v>
      </c>
      <c r="K355" s="22">
        <v>43938</v>
      </c>
      <c r="L355" s="23" t="s">
        <v>1148</v>
      </c>
      <c r="M355" s="414"/>
      <c r="N355" s="186" t="s">
        <v>1568</v>
      </c>
      <c r="O355" s="414"/>
      <c r="P355" s="414" t="s">
        <v>277</v>
      </c>
      <c r="Q355" s="414"/>
      <c r="R355" s="414"/>
      <c r="S355" s="414" t="s">
        <v>1098</v>
      </c>
      <c r="T355" s="414"/>
      <c r="U355" s="414"/>
    </row>
    <row r="356" spans="1:21" ht="15" customHeight="1">
      <c r="A356" s="419">
        <v>347</v>
      </c>
      <c r="B356" s="509">
        <v>43938</v>
      </c>
      <c r="C356" s="19" t="s">
        <v>2020</v>
      </c>
      <c r="D356" s="19">
        <v>22</v>
      </c>
      <c r="E356" s="20" t="s">
        <v>1567</v>
      </c>
      <c r="F356" s="414"/>
      <c r="G356" s="185" t="s">
        <v>2021</v>
      </c>
      <c r="H356" s="414" t="s">
        <v>1148</v>
      </c>
      <c r="I356" s="414" t="s">
        <v>1183</v>
      </c>
      <c r="J356" s="28" t="s">
        <v>2022</v>
      </c>
      <c r="K356" s="22">
        <v>43938</v>
      </c>
      <c r="L356" s="23" t="s">
        <v>1148</v>
      </c>
      <c r="M356" s="414"/>
      <c r="N356" s="186" t="s">
        <v>1568</v>
      </c>
      <c r="O356" s="414"/>
      <c r="P356" s="414" t="s">
        <v>277</v>
      </c>
      <c r="Q356" s="414"/>
      <c r="R356" s="414"/>
      <c r="S356" s="414" t="s">
        <v>1098</v>
      </c>
      <c r="T356" s="414"/>
      <c r="U356" s="414"/>
    </row>
    <row r="357" spans="1:21" ht="15" customHeight="1">
      <c r="A357" s="419">
        <v>348</v>
      </c>
      <c r="B357" s="509">
        <v>43939</v>
      </c>
      <c r="C357" s="19" t="s">
        <v>2023</v>
      </c>
      <c r="D357" s="19">
        <v>27</v>
      </c>
      <c r="E357" s="20" t="s">
        <v>1659</v>
      </c>
      <c r="F357" s="414"/>
      <c r="G357" s="185" t="s">
        <v>2024</v>
      </c>
      <c r="H357" s="414" t="s">
        <v>1148</v>
      </c>
      <c r="I357" s="414" t="s">
        <v>1154</v>
      </c>
      <c r="J357" s="28" t="s">
        <v>2025</v>
      </c>
      <c r="K357" s="22">
        <v>43939</v>
      </c>
      <c r="L357" s="23" t="s">
        <v>1148</v>
      </c>
      <c r="M357" s="414"/>
      <c r="N357" s="186" t="s">
        <v>1601</v>
      </c>
      <c r="O357" s="414"/>
      <c r="P357" s="414" t="s">
        <v>277</v>
      </c>
      <c r="Q357" s="414"/>
      <c r="R357" s="414"/>
      <c r="S357" s="414" t="s">
        <v>1098</v>
      </c>
      <c r="T357" s="414"/>
      <c r="U357" s="414"/>
    </row>
    <row r="358" spans="1:21" ht="15" customHeight="1">
      <c r="A358" s="419">
        <v>349</v>
      </c>
      <c r="B358" s="509">
        <v>43937</v>
      </c>
      <c r="C358" s="19" t="s">
        <v>2026</v>
      </c>
      <c r="D358" s="19">
        <v>32</v>
      </c>
      <c r="E358" s="20" t="s">
        <v>1567</v>
      </c>
      <c r="F358" s="414"/>
      <c r="G358" s="185" t="s">
        <v>2027</v>
      </c>
      <c r="H358" s="414" t="s">
        <v>1148</v>
      </c>
      <c r="I358" s="414" t="s">
        <v>1154</v>
      </c>
      <c r="J358" s="28" t="s">
        <v>2028</v>
      </c>
      <c r="K358" s="22">
        <v>43937</v>
      </c>
      <c r="L358" s="23" t="s">
        <v>1148</v>
      </c>
      <c r="M358" s="414"/>
      <c r="N358" s="186" t="s">
        <v>1568</v>
      </c>
      <c r="O358" s="414"/>
      <c r="P358" s="414" t="s">
        <v>277</v>
      </c>
      <c r="Q358" s="414"/>
      <c r="R358" s="414"/>
      <c r="S358" s="414" t="s">
        <v>1098</v>
      </c>
      <c r="T358" s="414"/>
      <c r="U358" s="414"/>
    </row>
    <row r="359" spans="1:21" ht="15" customHeight="1">
      <c r="A359" s="419">
        <v>350</v>
      </c>
      <c r="B359" s="509">
        <v>43940</v>
      </c>
      <c r="C359" s="19" t="s">
        <v>2029</v>
      </c>
      <c r="D359" s="19">
        <v>27</v>
      </c>
      <c r="E359" s="25" t="s">
        <v>1567</v>
      </c>
      <c r="F359" s="414"/>
      <c r="G359" s="186" t="s">
        <v>2030</v>
      </c>
      <c r="H359" s="414" t="s">
        <v>1148</v>
      </c>
      <c r="I359" s="414" t="s">
        <v>1154</v>
      </c>
      <c r="J359" s="28"/>
      <c r="K359" s="22">
        <v>43940</v>
      </c>
      <c r="L359" s="23" t="s">
        <v>1148</v>
      </c>
      <c r="M359" s="414"/>
      <c r="N359" s="186" t="s">
        <v>1640</v>
      </c>
      <c r="O359" s="414"/>
      <c r="P359" s="414" t="s">
        <v>277</v>
      </c>
      <c r="Q359" s="414"/>
      <c r="R359" s="414"/>
      <c r="S359" s="414" t="s">
        <v>1098</v>
      </c>
      <c r="T359" s="414"/>
      <c r="U359" s="414"/>
    </row>
    <row r="360" spans="1:21" ht="15" customHeight="1">
      <c r="A360" s="419">
        <v>351</v>
      </c>
      <c r="B360" s="509">
        <v>43939</v>
      </c>
      <c r="C360" s="19" t="s">
        <v>2031</v>
      </c>
      <c r="D360" s="19">
        <v>20</v>
      </c>
      <c r="E360" s="25" t="s">
        <v>1570</v>
      </c>
      <c r="F360" s="414"/>
      <c r="G360" s="185" t="s">
        <v>2032</v>
      </c>
      <c r="H360" s="414" t="s">
        <v>1148</v>
      </c>
      <c r="I360" s="414" t="s">
        <v>1158</v>
      </c>
      <c r="J360" s="28" t="s">
        <v>2033</v>
      </c>
      <c r="K360" s="22">
        <v>43939</v>
      </c>
      <c r="L360" s="23" t="s">
        <v>1148</v>
      </c>
      <c r="M360" s="414"/>
      <c r="N360" s="186" t="s">
        <v>1601</v>
      </c>
      <c r="O360" s="414"/>
      <c r="P360" s="414" t="s">
        <v>277</v>
      </c>
      <c r="Q360" s="414"/>
      <c r="R360" s="414"/>
      <c r="S360" s="414" t="s">
        <v>1098</v>
      </c>
      <c r="T360" s="414"/>
      <c r="U360" s="414"/>
    </row>
    <row r="361" spans="1:21" ht="15" customHeight="1">
      <c r="A361" s="419">
        <v>352</v>
      </c>
      <c r="B361" s="509">
        <v>43941</v>
      </c>
      <c r="C361" s="19" t="s">
        <v>2034</v>
      </c>
      <c r="D361" s="19">
        <v>34</v>
      </c>
      <c r="E361" s="25" t="s">
        <v>1570</v>
      </c>
      <c r="F361" s="1513"/>
      <c r="G361" s="185" t="s">
        <v>2035</v>
      </c>
      <c r="H361" s="1513" t="s">
        <v>1148</v>
      </c>
      <c r="I361" s="1513" t="s">
        <v>1183</v>
      </c>
      <c r="J361" s="28" t="s">
        <v>2036</v>
      </c>
      <c r="K361" s="22">
        <v>43941</v>
      </c>
      <c r="L361" s="23" t="s">
        <v>1148</v>
      </c>
      <c r="M361" s="1513"/>
      <c r="N361" s="186" t="s">
        <v>19</v>
      </c>
      <c r="O361" s="1513"/>
      <c r="P361" s="1513" t="s">
        <v>277</v>
      </c>
      <c r="Q361" s="1513"/>
      <c r="R361" s="1513"/>
      <c r="S361" s="1513" t="s">
        <v>1098</v>
      </c>
      <c r="T361" s="1513"/>
      <c r="U361" s="1513"/>
    </row>
    <row r="362" spans="1:21" ht="15" customHeight="1">
      <c r="A362" s="419">
        <v>353</v>
      </c>
      <c r="B362" s="509">
        <v>43942</v>
      </c>
      <c r="C362" s="19" t="s">
        <v>2037</v>
      </c>
      <c r="D362" s="19">
        <v>19</v>
      </c>
      <c r="E362" s="25" t="s">
        <v>1570</v>
      </c>
      <c r="F362" s="1513"/>
      <c r="G362" s="185" t="s">
        <v>2021</v>
      </c>
      <c r="H362" s="1513" t="s">
        <v>1148</v>
      </c>
      <c r="I362" s="1513" t="s">
        <v>1183</v>
      </c>
      <c r="J362" s="28" t="s">
        <v>2038</v>
      </c>
      <c r="K362" s="22">
        <v>43942</v>
      </c>
      <c r="L362" s="23" t="s">
        <v>1148</v>
      </c>
      <c r="M362" s="1513"/>
      <c r="N362" s="186" t="s">
        <v>1601</v>
      </c>
      <c r="O362" s="1513"/>
      <c r="P362" s="1513" t="s">
        <v>277</v>
      </c>
      <c r="Q362" s="1513"/>
      <c r="R362" s="1513"/>
      <c r="S362" s="1513" t="s">
        <v>1098</v>
      </c>
      <c r="T362" s="1513"/>
      <c r="U362" s="1513"/>
    </row>
    <row r="363" spans="1:21" ht="15" customHeight="1">
      <c r="A363" s="419">
        <v>354</v>
      </c>
      <c r="B363" s="509">
        <v>43942</v>
      </c>
      <c r="C363" s="19" t="s">
        <v>2039</v>
      </c>
      <c r="D363" s="19">
        <v>21</v>
      </c>
      <c r="E363" s="25" t="s">
        <v>1570</v>
      </c>
      <c r="F363" s="1513"/>
      <c r="G363" s="185" t="s">
        <v>2040</v>
      </c>
      <c r="H363" s="1513" t="s">
        <v>1148</v>
      </c>
      <c r="I363" s="1513" t="s">
        <v>1147</v>
      </c>
      <c r="J363" s="28" t="s">
        <v>2041</v>
      </c>
      <c r="K363" s="22">
        <v>43942</v>
      </c>
      <c r="L363" s="23" t="s">
        <v>1148</v>
      </c>
      <c r="M363" s="1513"/>
      <c r="N363" s="186" t="s">
        <v>1568</v>
      </c>
      <c r="O363" s="1513"/>
      <c r="P363" s="1513" t="s">
        <v>277</v>
      </c>
      <c r="Q363" s="1513"/>
      <c r="R363" s="1513"/>
      <c r="S363" s="1513" t="s">
        <v>1098</v>
      </c>
      <c r="T363" s="1513"/>
      <c r="U363" s="1513"/>
    </row>
    <row r="364" spans="1:21" ht="15" customHeight="1">
      <c r="A364" s="419">
        <v>355</v>
      </c>
      <c r="B364" s="509">
        <v>43942</v>
      </c>
      <c r="C364" s="19" t="s">
        <v>2042</v>
      </c>
      <c r="D364" s="19">
        <v>24</v>
      </c>
      <c r="E364" s="20" t="s">
        <v>1567</v>
      </c>
      <c r="F364" s="1513"/>
      <c r="G364" s="185" t="s">
        <v>2043</v>
      </c>
      <c r="H364" s="1513" t="s">
        <v>1148</v>
      </c>
      <c r="I364" s="1513" t="s">
        <v>1147</v>
      </c>
      <c r="J364" s="28" t="s">
        <v>2044</v>
      </c>
      <c r="K364" s="22">
        <v>43942</v>
      </c>
      <c r="L364" s="23" t="s">
        <v>1148</v>
      </c>
      <c r="M364" s="1513"/>
      <c r="N364" s="186" t="s">
        <v>1568</v>
      </c>
      <c r="O364" s="1513"/>
      <c r="P364" s="1513" t="s">
        <v>277</v>
      </c>
      <c r="Q364" s="1513"/>
      <c r="R364" s="1513"/>
      <c r="S364" s="1513" t="s">
        <v>1098</v>
      </c>
      <c r="T364" s="1513"/>
      <c r="U364" s="1513"/>
    </row>
    <row r="365" spans="1:21" ht="15" customHeight="1">
      <c r="A365" s="419">
        <v>356</v>
      </c>
      <c r="B365" s="509">
        <v>43941</v>
      </c>
      <c r="C365" s="19" t="s">
        <v>2045</v>
      </c>
      <c r="D365" s="19">
        <v>29</v>
      </c>
      <c r="E365" s="20" t="s">
        <v>1567</v>
      </c>
      <c r="F365" s="1513"/>
      <c r="G365" s="185" t="s">
        <v>2046</v>
      </c>
      <c r="H365" s="1513" t="s">
        <v>1148</v>
      </c>
      <c r="I365" s="1513" t="s">
        <v>1158</v>
      </c>
      <c r="J365" s="28" t="s">
        <v>2047</v>
      </c>
      <c r="K365" s="22">
        <v>43941</v>
      </c>
      <c r="L365" s="23" t="s">
        <v>1148</v>
      </c>
      <c r="M365" s="1513"/>
      <c r="N365" s="186" t="s">
        <v>1568</v>
      </c>
      <c r="O365" s="1513"/>
      <c r="P365" s="1513" t="s">
        <v>277</v>
      </c>
      <c r="Q365" s="1513"/>
      <c r="R365" s="1513"/>
      <c r="S365" s="1513" t="s">
        <v>1098</v>
      </c>
      <c r="T365" s="1513"/>
      <c r="U365" s="1513"/>
    </row>
    <row r="366" spans="1:21" ht="15" customHeight="1">
      <c r="A366" s="419">
        <v>357</v>
      </c>
      <c r="B366" s="509">
        <v>43942</v>
      </c>
      <c r="C366" s="19" t="s">
        <v>2048</v>
      </c>
      <c r="D366" s="19">
        <v>16</v>
      </c>
      <c r="E366" s="20" t="s">
        <v>1570</v>
      </c>
      <c r="F366" s="1513"/>
      <c r="G366" s="185" t="s">
        <v>2049</v>
      </c>
      <c r="H366" s="1513" t="s">
        <v>1148</v>
      </c>
      <c r="I366" s="1513" t="s">
        <v>1158</v>
      </c>
      <c r="J366" s="28" t="s">
        <v>2050</v>
      </c>
      <c r="K366" s="22">
        <v>43942</v>
      </c>
      <c r="L366" s="23" t="s">
        <v>1148</v>
      </c>
      <c r="M366" s="1513"/>
      <c r="N366" s="186" t="s">
        <v>1640</v>
      </c>
      <c r="O366" s="1513"/>
      <c r="P366" s="1513" t="s">
        <v>277</v>
      </c>
      <c r="Q366" s="1513"/>
      <c r="R366" s="1513"/>
      <c r="S366" s="1513" t="s">
        <v>1098</v>
      </c>
      <c r="T366" s="1513"/>
      <c r="U366" s="1513"/>
    </row>
    <row r="367" spans="1:21" ht="15" customHeight="1">
      <c r="A367" s="419">
        <v>358</v>
      </c>
      <c r="B367" s="509">
        <v>43942</v>
      </c>
      <c r="C367" s="19" t="s">
        <v>2051</v>
      </c>
      <c r="D367" s="19">
        <v>14</v>
      </c>
      <c r="E367" s="20" t="s">
        <v>1570</v>
      </c>
      <c r="F367" s="1513"/>
      <c r="G367" s="185" t="s">
        <v>2049</v>
      </c>
      <c r="H367" s="1513" t="s">
        <v>1148</v>
      </c>
      <c r="I367" s="1513" t="s">
        <v>1158</v>
      </c>
      <c r="J367" s="28" t="s">
        <v>2050</v>
      </c>
      <c r="K367" s="22">
        <v>43942</v>
      </c>
      <c r="L367" s="23" t="s">
        <v>1148</v>
      </c>
      <c r="M367" s="1513"/>
      <c r="N367" s="186" t="s">
        <v>1640</v>
      </c>
      <c r="O367" s="1513"/>
      <c r="P367" s="1513" t="s">
        <v>277</v>
      </c>
      <c r="Q367" s="1513"/>
      <c r="R367" s="1513"/>
      <c r="S367" s="1513" t="s">
        <v>1098</v>
      </c>
      <c r="T367" s="1513"/>
      <c r="U367" s="1513"/>
    </row>
    <row r="368" spans="1:21" ht="15" customHeight="1">
      <c r="A368" s="419">
        <v>359</v>
      </c>
      <c r="B368" s="509">
        <v>43943</v>
      </c>
      <c r="C368" s="35" t="s">
        <v>2052</v>
      </c>
      <c r="D368" s="36">
        <v>21</v>
      </c>
      <c r="E368" s="35" t="s">
        <v>1659</v>
      </c>
      <c r="F368" s="1513"/>
      <c r="G368" s="186" t="s">
        <v>2003</v>
      </c>
      <c r="H368" s="1513" t="s">
        <v>1148</v>
      </c>
      <c r="I368" s="1513" t="s">
        <v>1147</v>
      </c>
      <c r="J368" s="31" t="s">
        <v>2053</v>
      </c>
      <c r="K368" s="22">
        <v>43943</v>
      </c>
      <c r="L368" s="23" t="s">
        <v>1148</v>
      </c>
      <c r="M368" s="1513"/>
      <c r="N368" s="186" t="s">
        <v>1670</v>
      </c>
      <c r="O368" s="1513"/>
      <c r="P368" s="1513" t="s">
        <v>277</v>
      </c>
      <c r="Q368" s="1513"/>
      <c r="R368" s="1513"/>
      <c r="S368" s="1513" t="s">
        <v>1098</v>
      </c>
      <c r="T368" s="1513"/>
      <c r="U368" s="1513"/>
    </row>
    <row r="369" spans="1:21" ht="15" customHeight="1">
      <c r="A369" s="419">
        <v>360</v>
      </c>
      <c r="B369" s="509">
        <v>43943</v>
      </c>
      <c r="C369" s="505" t="s">
        <v>2054</v>
      </c>
      <c r="D369" s="504">
        <v>19</v>
      </c>
      <c r="E369" s="505" t="s">
        <v>1570</v>
      </c>
      <c r="F369" s="1513"/>
      <c r="G369" s="186" t="s">
        <v>2003</v>
      </c>
      <c r="H369" s="1513" t="s">
        <v>1148</v>
      </c>
      <c r="I369" s="1513" t="s">
        <v>1147</v>
      </c>
      <c r="J369" s="31" t="s">
        <v>2053</v>
      </c>
      <c r="K369" s="22">
        <v>43943</v>
      </c>
      <c r="L369" s="23" t="s">
        <v>1148</v>
      </c>
      <c r="M369" s="1513"/>
      <c r="N369" s="186" t="s">
        <v>1670</v>
      </c>
      <c r="O369" s="1513"/>
      <c r="P369" s="1513" t="s">
        <v>277</v>
      </c>
      <c r="Q369" s="1513"/>
      <c r="R369" s="1513"/>
      <c r="S369" s="1513" t="s">
        <v>1098</v>
      </c>
      <c r="T369" s="1513"/>
      <c r="U369" s="1513"/>
    </row>
    <row r="370" spans="1:21" ht="15" customHeight="1">
      <c r="A370" s="419">
        <v>361</v>
      </c>
      <c r="B370" s="509">
        <v>43943</v>
      </c>
      <c r="C370" s="505" t="s">
        <v>2055</v>
      </c>
      <c r="D370" s="504">
        <v>36</v>
      </c>
      <c r="E370" s="505" t="s">
        <v>1570</v>
      </c>
      <c r="F370" s="1513"/>
      <c r="G370" s="186" t="s">
        <v>2003</v>
      </c>
      <c r="H370" s="1513" t="s">
        <v>1148</v>
      </c>
      <c r="I370" s="1513" t="s">
        <v>1147</v>
      </c>
      <c r="J370" s="31" t="s">
        <v>2053</v>
      </c>
      <c r="K370" s="22">
        <v>43943</v>
      </c>
      <c r="L370" s="23" t="s">
        <v>1148</v>
      </c>
      <c r="M370" s="1513"/>
      <c r="N370" s="186" t="s">
        <v>1670</v>
      </c>
      <c r="O370" s="1513"/>
      <c r="P370" s="1513" t="s">
        <v>277</v>
      </c>
      <c r="Q370" s="1513"/>
      <c r="R370" s="1513"/>
      <c r="S370" s="1513" t="s">
        <v>1098</v>
      </c>
      <c r="T370" s="1513"/>
      <c r="U370" s="1513"/>
    </row>
    <row r="371" spans="1:21" ht="15" customHeight="1">
      <c r="A371" s="419">
        <v>362</v>
      </c>
      <c r="B371" s="509">
        <v>43943</v>
      </c>
      <c r="C371" s="505" t="s">
        <v>2056</v>
      </c>
      <c r="D371" s="504">
        <v>47</v>
      </c>
      <c r="E371" s="505" t="s">
        <v>1567</v>
      </c>
      <c r="F371" s="1513"/>
      <c r="G371" s="186" t="s">
        <v>2003</v>
      </c>
      <c r="H371" s="1513" t="s">
        <v>1148</v>
      </c>
      <c r="I371" s="1513" t="s">
        <v>1158</v>
      </c>
      <c r="J371" s="31" t="s">
        <v>2053</v>
      </c>
      <c r="K371" s="22">
        <v>43943</v>
      </c>
      <c r="L371" s="23" t="s">
        <v>1148</v>
      </c>
      <c r="M371" s="1513"/>
      <c r="N371" s="186" t="s">
        <v>1670</v>
      </c>
      <c r="O371" s="1513"/>
      <c r="P371" s="1513" t="s">
        <v>277</v>
      </c>
      <c r="Q371" s="1513"/>
      <c r="R371" s="1513"/>
      <c r="S371" s="1513" t="s">
        <v>1098</v>
      </c>
      <c r="T371" s="1513"/>
      <c r="U371" s="1513"/>
    </row>
    <row r="372" spans="1:21" ht="15" customHeight="1">
      <c r="A372" s="419">
        <v>363</v>
      </c>
      <c r="B372" s="509">
        <v>43943</v>
      </c>
      <c r="C372" s="505" t="s">
        <v>2057</v>
      </c>
      <c r="D372" s="504">
        <v>21</v>
      </c>
      <c r="E372" s="505" t="s">
        <v>1567</v>
      </c>
      <c r="F372" s="1513"/>
      <c r="G372" s="185" t="s">
        <v>2058</v>
      </c>
      <c r="H372" s="1513" t="s">
        <v>1148</v>
      </c>
      <c r="I372" s="1513" t="s">
        <v>1147</v>
      </c>
      <c r="J372" s="31" t="s">
        <v>2059</v>
      </c>
      <c r="K372" s="22">
        <v>43943</v>
      </c>
      <c r="L372" s="23" t="s">
        <v>1148</v>
      </c>
      <c r="M372" s="1513"/>
      <c r="N372" s="186" t="s">
        <v>1640</v>
      </c>
      <c r="O372" s="1513"/>
      <c r="P372" s="1513" t="s">
        <v>277</v>
      </c>
      <c r="Q372" s="1513"/>
      <c r="R372" s="1513"/>
      <c r="S372" s="1513" t="s">
        <v>1098</v>
      </c>
      <c r="T372" s="1513"/>
      <c r="U372" s="1513"/>
    </row>
    <row r="373" spans="1:21" ht="15" customHeight="1">
      <c r="A373" s="419">
        <v>364</v>
      </c>
      <c r="B373" s="509">
        <v>43941</v>
      </c>
      <c r="C373" s="505" t="s">
        <v>2060</v>
      </c>
      <c r="D373" s="504">
        <v>21</v>
      </c>
      <c r="E373" s="505" t="s">
        <v>1570</v>
      </c>
      <c r="F373" s="1513"/>
      <c r="G373" s="185" t="s">
        <v>2040</v>
      </c>
      <c r="H373" s="1513" t="s">
        <v>1148</v>
      </c>
      <c r="I373" s="1513" t="s">
        <v>1158</v>
      </c>
      <c r="J373" s="31" t="s">
        <v>2061</v>
      </c>
      <c r="K373" s="22">
        <v>43941</v>
      </c>
      <c r="L373" s="23" t="s">
        <v>1148</v>
      </c>
      <c r="M373" s="1513"/>
      <c r="N373" s="186" t="s">
        <v>1568</v>
      </c>
      <c r="O373" s="1513"/>
      <c r="P373" s="1513" t="s">
        <v>277</v>
      </c>
      <c r="Q373" s="1513"/>
      <c r="R373" s="1513"/>
      <c r="S373" s="1513" t="s">
        <v>1098</v>
      </c>
      <c r="T373" s="1513"/>
      <c r="U373" s="1513"/>
    </row>
    <row r="374" spans="1:21" ht="15" customHeight="1">
      <c r="A374" s="419">
        <v>365</v>
      </c>
      <c r="B374" s="509">
        <v>43943</v>
      </c>
      <c r="C374" s="505" t="s">
        <v>2062</v>
      </c>
      <c r="D374" s="504">
        <v>49</v>
      </c>
      <c r="E374" s="505" t="s">
        <v>1570</v>
      </c>
      <c r="F374" s="1513"/>
      <c r="G374" s="185" t="s">
        <v>2063</v>
      </c>
      <c r="H374" s="1513" t="s">
        <v>1148</v>
      </c>
      <c r="I374" s="1513" t="s">
        <v>1158</v>
      </c>
      <c r="J374" s="31" t="s">
        <v>2064</v>
      </c>
      <c r="K374" s="22">
        <v>43943</v>
      </c>
      <c r="L374" s="23" t="s">
        <v>1148</v>
      </c>
      <c r="M374" s="1513"/>
      <c r="N374" s="186" t="s">
        <v>1640</v>
      </c>
      <c r="O374" s="1513"/>
      <c r="P374" s="1513" t="s">
        <v>277</v>
      </c>
      <c r="Q374" s="1513"/>
      <c r="R374" s="1513"/>
      <c r="S374" s="1513" t="s">
        <v>1098</v>
      </c>
      <c r="T374" s="1513"/>
      <c r="U374" s="1513"/>
    </row>
    <row r="375" spans="1:21" ht="15" customHeight="1">
      <c r="A375" s="419">
        <v>366</v>
      </c>
      <c r="B375" s="509">
        <v>43943</v>
      </c>
      <c r="C375" s="505" t="s">
        <v>2065</v>
      </c>
      <c r="D375" s="504">
        <v>20</v>
      </c>
      <c r="E375" s="505" t="s">
        <v>1567</v>
      </c>
      <c r="F375" s="1513"/>
      <c r="G375" s="185" t="s">
        <v>2063</v>
      </c>
      <c r="H375" s="1513" t="s">
        <v>1148</v>
      </c>
      <c r="I375" s="1513" t="s">
        <v>1158</v>
      </c>
      <c r="J375" s="31" t="s">
        <v>2064</v>
      </c>
      <c r="K375" s="22">
        <v>43943</v>
      </c>
      <c r="L375" s="23" t="s">
        <v>1148</v>
      </c>
      <c r="M375" s="1513"/>
      <c r="N375" s="186" t="s">
        <v>1640</v>
      </c>
      <c r="O375" s="1513"/>
      <c r="P375" s="1513" t="s">
        <v>277</v>
      </c>
      <c r="Q375" s="1513"/>
      <c r="R375" s="1513"/>
      <c r="S375" s="1513" t="s">
        <v>1098</v>
      </c>
      <c r="T375" s="1513"/>
      <c r="U375" s="1513"/>
    </row>
    <row r="376" spans="1:21" ht="15" customHeight="1">
      <c r="A376" s="419">
        <v>367</v>
      </c>
      <c r="B376" s="509">
        <v>43943</v>
      </c>
      <c r="C376" s="505" t="s">
        <v>2066</v>
      </c>
      <c r="D376" s="504">
        <v>27</v>
      </c>
      <c r="E376" s="505" t="s">
        <v>1570</v>
      </c>
      <c r="F376" s="1513"/>
      <c r="G376" s="185" t="s">
        <v>2063</v>
      </c>
      <c r="H376" s="1513" t="s">
        <v>1148</v>
      </c>
      <c r="I376" s="1513" t="s">
        <v>1158</v>
      </c>
      <c r="J376" s="31" t="s">
        <v>2064</v>
      </c>
      <c r="K376" s="22">
        <v>43943</v>
      </c>
      <c r="L376" s="23" t="s">
        <v>1148</v>
      </c>
      <c r="M376" s="1513"/>
      <c r="N376" s="186" t="s">
        <v>1640</v>
      </c>
      <c r="O376" s="1513"/>
      <c r="P376" s="1513" t="s">
        <v>277</v>
      </c>
      <c r="Q376" s="1513"/>
      <c r="R376" s="1513"/>
      <c r="S376" s="1513" t="s">
        <v>1098</v>
      </c>
      <c r="T376" s="1513"/>
      <c r="U376" s="1513"/>
    </row>
    <row r="377" spans="1:21" ht="15" customHeight="1">
      <c r="A377" s="419">
        <v>368</v>
      </c>
      <c r="B377" s="509">
        <v>43943</v>
      </c>
      <c r="C377" s="505" t="s">
        <v>2067</v>
      </c>
      <c r="D377" s="504">
        <v>4</v>
      </c>
      <c r="E377" s="507" t="s">
        <v>1567</v>
      </c>
      <c r="F377" s="1513"/>
      <c r="G377" s="185" t="s">
        <v>2063</v>
      </c>
      <c r="H377" s="1513" t="s">
        <v>1148</v>
      </c>
      <c r="I377" s="1513" t="s">
        <v>1158</v>
      </c>
      <c r="J377" s="31" t="s">
        <v>2064</v>
      </c>
      <c r="K377" s="22">
        <v>43943</v>
      </c>
      <c r="L377" s="23" t="s">
        <v>1148</v>
      </c>
      <c r="M377" s="1513"/>
      <c r="N377" s="186" t="s">
        <v>1640</v>
      </c>
      <c r="O377" s="1513"/>
      <c r="P377" s="1513" t="s">
        <v>277</v>
      </c>
      <c r="Q377" s="1513"/>
      <c r="R377" s="1513"/>
      <c r="S377" s="1513" t="s">
        <v>1098</v>
      </c>
      <c r="T377" s="1513"/>
      <c r="U377" s="1513"/>
    </row>
    <row r="378" spans="1:21" ht="15" customHeight="1">
      <c r="A378" s="419">
        <v>369</v>
      </c>
      <c r="B378" s="509">
        <v>43943</v>
      </c>
      <c r="C378" s="505" t="s">
        <v>2068</v>
      </c>
      <c r="D378" s="504">
        <v>1.8</v>
      </c>
      <c r="E378" s="507" t="s">
        <v>1567</v>
      </c>
      <c r="F378" s="1513"/>
      <c r="G378" s="185" t="s">
        <v>2063</v>
      </c>
      <c r="H378" s="1513" t="s">
        <v>1148</v>
      </c>
      <c r="I378" s="1513" t="s">
        <v>1158</v>
      </c>
      <c r="J378" s="31" t="s">
        <v>2064</v>
      </c>
      <c r="K378" s="22">
        <v>43943</v>
      </c>
      <c r="L378" s="23" t="s">
        <v>1148</v>
      </c>
      <c r="M378" s="1513"/>
      <c r="N378" s="186" t="s">
        <v>1640</v>
      </c>
      <c r="O378" s="1513"/>
      <c r="P378" s="1513" t="s">
        <v>277</v>
      </c>
      <c r="Q378" s="1513"/>
      <c r="R378" s="1513"/>
      <c r="S378" s="1513" t="s">
        <v>1098</v>
      </c>
      <c r="T378" s="1513"/>
      <c r="U378" s="1513"/>
    </row>
    <row r="379" spans="1:21" ht="15" customHeight="1">
      <c r="A379" s="419">
        <v>370</v>
      </c>
      <c r="B379" s="509">
        <v>43944</v>
      </c>
      <c r="C379" s="504" t="s">
        <v>2069</v>
      </c>
      <c r="D379" s="504">
        <v>16</v>
      </c>
      <c r="E379" s="505" t="s">
        <v>1659</v>
      </c>
      <c r="F379" s="1513"/>
      <c r="G379" s="186" t="s">
        <v>2030</v>
      </c>
      <c r="H379" s="1513" t="s">
        <v>1148</v>
      </c>
      <c r="I379" s="1513" t="s">
        <v>1154</v>
      </c>
      <c r="J379" s="28" t="s">
        <v>2070</v>
      </c>
      <c r="K379" s="22">
        <v>43944</v>
      </c>
      <c r="L379" s="23" t="s">
        <v>1148</v>
      </c>
      <c r="M379" s="1513"/>
      <c r="N379" s="186" t="s">
        <v>19</v>
      </c>
      <c r="O379" s="1513"/>
      <c r="P379" s="1513" t="s">
        <v>277</v>
      </c>
      <c r="Q379" s="1513"/>
      <c r="R379" s="1513"/>
      <c r="S379" s="1513" t="s">
        <v>1098</v>
      </c>
      <c r="T379" s="1513"/>
      <c r="U379" s="1513"/>
    </row>
    <row r="380" spans="1:21" ht="15" customHeight="1">
      <c r="A380" s="419">
        <v>371</v>
      </c>
      <c r="B380" s="509">
        <v>43942</v>
      </c>
      <c r="C380" s="504" t="s">
        <v>2071</v>
      </c>
      <c r="D380" s="504">
        <v>21</v>
      </c>
      <c r="E380" s="505" t="s">
        <v>1659</v>
      </c>
      <c r="F380" s="1513"/>
      <c r="G380" s="186" t="s">
        <v>2032</v>
      </c>
      <c r="H380" s="1513" t="s">
        <v>1148</v>
      </c>
      <c r="I380" s="1513" t="s">
        <v>1158</v>
      </c>
      <c r="J380" s="28" t="s">
        <v>2072</v>
      </c>
      <c r="K380" s="22">
        <v>43942</v>
      </c>
      <c r="L380" s="23" t="s">
        <v>1148</v>
      </c>
      <c r="M380" s="1513"/>
      <c r="N380" s="186" t="s">
        <v>2073</v>
      </c>
      <c r="O380" s="1513"/>
      <c r="P380" s="1513" t="s">
        <v>277</v>
      </c>
      <c r="Q380" s="1513"/>
      <c r="R380" s="1513"/>
      <c r="S380" s="1513" t="s">
        <v>1098</v>
      </c>
      <c r="T380" s="1513"/>
      <c r="U380" s="1513"/>
    </row>
    <row r="381" spans="1:21" ht="15" customHeight="1">
      <c r="A381" s="419">
        <v>372</v>
      </c>
      <c r="B381" s="509">
        <v>43945</v>
      </c>
      <c r="C381" s="504" t="s">
        <v>2074</v>
      </c>
      <c r="D381" s="504">
        <v>23</v>
      </c>
      <c r="E381" s="505" t="s">
        <v>1659</v>
      </c>
      <c r="F381" s="1513"/>
      <c r="G381" s="186" t="s">
        <v>2024</v>
      </c>
      <c r="H381" s="1513" t="s">
        <v>1148</v>
      </c>
      <c r="I381" s="1513" t="s">
        <v>1154</v>
      </c>
      <c r="J381" s="28" t="s">
        <v>2075</v>
      </c>
      <c r="K381" s="22">
        <v>43945</v>
      </c>
      <c r="L381" s="23" t="s">
        <v>1148</v>
      </c>
      <c r="M381" s="1513"/>
      <c r="N381" s="186" t="s">
        <v>1640</v>
      </c>
      <c r="O381" s="1513"/>
      <c r="P381" s="1513" t="s">
        <v>277</v>
      </c>
      <c r="Q381" s="1513"/>
      <c r="R381" s="1513"/>
      <c r="S381" s="1513" t="s">
        <v>1098</v>
      </c>
      <c r="T381" s="1513"/>
      <c r="U381" s="1513"/>
    </row>
    <row r="382" spans="1:21" ht="15" customHeight="1">
      <c r="A382" s="419">
        <v>373</v>
      </c>
      <c r="B382" s="509">
        <v>43946</v>
      </c>
      <c r="C382" s="504" t="s">
        <v>2076</v>
      </c>
      <c r="D382" s="504">
        <v>55</v>
      </c>
      <c r="E382" s="505" t="s">
        <v>1567</v>
      </c>
      <c r="F382" s="1513"/>
      <c r="G382" s="186" t="s">
        <v>2077</v>
      </c>
      <c r="H382" s="1513" t="s">
        <v>1148</v>
      </c>
      <c r="I382" s="1513" t="s">
        <v>1240</v>
      </c>
      <c r="J382" s="28" t="s">
        <v>2078</v>
      </c>
      <c r="K382" s="22">
        <v>43946</v>
      </c>
      <c r="L382" s="23" t="s">
        <v>1148</v>
      </c>
      <c r="M382" s="1513"/>
      <c r="N382" s="186" t="s">
        <v>1568</v>
      </c>
      <c r="O382" s="1513"/>
      <c r="P382" s="1513" t="s">
        <v>277</v>
      </c>
      <c r="Q382" s="1513"/>
      <c r="R382" s="1513"/>
      <c r="S382" s="1513" t="s">
        <v>1098</v>
      </c>
      <c r="T382" s="1513"/>
      <c r="U382" s="1513"/>
    </row>
    <row r="383" spans="1:21" ht="15" customHeight="1">
      <c r="A383" s="419">
        <v>374</v>
      </c>
      <c r="B383" s="509">
        <v>43946</v>
      </c>
      <c r="C383" s="504" t="s">
        <v>2079</v>
      </c>
      <c r="D383" s="504">
        <v>51</v>
      </c>
      <c r="E383" s="505" t="s">
        <v>1659</v>
      </c>
      <c r="F383" s="1513"/>
      <c r="G383" s="186" t="s">
        <v>2077</v>
      </c>
      <c r="H383" s="1513" t="s">
        <v>1148</v>
      </c>
      <c r="I383" s="1513" t="s">
        <v>1240</v>
      </c>
      <c r="J383" s="28" t="s">
        <v>2078</v>
      </c>
      <c r="K383" s="22">
        <v>43946</v>
      </c>
      <c r="L383" s="23" t="s">
        <v>1148</v>
      </c>
      <c r="M383" s="1513"/>
      <c r="N383" s="186" t="s">
        <v>1568</v>
      </c>
      <c r="O383" s="1513"/>
      <c r="P383" s="1513" t="s">
        <v>277</v>
      </c>
      <c r="Q383" s="1513"/>
      <c r="R383" s="1513"/>
      <c r="S383" s="1513" t="s">
        <v>1098</v>
      </c>
      <c r="T383" s="1513"/>
      <c r="U383" s="1513"/>
    </row>
    <row r="384" spans="1:21" ht="15" customHeight="1">
      <c r="A384" s="419">
        <v>375</v>
      </c>
      <c r="B384" s="509">
        <v>43945</v>
      </c>
      <c r="C384" s="504" t="s">
        <v>2080</v>
      </c>
      <c r="D384" s="504">
        <v>22</v>
      </c>
      <c r="E384" s="505" t="s">
        <v>1659</v>
      </c>
      <c r="F384" s="1513"/>
      <c r="G384" s="186" t="s">
        <v>2081</v>
      </c>
      <c r="H384" s="1513" t="s">
        <v>1148</v>
      </c>
      <c r="I384" s="1513" t="s">
        <v>1147</v>
      </c>
      <c r="J384" s="28" t="s">
        <v>2082</v>
      </c>
      <c r="K384" s="22">
        <v>43945</v>
      </c>
      <c r="L384" s="23" t="s">
        <v>1148</v>
      </c>
      <c r="M384" s="1513"/>
      <c r="N384" s="186" t="s">
        <v>1601</v>
      </c>
      <c r="O384" s="1513"/>
      <c r="P384" s="1513" t="s">
        <v>277</v>
      </c>
      <c r="Q384" s="1513"/>
      <c r="R384" s="1513"/>
      <c r="S384" s="1513" t="s">
        <v>1098</v>
      </c>
      <c r="T384" s="1513"/>
      <c r="U384" s="1513"/>
    </row>
    <row r="385" spans="1:21" ht="15" customHeight="1">
      <c r="A385" s="419">
        <v>376</v>
      </c>
      <c r="B385" s="509">
        <v>43944</v>
      </c>
      <c r="C385" s="504" t="s">
        <v>2083</v>
      </c>
      <c r="D385" s="504">
        <v>23</v>
      </c>
      <c r="E385" s="505" t="s">
        <v>1567</v>
      </c>
      <c r="F385" s="1513"/>
      <c r="G385" s="186" t="s">
        <v>2081</v>
      </c>
      <c r="H385" s="1513" t="s">
        <v>1148</v>
      </c>
      <c r="I385" s="1513" t="s">
        <v>1147</v>
      </c>
      <c r="J385" s="28" t="s">
        <v>2082</v>
      </c>
      <c r="K385" s="22">
        <v>43944</v>
      </c>
      <c r="L385" s="23" t="s">
        <v>1148</v>
      </c>
      <c r="M385" s="1513"/>
      <c r="N385" s="186" t="s">
        <v>2084</v>
      </c>
      <c r="O385" s="1513"/>
      <c r="P385" s="1513" t="s">
        <v>277</v>
      </c>
      <c r="Q385" s="1513"/>
      <c r="R385" s="1513"/>
      <c r="S385" s="1513" t="s">
        <v>1098</v>
      </c>
      <c r="T385" s="1513"/>
      <c r="U385" s="1513"/>
    </row>
    <row r="386" spans="1:21" ht="15" customHeight="1">
      <c r="A386" s="419">
        <v>377</v>
      </c>
      <c r="B386" s="509">
        <v>43935</v>
      </c>
      <c r="C386" s="504" t="s">
        <v>2085</v>
      </c>
      <c r="D386" s="504">
        <v>56</v>
      </c>
      <c r="E386" s="505" t="s">
        <v>1567</v>
      </c>
      <c r="F386" s="1513"/>
      <c r="G386" s="37" t="s">
        <v>2086</v>
      </c>
      <c r="H386" s="1513" t="s">
        <v>1148</v>
      </c>
      <c r="I386" s="1513" t="s">
        <v>1154</v>
      </c>
      <c r="J386" s="28" t="s">
        <v>2087</v>
      </c>
      <c r="K386" s="22">
        <v>43935</v>
      </c>
      <c r="L386" s="23" t="s">
        <v>1148</v>
      </c>
      <c r="M386" s="1513"/>
      <c r="N386" s="38" t="s">
        <v>1670</v>
      </c>
      <c r="O386" s="1513"/>
      <c r="P386" s="1513" t="s">
        <v>277</v>
      </c>
      <c r="Q386" s="1513"/>
      <c r="R386" s="1513"/>
      <c r="S386" s="1513" t="s">
        <v>1098</v>
      </c>
      <c r="T386" s="1513"/>
      <c r="U386" s="1513"/>
    </row>
    <row r="387" spans="1:21" ht="15" customHeight="1">
      <c r="A387" s="419">
        <v>378</v>
      </c>
      <c r="B387" s="509">
        <v>43939</v>
      </c>
      <c r="C387" s="505" t="s">
        <v>2088</v>
      </c>
      <c r="D387" s="504">
        <v>45</v>
      </c>
      <c r="E387" s="505" t="s">
        <v>1567</v>
      </c>
      <c r="F387" s="1513"/>
      <c r="G387" s="37" t="s">
        <v>2089</v>
      </c>
      <c r="H387" s="1513" t="s">
        <v>1148</v>
      </c>
      <c r="I387" s="1513" t="s">
        <v>1158</v>
      </c>
      <c r="J387" s="28" t="s">
        <v>2087</v>
      </c>
      <c r="K387" s="22">
        <v>43939</v>
      </c>
      <c r="L387" s="23" t="s">
        <v>1148</v>
      </c>
      <c r="M387" s="1513"/>
      <c r="N387" s="38" t="s">
        <v>1670</v>
      </c>
      <c r="O387" s="1513"/>
      <c r="P387" s="1513" t="s">
        <v>277</v>
      </c>
      <c r="Q387" s="1513"/>
      <c r="R387" s="1513"/>
      <c r="S387" s="1513" t="s">
        <v>1098</v>
      </c>
      <c r="T387" s="1513"/>
      <c r="U387" s="1513"/>
    </row>
    <row r="388" spans="1:21" ht="15" customHeight="1">
      <c r="A388" s="419">
        <v>379</v>
      </c>
      <c r="B388" s="509">
        <v>43968</v>
      </c>
      <c r="C388" s="504" t="s">
        <v>2090</v>
      </c>
      <c r="D388" s="504">
        <v>26</v>
      </c>
      <c r="E388" s="505" t="s">
        <v>1659</v>
      </c>
      <c r="F388" s="1513"/>
      <c r="G388" s="186" t="s">
        <v>2091</v>
      </c>
      <c r="H388" s="1513" t="s">
        <v>1148</v>
      </c>
      <c r="I388" s="1513" t="s">
        <v>1147</v>
      </c>
      <c r="J388" s="28" t="s">
        <v>2092</v>
      </c>
      <c r="K388" s="22">
        <v>43968</v>
      </c>
      <c r="L388" s="23" t="s">
        <v>1148</v>
      </c>
      <c r="M388" s="1513"/>
      <c r="N388" s="26" t="s">
        <v>35</v>
      </c>
      <c r="O388" s="1513"/>
      <c r="P388" s="1513" t="s">
        <v>277</v>
      </c>
      <c r="Q388" s="1513"/>
      <c r="R388" s="1513"/>
      <c r="S388" s="1513" t="s">
        <v>1098</v>
      </c>
      <c r="T388" s="1513"/>
      <c r="U388" s="1513"/>
    </row>
    <row r="389" spans="1:21" ht="15" customHeight="1">
      <c r="A389" s="419">
        <v>380</v>
      </c>
      <c r="B389" s="509">
        <v>43974</v>
      </c>
      <c r="C389" s="504" t="s">
        <v>2093</v>
      </c>
      <c r="D389" s="504">
        <v>49</v>
      </c>
      <c r="E389" s="507" t="s">
        <v>1567</v>
      </c>
      <c r="F389" s="1513"/>
      <c r="G389" s="186" t="s">
        <v>2094</v>
      </c>
      <c r="H389" s="1513" t="s">
        <v>1148</v>
      </c>
      <c r="I389" s="1513" t="s">
        <v>1154</v>
      </c>
      <c r="J389" s="20" t="s">
        <v>2095</v>
      </c>
      <c r="K389" s="39">
        <v>43974</v>
      </c>
      <c r="L389" s="23" t="s">
        <v>1148</v>
      </c>
      <c r="M389" s="1513"/>
      <c r="N389" s="186" t="s">
        <v>34</v>
      </c>
      <c r="O389" s="1513"/>
      <c r="P389" s="1513" t="s">
        <v>277</v>
      </c>
      <c r="Q389" s="1513"/>
      <c r="R389" s="1513"/>
      <c r="S389" s="1513" t="s">
        <v>1098</v>
      </c>
      <c r="T389" s="1513"/>
      <c r="U389" s="1513"/>
    </row>
    <row r="390" spans="1:21" ht="15" customHeight="1">
      <c r="A390" s="419">
        <v>381</v>
      </c>
      <c r="B390" s="509">
        <v>43974</v>
      </c>
      <c r="C390" s="504" t="s">
        <v>2096</v>
      </c>
      <c r="D390" s="504">
        <v>25</v>
      </c>
      <c r="E390" s="507" t="s">
        <v>1570</v>
      </c>
      <c r="F390" s="1513"/>
      <c r="G390" s="186" t="s">
        <v>2097</v>
      </c>
      <c r="H390" s="1513" t="s">
        <v>1148</v>
      </c>
      <c r="I390" s="1513" t="s">
        <v>1147</v>
      </c>
      <c r="J390" s="40" t="s">
        <v>2098</v>
      </c>
      <c r="K390" s="39">
        <v>43974</v>
      </c>
      <c r="L390" s="23" t="s">
        <v>1148</v>
      </c>
      <c r="M390" s="1513"/>
      <c r="N390" s="186" t="s">
        <v>34</v>
      </c>
      <c r="O390" s="1513"/>
      <c r="P390" s="1513" t="s">
        <v>277</v>
      </c>
      <c r="Q390" s="1513"/>
      <c r="R390" s="1513"/>
      <c r="S390" s="1513" t="s">
        <v>1098</v>
      </c>
      <c r="T390" s="1513"/>
      <c r="U390" s="1513"/>
    </row>
    <row r="391" spans="1:21" ht="15" customHeight="1">
      <c r="A391" s="419">
        <v>382</v>
      </c>
      <c r="B391" s="509">
        <v>43974</v>
      </c>
      <c r="C391" s="505" t="s">
        <v>2099</v>
      </c>
      <c r="D391" s="505">
        <v>22</v>
      </c>
      <c r="E391" s="505" t="s">
        <v>1567</v>
      </c>
      <c r="F391" s="1513"/>
      <c r="G391" s="186" t="s">
        <v>2100</v>
      </c>
      <c r="H391" s="1513" t="s">
        <v>1148</v>
      </c>
      <c r="I391" s="1513" t="s">
        <v>1154</v>
      </c>
      <c r="J391" s="28" t="s">
        <v>2101</v>
      </c>
      <c r="K391" s="22">
        <v>43974</v>
      </c>
      <c r="L391" s="23" t="s">
        <v>1148</v>
      </c>
      <c r="M391" s="1513"/>
      <c r="N391" s="186" t="s">
        <v>1574</v>
      </c>
      <c r="O391" s="1513"/>
      <c r="P391" s="1513" t="s">
        <v>277</v>
      </c>
      <c r="Q391" s="1513"/>
      <c r="R391" s="1513"/>
      <c r="S391" s="1513" t="s">
        <v>1098</v>
      </c>
      <c r="T391" s="1513"/>
      <c r="U391" s="1513"/>
    </row>
    <row r="392" spans="1:21" ht="15" customHeight="1">
      <c r="A392" s="419">
        <v>383</v>
      </c>
      <c r="B392" s="509">
        <v>43992</v>
      </c>
      <c r="C392" s="504" t="s">
        <v>2102</v>
      </c>
      <c r="D392" s="504">
        <v>32</v>
      </c>
      <c r="E392" s="507" t="s">
        <v>1659</v>
      </c>
      <c r="F392" s="1513"/>
      <c r="G392" s="41" t="s">
        <v>2103</v>
      </c>
      <c r="H392" s="1513" t="s">
        <v>1148</v>
      </c>
      <c r="I392" s="1513" t="s">
        <v>2104</v>
      </c>
      <c r="J392" s="20">
        <v>82339059122</v>
      </c>
      <c r="K392" s="519">
        <v>43992</v>
      </c>
      <c r="L392" s="23" t="s">
        <v>1148</v>
      </c>
      <c r="M392" s="1513"/>
      <c r="N392" s="26" t="s">
        <v>2105</v>
      </c>
      <c r="O392" s="1513"/>
      <c r="P392" s="1513" t="s">
        <v>277</v>
      </c>
      <c r="Q392" s="1513"/>
      <c r="R392" s="1513"/>
      <c r="S392" s="1513" t="s">
        <v>1098</v>
      </c>
      <c r="T392" s="1513"/>
      <c r="U392" s="1513"/>
    </row>
    <row r="393" spans="1:21" ht="15" customHeight="1">
      <c r="A393" s="419">
        <v>384</v>
      </c>
      <c r="B393" s="509">
        <v>43993</v>
      </c>
      <c r="C393" s="504" t="s">
        <v>2106</v>
      </c>
      <c r="D393" s="504">
        <v>32</v>
      </c>
      <c r="E393" s="507" t="s">
        <v>1567</v>
      </c>
      <c r="F393" s="1513"/>
      <c r="G393" s="186" t="s">
        <v>2107</v>
      </c>
      <c r="H393" s="1513" t="s">
        <v>1148</v>
      </c>
      <c r="I393" s="1513" t="s">
        <v>1158</v>
      </c>
      <c r="J393" s="28" t="s">
        <v>2108</v>
      </c>
      <c r="K393" s="39">
        <v>43993</v>
      </c>
      <c r="L393" s="23" t="s">
        <v>1148</v>
      </c>
      <c r="M393" s="1513"/>
      <c r="N393" s="26" t="s">
        <v>1642</v>
      </c>
      <c r="O393" s="1513"/>
      <c r="P393" s="1513" t="s">
        <v>277</v>
      </c>
      <c r="Q393" s="1513"/>
      <c r="R393" s="1513"/>
      <c r="S393" s="1513" t="s">
        <v>1098</v>
      </c>
      <c r="T393" s="1513"/>
      <c r="U393" s="1513"/>
    </row>
    <row r="394" spans="1:21" ht="15" customHeight="1">
      <c r="A394" s="419">
        <v>385</v>
      </c>
      <c r="B394" s="509">
        <v>43993</v>
      </c>
      <c r="C394" s="504" t="s">
        <v>2109</v>
      </c>
      <c r="D394" s="504">
        <v>27</v>
      </c>
      <c r="E394" s="507" t="s">
        <v>1570</v>
      </c>
      <c r="F394" s="1513"/>
      <c r="G394" s="186" t="s">
        <v>2107</v>
      </c>
      <c r="H394" s="1513" t="s">
        <v>1148</v>
      </c>
      <c r="I394" s="1513" t="s">
        <v>1158</v>
      </c>
      <c r="J394" s="28" t="s">
        <v>2108</v>
      </c>
      <c r="K394" s="39">
        <v>43993</v>
      </c>
      <c r="L394" s="23" t="s">
        <v>1148</v>
      </c>
      <c r="M394" s="1513"/>
      <c r="N394" s="26" t="s">
        <v>1642</v>
      </c>
      <c r="O394" s="1513"/>
      <c r="P394" s="1513" t="s">
        <v>277</v>
      </c>
      <c r="Q394" s="1513"/>
      <c r="R394" s="1513"/>
      <c r="S394" s="1513" t="s">
        <v>1098</v>
      </c>
      <c r="T394" s="1513"/>
      <c r="U394" s="1513"/>
    </row>
    <row r="395" spans="1:21" ht="15" customHeight="1">
      <c r="A395" s="419">
        <v>386</v>
      </c>
      <c r="B395" s="509">
        <v>43999</v>
      </c>
      <c r="C395" s="504" t="s">
        <v>2110</v>
      </c>
      <c r="D395" s="504">
        <v>27</v>
      </c>
      <c r="E395" s="507" t="s">
        <v>1567</v>
      </c>
      <c r="F395" s="1513"/>
      <c r="G395" s="186" t="s">
        <v>2111</v>
      </c>
      <c r="H395" s="1513" t="s">
        <v>1148</v>
      </c>
      <c r="I395" s="1513" t="s">
        <v>1147</v>
      </c>
      <c r="J395" s="28" t="s">
        <v>2112</v>
      </c>
      <c r="K395" s="39">
        <v>43999</v>
      </c>
      <c r="L395" s="23" t="s">
        <v>1148</v>
      </c>
      <c r="M395" s="1513"/>
      <c r="N395" s="186" t="s">
        <v>2113</v>
      </c>
      <c r="O395" s="1513"/>
      <c r="P395" s="1513" t="s">
        <v>277</v>
      </c>
      <c r="Q395" s="1513"/>
      <c r="R395" s="1513"/>
      <c r="S395" s="1513" t="s">
        <v>1098</v>
      </c>
      <c r="T395" s="1513"/>
      <c r="U395" s="1513"/>
    </row>
    <row r="396" spans="1:21" ht="15" customHeight="1">
      <c r="A396" s="419">
        <v>387</v>
      </c>
      <c r="B396" s="509">
        <v>43999</v>
      </c>
      <c r="C396" s="19" t="s">
        <v>2114</v>
      </c>
      <c r="D396" s="19">
        <v>39</v>
      </c>
      <c r="E396" s="20" t="s">
        <v>1567</v>
      </c>
      <c r="F396" s="1513"/>
      <c r="G396" s="186" t="s">
        <v>2115</v>
      </c>
      <c r="H396" s="1513" t="s">
        <v>1148</v>
      </c>
      <c r="I396" s="1513" t="s">
        <v>1158</v>
      </c>
      <c r="J396" s="28" t="s">
        <v>2116</v>
      </c>
      <c r="K396" s="39">
        <v>43999</v>
      </c>
      <c r="L396" s="23" t="s">
        <v>1148</v>
      </c>
      <c r="M396" s="1513"/>
      <c r="N396" s="186" t="s">
        <v>1670</v>
      </c>
      <c r="O396" s="1513"/>
      <c r="P396" s="1513" t="s">
        <v>277</v>
      </c>
      <c r="Q396" s="1513"/>
      <c r="R396" s="1513"/>
      <c r="S396" s="1513" t="s">
        <v>1098</v>
      </c>
      <c r="T396" s="1513"/>
      <c r="U396" s="1513"/>
    </row>
    <row r="397" spans="1:21" ht="15" customHeight="1">
      <c r="A397" s="419">
        <v>388</v>
      </c>
      <c r="B397" s="509">
        <v>43999</v>
      </c>
      <c r="C397" s="19" t="s">
        <v>2117</v>
      </c>
      <c r="D397" s="19">
        <v>30</v>
      </c>
      <c r="E397" s="20" t="s">
        <v>1570</v>
      </c>
      <c r="F397" s="1513"/>
      <c r="G397" s="186" t="s">
        <v>2118</v>
      </c>
      <c r="H397" s="1513" t="s">
        <v>1148</v>
      </c>
      <c r="I397" s="1513" t="s">
        <v>1158</v>
      </c>
      <c r="J397" s="28" t="s">
        <v>2119</v>
      </c>
      <c r="K397" s="39">
        <v>43999</v>
      </c>
      <c r="L397" s="23" t="s">
        <v>1148</v>
      </c>
      <c r="M397" s="1513"/>
      <c r="N397" s="186" t="s">
        <v>19</v>
      </c>
      <c r="O397" s="1513"/>
      <c r="P397" s="1513" t="s">
        <v>277</v>
      </c>
      <c r="Q397" s="1513"/>
      <c r="R397" s="1513"/>
      <c r="S397" s="1513" t="s">
        <v>1098</v>
      </c>
      <c r="T397" s="1513"/>
      <c r="U397" s="1513"/>
    </row>
    <row r="398" spans="1:21" ht="15" customHeight="1">
      <c r="A398" s="419">
        <v>389</v>
      </c>
      <c r="B398" s="509">
        <v>43994</v>
      </c>
      <c r="C398" s="19" t="s">
        <v>2120</v>
      </c>
      <c r="D398" s="19">
        <v>31</v>
      </c>
      <c r="E398" s="20" t="s">
        <v>1567</v>
      </c>
      <c r="F398" s="1513"/>
      <c r="G398" s="186" t="s">
        <v>2118</v>
      </c>
      <c r="H398" s="1513" t="s">
        <v>1148</v>
      </c>
      <c r="I398" s="1513" t="s">
        <v>1158</v>
      </c>
      <c r="J398" s="42" t="s">
        <v>2121</v>
      </c>
      <c r="K398" s="39">
        <v>43994</v>
      </c>
      <c r="L398" s="23" t="s">
        <v>1148</v>
      </c>
      <c r="M398" s="1513"/>
      <c r="N398" s="186" t="s">
        <v>1640</v>
      </c>
      <c r="O398" s="1513"/>
      <c r="P398" s="1513" t="s">
        <v>277</v>
      </c>
      <c r="Q398" s="1513"/>
      <c r="R398" s="1513"/>
      <c r="S398" s="1513" t="s">
        <v>1098</v>
      </c>
      <c r="T398" s="1513"/>
      <c r="U398" s="1513"/>
    </row>
    <row r="399" spans="1:21" ht="15" customHeight="1">
      <c r="A399" s="419">
        <v>390</v>
      </c>
      <c r="B399" s="509">
        <v>43994</v>
      </c>
      <c r="C399" s="25" t="s">
        <v>2122</v>
      </c>
      <c r="D399" s="25">
        <v>46</v>
      </c>
      <c r="E399" s="25" t="s">
        <v>1567</v>
      </c>
      <c r="F399" s="1513"/>
      <c r="G399" s="186" t="s">
        <v>2118</v>
      </c>
      <c r="H399" s="1513" t="s">
        <v>1148</v>
      </c>
      <c r="I399" s="1513" t="s">
        <v>1158</v>
      </c>
      <c r="J399" s="28" t="s">
        <v>2123</v>
      </c>
      <c r="K399" s="22">
        <v>43994</v>
      </c>
      <c r="L399" s="23" t="s">
        <v>1148</v>
      </c>
      <c r="M399" s="1513"/>
      <c r="N399" s="186" t="s">
        <v>19</v>
      </c>
      <c r="O399" s="1513"/>
      <c r="P399" s="1513" t="s">
        <v>277</v>
      </c>
      <c r="Q399" s="1513"/>
      <c r="R399" s="1513"/>
      <c r="S399" s="1513" t="s">
        <v>1098</v>
      </c>
      <c r="T399" s="1513"/>
      <c r="U399" s="1513"/>
    </row>
    <row r="400" spans="1:21" ht="15" customHeight="1">
      <c r="A400" s="419">
        <v>391</v>
      </c>
      <c r="B400" s="509">
        <v>44013</v>
      </c>
      <c r="C400" s="19" t="s">
        <v>2124</v>
      </c>
      <c r="D400" s="19">
        <v>62</v>
      </c>
      <c r="E400" s="20" t="s">
        <v>1570</v>
      </c>
      <c r="F400" s="1513"/>
      <c r="G400" s="43" t="s">
        <v>2125</v>
      </c>
      <c r="H400" s="1513" t="s">
        <v>1148</v>
      </c>
      <c r="I400" s="1513" t="s">
        <v>1154</v>
      </c>
      <c r="J400" s="28" t="s">
        <v>2126</v>
      </c>
      <c r="K400" s="22">
        <v>44013</v>
      </c>
      <c r="L400" s="23" t="s">
        <v>1148</v>
      </c>
      <c r="M400" s="1513" t="s">
        <v>269</v>
      </c>
      <c r="N400" s="26"/>
      <c r="O400" s="1513"/>
      <c r="P400" s="1513" t="s">
        <v>277</v>
      </c>
      <c r="Q400" s="1513"/>
      <c r="R400" s="1513"/>
      <c r="S400" s="1513" t="s">
        <v>1098</v>
      </c>
      <c r="T400" s="1513"/>
      <c r="U400" s="1513"/>
    </row>
    <row r="401" spans="1:21" ht="15" customHeight="1">
      <c r="A401" s="419">
        <v>392</v>
      </c>
      <c r="B401" s="509">
        <v>44012</v>
      </c>
      <c r="C401" s="19" t="s">
        <v>2127</v>
      </c>
      <c r="D401" s="19">
        <v>21</v>
      </c>
      <c r="E401" s="20" t="s">
        <v>1570</v>
      </c>
      <c r="F401" s="1513"/>
      <c r="G401" s="186" t="s">
        <v>2128</v>
      </c>
      <c r="H401" s="1513" t="s">
        <v>1148</v>
      </c>
      <c r="I401" s="1513" t="s">
        <v>1183</v>
      </c>
      <c r="J401" s="28" t="s">
        <v>2129</v>
      </c>
      <c r="K401" s="39">
        <v>44012</v>
      </c>
      <c r="L401" s="23" t="s">
        <v>1148</v>
      </c>
      <c r="M401" s="1513"/>
      <c r="N401" s="186" t="s">
        <v>1601</v>
      </c>
      <c r="O401" s="1513"/>
      <c r="P401" s="1513" t="s">
        <v>277</v>
      </c>
      <c r="Q401" s="1513"/>
      <c r="R401" s="1513"/>
      <c r="S401" s="1513" t="s">
        <v>1098</v>
      </c>
      <c r="T401" s="1513"/>
      <c r="U401" s="1513"/>
    </row>
    <row r="402" spans="1:21" ht="15" customHeight="1">
      <c r="A402" s="419">
        <v>393</v>
      </c>
      <c r="B402" s="509">
        <v>44012</v>
      </c>
      <c r="C402" s="19" t="s">
        <v>2130</v>
      </c>
      <c r="D402" s="19">
        <v>36</v>
      </c>
      <c r="E402" s="20" t="s">
        <v>1570</v>
      </c>
      <c r="F402" s="1513"/>
      <c r="G402" s="186" t="s">
        <v>2131</v>
      </c>
      <c r="H402" s="1513" t="s">
        <v>1148</v>
      </c>
      <c r="I402" s="1513" t="s">
        <v>1183</v>
      </c>
      <c r="J402" s="28" t="s">
        <v>2132</v>
      </c>
      <c r="K402" s="39">
        <v>44012</v>
      </c>
      <c r="L402" s="23" t="s">
        <v>1148</v>
      </c>
      <c r="M402" s="1513"/>
      <c r="N402" s="186" t="s">
        <v>2133</v>
      </c>
      <c r="O402" s="1513"/>
      <c r="P402" s="1513" t="s">
        <v>277</v>
      </c>
      <c r="Q402" s="1513"/>
      <c r="R402" s="1513"/>
      <c r="S402" s="1513" t="s">
        <v>1098</v>
      </c>
      <c r="T402" s="1513"/>
      <c r="U402" s="1513"/>
    </row>
    <row r="403" spans="1:21" ht="15" customHeight="1">
      <c r="A403" s="419">
        <v>394</v>
      </c>
      <c r="B403" s="509">
        <v>44017</v>
      </c>
      <c r="C403" s="25" t="s">
        <v>2134</v>
      </c>
      <c r="D403" s="19">
        <v>24</v>
      </c>
      <c r="E403" s="20" t="s">
        <v>1570</v>
      </c>
      <c r="F403" s="1513"/>
      <c r="G403" s="185" t="s">
        <v>2135</v>
      </c>
      <c r="H403" s="1513" t="s">
        <v>1148</v>
      </c>
      <c r="I403" s="1513" t="s">
        <v>1158</v>
      </c>
      <c r="J403" s="28" t="s">
        <v>2136</v>
      </c>
      <c r="K403" s="22">
        <v>44017</v>
      </c>
      <c r="L403" s="23" t="s">
        <v>1148</v>
      </c>
      <c r="M403" s="1513"/>
      <c r="N403" s="186" t="s">
        <v>1601</v>
      </c>
      <c r="O403" s="1513"/>
      <c r="P403" s="1513" t="s">
        <v>277</v>
      </c>
      <c r="Q403" s="1513"/>
      <c r="R403" s="1513"/>
      <c r="S403" s="1513" t="s">
        <v>1098</v>
      </c>
      <c r="T403" s="1513"/>
      <c r="U403" s="1513"/>
    </row>
    <row r="404" spans="1:21" ht="15" customHeight="1">
      <c r="A404" s="419">
        <v>395</v>
      </c>
      <c r="B404" s="509">
        <v>44016</v>
      </c>
      <c r="C404" s="19" t="s">
        <v>2137</v>
      </c>
      <c r="D404" s="19">
        <v>36</v>
      </c>
      <c r="E404" s="20" t="s">
        <v>1567</v>
      </c>
      <c r="F404" s="1513"/>
      <c r="G404" s="186" t="s">
        <v>2138</v>
      </c>
      <c r="H404" s="1513" t="s">
        <v>1148</v>
      </c>
      <c r="I404" s="1513" t="s">
        <v>1240</v>
      </c>
      <c r="J404" s="28" t="s">
        <v>2139</v>
      </c>
      <c r="K404" s="39">
        <v>44016</v>
      </c>
      <c r="L404" s="23" t="s">
        <v>1148</v>
      </c>
      <c r="M404" s="1513"/>
      <c r="N404" s="26" t="s">
        <v>998</v>
      </c>
      <c r="O404" s="1513"/>
      <c r="P404" s="1513" t="s">
        <v>277</v>
      </c>
      <c r="Q404" s="1513"/>
      <c r="R404" s="1513"/>
      <c r="S404" s="1513" t="s">
        <v>1098</v>
      </c>
      <c r="T404" s="1513"/>
      <c r="U404" s="1513"/>
    </row>
    <row r="405" spans="1:21" ht="15" customHeight="1">
      <c r="A405" s="419">
        <v>396</v>
      </c>
      <c r="B405" s="509">
        <v>44016</v>
      </c>
      <c r="C405" s="19" t="s">
        <v>2140</v>
      </c>
      <c r="D405" s="19">
        <v>34</v>
      </c>
      <c r="E405" s="20" t="s">
        <v>1570</v>
      </c>
      <c r="F405" s="1513"/>
      <c r="G405" s="186" t="s">
        <v>2138</v>
      </c>
      <c r="H405" s="1513" t="s">
        <v>1148</v>
      </c>
      <c r="I405" s="1513" t="s">
        <v>1240</v>
      </c>
      <c r="J405" s="28" t="s">
        <v>2139</v>
      </c>
      <c r="K405" s="39">
        <v>44016</v>
      </c>
      <c r="L405" s="23" t="s">
        <v>1148</v>
      </c>
      <c r="M405" s="1513"/>
      <c r="N405" s="26" t="s">
        <v>998</v>
      </c>
      <c r="O405" s="1513"/>
      <c r="P405" s="1513" t="s">
        <v>277</v>
      </c>
      <c r="Q405" s="1513"/>
      <c r="R405" s="1513"/>
      <c r="S405" s="1513" t="s">
        <v>1098</v>
      </c>
      <c r="T405" s="1513"/>
      <c r="U405" s="1513"/>
    </row>
    <row r="406" spans="1:21" ht="15" customHeight="1">
      <c r="A406" s="419">
        <v>397</v>
      </c>
      <c r="B406" s="509">
        <v>44016</v>
      </c>
      <c r="C406" s="25" t="s">
        <v>2141</v>
      </c>
      <c r="D406" s="19">
        <v>3</v>
      </c>
      <c r="E406" s="20" t="s">
        <v>1567</v>
      </c>
      <c r="F406" s="1513"/>
      <c r="G406" s="186" t="s">
        <v>2138</v>
      </c>
      <c r="H406" s="1513" t="s">
        <v>1148</v>
      </c>
      <c r="I406" s="1513" t="s">
        <v>1240</v>
      </c>
      <c r="J406" s="28" t="s">
        <v>2139</v>
      </c>
      <c r="K406" s="39">
        <v>44016</v>
      </c>
      <c r="L406" s="23" t="s">
        <v>1148</v>
      </c>
      <c r="M406" s="1513"/>
      <c r="N406" s="26" t="s">
        <v>998</v>
      </c>
      <c r="O406" s="1513"/>
      <c r="P406" s="1513" t="s">
        <v>277</v>
      </c>
      <c r="Q406" s="1513"/>
      <c r="R406" s="1513"/>
      <c r="S406" s="1513" t="s">
        <v>1098</v>
      </c>
      <c r="T406" s="1513"/>
      <c r="U406" s="1513"/>
    </row>
    <row r="407" spans="1:21" ht="15" customHeight="1">
      <c r="A407" s="419">
        <v>398</v>
      </c>
      <c r="B407" s="509">
        <v>44023</v>
      </c>
      <c r="C407" s="19" t="s">
        <v>2142</v>
      </c>
      <c r="D407" s="19"/>
      <c r="E407" s="20" t="s">
        <v>1567</v>
      </c>
      <c r="F407" s="1513"/>
      <c r="G407" s="43" t="s">
        <v>2143</v>
      </c>
      <c r="H407" s="1513" t="s">
        <v>1148</v>
      </c>
      <c r="I407" s="1513" t="s">
        <v>1154</v>
      </c>
      <c r="J407" s="28" t="s">
        <v>1389</v>
      </c>
      <c r="K407" s="44">
        <v>44023</v>
      </c>
      <c r="L407" s="23" t="s">
        <v>1148</v>
      </c>
      <c r="M407" s="1513"/>
      <c r="N407" s="26" t="s">
        <v>2144</v>
      </c>
      <c r="O407" s="1513"/>
      <c r="P407" s="1513" t="s">
        <v>277</v>
      </c>
      <c r="Q407" s="1513"/>
      <c r="R407" s="1513"/>
      <c r="S407" s="1513" t="s">
        <v>1098</v>
      </c>
      <c r="T407" s="1513"/>
      <c r="U407" s="1513"/>
    </row>
    <row r="408" spans="1:21" ht="15" customHeight="1">
      <c r="A408" s="419">
        <v>399</v>
      </c>
      <c r="B408" s="509">
        <v>44024</v>
      </c>
      <c r="C408" s="19" t="s">
        <v>2145</v>
      </c>
      <c r="D408" s="19">
        <v>20</v>
      </c>
      <c r="E408" s="20" t="s">
        <v>1570</v>
      </c>
      <c r="F408" s="1513"/>
      <c r="G408" s="43" t="s">
        <v>2146</v>
      </c>
      <c r="H408" s="1513" t="s">
        <v>1148</v>
      </c>
      <c r="I408" s="1513" t="s">
        <v>1552</v>
      </c>
      <c r="J408" s="28" t="s">
        <v>2147</v>
      </c>
      <c r="K408" s="44">
        <v>44024</v>
      </c>
      <c r="L408" s="23" t="s">
        <v>1148</v>
      </c>
      <c r="M408" s="1513"/>
      <c r="N408" s="26" t="s">
        <v>1578</v>
      </c>
      <c r="O408" s="1513"/>
      <c r="P408" s="1513" t="s">
        <v>277</v>
      </c>
      <c r="Q408" s="1513"/>
      <c r="R408" s="1513"/>
      <c r="S408" s="1513" t="s">
        <v>1098</v>
      </c>
      <c r="T408" s="1513"/>
      <c r="U408" s="1513"/>
    </row>
    <row r="409" spans="1:21" ht="15" customHeight="1">
      <c r="A409" s="419">
        <v>400</v>
      </c>
      <c r="B409" s="509">
        <v>44025</v>
      </c>
      <c r="C409" s="19" t="s">
        <v>2148</v>
      </c>
      <c r="D409" s="19">
        <v>26</v>
      </c>
      <c r="E409" s="20" t="s">
        <v>1567</v>
      </c>
      <c r="F409" s="1513"/>
      <c r="G409" s="43" t="s">
        <v>2149</v>
      </c>
      <c r="H409" s="1513" t="s">
        <v>1148</v>
      </c>
      <c r="I409" s="1513" t="s">
        <v>1240</v>
      </c>
      <c r="J409" s="28" t="s">
        <v>2150</v>
      </c>
      <c r="K409" s="44">
        <v>44025</v>
      </c>
      <c r="L409" s="23" t="s">
        <v>1148</v>
      </c>
      <c r="M409" s="1513"/>
      <c r="N409" s="44" t="s">
        <v>184</v>
      </c>
      <c r="O409" s="1513"/>
      <c r="P409" s="1513" t="s">
        <v>277</v>
      </c>
      <c r="Q409" s="1513"/>
      <c r="R409" s="1513"/>
      <c r="S409" s="1513" t="s">
        <v>1098</v>
      </c>
      <c r="T409" s="1513"/>
      <c r="U409" s="1513"/>
    </row>
    <row r="410" spans="1:21" ht="15" customHeight="1">
      <c r="A410" s="419">
        <v>401</v>
      </c>
      <c r="B410" s="509">
        <v>44025</v>
      </c>
      <c r="C410" s="19" t="s">
        <v>2151</v>
      </c>
      <c r="D410" s="19">
        <v>24</v>
      </c>
      <c r="E410" s="20" t="s">
        <v>1570</v>
      </c>
      <c r="F410" s="1513"/>
      <c r="G410" s="43" t="s">
        <v>2149</v>
      </c>
      <c r="H410" s="1513" t="s">
        <v>1148</v>
      </c>
      <c r="I410" s="1513" t="s">
        <v>1240</v>
      </c>
      <c r="J410" s="28" t="s">
        <v>2150</v>
      </c>
      <c r="K410" s="44">
        <v>44025</v>
      </c>
      <c r="L410" s="23" t="s">
        <v>1148</v>
      </c>
      <c r="M410" s="1513"/>
      <c r="N410" s="44" t="s">
        <v>184</v>
      </c>
      <c r="O410" s="1513"/>
      <c r="P410" s="1513" t="s">
        <v>277</v>
      </c>
      <c r="Q410" s="1513"/>
      <c r="R410" s="1513"/>
      <c r="S410" s="1513" t="s">
        <v>1098</v>
      </c>
      <c r="T410" s="1513"/>
      <c r="U410" s="1513"/>
    </row>
    <row r="411" spans="1:21" ht="15" customHeight="1">
      <c r="A411" s="419">
        <v>402</v>
      </c>
      <c r="B411" s="509">
        <v>44025</v>
      </c>
      <c r="C411" s="25" t="s">
        <v>2152</v>
      </c>
      <c r="D411" s="19">
        <v>1</v>
      </c>
      <c r="E411" s="20" t="s">
        <v>1570</v>
      </c>
      <c r="F411" s="1513"/>
      <c r="G411" s="43" t="s">
        <v>2149</v>
      </c>
      <c r="H411" s="1513" t="s">
        <v>1148</v>
      </c>
      <c r="I411" s="1513" t="s">
        <v>1240</v>
      </c>
      <c r="J411" s="28" t="s">
        <v>2150</v>
      </c>
      <c r="K411" s="44">
        <v>44025</v>
      </c>
      <c r="L411" s="23" t="s">
        <v>1148</v>
      </c>
      <c r="M411" s="1513"/>
      <c r="N411" s="44" t="s">
        <v>184</v>
      </c>
      <c r="O411" s="1513"/>
      <c r="P411" s="1513" t="s">
        <v>277</v>
      </c>
      <c r="Q411" s="1513"/>
      <c r="R411" s="1513"/>
      <c r="S411" s="1513" t="s">
        <v>1098</v>
      </c>
      <c r="T411" s="1513"/>
      <c r="U411" s="1513"/>
    </row>
    <row r="412" spans="1:21" ht="15" customHeight="1">
      <c r="A412" s="419">
        <v>403</v>
      </c>
      <c r="B412" s="509">
        <v>44031</v>
      </c>
      <c r="C412" s="19" t="s">
        <v>2153</v>
      </c>
      <c r="D412" s="19">
        <v>33</v>
      </c>
      <c r="E412" s="20" t="s">
        <v>1567</v>
      </c>
      <c r="F412" s="1513"/>
      <c r="G412" s="45" t="s">
        <v>2154</v>
      </c>
      <c r="H412" s="1513" t="s">
        <v>1148</v>
      </c>
      <c r="I412" s="1513" t="s">
        <v>1158</v>
      </c>
      <c r="J412" s="28" t="s">
        <v>2155</v>
      </c>
      <c r="K412" s="39">
        <v>44031</v>
      </c>
      <c r="L412" s="23" t="s">
        <v>1148</v>
      </c>
      <c r="M412" s="1513"/>
      <c r="N412" s="186" t="s">
        <v>2156</v>
      </c>
      <c r="O412" s="1513"/>
      <c r="P412" s="1513" t="s">
        <v>277</v>
      </c>
      <c r="Q412" s="1513"/>
      <c r="R412" s="1513"/>
      <c r="S412" s="1513" t="s">
        <v>1098</v>
      </c>
      <c r="T412" s="1513"/>
      <c r="U412" s="1513"/>
    </row>
    <row r="413" spans="1:21" ht="15" customHeight="1">
      <c r="A413" s="419">
        <v>404</v>
      </c>
      <c r="B413" s="509">
        <v>44031</v>
      </c>
      <c r="C413" s="19" t="s">
        <v>2157</v>
      </c>
      <c r="D413" s="19">
        <v>32</v>
      </c>
      <c r="E413" s="20" t="s">
        <v>1570</v>
      </c>
      <c r="F413" s="1513"/>
      <c r="G413" s="45" t="s">
        <v>2154</v>
      </c>
      <c r="H413" s="1513" t="s">
        <v>1148</v>
      </c>
      <c r="I413" s="1513" t="s">
        <v>1158</v>
      </c>
      <c r="J413" s="28" t="s">
        <v>2155</v>
      </c>
      <c r="K413" s="39">
        <v>44031</v>
      </c>
      <c r="L413" s="23" t="s">
        <v>1148</v>
      </c>
      <c r="M413" s="1513"/>
      <c r="N413" s="186" t="s">
        <v>2156</v>
      </c>
      <c r="O413" s="1513"/>
      <c r="P413" s="1513" t="s">
        <v>277</v>
      </c>
      <c r="Q413" s="1513"/>
      <c r="R413" s="1513"/>
      <c r="S413" s="1513" t="s">
        <v>1098</v>
      </c>
      <c r="T413" s="1513"/>
      <c r="U413" s="1513"/>
    </row>
    <row r="414" spans="1:21" ht="15" customHeight="1">
      <c r="A414" s="419">
        <v>405</v>
      </c>
      <c r="B414" s="509">
        <v>44031</v>
      </c>
      <c r="C414" s="19" t="s">
        <v>2158</v>
      </c>
      <c r="D414" s="19">
        <v>5</v>
      </c>
      <c r="E414" s="20" t="s">
        <v>1570</v>
      </c>
      <c r="F414" s="1513"/>
      <c r="G414" s="45" t="s">
        <v>2154</v>
      </c>
      <c r="H414" s="1513" t="s">
        <v>1148</v>
      </c>
      <c r="I414" s="1513" t="s">
        <v>1158</v>
      </c>
      <c r="J414" s="28" t="s">
        <v>2155</v>
      </c>
      <c r="K414" s="39">
        <v>44031</v>
      </c>
      <c r="L414" s="23" t="s">
        <v>1148</v>
      </c>
      <c r="M414" s="1513"/>
      <c r="N414" s="186" t="s">
        <v>2156</v>
      </c>
      <c r="O414" s="1513"/>
      <c r="P414" s="1513" t="s">
        <v>277</v>
      </c>
      <c r="Q414" s="1513"/>
      <c r="R414" s="1513"/>
      <c r="S414" s="1513" t="s">
        <v>1098</v>
      </c>
      <c r="T414" s="1513"/>
      <c r="U414" s="1513"/>
    </row>
    <row r="415" spans="1:21" ht="15" customHeight="1">
      <c r="A415" s="419">
        <v>406</v>
      </c>
      <c r="B415" s="509">
        <v>44030</v>
      </c>
      <c r="C415" s="25" t="s">
        <v>2159</v>
      </c>
      <c r="D415" s="19">
        <v>20</v>
      </c>
      <c r="E415" s="20" t="s">
        <v>1570</v>
      </c>
      <c r="F415" s="1513"/>
      <c r="G415" s="186" t="s">
        <v>2160</v>
      </c>
      <c r="H415" s="1513" t="s">
        <v>1148</v>
      </c>
      <c r="I415" s="1513" t="s">
        <v>1147</v>
      </c>
      <c r="J415" s="28" t="s">
        <v>2161</v>
      </c>
      <c r="K415" s="39">
        <v>44030</v>
      </c>
      <c r="L415" s="23" t="s">
        <v>1148</v>
      </c>
      <c r="M415" s="1513"/>
      <c r="N415" s="186" t="s">
        <v>1640</v>
      </c>
      <c r="O415" s="1513"/>
      <c r="P415" s="1513" t="s">
        <v>277</v>
      </c>
      <c r="Q415" s="1513"/>
      <c r="R415" s="1513"/>
      <c r="S415" s="1513" t="s">
        <v>1098</v>
      </c>
      <c r="T415" s="1513"/>
      <c r="U415" s="1513"/>
    </row>
    <row r="416" spans="1:21" ht="15" customHeight="1">
      <c r="A416" s="419">
        <v>407</v>
      </c>
      <c r="B416" s="509">
        <v>44035</v>
      </c>
      <c r="C416" s="19" t="s">
        <v>2162</v>
      </c>
      <c r="D416" s="19">
        <v>34</v>
      </c>
      <c r="E416" s="20" t="s">
        <v>1567</v>
      </c>
      <c r="F416" s="1513"/>
      <c r="G416" s="186" t="s">
        <v>2163</v>
      </c>
      <c r="H416" s="1513" t="s">
        <v>1148</v>
      </c>
      <c r="I416" s="1513" t="s">
        <v>1240</v>
      </c>
      <c r="J416" s="28" t="s">
        <v>2164</v>
      </c>
      <c r="K416" s="39">
        <v>44035</v>
      </c>
      <c r="L416" s="23" t="s">
        <v>1148</v>
      </c>
      <c r="M416" s="1513"/>
      <c r="N416" s="26" t="s">
        <v>1075</v>
      </c>
      <c r="O416" s="1513"/>
      <c r="P416" s="1513" t="s">
        <v>277</v>
      </c>
      <c r="Q416" s="1513"/>
      <c r="R416" s="1513"/>
      <c r="S416" s="1513" t="s">
        <v>1098</v>
      </c>
      <c r="T416" s="1513"/>
      <c r="U416" s="1513"/>
    </row>
    <row r="417" spans="1:21" ht="15" customHeight="1">
      <c r="A417" s="419">
        <v>408</v>
      </c>
      <c r="B417" s="509">
        <v>44036</v>
      </c>
      <c r="C417" s="19" t="s">
        <v>2165</v>
      </c>
      <c r="D417" s="19">
        <v>30</v>
      </c>
      <c r="E417" s="20" t="s">
        <v>1567</v>
      </c>
      <c r="F417" s="1513"/>
      <c r="G417" s="186" t="s">
        <v>2166</v>
      </c>
      <c r="H417" s="1513" t="s">
        <v>1148</v>
      </c>
      <c r="I417" s="1513" t="s">
        <v>1240</v>
      </c>
      <c r="J417" s="28" t="s">
        <v>2167</v>
      </c>
      <c r="K417" s="39">
        <v>44036</v>
      </c>
      <c r="L417" s="23" t="s">
        <v>1148</v>
      </c>
      <c r="M417" s="1513"/>
      <c r="N417" s="26" t="s">
        <v>1595</v>
      </c>
      <c r="O417" s="1513"/>
      <c r="P417" s="1513" t="s">
        <v>277</v>
      </c>
      <c r="Q417" s="1513"/>
      <c r="R417" s="1513"/>
      <c r="S417" s="1513" t="s">
        <v>1098</v>
      </c>
      <c r="T417" s="1513"/>
      <c r="U417" s="1513"/>
    </row>
    <row r="418" spans="1:21" ht="15" customHeight="1">
      <c r="A418" s="419">
        <v>409</v>
      </c>
      <c r="B418" s="509">
        <v>44036</v>
      </c>
      <c r="C418" s="19" t="s">
        <v>2168</v>
      </c>
      <c r="D418" s="19">
        <v>25</v>
      </c>
      <c r="E418" s="20" t="s">
        <v>1570</v>
      </c>
      <c r="F418" s="1513"/>
      <c r="G418" s="186" t="s">
        <v>2166</v>
      </c>
      <c r="H418" s="1513" t="s">
        <v>1148</v>
      </c>
      <c r="I418" s="1513" t="s">
        <v>1240</v>
      </c>
      <c r="J418" s="28" t="s">
        <v>2167</v>
      </c>
      <c r="K418" s="39">
        <v>44036</v>
      </c>
      <c r="L418" s="23" t="s">
        <v>1148</v>
      </c>
      <c r="M418" s="1513"/>
      <c r="N418" s="26" t="s">
        <v>1595</v>
      </c>
      <c r="O418" s="1513"/>
      <c r="P418" s="1513" t="s">
        <v>277</v>
      </c>
      <c r="Q418" s="1513"/>
      <c r="R418" s="1513"/>
      <c r="S418" s="1513" t="s">
        <v>1098</v>
      </c>
      <c r="T418" s="1513"/>
      <c r="U418" s="1513"/>
    </row>
    <row r="419" spans="1:21" ht="15" customHeight="1">
      <c r="A419" s="419">
        <v>410</v>
      </c>
      <c r="B419" s="509">
        <v>44036</v>
      </c>
      <c r="C419" s="25" t="s">
        <v>2169</v>
      </c>
      <c r="D419" s="19">
        <v>1</v>
      </c>
      <c r="E419" s="20" t="s">
        <v>1567</v>
      </c>
      <c r="F419" s="1513"/>
      <c r="G419" s="186" t="s">
        <v>2166</v>
      </c>
      <c r="H419" s="1513" t="s">
        <v>1148</v>
      </c>
      <c r="I419" s="1513" t="s">
        <v>1240</v>
      </c>
      <c r="J419" s="28" t="s">
        <v>2167</v>
      </c>
      <c r="K419" s="39">
        <v>44036</v>
      </c>
      <c r="L419" s="23" t="s">
        <v>1148</v>
      </c>
      <c r="M419" s="1513"/>
      <c r="N419" s="26" t="s">
        <v>1595</v>
      </c>
      <c r="O419" s="1513"/>
      <c r="P419" s="1513" t="s">
        <v>277</v>
      </c>
      <c r="Q419" s="1513"/>
      <c r="R419" s="1513"/>
      <c r="S419" s="1513" t="s">
        <v>1098</v>
      </c>
      <c r="T419" s="1513"/>
      <c r="U419" s="1513"/>
    </row>
    <row r="420" spans="1:21" ht="15" customHeight="1">
      <c r="A420" s="419">
        <v>411</v>
      </c>
      <c r="B420" s="509">
        <v>44039</v>
      </c>
      <c r="C420" s="19" t="s">
        <v>2170</v>
      </c>
      <c r="D420" s="19">
        <v>27</v>
      </c>
      <c r="E420" s="20" t="s">
        <v>1570</v>
      </c>
      <c r="F420" s="1513"/>
      <c r="G420" s="186" t="s">
        <v>2171</v>
      </c>
      <c r="H420" s="1513" t="s">
        <v>1148</v>
      </c>
      <c r="I420" s="1513" t="s">
        <v>1154</v>
      </c>
      <c r="J420" s="28" t="s">
        <v>2172</v>
      </c>
      <c r="K420" s="39">
        <v>44039</v>
      </c>
      <c r="L420" s="23" t="s">
        <v>1148</v>
      </c>
      <c r="M420" s="1513"/>
      <c r="N420" s="26" t="s">
        <v>998</v>
      </c>
      <c r="O420" s="1513"/>
      <c r="P420" s="1513" t="s">
        <v>277</v>
      </c>
      <c r="Q420" s="1513"/>
      <c r="R420" s="1513"/>
      <c r="S420" s="1513" t="s">
        <v>1098</v>
      </c>
      <c r="T420" s="1513"/>
      <c r="U420" s="1513"/>
    </row>
    <row r="421" spans="1:21" ht="15" customHeight="1">
      <c r="A421" s="419">
        <v>412</v>
      </c>
      <c r="B421" s="509">
        <v>44051</v>
      </c>
      <c r="C421" s="19" t="s">
        <v>2173</v>
      </c>
      <c r="D421" s="19">
        <v>20</v>
      </c>
      <c r="E421" s="20" t="s">
        <v>1567</v>
      </c>
      <c r="F421" s="1513"/>
      <c r="G421" s="186" t="s">
        <v>2174</v>
      </c>
      <c r="H421" s="1513" t="s">
        <v>1148</v>
      </c>
      <c r="I421" s="1513" t="s">
        <v>1154</v>
      </c>
      <c r="J421" s="28" t="s">
        <v>2175</v>
      </c>
      <c r="K421" s="39">
        <v>44051</v>
      </c>
      <c r="L421" s="23" t="s">
        <v>1148</v>
      </c>
      <c r="M421" s="1513"/>
      <c r="N421" s="26" t="s">
        <v>1601</v>
      </c>
      <c r="O421" s="1513"/>
      <c r="P421" s="1513" t="s">
        <v>277</v>
      </c>
      <c r="Q421" s="1513"/>
      <c r="R421" s="1513"/>
      <c r="S421" s="1513" t="s">
        <v>1098</v>
      </c>
      <c r="T421" s="1513"/>
      <c r="U421" s="1513"/>
    </row>
    <row r="422" spans="1:21" ht="15" customHeight="1">
      <c r="A422" s="419">
        <v>413</v>
      </c>
      <c r="B422" s="509">
        <v>44052</v>
      </c>
      <c r="C422" s="19" t="s">
        <v>2176</v>
      </c>
      <c r="D422" s="19">
        <v>24</v>
      </c>
      <c r="E422" s="20" t="s">
        <v>1570</v>
      </c>
      <c r="F422" s="1513"/>
      <c r="G422" s="186" t="s">
        <v>2177</v>
      </c>
      <c r="H422" s="1513" t="s">
        <v>1148</v>
      </c>
      <c r="I422" s="1513" t="s">
        <v>1240</v>
      </c>
      <c r="J422" s="28" t="s">
        <v>2178</v>
      </c>
      <c r="K422" s="39">
        <v>44052</v>
      </c>
      <c r="L422" s="23" t="s">
        <v>1148</v>
      </c>
      <c r="M422" s="1513"/>
      <c r="N422" s="26" t="s">
        <v>2179</v>
      </c>
      <c r="O422" s="1513"/>
      <c r="P422" s="1513" t="s">
        <v>277</v>
      </c>
      <c r="Q422" s="1513"/>
      <c r="R422" s="1513"/>
      <c r="S422" s="1513" t="s">
        <v>1098</v>
      </c>
      <c r="T422" s="1513"/>
      <c r="U422" s="1513"/>
    </row>
    <row r="423" spans="1:21" ht="15" customHeight="1">
      <c r="A423" s="419">
        <v>414</v>
      </c>
      <c r="B423" s="509">
        <v>44059</v>
      </c>
      <c r="C423" s="19" t="s">
        <v>2180</v>
      </c>
      <c r="D423" s="19">
        <v>39</v>
      </c>
      <c r="E423" s="20" t="s">
        <v>1567</v>
      </c>
      <c r="F423" s="1513"/>
      <c r="G423" s="46" t="s">
        <v>2181</v>
      </c>
      <c r="H423" s="1513" t="s">
        <v>1148</v>
      </c>
      <c r="I423" s="1513" t="s">
        <v>1147</v>
      </c>
      <c r="J423" s="28" t="s">
        <v>2182</v>
      </c>
      <c r="K423" s="39">
        <v>44059</v>
      </c>
      <c r="L423" s="23" t="s">
        <v>1148</v>
      </c>
      <c r="M423" s="1513"/>
      <c r="N423" s="26" t="s">
        <v>1574</v>
      </c>
      <c r="O423" s="1513"/>
      <c r="P423" s="1513" t="s">
        <v>277</v>
      </c>
      <c r="Q423" s="1513"/>
      <c r="R423" s="1513"/>
      <c r="S423" s="1513" t="s">
        <v>1098</v>
      </c>
      <c r="T423" s="1513"/>
      <c r="U423" s="1513"/>
    </row>
    <row r="424" spans="1:21" ht="15" customHeight="1">
      <c r="A424" s="419">
        <v>415</v>
      </c>
      <c r="B424" s="509">
        <v>44059</v>
      </c>
      <c r="C424" s="19" t="s">
        <v>2183</v>
      </c>
      <c r="D424" s="19">
        <v>15</v>
      </c>
      <c r="E424" s="20" t="s">
        <v>1570</v>
      </c>
      <c r="F424" s="1513"/>
      <c r="G424" s="46" t="s">
        <v>2181</v>
      </c>
      <c r="H424" s="1513" t="s">
        <v>1148</v>
      </c>
      <c r="I424" s="1513" t="s">
        <v>1147</v>
      </c>
      <c r="J424" s="28" t="s">
        <v>2182</v>
      </c>
      <c r="K424" s="39">
        <v>44059</v>
      </c>
      <c r="L424" s="23" t="s">
        <v>1148</v>
      </c>
      <c r="M424" s="1513"/>
      <c r="N424" s="26" t="s">
        <v>1574</v>
      </c>
      <c r="O424" s="1513"/>
      <c r="P424" s="1513" t="s">
        <v>277</v>
      </c>
      <c r="Q424" s="1513"/>
      <c r="R424" s="1513"/>
      <c r="S424" s="1513" t="s">
        <v>1098</v>
      </c>
      <c r="T424" s="1513"/>
      <c r="U424" s="1513"/>
    </row>
    <row r="425" spans="1:21" ht="15" customHeight="1">
      <c r="A425" s="419">
        <v>416</v>
      </c>
      <c r="B425" s="509">
        <v>44061</v>
      </c>
      <c r="C425" s="19" t="s">
        <v>2184</v>
      </c>
      <c r="D425" s="19">
        <v>35</v>
      </c>
      <c r="E425" s="20" t="s">
        <v>1567</v>
      </c>
      <c r="F425" s="1513"/>
      <c r="G425" s="186" t="s">
        <v>2185</v>
      </c>
      <c r="H425" s="1513" t="s">
        <v>1148</v>
      </c>
      <c r="I425" s="1513" t="s">
        <v>1154</v>
      </c>
      <c r="J425" s="28" t="s">
        <v>2186</v>
      </c>
      <c r="K425" s="39">
        <v>44061</v>
      </c>
      <c r="L425" s="23" t="s">
        <v>1148</v>
      </c>
      <c r="M425" s="1513"/>
      <c r="N425" s="26" t="s">
        <v>998</v>
      </c>
      <c r="O425" s="1513"/>
      <c r="P425" s="1513" t="s">
        <v>277</v>
      </c>
      <c r="Q425" s="1513"/>
      <c r="R425" s="1513"/>
      <c r="S425" s="1513" t="s">
        <v>1098</v>
      </c>
      <c r="T425" s="1513"/>
      <c r="U425" s="1513"/>
    </row>
    <row r="426" spans="1:21" ht="15" customHeight="1">
      <c r="A426" s="419">
        <v>417</v>
      </c>
      <c r="B426" s="509">
        <v>44065</v>
      </c>
      <c r="C426" s="19" t="s">
        <v>2187</v>
      </c>
      <c r="D426" s="19">
        <v>37</v>
      </c>
      <c r="E426" s="20" t="s">
        <v>1567</v>
      </c>
      <c r="F426" s="1513"/>
      <c r="G426" s="46" t="s">
        <v>2188</v>
      </c>
      <c r="H426" s="1513" t="s">
        <v>1148</v>
      </c>
      <c r="I426" s="1513" t="s">
        <v>1154</v>
      </c>
      <c r="J426" s="28" t="s">
        <v>2189</v>
      </c>
      <c r="K426" s="39">
        <v>44065</v>
      </c>
      <c r="L426" s="23" t="s">
        <v>1148</v>
      </c>
      <c r="M426" s="1513" t="s">
        <v>2190</v>
      </c>
      <c r="N426" s="26"/>
      <c r="O426" s="1513"/>
      <c r="P426" s="1513" t="s">
        <v>277</v>
      </c>
      <c r="Q426" s="1513"/>
      <c r="R426" s="1513"/>
      <c r="S426" s="1513" t="s">
        <v>1098</v>
      </c>
      <c r="T426" s="1513"/>
      <c r="U426" s="1513"/>
    </row>
    <row r="427" spans="1:21" ht="15" customHeight="1">
      <c r="A427" s="419">
        <v>418</v>
      </c>
      <c r="B427" s="509">
        <v>44069</v>
      </c>
      <c r="C427" s="19" t="s">
        <v>2191</v>
      </c>
      <c r="D427" s="19">
        <v>36</v>
      </c>
      <c r="E427" s="20" t="s">
        <v>1567</v>
      </c>
      <c r="F427" s="1513"/>
      <c r="G427" s="186" t="s">
        <v>2192</v>
      </c>
      <c r="H427" s="1513" t="s">
        <v>1148</v>
      </c>
      <c r="I427" s="1513" t="s">
        <v>1154</v>
      </c>
      <c r="J427" s="28" t="s">
        <v>2193</v>
      </c>
      <c r="K427" s="39">
        <v>44069</v>
      </c>
      <c r="L427" s="23" t="s">
        <v>1148</v>
      </c>
      <c r="M427" s="1513"/>
      <c r="N427" s="26" t="s">
        <v>1578</v>
      </c>
      <c r="O427" s="1513"/>
      <c r="P427" s="1513" t="s">
        <v>277</v>
      </c>
      <c r="Q427" s="1513"/>
      <c r="R427" s="1513"/>
      <c r="S427" s="1513" t="s">
        <v>1098</v>
      </c>
      <c r="T427" s="1513"/>
      <c r="U427" s="1513"/>
    </row>
    <row r="428" spans="1:21" ht="15" customHeight="1">
      <c r="A428" s="419">
        <v>419</v>
      </c>
      <c r="B428" s="509">
        <v>44069</v>
      </c>
      <c r="C428" s="19" t="s">
        <v>2194</v>
      </c>
      <c r="D428" s="19">
        <v>37</v>
      </c>
      <c r="E428" s="20" t="s">
        <v>1570</v>
      </c>
      <c r="F428" s="1513"/>
      <c r="G428" s="186" t="s">
        <v>2192</v>
      </c>
      <c r="H428" s="1513" t="s">
        <v>1148</v>
      </c>
      <c r="I428" s="1513" t="s">
        <v>1154</v>
      </c>
      <c r="J428" s="28" t="s">
        <v>2193</v>
      </c>
      <c r="K428" s="39">
        <v>44069</v>
      </c>
      <c r="L428" s="23" t="s">
        <v>1148</v>
      </c>
      <c r="M428" s="1513"/>
      <c r="N428" s="26" t="s">
        <v>1578</v>
      </c>
      <c r="O428" s="1513"/>
      <c r="P428" s="1513" t="s">
        <v>277</v>
      </c>
      <c r="Q428" s="1513"/>
      <c r="R428" s="1513"/>
      <c r="S428" s="1513" t="s">
        <v>1098</v>
      </c>
      <c r="T428" s="1513"/>
      <c r="U428" s="1513"/>
    </row>
    <row r="429" spans="1:21" ht="15" customHeight="1">
      <c r="A429" s="419">
        <v>420</v>
      </c>
      <c r="B429" s="509">
        <v>44069</v>
      </c>
      <c r="C429" s="19" t="s">
        <v>2195</v>
      </c>
      <c r="D429" s="19">
        <v>14</v>
      </c>
      <c r="E429" s="20" t="s">
        <v>1570</v>
      </c>
      <c r="F429" s="1513"/>
      <c r="G429" s="186" t="s">
        <v>2192</v>
      </c>
      <c r="H429" s="1513" t="s">
        <v>1148</v>
      </c>
      <c r="I429" s="1513" t="s">
        <v>1154</v>
      </c>
      <c r="J429" s="28" t="s">
        <v>2193</v>
      </c>
      <c r="K429" s="39">
        <v>44069</v>
      </c>
      <c r="L429" s="23" t="s">
        <v>1148</v>
      </c>
      <c r="M429" s="1513"/>
      <c r="N429" s="26" t="s">
        <v>1578</v>
      </c>
      <c r="O429" s="1513"/>
      <c r="P429" s="1513" t="s">
        <v>277</v>
      </c>
      <c r="Q429" s="1513"/>
      <c r="R429" s="1513"/>
      <c r="S429" s="1513" t="s">
        <v>1098</v>
      </c>
      <c r="T429" s="1513"/>
      <c r="U429" s="1513"/>
    </row>
    <row r="430" spans="1:21" ht="15" customHeight="1">
      <c r="A430" s="419">
        <v>421</v>
      </c>
      <c r="B430" s="509">
        <v>44069</v>
      </c>
      <c r="C430" s="25" t="s">
        <v>2196</v>
      </c>
      <c r="D430" s="19">
        <v>9</v>
      </c>
      <c r="E430" s="20" t="s">
        <v>1570</v>
      </c>
      <c r="F430" s="1513"/>
      <c r="G430" s="186" t="s">
        <v>2192</v>
      </c>
      <c r="H430" s="1513" t="s">
        <v>1148</v>
      </c>
      <c r="I430" s="1513" t="s">
        <v>1154</v>
      </c>
      <c r="J430" s="28" t="s">
        <v>2193</v>
      </c>
      <c r="K430" s="47">
        <v>44069</v>
      </c>
      <c r="L430" s="23" t="s">
        <v>1148</v>
      </c>
      <c r="M430" s="1513"/>
      <c r="N430" s="26" t="s">
        <v>1578</v>
      </c>
      <c r="O430" s="1513"/>
      <c r="P430" s="1513" t="s">
        <v>277</v>
      </c>
      <c r="Q430" s="1513"/>
      <c r="R430" s="1513"/>
      <c r="S430" s="1513" t="s">
        <v>1098</v>
      </c>
      <c r="T430" s="1513"/>
      <c r="U430" s="1513"/>
    </row>
    <row r="431" spans="1:21" ht="15" customHeight="1">
      <c r="A431" s="419">
        <v>422</v>
      </c>
      <c r="B431" s="509">
        <v>44067</v>
      </c>
      <c r="C431" s="19" t="s">
        <v>2197</v>
      </c>
      <c r="D431" s="19">
        <v>26</v>
      </c>
      <c r="E431" s="20" t="s">
        <v>1567</v>
      </c>
      <c r="F431" s="1513"/>
      <c r="G431" s="48" t="s">
        <v>2198</v>
      </c>
      <c r="H431" s="1513" t="s">
        <v>1148</v>
      </c>
      <c r="I431" s="1513" t="s">
        <v>1158</v>
      </c>
      <c r="J431" s="28" t="s">
        <v>2199</v>
      </c>
      <c r="K431" s="47">
        <v>44067</v>
      </c>
      <c r="L431" s="23" t="s">
        <v>1148</v>
      </c>
      <c r="M431" s="1513"/>
      <c r="N431" s="26" t="s">
        <v>1601</v>
      </c>
      <c r="O431" s="1513"/>
      <c r="P431" s="1513" t="s">
        <v>277</v>
      </c>
      <c r="Q431" s="1513"/>
      <c r="R431" s="1513"/>
      <c r="S431" s="1513" t="s">
        <v>1098</v>
      </c>
      <c r="T431" s="1513"/>
      <c r="U431" s="1513"/>
    </row>
    <row r="432" spans="1:21" ht="15" customHeight="1">
      <c r="A432" s="419">
        <v>423</v>
      </c>
      <c r="B432" s="509">
        <v>44073</v>
      </c>
      <c r="C432" s="19" t="s">
        <v>2200</v>
      </c>
      <c r="D432" s="19">
        <v>25</v>
      </c>
      <c r="E432" s="20" t="s">
        <v>1567</v>
      </c>
      <c r="F432" s="1513"/>
      <c r="G432" s="48" t="s">
        <v>2125</v>
      </c>
      <c r="H432" s="1513" t="s">
        <v>1148</v>
      </c>
      <c r="I432" s="1513" t="s">
        <v>1154</v>
      </c>
      <c r="J432" s="28" t="s">
        <v>2201</v>
      </c>
      <c r="K432" s="47">
        <v>44073</v>
      </c>
      <c r="L432" s="23" t="s">
        <v>1148</v>
      </c>
      <c r="M432" s="1513"/>
      <c r="N432" s="26" t="s">
        <v>1690</v>
      </c>
      <c r="O432" s="1513"/>
      <c r="P432" s="1513" t="s">
        <v>277</v>
      </c>
      <c r="Q432" s="1513"/>
      <c r="R432" s="1513"/>
      <c r="S432" s="1513" t="s">
        <v>1098</v>
      </c>
      <c r="T432" s="1513"/>
      <c r="U432" s="1513"/>
    </row>
    <row r="433" spans="1:21" ht="15" customHeight="1">
      <c r="A433" s="419">
        <v>424</v>
      </c>
      <c r="B433" s="509">
        <v>44076</v>
      </c>
      <c r="C433" s="19" t="s">
        <v>2202</v>
      </c>
      <c r="D433" s="19">
        <v>24</v>
      </c>
      <c r="E433" s="20" t="s">
        <v>1570</v>
      </c>
      <c r="F433" s="1513"/>
      <c r="G433" s="48" t="s">
        <v>2203</v>
      </c>
      <c r="H433" s="1513" t="s">
        <v>1148</v>
      </c>
      <c r="I433" s="1513" t="s">
        <v>1154</v>
      </c>
      <c r="J433" s="28" t="s">
        <v>2204</v>
      </c>
      <c r="K433" s="47">
        <v>44076</v>
      </c>
      <c r="L433" s="23" t="s">
        <v>1148</v>
      </c>
      <c r="M433" s="1513"/>
      <c r="N433" s="26" t="s">
        <v>1578</v>
      </c>
      <c r="O433" s="1513"/>
      <c r="P433" s="1513" t="s">
        <v>277</v>
      </c>
      <c r="Q433" s="1513"/>
      <c r="R433" s="1513"/>
      <c r="S433" s="1513" t="s">
        <v>1098</v>
      </c>
      <c r="T433" s="1513"/>
      <c r="U433" s="1513"/>
    </row>
    <row r="434" spans="1:21" ht="15" customHeight="1">
      <c r="A434" s="419">
        <v>425</v>
      </c>
      <c r="B434" s="509">
        <v>44079</v>
      </c>
      <c r="C434" s="19" t="s">
        <v>2205</v>
      </c>
      <c r="D434" s="19">
        <v>31</v>
      </c>
      <c r="E434" s="20" t="s">
        <v>1567</v>
      </c>
      <c r="F434" s="1513"/>
      <c r="G434" s="186" t="s">
        <v>2206</v>
      </c>
      <c r="H434" s="1513" t="s">
        <v>1148</v>
      </c>
      <c r="I434" s="1513" t="s">
        <v>1240</v>
      </c>
      <c r="J434" s="28" t="s">
        <v>2207</v>
      </c>
      <c r="K434" s="47">
        <v>44079</v>
      </c>
      <c r="L434" s="23" t="s">
        <v>1148</v>
      </c>
      <c r="M434" s="1513"/>
      <c r="N434" s="26" t="s">
        <v>2208</v>
      </c>
      <c r="O434" s="1513"/>
      <c r="P434" s="1513" t="s">
        <v>277</v>
      </c>
      <c r="Q434" s="1513"/>
      <c r="R434" s="1513"/>
      <c r="S434" s="1513" t="s">
        <v>1098</v>
      </c>
      <c r="T434" s="1513"/>
      <c r="U434" s="1513"/>
    </row>
    <row r="435" spans="1:21" ht="15" customHeight="1">
      <c r="A435" s="419">
        <v>426</v>
      </c>
      <c r="B435" s="509">
        <v>44079</v>
      </c>
      <c r="C435" s="19" t="s">
        <v>2209</v>
      </c>
      <c r="D435" s="19">
        <v>32</v>
      </c>
      <c r="E435" s="20" t="s">
        <v>1570</v>
      </c>
      <c r="F435" s="1513"/>
      <c r="G435" s="186" t="s">
        <v>2206</v>
      </c>
      <c r="H435" s="1513" t="s">
        <v>1148</v>
      </c>
      <c r="I435" s="1513" t="s">
        <v>1240</v>
      </c>
      <c r="J435" s="28" t="s">
        <v>2207</v>
      </c>
      <c r="K435" s="47">
        <v>44079</v>
      </c>
      <c r="L435" s="23" t="s">
        <v>1148</v>
      </c>
      <c r="M435" s="1513"/>
      <c r="N435" s="26" t="s">
        <v>2210</v>
      </c>
      <c r="O435" s="1513"/>
      <c r="P435" s="1513" t="s">
        <v>277</v>
      </c>
      <c r="Q435" s="1513"/>
      <c r="R435" s="1513"/>
      <c r="S435" s="1513" t="s">
        <v>1098</v>
      </c>
      <c r="T435" s="1513"/>
      <c r="U435" s="1513"/>
    </row>
    <row r="436" spans="1:21" ht="15" customHeight="1">
      <c r="A436" s="419">
        <v>427</v>
      </c>
      <c r="B436" s="509">
        <v>44079</v>
      </c>
      <c r="C436" s="19" t="s">
        <v>2211</v>
      </c>
      <c r="D436" s="19">
        <v>5</v>
      </c>
      <c r="E436" s="20" t="s">
        <v>1570</v>
      </c>
      <c r="F436" s="1513"/>
      <c r="G436" s="186" t="s">
        <v>2206</v>
      </c>
      <c r="H436" s="1513" t="s">
        <v>1148</v>
      </c>
      <c r="I436" s="1513" t="s">
        <v>1240</v>
      </c>
      <c r="J436" s="28" t="s">
        <v>2207</v>
      </c>
      <c r="K436" s="47">
        <v>44079</v>
      </c>
      <c r="L436" s="23" t="s">
        <v>1148</v>
      </c>
      <c r="M436" s="1513"/>
      <c r="N436" s="26" t="s">
        <v>2208</v>
      </c>
      <c r="O436" s="1513"/>
      <c r="P436" s="1513" t="s">
        <v>277</v>
      </c>
      <c r="Q436" s="1513"/>
      <c r="R436" s="1513"/>
      <c r="S436" s="1513" t="s">
        <v>1098</v>
      </c>
      <c r="T436" s="1513"/>
      <c r="U436" s="1513"/>
    </row>
    <row r="437" spans="1:21" ht="15" customHeight="1">
      <c r="A437" s="419">
        <v>428</v>
      </c>
      <c r="B437" s="509">
        <v>44082</v>
      </c>
      <c r="C437" s="19" t="s">
        <v>2212</v>
      </c>
      <c r="D437" s="19">
        <v>31</v>
      </c>
      <c r="E437" s="20" t="s">
        <v>1570</v>
      </c>
      <c r="F437" s="1513"/>
      <c r="G437" s="48" t="s">
        <v>2213</v>
      </c>
      <c r="H437" s="1513" t="s">
        <v>1148</v>
      </c>
      <c r="I437" s="1513" t="s">
        <v>1240</v>
      </c>
      <c r="J437" s="28" t="s">
        <v>2214</v>
      </c>
      <c r="K437" s="47">
        <v>44082</v>
      </c>
      <c r="L437" s="23" t="s">
        <v>1148</v>
      </c>
      <c r="M437" s="1513"/>
      <c r="N437" s="26" t="s">
        <v>19</v>
      </c>
      <c r="O437" s="1513"/>
      <c r="P437" s="1513" t="s">
        <v>277</v>
      </c>
      <c r="Q437" s="1513"/>
      <c r="R437" s="1513"/>
      <c r="S437" s="1513" t="s">
        <v>1098</v>
      </c>
      <c r="T437" s="1513"/>
      <c r="U437" s="1513"/>
    </row>
    <row r="438" spans="1:21" ht="15" customHeight="1">
      <c r="A438" s="419">
        <v>429</v>
      </c>
      <c r="B438" s="509">
        <v>44087</v>
      </c>
      <c r="C438" s="19" t="s">
        <v>2215</v>
      </c>
      <c r="D438" s="19">
        <v>33</v>
      </c>
      <c r="E438" s="20" t="s">
        <v>1567</v>
      </c>
      <c r="F438" s="1513"/>
      <c r="G438" s="48" t="s">
        <v>2216</v>
      </c>
      <c r="H438" s="1513" t="s">
        <v>1148</v>
      </c>
      <c r="I438" s="1513" t="s">
        <v>1240</v>
      </c>
      <c r="J438" s="28" t="s">
        <v>2217</v>
      </c>
      <c r="K438" s="47">
        <v>44087</v>
      </c>
      <c r="L438" s="23" t="s">
        <v>1148</v>
      </c>
      <c r="M438" s="1513"/>
      <c r="N438" s="26" t="s">
        <v>2218</v>
      </c>
      <c r="O438" s="1513"/>
      <c r="P438" s="1513" t="s">
        <v>277</v>
      </c>
      <c r="Q438" s="1513"/>
      <c r="R438" s="1513"/>
      <c r="S438" s="1513" t="s">
        <v>1098</v>
      </c>
      <c r="T438" s="1513"/>
      <c r="U438" s="1513"/>
    </row>
    <row r="439" spans="1:21" ht="15" customHeight="1">
      <c r="A439" s="419">
        <v>430</v>
      </c>
      <c r="B439" s="509">
        <v>44087</v>
      </c>
      <c r="C439" s="19" t="s">
        <v>2219</v>
      </c>
      <c r="D439" s="19">
        <v>20</v>
      </c>
      <c r="E439" s="20" t="s">
        <v>1570</v>
      </c>
      <c r="F439" s="1513"/>
      <c r="G439" s="48" t="s">
        <v>2216</v>
      </c>
      <c r="H439" s="1513" t="s">
        <v>1148</v>
      </c>
      <c r="I439" s="1513" t="s">
        <v>1240</v>
      </c>
      <c r="J439" s="28" t="s">
        <v>2217</v>
      </c>
      <c r="K439" s="47">
        <v>44087</v>
      </c>
      <c r="L439" s="23" t="s">
        <v>1148</v>
      </c>
      <c r="M439" s="1513"/>
      <c r="N439" s="26" t="s">
        <v>2220</v>
      </c>
      <c r="O439" s="1513"/>
      <c r="P439" s="1513" t="s">
        <v>277</v>
      </c>
      <c r="Q439" s="1513"/>
      <c r="R439" s="1513"/>
      <c r="S439" s="1513" t="s">
        <v>1098</v>
      </c>
      <c r="T439" s="1513"/>
      <c r="U439" s="1513"/>
    </row>
    <row r="440" spans="1:21" ht="15" customHeight="1">
      <c r="A440" s="419">
        <v>431</v>
      </c>
      <c r="B440" s="509">
        <v>44087</v>
      </c>
      <c r="C440" s="19" t="s">
        <v>2221</v>
      </c>
      <c r="D440" s="19">
        <v>33</v>
      </c>
      <c r="E440" s="20" t="s">
        <v>1567</v>
      </c>
      <c r="F440" s="1513"/>
      <c r="G440" s="48" t="s">
        <v>2216</v>
      </c>
      <c r="H440" s="1513" t="s">
        <v>1148</v>
      </c>
      <c r="I440" s="1513" t="s">
        <v>1240</v>
      </c>
      <c r="J440" s="28" t="s">
        <v>2217</v>
      </c>
      <c r="K440" s="47">
        <v>44087</v>
      </c>
      <c r="L440" s="23" t="s">
        <v>1148</v>
      </c>
      <c r="M440" s="1513"/>
      <c r="N440" s="26" t="s">
        <v>2222</v>
      </c>
      <c r="O440" s="1513"/>
      <c r="P440" s="1513" t="s">
        <v>277</v>
      </c>
      <c r="Q440" s="1513"/>
      <c r="R440" s="1513"/>
      <c r="S440" s="1513" t="s">
        <v>1098</v>
      </c>
      <c r="T440" s="1513"/>
      <c r="U440" s="1513"/>
    </row>
    <row r="441" spans="1:21" ht="15" customHeight="1">
      <c r="A441" s="419">
        <v>432</v>
      </c>
      <c r="B441" s="509">
        <v>44101</v>
      </c>
      <c r="C441" s="19" t="s">
        <v>2223</v>
      </c>
      <c r="D441" s="19">
        <v>23</v>
      </c>
      <c r="E441" s="20" t="s">
        <v>1567</v>
      </c>
      <c r="F441" s="1513"/>
      <c r="G441" s="48" t="s">
        <v>2224</v>
      </c>
      <c r="H441" s="1513" t="s">
        <v>1148</v>
      </c>
      <c r="I441" s="1513" t="s">
        <v>1154</v>
      </c>
      <c r="J441" s="28" t="s">
        <v>2225</v>
      </c>
      <c r="K441" s="47">
        <v>44101</v>
      </c>
      <c r="L441" s="23" t="s">
        <v>1148</v>
      </c>
      <c r="M441" s="1513"/>
      <c r="N441" s="26" t="s">
        <v>19</v>
      </c>
      <c r="O441" s="1513"/>
      <c r="P441" s="1513" t="s">
        <v>277</v>
      </c>
      <c r="Q441" s="1513"/>
      <c r="R441" s="1513"/>
      <c r="S441" s="1513" t="s">
        <v>1098</v>
      </c>
      <c r="T441" s="1513"/>
      <c r="U441" s="1513"/>
    </row>
    <row r="442" spans="1:21" ht="15" customHeight="1">
      <c r="A442" s="419">
        <v>433</v>
      </c>
      <c r="B442" s="509">
        <v>44102</v>
      </c>
      <c r="C442" s="19" t="s">
        <v>2226</v>
      </c>
      <c r="D442" s="19">
        <v>32</v>
      </c>
      <c r="E442" s="20" t="s">
        <v>1567</v>
      </c>
      <c r="F442" s="1513"/>
      <c r="G442" s="48" t="s">
        <v>2227</v>
      </c>
      <c r="H442" s="1513" t="s">
        <v>1148</v>
      </c>
      <c r="I442" s="1513" t="s">
        <v>1240</v>
      </c>
      <c r="J442" s="28" t="s">
        <v>2228</v>
      </c>
      <c r="K442" s="47">
        <v>44102</v>
      </c>
      <c r="L442" s="23" t="s">
        <v>1148</v>
      </c>
      <c r="M442" s="1513"/>
      <c r="N442" s="26" t="s">
        <v>1568</v>
      </c>
      <c r="O442" s="1513"/>
      <c r="P442" s="1513" t="s">
        <v>277</v>
      </c>
      <c r="Q442" s="1513"/>
      <c r="R442" s="1513"/>
      <c r="S442" s="1513" t="s">
        <v>1098</v>
      </c>
      <c r="T442" s="1513"/>
      <c r="U442" s="1513"/>
    </row>
    <row r="443" spans="1:21" ht="15" customHeight="1">
      <c r="A443" s="419">
        <v>434</v>
      </c>
      <c r="B443" s="509">
        <v>44106</v>
      </c>
      <c r="C443" s="19" t="s">
        <v>2229</v>
      </c>
      <c r="D443" s="21">
        <v>31</v>
      </c>
      <c r="E443" s="20" t="s">
        <v>1570</v>
      </c>
      <c r="F443" s="1513"/>
      <c r="G443" s="48" t="s">
        <v>2230</v>
      </c>
      <c r="H443" s="1513" t="s">
        <v>1148</v>
      </c>
      <c r="I443" s="1513" t="s">
        <v>1154</v>
      </c>
      <c r="J443" s="28" t="s">
        <v>2231</v>
      </c>
      <c r="K443" s="47">
        <v>44106</v>
      </c>
      <c r="L443" s="23" t="s">
        <v>1148</v>
      </c>
      <c r="M443" s="1513" t="s">
        <v>2190</v>
      </c>
      <c r="N443" s="26"/>
      <c r="O443" s="1513"/>
      <c r="P443" s="1513" t="s">
        <v>277</v>
      </c>
      <c r="Q443" s="1513"/>
      <c r="R443" s="1513"/>
      <c r="S443" s="1513" t="s">
        <v>1098</v>
      </c>
      <c r="T443" s="1513"/>
      <c r="U443" s="1513"/>
    </row>
    <row r="444" spans="1:21" ht="15" customHeight="1">
      <c r="A444" s="419">
        <v>435</v>
      </c>
      <c r="B444" s="509">
        <v>44106</v>
      </c>
      <c r="C444" s="19" t="s">
        <v>2232</v>
      </c>
      <c r="D444" s="19">
        <v>26</v>
      </c>
      <c r="E444" s="20" t="s">
        <v>1567</v>
      </c>
      <c r="F444" s="1513"/>
      <c r="G444" s="48" t="s">
        <v>2233</v>
      </c>
      <c r="H444" s="1513" t="s">
        <v>1148</v>
      </c>
      <c r="I444" s="1513" t="s">
        <v>1240</v>
      </c>
      <c r="J444" s="28"/>
      <c r="K444" s="47">
        <v>44106</v>
      </c>
      <c r="L444" s="23" t="s">
        <v>1148</v>
      </c>
      <c r="M444" s="1513"/>
      <c r="N444" s="26" t="s">
        <v>2234</v>
      </c>
      <c r="O444" s="1513"/>
      <c r="P444" s="1513" t="s">
        <v>277</v>
      </c>
      <c r="Q444" s="1513"/>
      <c r="R444" s="1513"/>
      <c r="S444" s="1513" t="s">
        <v>1098</v>
      </c>
      <c r="T444" s="1513"/>
      <c r="U444" s="1513"/>
    </row>
    <row r="445" spans="1:21" ht="15" customHeight="1">
      <c r="A445" s="419">
        <v>436</v>
      </c>
      <c r="B445" s="509">
        <v>44111</v>
      </c>
      <c r="C445" s="19" t="s">
        <v>2235</v>
      </c>
      <c r="D445" s="19">
        <v>42</v>
      </c>
      <c r="E445" s="20" t="s">
        <v>1567</v>
      </c>
      <c r="F445" s="1513"/>
      <c r="G445" s="48" t="s">
        <v>2236</v>
      </c>
      <c r="H445" s="1513" t="s">
        <v>1148</v>
      </c>
      <c r="I445" s="1513" t="s">
        <v>1154</v>
      </c>
      <c r="J445" s="28" t="s">
        <v>2237</v>
      </c>
      <c r="K445" s="47">
        <v>44111</v>
      </c>
      <c r="L445" s="23" t="s">
        <v>1148</v>
      </c>
      <c r="M445" s="1513"/>
      <c r="N445" s="26" t="s">
        <v>2238</v>
      </c>
      <c r="O445" s="1513"/>
      <c r="P445" s="1513" t="s">
        <v>277</v>
      </c>
      <c r="Q445" s="1513"/>
      <c r="R445" s="1513"/>
      <c r="S445" s="1513" t="s">
        <v>1098</v>
      </c>
      <c r="T445" s="1513"/>
      <c r="U445" s="1513"/>
    </row>
    <row r="446" spans="1:21" ht="15" customHeight="1">
      <c r="A446" s="419">
        <v>437</v>
      </c>
      <c r="B446" s="509">
        <v>44111</v>
      </c>
      <c r="C446" s="19" t="s">
        <v>2239</v>
      </c>
      <c r="D446" s="19">
        <v>32</v>
      </c>
      <c r="E446" s="20" t="s">
        <v>1570</v>
      </c>
      <c r="F446" s="1513"/>
      <c r="G446" s="48" t="s">
        <v>2240</v>
      </c>
      <c r="H446" s="1513" t="s">
        <v>1148</v>
      </c>
      <c r="I446" s="1513" t="s">
        <v>1154</v>
      </c>
      <c r="J446" s="28" t="s">
        <v>2237</v>
      </c>
      <c r="K446" s="47">
        <v>44111</v>
      </c>
      <c r="L446" s="23" t="s">
        <v>1148</v>
      </c>
      <c r="M446" s="1513"/>
      <c r="N446" s="26" t="s">
        <v>2241</v>
      </c>
      <c r="O446" s="1513"/>
      <c r="P446" s="1513" t="s">
        <v>277</v>
      </c>
      <c r="Q446" s="1513"/>
      <c r="R446" s="1513"/>
      <c r="S446" s="1513" t="s">
        <v>1098</v>
      </c>
      <c r="T446" s="1513"/>
      <c r="U446" s="1513"/>
    </row>
    <row r="447" spans="1:21" ht="15" customHeight="1">
      <c r="A447" s="419">
        <v>438</v>
      </c>
      <c r="B447" s="509">
        <v>44111</v>
      </c>
      <c r="C447" s="19" t="s">
        <v>2242</v>
      </c>
      <c r="D447" s="19">
        <v>26</v>
      </c>
      <c r="E447" s="20" t="s">
        <v>1567</v>
      </c>
      <c r="F447" s="1513"/>
      <c r="G447" s="48" t="s">
        <v>2243</v>
      </c>
      <c r="H447" s="1513" t="s">
        <v>1148</v>
      </c>
      <c r="I447" s="1513" t="s">
        <v>1158</v>
      </c>
      <c r="J447" s="28" t="s">
        <v>2244</v>
      </c>
      <c r="K447" s="47">
        <v>281</v>
      </c>
      <c r="L447" s="23" t="s">
        <v>1148</v>
      </c>
      <c r="M447" s="1513"/>
      <c r="N447" s="26" t="s">
        <v>1690</v>
      </c>
      <c r="O447" s="1513"/>
      <c r="P447" s="1513" t="s">
        <v>277</v>
      </c>
      <c r="Q447" s="1513"/>
      <c r="R447" s="1513"/>
      <c r="S447" s="1513" t="s">
        <v>1098</v>
      </c>
      <c r="T447" s="1513"/>
      <c r="U447" s="1513"/>
    </row>
    <row r="448" spans="1:21" ht="15" customHeight="1">
      <c r="A448" s="419">
        <v>439</v>
      </c>
      <c r="B448" s="509">
        <v>44111</v>
      </c>
      <c r="C448" s="19" t="s">
        <v>2245</v>
      </c>
      <c r="D448" s="19">
        <v>57</v>
      </c>
      <c r="E448" s="20" t="s">
        <v>1570</v>
      </c>
      <c r="F448" s="1513"/>
      <c r="G448" s="48" t="s">
        <v>2246</v>
      </c>
      <c r="H448" s="1513" t="s">
        <v>1148</v>
      </c>
      <c r="I448" s="1513" t="s">
        <v>1158</v>
      </c>
      <c r="J448" s="28" t="s">
        <v>2247</v>
      </c>
      <c r="K448" s="47">
        <v>281</v>
      </c>
      <c r="L448" s="23" t="s">
        <v>1148</v>
      </c>
      <c r="M448" s="1513"/>
      <c r="N448" s="26" t="s">
        <v>1690</v>
      </c>
      <c r="O448" s="1513"/>
      <c r="P448" s="1513" t="s">
        <v>277</v>
      </c>
      <c r="Q448" s="1513"/>
      <c r="R448" s="1513"/>
      <c r="S448" s="1513" t="s">
        <v>1098</v>
      </c>
      <c r="T448" s="1513"/>
      <c r="U448" s="1513"/>
    </row>
    <row r="449" spans="1:21" ht="15" customHeight="1">
      <c r="A449" s="419">
        <v>440</v>
      </c>
      <c r="B449" s="509">
        <v>44111</v>
      </c>
      <c r="C449" s="19" t="s">
        <v>2248</v>
      </c>
      <c r="D449" s="19">
        <v>38</v>
      </c>
      <c r="E449" s="20" t="s">
        <v>1570</v>
      </c>
      <c r="F449" s="1513"/>
      <c r="G449" s="48" t="s">
        <v>2246</v>
      </c>
      <c r="H449" s="1513" t="s">
        <v>1148</v>
      </c>
      <c r="I449" s="1513" t="s">
        <v>1158</v>
      </c>
      <c r="J449" s="28" t="s">
        <v>2247</v>
      </c>
      <c r="K449" s="47">
        <v>281</v>
      </c>
      <c r="L449" s="23" t="s">
        <v>1148</v>
      </c>
      <c r="M449" s="1513"/>
      <c r="N449" s="26" t="s">
        <v>1690</v>
      </c>
      <c r="O449" s="1513"/>
      <c r="P449" s="1513" t="s">
        <v>277</v>
      </c>
      <c r="Q449" s="1513"/>
      <c r="R449" s="1513"/>
      <c r="S449" s="1513" t="s">
        <v>1098</v>
      </c>
      <c r="T449" s="1513"/>
      <c r="U449" s="1513"/>
    </row>
    <row r="450" spans="1:21" ht="15" customHeight="1">
      <c r="A450" s="419">
        <v>441</v>
      </c>
      <c r="B450" s="509">
        <v>44111</v>
      </c>
      <c r="C450" s="19" t="s">
        <v>2249</v>
      </c>
      <c r="D450" s="19">
        <v>3</v>
      </c>
      <c r="E450" s="20" t="s">
        <v>1570</v>
      </c>
      <c r="F450" s="1513"/>
      <c r="G450" s="48" t="s">
        <v>2246</v>
      </c>
      <c r="H450" s="1513" t="s">
        <v>1148</v>
      </c>
      <c r="I450" s="1513" t="s">
        <v>1158</v>
      </c>
      <c r="J450" s="28" t="s">
        <v>2247</v>
      </c>
      <c r="K450" s="47">
        <v>281</v>
      </c>
      <c r="L450" s="23" t="s">
        <v>1148</v>
      </c>
      <c r="M450" s="1513"/>
      <c r="N450" s="26" t="s">
        <v>1690</v>
      </c>
      <c r="O450" s="1513"/>
      <c r="P450" s="1513" t="s">
        <v>277</v>
      </c>
      <c r="Q450" s="1513"/>
      <c r="R450" s="1513"/>
      <c r="S450" s="1513" t="s">
        <v>1098</v>
      </c>
      <c r="T450" s="1513"/>
      <c r="U450" s="1513"/>
    </row>
    <row r="451" spans="1:21" ht="15" customHeight="1">
      <c r="A451" s="419">
        <v>442</v>
      </c>
      <c r="B451" s="509">
        <v>44113</v>
      </c>
      <c r="C451" s="19" t="s">
        <v>2250</v>
      </c>
      <c r="D451" s="19">
        <v>34</v>
      </c>
      <c r="E451" s="20" t="s">
        <v>1567</v>
      </c>
      <c r="F451" s="1513"/>
      <c r="G451" s="48" t="s">
        <v>2251</v>
      </c>
      <c r="H451" s="1513" t="s">
        <v>1148</v>
      </c>
      <c r="I451" s="1513" t="s">
        <v>1158</v>
      </c>
      <c r="J451" s="28" t="s">
        <v>2252</v>
      </c>
      <c r="K451" s="47">
        <v>283</v>
      </c>
      <c r="L451" s="23" t="s">
        <v>1148</v>
      </c>
      <c r="M451" s="1513"/>
      <c r="N451" s="26" t="s">
        <v>184</v>
      </c>
      <c r="O451" s="1513"/>
      <c r="P451" s="1513" t="s">
        <v>277</v>
      </c>
      <c r="Q451" s="1513"/>
      <c r="R451" s="1513"/>
      <c r="S451" s="1513" t="s">
        <v>1098</v>
      </c>
      <c r="T451" s="1513"/>
      <c r="U451" s="1513"/>
    </row>
    <row r="452" spans="1:21" ht="15" customHeight="1">
      <c r="A452" s="419">
        <v>443</v>
      </c>
      <c r="B452" s="509">
        <v>44113</v>
      </c>
      <c r="C452" s="19" t="s">
        <v>2253</v>
      </c>
      <c r="D452" s="19">
        <v>11</v>
      </c>
      <c r="E452" s="20" t="s">
        <v>1567</v>
      </c>
      <c r="F452" s="1513"/>
      <c r="G452" s="48" t="s">
        <v>2251</v>
      </c>
      <c r="H452" s="1513" t="s">
        <v>1148</v>
      </c>
      <c r="I452" s="1513" t="s">
        <v>1158</v>
      </c>
      <c r="J452" s="28" t="s">
        <v>2252</v>
      </c>
      <c r="K452" s="47">
        <v>283</v>
      </c>
      <c r="L452" s="23" t="s">
        <v>1148</v>
      </c>
      <c r="M452" s="1513"/>
      <c r="N452" s="26" t="s">
        <v>184</v>
      </c>
      <c r="O452" s="1513"/>
      <c r="P452" s="1513" t="s">
        <v>277</v>
      </c>
      <c r="Q452" s="1513"/>
      <c r="R452" s="1513"/>
      <c r="S452" s="1513" t="s">
        <v>1098</v>
      </c>
      <c r="T452" s="1513"/>
      <c r="U452" s="1513"/>
    </row>
    <row r="453" spans="1:21" ht="15" customHeight="1">
      <c r="A453" s="419">
        <v>444</v>
      </c>
      <c r="B453" s="509">
        <v>44113</v>
      </c>
      <c r="C453" s="19" t="s">
        <v>2254</v>
      </c>
      <c r="D453" s="19">
        <v>9</v>
      </c>
      <c r="E453" s="20" t="s">
        <v>1567</v>
      </c>
      <c r="F453" s="1513"/>
      <c r="G453" s="48" t="s">
        <v>2251</v>
      </c>
      <c r="H453" s="1513" t="s">
        <v>1148</v>
      </c>
      <c r="I453" s="1513" t="s">
        <v>1158</v>
      </c>
      <c r="J453" s="28" t="s">
        <v>2252</v>
      </c>
      <c r="K453" s="47">
        <v>283</v>
      </c>
      <c r="L453" s="23" t="s">
        <v>1148</v>
      </c>
      <c r="M453" s="1513"/>
      <c r="N453" s="26" t="s">
        <v>184</v>
      </c>
      <c r="O453" s="1513"/>
      <c r="P453" s="1513" t="s">
        <v>277</v>
      </c>
      <c r="Q453" s="1513"/>
      <c r="R453" s="1513"/>
      <c r="S453" s="1513" t="s">
        <v>1098</v>
      </c>
      <c r="T453" s="1513"/>
      <c r="U453" s="1513"/>
    </row>
    <row r="454" spans="1:21" ht="15" customHeight="1">
      <c r="A454" s="419">
        <v>445</v>
      </c>
      <c r="B454" s="509">
        <v>44117</v>
      </c>
      <c r="C454" s="19" t="s">
        <v>2255</v>
      </c>
      <c r="D454" s="19">
        <v>24</v>
      </c>
      <c r="E454" s="25" t="s">
        <v>1567</v>
      </c>
      <c r="F454" s="1513"/>
      <c r="G454" s="41" t="s">
        <v>2256</v>
      </c>
      <c r="H454" s="1513" t="s">
        <v>1148</v>
      </c>
      <c r="I454" s="1513" t="s">
        <v>1154</v>
      </c>
      <c r="J454" s="28" t="s">
        <v>2257</v>
      </c>
      <c r="K454" s="47">
        <v>287</v>
      </c>
      <c r="L454" s="23" t="s">
        <v>1148</v>
      </c>
      <c r="M454" s="1513"/>
      <c r="N454" s="48" t="s">
        <v>2258</v>
      </c>
      <c r="O454" s="1513"/>
      <c r="P454" s="1513" t="s">
        <v>277</v>
      </c>
      <c r="Q454" s="1513"/>
      <c r="R454" s="1513"/>
      <c r="S454" s="1513" t="s">
        <v>1098</v>
      </c>
      <c r="T454" s="1513"/>
      <c r="U454" s="1513"/>
    </row>
    <row r="455" spans="1:21" ht="15" customHeight="1">
      <c r="A455" s="419">
        <v>446</v>
      </c>
      <c r="B455" s="509">
        <v>44117</v>
      </c>
      <c r="C455" s="19" t="s">
        <v>2259</v>
      </c>
      <c r="D455" s="19">
        <v>22</v>
      </c>
      <c r="E455" s="25" t="s">
        <v>1567</v>
      </c>
      <c r="F455" s="1513"/>
      <c r="G455" s="41" t="s">
        <v>2260</v>
      </c>
      <c r="H455" s="1513" t="s">
        <v>1148</v>
      </c>
      <c r="I455" s="1513" t="s">
        <v>1154</v>
      </c>
      <c r="J455" s="28" t="s">
        <v>2261</v>
      </c>
      <c r="K455" s="47">
        <v>287</v>
      </c>
      <c r="L455" s="23" t="s">
        <v>1148</v>
      </c>
      <c r="M455" s="1513"/>
      <c r="N455" s="48" t="s">
        <v>2258</v>
      </c>
      <c r="O455" s="1513"/>
      <c r="P455" s="1513" t="s">
        <v>277</v>
      </c>
      <c r="Q455" s="1513"/>
      <c r="R455" s="1513"/>
      <c r="S455" s="1513" t="s">
        <v>1098</v>
      </c>
      <c r="T455" s="1513"/>
      <c r="U455" s="1513"/>
    </row>
    <row r="456" spans="1:21" ht="15" customHeight="1">
      <c r="A456" s="419">
        <v>447</v>
      </c>
      <c r="B456" s="509">
        <v>44118</v>
      </c>
      <c r="C456" s="19" t="s">
        <v>2262</v>
      </c>
      <c r="D456" s="19">
        <v>60</v>
      </c>
      <c r="E456" s="20" t="s">
        <v>1567</v>
      </c>
      <c r="F456" s="1513"/>
      <c r="G456" s="48" t="s">
        <v>2263</v>
      </c>
      <c r="H456" s="1513" t="s">
        <v>1148</v>
      </c>
      <c r="I456" s="1513" t="s">
        <v>1183</v>
      </c>
      <c r="J456" s="28" t="s">
        <v>2264</v>
      </c>
      <c r="K456" s="47">
        <v>288</v>
      </c>
      <c r="L456" s="23" t="s">
        <v>1148</v>
      </c>
      <c r="M456" s="1513"/>
      <c r="N456" s="26" t="s">
        <v>19</v>
      </c>
      <c r="O456" s="1513"/>
      <c r="P456" s="1513" t="s">
        <v>277</v>
      </c>
      <c r="Q456" s="1513"/>
      <c r="R456" s="1513"/>
      <c r="S456" s="1513" t="s">
        <v>1098</v>
      </c>
      <c r="T456" s="1513"/>
      <c r="U456" s="1513"/>
    </row>
    <row r="457" spans="1:21" ht="15" customHeight="1">
      <c r="A457" s="419">
        <v>448</v>
      </c>
      <c r="B457" s="509">
        <v>44118</v>
      </c>
      <c r="C457" s="19" t="s">
        <v>2265</v>
      </c>
      <c r="D457" s="19">
        <v>41</v>
      </c>
      <c r="E457" s="20" t="s">
        <v>1567</v>
      </c>
      <c r="F457" s="1513"/>
      <c r="G457" s="48" t="s">
        <v>2263</v>
      </c>
      <c r="H457" s="1513" t="s">
        <v>1148</v>
      </c>
      <c r="I457" s="1513" t="s">
        <v>1183</v>
      </c>
      <c r="J457" s="28" t="s">
        <v>2266</v>
      </c>
      <c r="K457" s="47">
        <v>288</v>
      </c>
      <c r="L457" s="23" t="s">
        <v>1148</v>
      </c>
      <c r="M457" s="1513"/>
      <c r="N457" s="26" t="s">
        <v>19</v>
      </c>
      <c r="O457" s="1513"/>
      <c r="P457" s="1513" t="s">
        <v>277</v>
      </c>
      <c r="Q457" s="1513"/>
      <c r="R457" s="1513"/>
      <c r="S457" s="1513" t="s">
        <v>1098</v>
      </c>
      <c r="T457" s="1513"/>
      <c r="U457" s="1513"/>
    </row>
    <row r="458" spans="1:21" ht="15" customHeight="1">
      <c r="A458" s="419">
        <v>449</v>
      </c>
      <c r="B458" s="509">
        <v>44118</v>
      </c>
      <c r="C458" s="19" t="s">
        <v>2267</v>
      </c>
      <c r="D458" s="19">
        <v>50</v>
      </c>
      <c r="E458" s="20" t="s">
        <v>1567</v>
      </c>
      <c r="F458" s="1513"/>
      <c r="G458" s="48" t="s">
        <v>2268</v>
      </c>
      <c r="H458" s="1513" t="s">
        <v>1148</v>
      </c>
      <c r="I458" s="1513" t="s">
        <v>1154</v>
      </c>
      <c r="J458" s="28" t="s">
        <v>2269</v>
      </c>
      <c r="K458" s="47">
        <v>288</v>
      </c>
      <c r="L458" s="23" t="s">
        <v>1148</v>
      </c>
      <c r="M458" s="1513"/>
      <c r="N458" s="26" t="s">
        <v>1642</v>
      </c>
      <c r="O458" s="1513"/>
      <c r="P458" s="1513" t="s">
        <v>277</v>
      </c>
      <c r="Q458" s="1513"/>
      <c r="R458" s="1513"/>
      <c r="S458" s="1513" t="s">
        <v>1098</v>
      </c>
      <c r="T458" s="1513"/>
      <c r="U458" s="1513"/>
    </row>
    <row r="459" spans="1:21" ht="15" customHeight="1">
      <c r="A459" s="419">
        <v>450</v>
      </c>
      <c r="B459" s="509">
        <v>44126</v>
      </c>
      <c r="C459" s="19" t="s">
        <v>2270</v>
      </c>
      <c r="D459" s="19">
        <v>25</v>
      </c>
      <c r="E459" s="25" t="s">
        <v>1570</v>
      </c>
      <c r="F459" s="1513"/>
      <c r="G459" s="48" t="s">
        <v>2271</v>
      </c>
      <c r="H459" s="1513" t="s">
        <v>1148</v>
      </c>
      <c r="I459" s="1513" t="s">
        <v>1154</v>
      </c>
      <c r="J459" s="28" t="s">
        <v>2272</v>
      </c>
      <c r="K459" s="47">
        <v>296</v>
      </c>
      <c r="L459" s="23" t="s">
        <v>1148</v>
      </c>
      <c r="M459" s="1513"/>
      <c r="N459" s="26" t="s">
        <v>184</v>
      </c>
      <c r="O459" s="1513"/>
      <c r="P459" s="1513" t="s">
        <v>277</v>
      </c>
      <c r="Q459" s="1513"/>
      <c r="R459" s="1513"/>
      <c r="S459" s="1513" t="s">
        <v>1098</v>
      </c>
      <c r="T459" s="1513"/>
      <c r="U459" s="1513"/>
    </row>
    <row r="460" spans="1:21" ht="15" customHeight="1">
      <c r="A460" s="419">
        <v>451</v>
      </c>
      <c r="B460" s="509">
        <v>44126</v>
      </c>
      <c r="C460" s="19" t="s">
        <v>2273</v>
      </c>
      <c r="D460" s="19">
        <v>36</v>
      </c>
      <c r="E460" s="25" t="s">
        <v>1567</v>
      </c>
      <c r="F460" s="1513"/>
      <c r="G460" s="48" t="s">
        <v>1924</v>
      </c>
      <c r="H460" s="1513" t="s">
        <v>1148</v>
      </c>
      <c r="I460" s="1513" t="s">
        <v>1154</v>
      </c>
      <c r="J460" s="28"/>
      <c r="K460" s="47">
        <v>296</v>
      </c>
      <c r="L460" s="23" t="s">
        <v>1148</v>
      </c>
      <c r="M460" s="1513"/>
      <c r="N460" s="26" t="s">
        <v>184</v>
      </c>
      <c r="O460" s="1513"/>
      <c r="P460" s="1513" t="s">
        <v>277</v>
      </c>
      <c r="Q460" s="1513"/>
      <c r="R460" s="1513"/>
      <c r="S460" s="1513" t="s">
        <v>1098</v>
      </c>
      <c r="T460" s="1513"/>
      <c r="U460" s="1513"/>
    </row>
    <row r="461" spans="1:21" ht="15" customHeight="1">
      <c r="A461" s="419">
        <v>452</v>
      </c>
      <c r="B461" s="509">
        <v>44142</v>
      </c>
      <c r="C461" s="19" t="s">
        <v>2274</v>
      </c>
      <c r="D461" s="19">
        <v>21</v>
      </c>
      <c r="E461" s="25" t="s">
        <v>1567</v>
      </c>
      <c r="F461" s="1513"/>
      <c r="G461" s="186" t="s">
        <v>2275</v>
      </c>
      <c r="H461" s="1513" t="s">
        <v>1148</v>
      </c>
      <c r="I461" s="1513" t="s">
        <v>1240</v>
      </c>
      <c r="J461" s="28" t="s">
        <v>2276</v>
      </c>
      <c r="K461" s="39">
        <v>44142</v>
      </c>
      <c r="L461" s="23" t="s">
        <v>1148</v>
      </c>
      <c r="M461" s="1513"/>
      <c r="N461" s="1513" t="s">
        <v>2277</v>
      </c>
      <c r="O461" s="1513"/>
      <c r="P461" s="1513" t="s">
        <v>277</v>
      </c>
      <c r="Q461" s="1513"/>
      <c r="R461" s="1513"/>
      <c r="S461" s="1513" t="s">
        <v>1098</v>
      </c>
      <c r="T461" s="1513"/>
      <c r="U461" s="1513"/>
    </row>
    <row r="462" spans="1:21" ht="15" customHeight="1">
      <c r="A462" s="419">
        <v>453</v>
      </c>
      <c r="B462" s="509">
        <v>44142</v>
      </c>
      <c r="C462" s="19" t="s">
        <v>2278</v>
      </c>
      <c r="D462" s="19">
        <v>58</v>
      </c>
      <c r="E462" s="25" t="s">
        <v>1570</v>
      </c>
      <c r="F462" s="1513"/>
      <c r="G462" s="186" t="s">
        <v>2279</v>
      </c>
      <c r="H462" s="1513" t="s">
        <v>1148</v>
      </c>
      <c r="I462" s="1513" t="s">
        <v>1240</v>
      </c>
      <c r="J462" s="28" t="s">
        <v>2280</v>
      </c>
      <c r="K462" s="39">
        <v>44142</v>
      </c>
      <c r="L462" s="23" t="s">
        <v>1148</v>
      </c>
      <c r="M462" s="1513"/>
      <c r="N462" s="1513" t="s">
        <v>2277</v>
      </c>
      <c r="O462" s="1513"/>
      <c r="P462" s="1513" t="s">
        <v>277</v>
      </c>
      <c r="Q462" s="1513"/>
      <c r="R462" s="1513"/>
      <c r="S462" s="414" t="s">
        <v>1098</v>
      </c>
      <c r="T462" s="1513"/>
      <c r="U462" s="1513"/>
    </row>
    <row r="463" spans="1:21" ht="15" customHeight="1">
      <c r="A463" s="419">
        <v>454</v>
      </c>
      <c r="B463" s="509">
        <v>44142</v>
      </c>
      <c r="C463" s="19" t="s">
        <v>2281</v>
      </c>
      <c r="D463" s="19">
        <v>29</v>
      </c>
      <c r="E463" s="25" t="s">
        <v>1567</v>
      </c>
      <c r="F463" s="1513"/>
      <c r="G463" s="186" t="s">
        <v>2279</v>
      </c>
      <c r="H463" s="1513" t="s">
        <v>1148</v>
      </c>
      <c r="I463" s="1513" t="s">
        <v>1240</v>
      </c>
      <c r="J463" s="28" t="s">
        <v>2282</v>
      </c>
      <c r="K463" s="39">
        <v>44142</v>
      </c>
      <c r="L463" s="23" t="s">
        <v>1148</v>
      </c>
      <c r="M463" s="1513"/>
      <c r="N463" s="1513" t="s">
        <v>2277</v>
      </c>
      <c r="O463" s="1513"/>
      <c r="P463" s="1513" t="s">
        <v>277</v>
      </c>
      <c r="Q463" s="1513"/>
      <c r="R463" s="1513"/>
      <c r="S463" s="414" t="s">
        <v>1098</v>
      </c>
      <c r="T463" s="1513"/>
      <c r="U463" s="1513"/>
    </row>
    <row r="464" spans="1:21" ht="15" customHeight="1">
      <c r="A464" s="419">
        <v>455</v>
      </c>
      <c r="B464" s="509">
        <v>44151</v>
      </c>
      <c r="C464" s="19" t="s">
        <v>2283</v>
      </c>
      <c r="D464" s="19">
        <v>21</v>
      </c>
      <c r="E464" s="49" t="s">
        <v>1567</v>
      </c>
      <c r="F464" s="1513"/>
      <c r="G464" s="48" t="s">
        <v>2284</v>
      </c>
      <c r="H464" s="1513" t="s">
        <v>1148</v>
      </c>
      <c r="I464" s="1513" t="s">
        <v>1158</v>
      </c>
      <c r="J464" s="50" t="s">
        <v>2285</v>
      </c>
      <c r="K464" s="39">
        <v>44151</v>
      </c>
      <c r="L464" s="23" t="s">
        <v>1148</v>
      </c>
      <c r="M464" s="1513"/>
      <c r="N464" s="26" t="s">
        <v>998</v>
      </c>
      <c r="O464" s="1513"/>
      <c r="P464" s="1513" t="s">
        <v>277</v>
      </c>
      <c r="Q464" s="1513"/>
      <c r="R464" s="1513"/>
      <c r="S464" s="1513" t="s">
        <v>1098</v>
      </c>
      <c r="T464" s="1513"/>
      <c r="U464" s="1513"/>
    </row>
    <row r="465" spans="1:21" ht="15" customHeight="1">
      <c r="A465" s="419">
        <v>456</v>
      </c>
      <c r="B465" s="509">
        <v>44162</v>
      </c>
      <c r="C465" s="25" t="s">
        <v>2286</v>
      </c>
      <c r="D465" s="25">
        <v>58</v>
      </c>
      <c r="E465" s="20" t="s">
        <v>1570</v>
      </c>
      <c r="F465" s="1513"/>
      <c r="G465" s="51" t="s">
        <v>2287</v>
      </c>
      <c r="H465" s="1513" t="s">
        <v>1148</v>
      </c>
      <c r="I465" s="1513" t="s">
        <v>1154</v>
      </c>
      <c r="J465" s="34" t="s">
        <v>1155</v>
      </c>
      <c r="K465" s="52">
        <v>44162</v>
      </c>
      <c r="L465" s="23" t="s">
        <v>1148</v>
      </c>
      <c r="M465" s="1513"/>
      <c r="N465" s="26" t="s">
        <v>19</v>
      </c>
      <c r="O465" s="1513"/>
      <c r="P465" s="1513" t="s">
        <v>277</v>
      </c>
      <c r="Q465" s="1513"/>
      <c r="R465" s="1513"/>
      <c r="S465" s="1513" t="s">
        <v>1098</v>
      </c>
      <c r="T465" s="1513"/>
      <c r="U465" s="1513"/>
    </row>
    <row r="466" spans="1:21" ht="15" customHeight="1">
      <c r="A466" s="419">
        <v>457</v>
      </c>
      <c r="B466" s="509">
        <v>44162</v>
      </c>
      <c r="C466" s="25" t="s">
        <v>2288</v>
      </c>
      <c r="D466" s="25">
        <v>30</v>
      </c>
      <c r="E466" s="20" t="s">
        <v>1570</v>
      </c>
      <c r="F466" s="1513"/>
      <c r="G466" s="51" t="s">
        <v>2287</v>
      </c>
      <c r="H466" s="1513" t="s">
        <v>1148</v>
      </c>
      <c r="I466" s="1513" t="s">
        <v>1154</v>
      </c>
      <c r="J466" s="34" t="s">
        <v>1155</v>
      </c>
      <c r="K466" s="52">
        <v>44162</v>
      </c>
      <c r="L466" s="23" t="s">
        <v>1148</v>
      </c>
      <c r="M466" s="1513"/>
      <c r="N466" s="26" t="s">
        <v>19</v>
      </c>
      <c r="O466" s="1513"/>
      <c r="P466" s="1513" t="s">
        <v>277</v>
      </c>
      <c r="Q466" s="1513"/>
      <c r="R466" s="1513"/>
      <c r="S466" s="1513" t="s">
        <v>1098</v>
      </c>
      <c r="T466" s="1513"/>
      <c r="U466" s="1513"/>
    </row>
    <row r="467" spans="1:21" ht="15" customHeight="1">
      <c r="A467" s="419">
        <v>458</v>
      </c>
      <c r="B467" s="509">
        <v>44162</v>
      </c>
      <c r="C467" s="25" t="s">
        <v>2289</v>
      </c>
      <c r="D467" s="25">
        <v>4</v>
      </c>
      <c r="E467" s="20" t="s">
        <v>1570</v>
      </c>
      <c r="F467" s="1513"/>
      <c r="G467" s="51" t="s">
        <v>2287</v>
      </c>
      <c r="H467" s="1513" t="s">
        <v>1148</v>
      </c>
      <c r="I467" s="1513" t="s">
        <v>1154</v>
      </c>
      <c r="J467" s="34" t="s">
        <v>1155</v>
      </c>
      <c r="K467" s="52">
        <v>44162</v>
      </c>
      <c r="L467" s="23" t="s">
        <v>1148</v>
      </c>
      <c r="M467" s="1513"/>
      <c r="N467" s="26" t="s">
        <v>19</v>
      </c>
      <c r="O467" s="1513"/>
      <c r="P467" s="1513" t="s">
        <v>277</v>
      </c>
      <c r="Q467" s="1513"/>
      <c r="R467" s="1513"/>
      <c r="S467" s="1513" t="s">
        <v>1098</v>
      </c>
      <c r="T467" s="1513"/>
      <c r="U467" s="1513"/>
    </row>
    <row r="468" spans="1:21" ht="15" customHeight="1">
      <c r="A468" s="419">
        <v>459</v>
      </c>
      <c r="B468" s="509">
        <v>44162</v>
      </c>
      <c r="C468" s="25" t="s">
        <v>2290</v>
      </c>
      <c r="D468" s="25">
        <v>6</v>
      </c>
      <c r="E468" s="20" t="s">
        <v>1570</v>
      </c>
      <c r="F468" s="1513"/>
      <c r="G468" s="51" t="s">
        <v>2287</v>
      </c>
      <c r="H468" s="1513" t="s">
        <v>1148</v>
      </c>
      <c r="I468" s="1513" t="s">
        <v>1154</v>
      </c>
      <c r="J468" s="34" t="s">
        <v>1155</v>
      </c>
      <c r="K468" s="52">
        <v>44162</v>
      </c>
      <c r="L468" s="23" t="s">
        <v>1148</v>
      </c>
      <c r="M468" s="1513"/>
      <c r="N468" s="26" t="s">
        <v>19</v>
      </c>
      <c r="O468" s="1513"/>
      <c r="P468" s="1513" t="s">
        <v>277</v>
      </c>
      <c r="Q468" s="1513"/>
      <c r="R468" s="1513"/>
      <c r="S468" s="1513" t="s">
        <v>1098</v>
      </c>
      <c r="T468" s="1513"/>
      <c r="U468" s="1513"/>
    </row>
    <row r="469" spans="1:21" ht="15" customHeight="1">
      <c r="A469" s="419">
        <v>460</v>
      </c>
      <c r="B469" s="509">
        <v>44162</v>
      </c>
      <c r="C469" s="25" t="s">
        <v>2291</v>
      </c>
      <c r="D469" s="25">
        <v>59</v>
      </c>
      <c r="E469" s="20" t="s">
        <v>1567</v>
      </c>
      <c r="F469" s="1513"/>
      <c r="G469" s="51" t="s">
        <v>2287</v>
      </c>
      <c r="H469" s="1513" t="s">
        <v>1148</v>
      </c>
      <c r="I469" s="1513" t="s">
        <v>1154</v>
      </c>
      <c r="J469" s="34" t="s">
        <v>1155</v>
      </c>
      <c r="K469" s="52">
        <v>44162</v>
      </c>
      <c r="L469" s="23" t="s">
        <v>1148</v>
      </c>
      <c r="M469" s="1513"/>
      <c r="N469" s="26" t="s">
        <v>19</v>
      </c>
      <c r="O469" s="1513"/>
      <c r="P469" s="1513" t="s">
        <v>277</v>
      </c>
      <c r="Q469" s="1513"/>
      <c r="R469" s="1513"/>
      <c r="S469" s="1513" t="s">
        <v>1098</v>
      </c>
      <c r="T469" s="1513"/>
      <c r="U469" s="1513"/>
    </row>
    <row r="470" spans="1:21" ht="15" customHeight="1">
      <c r="A470" s="419">
        <v>461</v>
      </c>
      <c r="B470" s="509">
        <v>44162</v>
      </c>
      <c r="C470" s="25" t="s">
        <v>2292</v>
      </c>
      <c r="D470" s="25">
        <v>12</v>
      </c>
      <c r="E470" s="20" t="s">
        <v>1570</v>
      </c>
      <c r="F470" s="1513"/>
      <c r="G470" s="51" t="s">
        <v>2287</v>
      </c>
      <c r="H470" s="1513" t="s">
        <v>1148</v>
      </c>
      <c r="I470" s="1513" t="s">
        <v>1154</v>
      </c>
      <c r="J470" s="34" t="s">
        <v>1155</v>
      </c>
      <c r="K470" s="52">
        <v>44162</v>
      </c>
      <c r="L470" s="23" t="s">
        <v>1148</v>
      </c>
      <c r="M470" s="1513"/>
      <c r="N470" s="26" t="s">
        <v>19</v>
      </c>
      <c r="O470" s="1513"/>
      <c r="P470" s="1513" t="s">
        <v>277</v>
      </c>
      <c r="Q470" s="1513"/>
      <c r="R470" s="1513"/>
      <c r="S470" s="1513" t="s">
        <v>1098</v>
      </c>
      <c r="T470" s="1513"/>
      <c r="U470" s="1513"/>
    </row>
    <row r="471" spans="1:21" ht="15" customHeight="1">
      <c r="A471" s="419">
        <v>462</v>
      </c>
      <c r="B471" s="509">
        <v>44162</v>
      </c>
      <c r="C471" s="25" t="s">
        <v>2293</v>
      </c>
      <c r="D471" s="25">
        <v>27</v>
      </c>
      <c r="E471" s="20" t="s">
        <v>1567</v>
      </c>
      <c r="F471" s="1513"/>
      <c r="G471" s="51" t="s">
        <v>2287</v>
      </c>
      <c r="H471" s="1513" t="s">
        <v>1148</v>
      </c>
      <c r="I471" s="1513" t="s">
        <v>1154</v>
      </c>
      <c r="J471" s="34" t="s">
        <v>1155</v>
      </c>
      <c r="K471" s="52">
        <v>44162</v>
      </c>
      <c r="L471" s="23" t="s">
        <v>1148</v>
      </c>
      <c r="M471" s="1513"/>
      <c r="N471" s="26" t="s">
        <v>19</v>
      </c>
      <c r="O471" s="1513"/>
      <c r="P471" s="1513" t="s">
        <v>277</v>
      </c>
      <c r="Q471" s="1513"/>
      <c r="R471" s="1513"/>
      <c r="S471" s="1513" t="s">
        <v>1098</v>
      </c>
      <c r="T471" s="1513"/>
      <c r="U471" s="1513"/>
    </row>
    <row r="472" spans="1:21" ht="15" customHeight="1">
      <c r="A472" s="419">
        <v>463</v>
      </c>
      <c r="B472" s="509">
        <v>44162</v>
      </c>
      <c r="C472" s="25" t="s">
        <v>2294</v>
      </c>
      <c r="D472" s="25">
        <v>17</v>
      </c>
      <c r="E472" s="20" t="s">
        <v>1567</v>
      </c>
      <c r="F472" s="1513"/>
      <c r="G472" s="51" t="s">
        <v>2287</v>
      </c>
      <c r="H472" s="1513" t="s">
        <v>1148</v>
      </c>
      <c r="I472" s="1513" t="s">
        <v>1154</v>
      </c>
      <c r="J472" s="34" t="s">
        <v>1155</v>
      </c>
      <c r="K472" s="52">
        <v>44162</v>
      </c>
      <c r="L472" s="23" t="s">
        <v>1148</v>
      </c>
      <c r="M472" s="1513"/>
      <c r="N472" s="26" t="s">
        <v>19</v>
      </c>
      <c r="O472" s="1513"/>
      <c r="P472" s="1513" t="s">
        <v>277</v>
      </c>
      <c r="Q472" s="1513"/>
      <c r="R472" s="1513"/>
      <c r="S472" s="1513" t="s">
        <v>1098</v>
      </c>
      <c r="T472" s="1513"/>
      <c r="U472" s="1513"/>
    </row>
    <row r="473" spans="1:21" ht="15" customHeight="1">
      <c r="A473" s="419">
        <v>464</v>
      </c>
      <c r="B473" s="509">
        <v>44162</v>
      </c>
      <c r="C473" s="25" t="s">
        <v>2295</v>
      </c>
      <c r="D473" s="25">
        <v>19</v>
      </c>
      <c r="E473" s="20" t="s">
        <v>1570</v>
      </c>
      <c r="F473" s="1513"/>
      <c r="G473" s="51" t="s">
        <v>2287</v>
      </c>
      <c r="H473" s="1513" t="s">
        <v>1148</v>
      </c>
      <c r="I473" s="1513" t="s">
        <v>1154</v>
      </c>
      <c r="J473" s="34" t="s">
        <v>1155</v>
      </c>
      <c r="K473" s="52">
        <v>44162</v>
      </c>
      <c r="L473" s="23" t="s">
        <v>1148</v>
      </c>
      <c r="M473" s="1513"/>
      <c r="N473" s="26" t="s">
        <v>19</v>
      </c>
      <c r="O473" s="1513"/>
      <c r="P473" s="1513" t="s">
        <v>277</v>
      </c>
      <c r="Q473" s="1513"/>
      <c r="R473" s="1513"/>
      <c r="S473" s="1513" t="s">
        <v>1098</v>
      </c>
      <c r="T473" s="1513"/>
      <c r="U473" s="1513"/>
    </row>
    <row r="474" spans="1:21" ht="15" customHeight="1">
      <c r="A474" s="419">
        <v>465</v>
      </c>
      <c r="B474" s="509">
        <v>44162</v>
      </c>
      <c r="C474" s="25" t="s">
        <v>2296</v>
      </c>
      <c r="D474" s="25">
        <v>23</v>
      </c>
      <c r="E474" s="20" t="s">
        <v>1567</v>
      </c>
      <c r="F474" s="1513"/>
      <c r="G474" s="51" t="s">
        <v>2297</v>
      </c>
      <c r="H474" s="1513" t="s">
        <v>1148</v>
      </c>
      <c r="I474" s="1513" t="s">
        <v>1154</v>
      </c>
      <c r="J474" s="53" t="s">
        <v>2298</v>
      </c>
      <c r="K474" s="52">
        <v>44162</v>
      </c>
      <c r="L474" s="23" t="s">
        <v>1148</v>
      </c>
      <c r="M474" s="1513"/>
      <c r="N474" s="26" t="s">
        <v>19</v>
      </c>
      <c r="O474" s="1513"/>
      <c r="P474" s="1513" t="s">
        <v>277</v>
      </c>
      <c r="Q474" s="1513"/>
      <c r="R474" s="1513"/>
      <c r="S474" s="1513" t="s">
        <v>1098</v>
      </c>
      <c r="T474" s="1513"/>
      <c r="U474" s="1513"/>
    </row>
    <row r="475" spans="1:21" ht="15" customHeight="1">
      <c r="A475" s="419">
        <v>466</v>
      </c>
      <c r="B475" s="509">
        <v>44166</v>
      </c>
      <c r="C475" s="19" t="s">
        <v>2299</v>
      </c>
      <c r="D475" s="25">
        <v>36</v>
      </c>
      <c r="E475" s="25" t="s">
        <v>1570</v>
      </c>
      <c r="F475" s="1513"/>
      <c r="G475" s="54" t="s">
        <v>2300</v>
      </c>
      <c r="H475" s="1513" t="s">
        <v>1148</v>
      </c>
      <c r="I475" s="1513" t="s">
        <v>1154</v>
      </c>
      <c r="J475" s="55">
        <v>82147356023</v>
      </c>
      <c r="K475" s="52">
        <v>44166</v>
      </c>
      <c r="L475" s="23" t="s">
        <v>1148</v>
      </c>
      <c r="M475" s="1513"/>
      <c r="N475" s="26" t="s">
        <v>1601</v>
      </c>
      <c r="O475" s="1513"/>
      <c r="P475" s="1513" t="s">
        <v>277</v>
      </c>
      <c r="Q475" s="1513"/>
      <c r="R475" s="1513"/>
      <c r="S475" s="1513" t="s">
        <v>1098</v>
      </c>
      <c r="T475" s="1513"/>
      <c r="U475" s="1513"/>
    </row>
    <row r="476" spans="1:21" ht="15" customHeight="1">
      <c r="A476" s="419">
        <v>467</v>
      </c>
      <c r="B476" s="509">
        <v>44166</v>
      </c>
      <c r="C476" s="19" t="s">
        <v>2301</v>
      </c>
      <c r="D476" s="25">
        <v>38</v>
      </c>
      <c r="E476" s="25" t="s">
        <v>1570</v>
      </c>
      <c r="F476" s="1513"/>
      <c r="G476" s="54" t="s">
        <v>2302</v>
      </c>
      <c r="H476" s="1513" t="s">
        <v>1148</v>
      </c>
      <c r="I476" s="1513" t="s">
        <v>1158</v>
      </c>
      <c r="J476" s="55">
        <v>81246178493</v>
      </c>
      <c r="K476" s="52">
        <v>44166</v>
      </c>
      <c r="L476" s="23" t="s">
        <v>1148</v>
      </c>
      <c r="M476" s="1513"/>
      <c r="N476" s="26" t="s">
        <v>1601</v>
      </c>
      <c r="O476" s="1513"/>
      <c r="P476" s="1513" t="s">
        <v>277</v>
      </c>
      <c r="Q476" s="1513"/>
      <c r="R476" s="1513"/>
      <c r="S476" s="1513" t="s">
        <v>1098</v>
      </c>
      <c r="T476" s="1513"/>
      <c r="U476" s="1513"/>
    </row>
    <row r="477" spans="1:21" ht="15" customHeight="1">
      <c r="A477" s="419">
        <v>468</v>
      </c>
      <c r="B477" s="509">
        <v>44166</v>
      </c>
      <c r="C477" s="19" t="s">
        <v>2303</v>
      </c>
      <c r="D477" s="25">
        <v>33</v>
      </c>
      <c r="E477" s="25" t="s">
        <v>1570</v>
      </c>
      <c r="F477" s="1513"/>
      <c r="G477" s="54" t="s">
        <v>2304</v>
      </c>
      <c r="H477" s="1513" t="s">
        <v>1148</v>
      </c>
      <c r="I477" s="1513" t="s">
        <v>1183</v>
      </c>
      <c r="J477" s="55">
        <v>81338620601</v>
      </c>
      <c r="K477" s="52">
        <v>44166</v>
      </c>
      <c r="L477" s="23" t="s">
        <v>1148</v>
      </c>
      <c r="M477" s="1513"/>
      <c r="N477" s="26" t="s">
        <v>1601</v>
      </c>
      <c r="O477" s="1513"/>
      <c r="P477" s="1513" t="s">
        <v>277</v>
      </c>
      <c r="Q477" s="1513"/>
      <c r="R477" s="1513"/>
      <c r="S477" s="1513" t="s">
        <v>1098</v>
      </c>
      <c r="T477" s="1513"/>
      <c r="U477" s="1513"/>
    </row>
    <row r="478" spans="1:21" ht="15" customHeight="1">
      <c r="A478" s="419">
        <v>469</v>
      </c>
      <c r="B478" s="509">
        <v>44166</v>
      </c>
      <c r="C478" s="19" t="s">
        <v>2305</v>
      </c>
      <c r="D478" s="25">
        <v>43</v>
      </c>
      <c r="E478" s="25" t="s">
        <v>1570</v>
      </c>
      <c r="F478" s="1513"/>
      <c r="G478" s="54" t="s">
        <v>2306</v>
      </c>
      <c r="H478" s="1513" t="s">
        <v>1148</v>
      </c>
      <c r="I478" s="1513" t="s">
        <v>1158</v>
      </c>
      <c r="J478" s="55">
        <v>81246539171</v>
      </c>
      <c r="K478" s="52">
        <v>44166</v>
      </c>
      <c r="L478" s="23" t="s">
        <v>1148</v>
      </c>
      <c r="M478" s="1513"/>
      <c r="N478" s="26" t="s">
        <v>1601</v>
      </c>
      <c r="O478" s="1513"/>
      <c r="P478" s="1513" t="s">
        <v>277</v>
      </c>
      <c r="Q478" s="1513"/>
      <c r="R478" s="1513"/>
      <c r="S478" s="1513" t="s">
        <v>1098</v>
      </c>
      <c r="T478" s="1513"/>
      <c r="U478" s="1513"/>
    </row>
    <row r="479" spans="1:21" ht="15" customHeight="1">
      <c r="A479" s="419">
        <v>470</v>
      </c>
      <c r="B479" s="509">
        <v>44166</v>
      </c>
      <c r="C479" s="19" t="s">
        <v>2307</v>
      </c>
      <c r="D479" s="25">
        <v>54</v>
      </c>
      <c r="E479" s="25" t="s">
        <v>1570</v>
      </c>
      <c r="F479" s="1513"/>
      <c r="G479" s="54" t="s">
        <v>2308</v>
      </c>
      <c r="H479" s="1513" t="s">
        <v>1148</v>
      </c>
      <c r="I479" s="1513" t="s">
        <v>1183</v>
      </c>
      <c r="J479" s="55">
        <v>81356771277</v>
      </c>
      <c r="K479" s="52">
        <v>44166</v>
      </c>
      <c r="L479" s="23" t="s">
        <v>1148</v>
      </c>
      <c r="M479" s="1513"/>
      <c r="N479" s="26" t="s">
        <v>1601</v>
      </c>
      <c r="O479" s="1513"/>
      <c r="P479" s="1513" t="s">
        <v>277</v>
      </c>
      <c r="Q479" s="1513"/>
      <c r="R479" s="1513"/>
      <c r="S479" s="1513" t="s">
        <v>1098</v>
      </c>
      <c r="T479" s="1513"/>
      <c r="U479" s="1513"/>
    </row>
    <row r="480" spans="1:21" ht="15" customHeight="1">
      <c r="A480" s="419">
        <v>471</v>
      </c>
      <c r="B480" s="509">
        <v>44166</v>
      </c>
      <c r="C480" s="19" t="s">
        <v>2309</v>
      </c>
      <c r="D480" s="25">
        <v>56</v>
      </c>
      <c r="E480" s="25" t="s">
        <v>1570</v>
      </c>
      <c r="F480" s="1513"/>
      <c r="G480" s="54" t="s">
        <v>2310</v>
      </c>
      <c r="H480" s="1513" t="s">
        <v>1148</v>
      </c>
      <c r="I480" s="1513" t="s">
        <v>1183</v>
      </c>
      <c r="J480" s="55">
        <v>82141561502</v>
      </c>
      <c r="K480" s="52">
        <v>44166</v>
      </c>
      <c r="L480" s="23" t="s">
        <v>1148</v>
      </c>
      <c r="M480" s="1513"/>
      <c r="N480" s="26" t="s">
        <v>1601</v>
      </c>
      <c r="O480" s="1513"/>
      <c r="P480" s="1513" t="s">
        <v>277</v>
      </c>
      <c r="Q480" s="1513"/>
      <c r="R480" s="1513"/>
      <c r="S480" s="1513" t="s">
        <v>1098</v>
      </c>
      <c r="T480" s="1513"/>
      <c r="U480" s="1513"/>
    </row>
    <row r="481" spans="1:24" ht="15" customHeight="1">
      <c r="A481" s="419">
        <v>472</v>
      </c>
      <c r="B481" s="509">
        <v>44166</v>
      </c>
      <c r="C481" s="19" t="s">
        <v>2311</v>
      </c>
      <c r="D481" s="25">
        <v>45</v>
      </c>
      <c r="E481" s="25" t="s">
        <v>1570</v>
      </c>
      <c r="F481" s="1513"/>
      <c r="G481" s="54" t="s">
        <v>2312</v>
      </c>
      <c r="H481" s="1513" t="s">
        <v>1148</v>
      </c>
      <c r="I481" s="1513" t="s">
        <v>1154</v>
      </c>
      <c r="J481" s="55">
        <v>81333583879</v>
      </c>
      <c r="K481" s="52">
        <v>44166</v>
      </c>
      <c r="L481" s="23" t="s">
        <v>1148</v>
      </c>
      <c r="M481" s="1513"/>
      <c r="N481" s="26" t="s">
        <v>1601</v>
      </c>
      <c r="O481" s="1513"/>
      <c r="P481" s="1513" t="s">
        <v>277</v>
      </c>
      <c r="Q481" s="1513"/>
      <c r="R481" s="1513"/>
      <c r="S481" s="1513" t="s">
        <v>1098</v>
      </c>
      <c r="T481" s="1513"/>
      <c r="U481" s="1513"/>
    </row>
    <row r="482" spans="1:24" ht="15" customHeight="1">
      <c r="A482" s="419">
        <v>473</v>
      </c>
      <c r="B482" s="509">
        <v>44166</v>
      </c>
      <c r="C482" s="19" t="s">
        <v>2313</v>
      </c>
      <c r="D482" s="25">
        <v>30</v>
      </c>
      <c r="E482" s="25" t="s">
        <v>1570</v>
      </c>
      <c r="F482" s="1513"/>
      <c r="G482" s="54" t="s">
        <v>2314</v>
      </c>
      <c r="H482" s="1513" t="s">
        <v>1148</v>
      </c>
      <c r="I482" s="1513" t="s">
        <v>1552</v>
      </c>
      <c r="J482" s="55">
        <v>85228829204</v>
      </c>
      <c r="K482" s="52">
        <v>44166</v>
      </c>
      <c r="L482" s="23" t="s">
        <v>1148</v>
      </c>
      <c r="M482" s="1513"/>
      <c r="N482" s="26" t="s">
        <v>19</v>
      </c>
      <c r="O482" s="1513"/>
      <c r="P482" s="1513" t="s">
        <v>277</v>
      </c>
      <c r="Q482" s="1513"/>
      <c r="R482" s="1513"/>
      <c r="S482" s="1513" t="s">
        <v>1098</v>
      </c>
      <c r="T482" s="1513"/>
      <c r="U482" s="1513"/>
    </row>
    <row r="483" spans="1:24" ht="15" customHeight="1">
      <c r="A483" s="419">
        <v>474</v>
      </c>
      <c r="B483" s="509">
        <v>44168</v>
      </c>
      <c r="C483" s="19" t="s">
        <v>2315</v>
      </c>
      <c r="D483" s="25">
        <v>37</v>
      </c>
      <c r="E483" s="25" t="s">
        <v>1567</v>
      </c>
      <c r="F483" s="1513"/>
      <c r="G483" s="54" t="s">
        <v>2316</v>
      </c>
      <c r="H483" s="1513" t="s">
        <v>1148</v>
      </c>
      <c r="I483" s="1513" t="s">
        <v>1552</v>
      </c>
      <c r="J483" s="55">
        <v>81239135148</v>
      </c>
      <c r="K483" s="52">
        <v>44168</v>
      </c>
      <c r="L483" s="23" t="s">
        <v>1148</v>
      </c>
      <c r="M483" s="1513"/>
      <c r="N483" s="26" t="s">
        <v>19</v>
      </c>
      <c r="O483" s="1513"/>
      <c r="P483" s="1513" t="s">
        <v>277</v>
      </c>
      <c r="Q483" s="1513"/>
      <c r="R483" s="1513"/>
      <c r="S483" s="1513" t="s">
        <v>1098</v>
      </c>
      <c r="T483" s="1513"/>
      <c r="U483" s="1513"/>
    </row>
    <row r="484" spans="1:24" ht="15" customHeight="1">
      <c r="A484" s="419">
        <v>475</v>
      </c>
      <c r="B484" s="509">
        <v>44168</v>
      </c>
      <c r="C484" s="19" t="s">
        <v>2317</v>
      </c>
      <c r="D484" s="25">
        <v>35</v>
      </c>
      <c r="E484" s="25" t="s">
        <v>1570</v>
      </c>
      <c r="F484" s="1513"/>
      <c r="G484" s="54" t="s">
        <v>2318</v>
      </c>
      <c r="H484" s="1513" t="s">
        <v>1148</v>
      </c>
      <c r="I484" s="1513" t="s">
        <v>1154</v>
      </c>
      <c r="J484" s="55">
        <v>81236770426</v>
      </c>
      <c r="K484" s="52">
        <v>44168</v>
      </c>
      <c r="L484" s="23" t="s">
        <v>1148</v>
      </c>
      <c r="M484" s="1513"/>
      <c r="N484" s="26" t="s">
        <v>19</v>
      </c>
      <c r="O484" s="1513"/>
      <c r="P484" s="1513" t="s">
        <v>277</v>
      </c>
      <c r="Q484" s="1513"/>
      <c r="R484" s="1513"/>
      <c r="S484" s="1513" t="s">
        <v>1098</v>
      </c>
      <c r="T484" s="1513"/>
      <c r="U484" s="1513"/>
    </row>
    <row r="485" spans="1:24" ht="15" customHeight="1">
      <c r="A485" s="419">
        <v>476</v>
      </c>
      <c r="B485" s="509">
        <v>44168</v>
      </c>
      <c r="C485" s="19" t="s">
        <v>2319</v>
      </c>
      <c r="D485" s="25">
        <v>37</v>
      </c>
      <c r="E485" s="25" t="s">
        <v>1570</v>
      </c>
      <c r="F485" s="1513"/>
      <c r="G485" s="54" t="s">
        <v>2320</v>
      </c>
      <c r="H485" s="1513" t="s">
        <v>1148</v>
      </c>
      <c r="I485" s="1513" t="s">
        <v>1154</v>
      </c>
      <c r="J485" s="55">
        <v>82236767925</v>
      </c>
      <c r="K485" s="52">
        <v>44168</v>
      </c>
      <c r="L485" s="23" t="s">
        <v>1148</v>
      </c>
      <c r="M485" s="1513"/>
      <c r="N485" s="26" t="s">
        <v>19</v>
      </c>
      <c r="O485" s="1513"/>
      <c r="P485" s="1513" t="s">
        <v>277</v>
      </c>
      <c r="Q485" s="1513"/>
      <c r="R485" s="1513"/>
      <c r="S485" s="1513" t="s">
        <v>1098</v>
      </c>
      <c r="T485" s="1513"/>
      <c r="U485" s="1513"/>
    </row>
    <row r="486" spans="1:24" ht="15" customHeight="1">
      <c r="A486" s="419">
        <v>477</v>
      </c>
      <c r="B486" s="509">
        <v>44168</v>
      </c>
      <c r="C486" s="19" t="s">
        <v>2321</v>
      </c>
      <c r="D486" s="25">
        <v>36</v>
      </c>
      <c r="E486" s="25" t="s">
        <v>1570</v>
      </c>
      <c r="F486" s="1513"/>
      <c r="G486" s="54" t="s">
        <v>2322</v>
      </c>
      <c r="H486" s="1513" t="s">
        <v>1148</v>
      </c>
      <c r="I486" s="1513" t="s">
        <v>1158</v>
      </c>
      <c r="J486" s="55">
        <v>81238529428</v>
      </c>
      <c r="K486" s="52">
        <v>44168</v>
      </c>
      <c r="L486" s="23" t="s">
        <v>1148</v>
      </c>
      <c r="M486" s="1513"/>
      <c r="N486" s="26" t="s">
        <v>19</v>
      </c>
      <c r="O486" s="1513"/>
      <c r="P486" s="1513" t="s">
        <v>277</v>
      </c>
      <c r="Q486" s="1513"/>
      <c r="R486" s="1513"/>
      <c r="S486" s="1513" t="s">
        <v>1098</v>
      </c>
      <c r="T486" s="1513"/>
      <c r="U486" s="1513"/>
    </row>
    <row r="487" spans="1:24" ht="15" customHeight="1">
      <c r="A487" s="419">
        <v>478</v>
      </c>
      <c r="B487" s="509">
        <v>44168</v>
      </c>
      <c r="C487" s="19" t="s">
        <v>2323</v>
      </c>
      <c r="D487" s="25">
        <v>37</v>
      </c>
      <c r="E487" s="25" t="s">
        <v>1570</v>
      </c>
      <c r="F487" s="1513"/>
      <c r="G487" s="54" t="s">
        <v>2324</v>
      </c>
      <c r="H487" s="1513" t="s">
        <v>1148</v>
      </c>
      <c r="I487" s="1513" t="s">
        <v>1158</v>
      </c>
      <c r="J487" s="55">
        <v>81339200970</v>
      </c>
      <c r="K487" s="52">
        <v>44168</v>
      </c>
      <c r="L487" s="23" t="s">
        <v>1148</v>
      </c>
      <c r="M487" s="1513"/>
      <c r="N487" s="26" t="s">
        <v>19</v>
      </c>
      <c r="O487" s="1513"/>
      <c r="P487" s="1513" t="s">
        <v>277</v>
      </c>
      <c r="Q487" s="1513"/>
      <c r="R487" s="1513"/>
      <c r="S487" s="1513" t="s">
        <v>1098</v>
      </c>
      <c r="T487" s="1513"/>
      <c r="U487" s="1513"/>
    </row>
    <row r="488" spans="1:24" ht="15" customHeight="1">
      <c r="A488" s="419">
        <v>479</v>
      </c>
      <c r="B488" s="509">
        <v>44168</v>
      </c>
      <c r="C488" s="19" t="s">
        <v>2325</v>
      </c>
      <c r="D488" s="25">
        <v>34</v>
      </c>
      <c r="E488" s="25" t="s">
        <v>1570</v>
      </c>
      <c r="F488" s="1513"/>
      <c r="G488" s="54" t="s">
        <v>2326</v>
      </c>
      <c r="H488" s="1513" t="s">
        <v>1148</v>
      </c>
      <c r="I488" s="1513" t="s">
        <v>1158</v>
      </c>
      <c r="J488" s="55">
        <v>81239168027</v>
      </c>
      <c r="K488" s="52">
        <v>44168</v>
      </c>
      <c r="L488" s="23" t="s">
        <v>1148</v>
      </c>
      <c r="M488" s="1513"/>
      <c r="N488" s="26" t="s">
        <v>19</v>
      </c>
      <c r="O488" s="1513"/>
      <c r="P488" s="1513" t="s">
        <v>277</v>
      </c>
      <c r="Q488" s="1513"/>
      <c r="R488" s="1513"/>
      <c r="S488" s="1513" t="s">
        <v>1098</v>
      </c>
      <c r="T488" s="1513"/>
      <c r="U488" s="1513"/>
    </row>
    <row r="489" spans="1:24" ht="15" customHeight="1">
      <c r="A489" s="419">
        <v>480</v>
      </c>
      <c r="B489" s="509">
        <v>44168</v>
      </c>
      <c r="C489" s="19" t="s">
        <v>2327</v>
      </c>
      <c r="D489" s="25">
        <v>30</v>
      </c>
      <c r="E489" s="25" t="s">
        <v>1570</v>
      </c>
      <c r="F489" s="1513"/>
      <c r="G489" s="54" t="s">
        <v>2328</v>
      </c>
      <c r="H489" s="1513" t="s">
        <v>1148</v>
      </c>
      <c r="I489" s="1513" t="s">
        <v>1154</v>
      </c>
      <c r="J489" s="33" t="s">
        <v>1155</v>
      </c>
      <c r="K489" s="52">
        <v>44168</v>
      </c>
      <c r="L489" s="23" t="s">
        <v>1148</v>
      </c>
      <c r="M489" s="1513"/>
      <c r="N489" s="26" t="s">
        <v>19</v>
      </c>
      <c r="O489" s="1513"/>
      <c r="P489" s="1513" t="s">
        <v>277</v>
      </c>
      <c r="Q489" s="1513"/>
      <c r="R489" s="1513"/>
      <c r="S489" s="414" t="s">
        <v>1098</v>
      </c>
      <c r="T489" s="1513"/>
      <c r="U489" s="1513"/>
    </row>
    <row r="490" spans="1:24" ht="15" customHeight="1">
      <c r="A490" s="419">
        <v>481</v>
      </c>
      <c r="B490" s="509">
        <v>44168</v>
      </c>
      <c r="C490" s="19" t="s">
        <v>2329</v>
      </c>
      <c r="D490" s="25">
        <v>4</v>
      </c>
      <c r="E490" s="25" t="s">
        <v>1570</v>
      </c>
      <c r="F490" s="1513"/>
      <c r="G490" s="54" t="s">
        <v>2330</v>
      </c>
      <c r="H490" s="1513" t="s">
        <v>1148</v>
      </c>
      <c r="I490" s="1513" t="s">
        <v>1154</v>
      </c>
      <c r="J490" s="25"/>
      <c r="K490" s="52">
        <v>44168</v>
      </c>
      <c r="L490" s="23" t="s">
        <v>1148</v>
      </c>
      <c r="M490" s="1513"/>
      <c r="N490" s="26" t="s">
        <v>19</v>
      </c>
      <c r="O490" s="1513"/>
      <c r="P490" s="1513" t="s">
        <v>277</v>
      </c>
      <c r="Q490" s="1513"/>
      <c r="R490" s="1513"/>
      <c r="S490" s="414" t="s">
        <v>1098</v>
      </c>
      <c r="T490" s="1513"/>
      <c r="U490" s="1513"/>
    </row>
    <row r="491" spans="1:24" ht="15" customHeight="1">
      <c r="A491" s="419">
        <v>482</v>
      </c>
      <c r="B491" s="509">
        <v>44166</v>
      </c>
      <c r="C491" s="19" t="s">
        <v>2331</v>
      </c>
      <c r="D491" s="25">
        <v>22</v>
      </c>
      <c r="E491" s="25" t="s">
        <v>1570</v>
      </c>
      <c r="F491" s="1513"/>
      <c r="G491" s="56" t="s">
        <v>2332</v>
      </c>
      <c r="H491" s="1513" t="s">
        <v>1148</v>
      </c>
      <c r="I491" s="1513" t="s">
        <v>1158</v>
      </c>
      <c r="J491" s="34" t="s">
        <v>2333</v>
      </c>
      <c r="K491" s="52">
        <v>44166</v>
      </c>
      <c r="L491" s="23" t="s">
        <v>1148</v>
      </c>
      <c r="M491" s="1513"/>
      <c r="N491" s="26" t="s">
        <v>1601</v>
      </c>
      <c r="O491" s="1513"/>
      <c r="P491" s="1513" t="s">
        <v>277</v>
      </c>
      <c r="Q491" s="1513"/>
      <c r="R491" s="1513"/>
      <c r="S491" s="414" t="s">
        <v>1098</v>
      </c>
      <c r="T491" s="1513"/>
      <c r="U491" s="1513"/>
    </row>
    <row r="492" spans="1:24" ht="15" customHeight="1">
      <c r="A492" s="419">
        <v>483</v>
      </c>
      <c r="B492" s="509">
        <v>44177</v>
      </c>
      <c r="C492" s="19" t="s">
        <v>2270</v>
      </c>
      <c r="D492" s="19">
        <v>25</v>
      </c>
      <c r="E492" s="25" t="s">
        <v>1570</v>
      </c>
      <c r="F492" s="1513"/>
      <c r="G492" s="186" t="s">
        <v>2271</v>
      </c>
      <c r="H492" s="1513" t="s">
        <v>1148</v>
      </c>
      <c r="I492" s="1513" t="s">
        <v>1154</v>
      </c>
      <c r="J492" s="28" t="s">
        <v>294</v>
      </c>
      <c r="K492" s="39">
        <v>44177</v>
      </c>
      <c r="L492" s="23" t="s">
        <v>1148</v>
      </c>
      <c r="M492" s="1513"/>
      <c r="N492" s="186" t="s">
        <v>1568</v>
      </c>
      <c r="O492" s="1513"/>
      <c r="P492" s="1513" t="s">
        <v>277</v>
      </c>
      <c r="Q492" s="1513"/>
      <c r="R492" s="1513"/>
      <c r="S492" s="414" t="s">
        <v>1098</v>
      </c>
      <c r="T492" s="1513"/>
      <c r="U492" s="1513"/>
    </row>
    <row r="493" spans="1:24" ht="15" customHeight="1">
      <c r="A493" s="419">
        <v>484</v>
      </c>
      <c r="B493" s="509">
        <v>44177</v>
      </c>
      <c r="C493" s="19" t="s">
        <v>2334</v>
      </c>
      <c r="D493" s="19">
        <v>51</v>
      </c>
      <c r="E493" s="25" t="s">
        <v>1567</v>
      </c>
      <c r="F493" s="1513"/>
      <c r="G493" s="185" t="s">
        <v>2171</v>
      </c>
      <c r="H493" s="1513" t="s">
        <v>1148</v>
      </c>
      <c r="I493" s="1513" t="s">
        <v>1154</v>
      </c>
      <c r="J493" s="28" t="s">
        <v>2335</v>
      </c>
      <c r="K493" s="39">
        <v>44177</v>
      </c>
      <c r="L493" s="23" t="s">
        <v>1148</v>
      </c>
      <c r="M493" s="1513"/>
      <c r="N493" s="186" t="s">
        <v>1640</v>
      </c>
      <c r="O493" s="1513"/>
      <c r="P493" s="1513" t="s">
        <v>277</v>
      </c>
      <c r="Q493" s="1513"/>
      <c r="R493" s="1513"/>
      <c r="S493" s="414" t="s">
        <v>1098</v>
      </c>
      <c r="T493" s="1513"/>
      <c r="U493" s="1513"/>
    </row>
    <row r="494" spans="1:24" ht="15" customHeight="1">
      <c r="A494" s="419">
        <v>485</v>
      </c>
      <c r="B494" s="509">
        <v>44178</v>
      </c>
      <c r="C494" s="19" t="s">
        <v>2273</v>
      </c>
      <c r="D494" s="19">
        <v>36</v>
      </c>
      <c r="E494" s="25" t="s">
        <v>1567</v>
      </c>
      <c r="F494" s="1513"/>
      <c r="G494" s="186" t="s">
        <v>1924</v>
      </c>
      <c r="H494" s="1513" t="s">
        <v>1148</v>
      </c>
      <c r="I494" s="1513" t="s">
        <v>1154</v>
      </c>
      <c r="J494" s="28"/>
      <c r="K494" s="39">
        <v>44178</v>
      </c>
      <c r="L494" s="23" t="s">
        <v>1148</v>
      </c>
      <c r="M494" s="1513"/>
      <c r="N494" s="186" t="s">
        <v>1568</v>
      </c>
      <c r="O494" s="1513"/>
      <c r="P494" s="1513" t="s">
        <v>277</v>
      </c>
      <c r="Q494" s="1513"/>
      <c r="R494" s="1513"/>
      <c r="S494" s="1513" t="s">
        <v>1098</v>
      </c>
      <c r="T494" s="1513"/>
      <c r="U494" s="1513"/>
      <c r="V494" s="15"/>
      <c r="W494" s="15"/>
      <c r="X494" s="15"/>
    </row>
    <row r="495" spans="1:24" ht="15" customHeight="1">
      <c r="A495" s="419">
        <v>486</v>
      </c>
      <c r="B495" s="509">
        <v>44182</v>
      </c>
      <c r="C495" s="19" t="s">
        <v>2336</v>
      </c>
      <c r="D495" s="19">
        <v>26</v>
      </c>
      <c r="E495" s="25" t="s">
        <v>1570</v>
      </c>
      <c r="F495" s="1513"/>
      <c r="G495" s="186" t="s">
        <v>2337</v>
      </c>
      <c r="H495" s="1513" t="s">
        <v>1148</v>
      </c>
      <c r="I495" s="1513" t="s">
        <v>1158</v>
      </c>
      <c r="J495" s="57"/>
      <c r="K495" s="39">
        <v>44182</v>
      </c>
      <c r="L495" s="23" t="s">
        <v>1148</v>
      </c>
      <c r="M495" s="1513"/>
      <c r="N495" s="26" t="s">
        <v>184</v>
      </c>
      <c r="O495" s="1513"/>
      <c r="P495" s="1513" t="s">
        <v>277</v>
      </c>
      <c r="Q495" s="1513"/>
      <c r="R495" s="1513"/>
      <c r="S495" s="1513" t="s">
        <v>1098</v>
      </c>
      <c r="T495" s="1513"/>
      <c r="U495" s="1513"/>
      <c r="V495" s="15"/>
      <c r="W495" s="15"/>
      <c r="X495" s="15"/>
    </row>
    <row r="496" spans="1:24" ht="15" customHeight="1">
      <c r="A496" s="419">
        <v>487</v>
      </c>
      <c r="B496" s="509">
        <v>44182</v>
      </c>
      <c r="C496" s="19" t="s">
        <v>2338</v>
      </c>
      <c r="D496" s="19">
        <v>1</v>
      </c>
      <c r="E496" s="25" t="s">
        <v>1570</v>
      </c>
      <c r="F496" s="1513"/>
      <c r="G496" s="185" t="s">
        <v>2337</v>
      </c>
      <c r="H496" s="1513" t="s">
        <v>1148</v>
      </c>
      <c r="I496" s="1513" t="s">
        <v>1158</v>
      </c>
      <c r="J496" s="28" t="s">
        <v>2339</v>
      </c>
      <c r="K496" s="39">
        <v>44182</v>
      </c>
      <c r="L496" s="23" t="s">
        <v>1148</v>
      </c>
      <c r="M496" s="1513"/>
      <c r="N496" s="26" t="s">
        <v>184</v>
      </c>
      <c r="O496" s="1513"/>
      <c r="P496" s="1513" t="s">
        <v>277</v>
      </c>
      <c r="Q496" s="1513"/>
      <c r="R496" s="1513"/>
      <c r="S496" s="1513" t="s">
        <v>1098</v>
      </c>
      <c r="T496" s="1513"/>
      <c r="U496" s="1513"/>
      <c r="V496" s="15"/>
      <c r="W496" s="15"/>
      <c r="X496" s="15"/>
    </row>
    <row r="497" spans="1:24" ht="15" customHeight="1">
      <c r="A497" s="419">
        <v>488</v>
      </c>
      <c r="B497" s="509">
        <v>44182</v>
      </c>
      <c r="C497" s="19" t="s">
        <v>2200</v>
      </c>
      <c r="D497" s="19">
        <v>25</v>
      </c>
      <c r="E497" s="25" t="s">
        <v>1567</v>
      </c>
      <c r="F497" s="1513"/>
      <c r="G497" s="186" t="s">
        <v>2125</v>
      </c>
      <c r="H497" s="1513" t="s">
        <v>1148</v>
      </c>
      <c r="I497" s="1513" t="s">
        <v>1154</v>
      </c>
      <c r="J497" s="28"/>
      <c r="K497" s="39">
        <v>44182</v>
      </c>
      <c r="L497" s="58"/>
      <c r="M497" s="1513"/>
      <c r="N497" s="26" t="s">
        <v>1690</v>
      </c>
      <c r="O497" s="1513"/>
      <c r="P497" s="1513" t="s">
        <v>277</v>
      </c>
      <c r="Q497" s="1513"/>
      <c r="R497" s="1513"/>
      <c r="S497" s="1513" t="s">
        <v>1098</v>
      </c>
      <c r="T497" s="1513"/>
      <c r="U497" s="1513"/>
      <c r="V497" s="15"/>
      <c r="W497" s="15"/>
      <c r="X497" s="15"/>
    </row>
    <row r="498" spans="1:24" ht="15" customHeight="1">
      <c r="A498" s="419">
        <v>489</v>
      </c>
      <c r="B498" s="509">
        <v>44200</v>
      </c>
      <c r="C498" s="19" t="s">
        <v>2340</v>
      </c>
      <c r="D498" s="19">
        <v>21</v>
      </c>
      <c r="E498" s="60" t="s">
        <v>1567</v>
      </c>
      <c r="F498" s="61"/>
      <c r="G498" s="19" t="s">
        <v>2341</v>
      </c>
      <c r="H498" s="61" t="s">
        <v>1148</v>
      </c>
      <c r="I498" s="61" t="s">
        <v>1158</v>
      </c>
      <c r="J498" s="28" t="s">
        <v>2342</v>
      </c>
      <c r="K498" s="61"/>
      <c r="L498" s="62" t="s">
        <v>1150</v>
      </c>
      <c r="M498" s="61"/>
      <c r="N498" s="61" t="s">
        <v>1568</v>
      </c>
      <c r="O498" s="61"/>
      <c r="P498" s="61" t="s">
        <v>277</v>
      </c>
      <c r="Q498" s="61"/>
      <c r="R498" s="61"/>
      <c r="S498" s="61" t="s">
        <v>1098</v>
      </c>
      <c r="T498" s="61"/>
      <c r="U498" s="61"/>
      <c r="V498" s="16"/>
      <c r="W498" s="16"/>
      <c r="X498" s="16"/>
    </row>
    <row r="499" spans="1:24" ht="15" customHeight="1">
      <c r="A499" s="419">
        <v>490</v>
      </c>
      <c r="B499" s="509">
        <v>44200</v>
      </c>
      <c r="C499" s="19" t="s">
        <v>2343</v>
      </c>
      <c r="D499" s="19">
        <v>45</v>
      </c>
      <c r="E499" s="60" t="s">
        <v>1570</v>
      </c>
      <c r="F499" s="61"/>
      <c r="G499" s="25" t="s">
        <v>2344</v>
      </c>
      <c r="H499" s="61" t="s">
        <v>1148</v>
      </c>
      <c r="I499" s="61" t="s">
        <v>1158</v>
      </c>
      <c r="J499" s="28" t="s">
        <v>2345</v>
      </c>
      <c r="K499" s="61"/>
      <c r="L499" s="62" t="s">
        <v>1150</v>
      </c>
      <c r="M499" s="61"/>
      <c r="N499" s="61" t="s">
        <v>1568</v>
      </c>
      <c r="O499" s="61"/>
      <c r="P499" s="61" t="s">
        <v>277</v>
      </c>
      <c r="Q499" s="61"/>
      <c r="R499" s="61"/>
      <c r="S499" s="61" t="s">
        <v>1098</v>
      </c>
      <c r="T499" s="61"/>
      <c r="U499" s="61"/>
      <c r="V499" s="16"/>
      <c r="W499" s="16"/>
      <c r="X499" s="16"/>
    </row>
    <row r="500" spans="1:24" ht="15" customHeight="1">
      <c r="A500" s="419">
        <v>491</v>
      </c>
      <c r="B500" s="509">
        <v>44200</v>
      </c>
      <c r="C500" s="19" t="s">
        <v>2346</v>
      </c>
      <c r="D500" s="19">
        <v>59</v>
      </c>
      <c r="E500" s="63" t="s">
        <v>1567</v>
      </c>
      <c r="F500" s="61"/>
      <c r="G500" s="25" t="s">
        <v>2344</v>
      </c>
      <c r="H500" s="61" t="s">
        <v>1148</v>
      </c>
      <c r="I500" s="61" t="s">
        <v>1158</v>
      </c>
      <c r="J500" s="28" t="s">
        <v>2347</v>
      </c>
      <c r="K500" s="61"/>
      <c r="L500" s="62" t="s">
        <v>1150</v>
      </c>
      <c r="M500" s="61"/>
      <c r="N500" s="61" t="s">
        <v>1568</v>
      </c>
      <c r="O500" s="61"/>
      <c r="P500" s="61" t="s">
        <v>277</v>
      </c>
      <c r="Q500" s="61"/>
      <c r="R500" s="61"/>
      <c r="S500" s="61" t="s">
        <v>1098</v>
      </c>
      <c r="T500" s="61"/>
      <c r="U500" s="61"/>
      <c r="V500" s="16"/>
      <c r="W500" s="16"/>
      <c r="X500" s="16"/>
    </row>
    <row r="501" spans="1:24" ht="15" customHeight="1">
      <c r="A501" s="419">
        <v>492</v>
      </c>
      <c r="B501" s="509">
        <v>44201</v>
      </c>
      <c r="C501" s="19" t="s">
        <v>2348</v>
      </c>
      <c r="D501" s="19">
        <v>28</v>
      </c>
      <c r="E501" s="63" t="s">
        <v>1567</v>
      </c>
      <c r="F501" s="61"/>
      <c r="G501" s="19" t="s">
        <v>2349</v>
      </c>
      <c r="H501" s="61" t="s">
        <v>1148</v>
      </c>
      <c r="I501" s="61" t="s">
        <v>1183</v>
      </c>
      <c r="J501" s="28" t="s">
        <v>2350</v>
      </c>
      <c r="K501" s="61"/>
      <c r="L501" s="62" t="s">
        <v>1150</v>
      </c>
      <c r="M501" s="61"/>
      <c r="N501" s="61" t="s">
        <v>1568</v>
      </c>
      <c r="O501" s="61"/>
      <c r="P501" s="61" t="s">
        <v>277</v>
      </c>
      <c r="Q501" s="61"/>
      <c r="R501" s="61"/>
      <c r="S501" s="61" t="s">
        <v>1098</v>
      </c>
      <c r="T501" s="61"/>
      <c r="U501" s="61"/>
      <c r="V501" s="16"/>
      <c r="W501" s="16"/>
      <c r="X501" s="16"/>
    </row>
    <row r="502" spans="1:24" ht="15" customHeight="1">
      <c r="A502" s="419">
        <v>493</v>
      </c>
      <c r="B502" s="509">
        <v>44201</v>
      </c>
      <c r="C502" s="19" t="s">
        <v>2351</v>
      </c>
      <c r="D502" s="254">
        <v>26</v>
      </c>
      <c r="E502" s="60" t="s">
        <v>1567</v>
      </c>
      <c r="F502" s="61"/>
      <c r="G502" s="19" t="s">
        <v>2352</v>
      </c>
      <c r="H502" s="41" t="s">
        <v>1148</v>
      </c>
      <c r="I502" s="61" t="s">
        <v>1154</v>
      </c>
      <c r="J502" s="28" t="s">
        <v>2353</v>
      </c>
      <c r="K502" s="61"/>
      <c r="L502" s="62" t="s">
        <v>1150</v>
      </c>
      <c r="M502" s="61"/>
      <c r="N502" s="61" t="s">
        <v>1601</v>
      </c>
      <c r="O502" s="61"/>
      <c r="P502" s="61" t="s">
        <v>277</v>
      </c>
      <c r="Q502" s="61"/>
      <c r="R502" s="61"/>
      <c r="S502" s="61" t="s">
        <v>1098</v>
      </c>
      <c r="T502" s="61"/>
      <c r="U502" s="61"/>
      <c r="V502" s="16"/>
      <c r="W502" s="16"/>
      <c r="X502" s="16"/>
    </row>
    <row r="503" spans="1:24" ht="15" customHeight="1">
      <c r="A503" s="419">
        <v>494</v>
      </c>
      <c r="B503" s="509">
        <v>44315</v>
      </c>
      <c r="C503" s="19" t="s">
        <v>2354</v>
      </c>
      <c r="D503" s="511">
        <v>31</v>
      </c>
      <c r="E503" s="61" t="s">
        <v>1570</v>
      </c>
      <c r="F503" s="61"/>
      <c r="G503" s="64" t="s">
        <v>2355</v>
      </c>
      <c r="H503" s="61" t="s">
        <v>1148</v>
      </c>
      <c r="I503" s="61" t="s">
        <v>1183</v>
      </c>
      <c r="J503" s="65" t="s">
        <v>2356</v>
      </c>
      <c r="K503" s="61"/>
      <c r="L503" s="62" t="s">
        <v>1150</v>
      </c>
      <c r="M503" s="61" t="s">
        <v>269</v>
      </c>
      <c r="N503" s="61"/>
      <c r="O503" s="61"/>
      <c r="P503" s="61" t="s">
        <v>277</v>
      </c>
      <c r="Q503" s="61"/>
      <c r="R503" s="61"/>
      <c r="S503" s="61" t="s">
        <v>1098</v>
      </c>
      <c r="T503" s="61"/>
      <c r="U503" s="61"/>
      <c r="V503" s="16"/>
      <c r="W503" s="16"/>
      <c r="X503" s="16"/>
    </row>
    <row r="504" spans="1:24" ht="15" customHeight="1">
      <c r="A504" s="419">
        <v>495</v>
      </c>
      <c r="B504" s="509">
        <v>44315</v>
      </c>
      <c r="C504" s="19" t="s">
        <v>2357</v>
      </c>
      <c r="D504" s="19">
        <v>4</v>
      </c>
      <c r="E504" s="253" t="s">
        <v>1567</v>
      </c>
      <c r="F504" s="61"/>
      <c r="G504" s="64" t="s">
        <v>2358</v>
      </c>
      <c r="H504" s="61" t="s">
        <v>1148</v>
      </c>
      <c r="I504" s="61" t="s">
        <v>1183</v>
      </c>
      <c r="J504" s="65" t="s">
        <v>2356</v>
      </c>
      <c r="K504" s="61"/>
      <c r="L504" s="62" t="s">
        <v>1150</v>
      </c>
      <c r="M504" s="61" t="s">
        <v>269</v>
      </c>
      <c r="N504" s="61"/>
      <c r="O504" s="61"/>
      <c r="P504" s="61" t="s">
        <v>277</v>
      </c>
      <c r="Q504" s="61"/>
      <c r="R504" s="61"/>
      <c r="S504" s="61" t="s">
        <v>1098</v>
      </c>
      <c r="T504" s="61"/>
      <c r="U504" s="61"/>
      <c r="V504" s="16"/>
      <c r="W504" s="16"/>
      <c r="X504" s="16"/>
    </row>
    <row r="505" spans="1:24" ht="15" customHeight="1">
      <c r="A505" s="419">
        <v>496</v>
      </c>
      <c r="B505" s="509">
        <v>44289</v>
      </c>
      <c r="C505" s="19" t="s">
        <v>2359</v>
      </c>
      <c r="D505" s="19">
        <v>62</v>
      </c>
      <c r="E505" s="60" t="s">
        <v>1567</v>
      </c>
      <c r="F505" s="61"/>
      <c r="G505" s="64" t="s">
        <v>2358</v>
      </c>
      <c r="H505" s="61" t="s">
        <v>1148</v>
      </c>
      <c r="I505" s="61" t="s">
        <v>1183</v>
      </c>
      <c r="J505" s="66" t="s">
        <v>2360</v>
      </c>
      <c r="K505" s="61"/>
      <c r="L505" s="62" t="s">
        <v>1150</v>
      </c>
      <c r="M505" s="61" t="s">
        <v>269</v>
      </c>
      <c r="N505" s="61"/>
      <c r="O505" s="61"/>
      <c r="P505" s="61" t="s">
        <v>277</v>
      </c>
      <c r="Q505" s="61"/>
      <c r="R505" s="61"/>
      <c r="S505" s="61" t="s">
        <v>1098</v>
      </c>
      <c r="T505" s="61"/>
      <c r="U505" s="61"/>
      <c r="V505" s="16"/>
      <c r="W505" s="16"/>
      <c r="X505" s="16"/>
    </row>
    <row r="506" spans="1:24" ht="15" customHeight="1">
      <c r="A506" s="419">
        <v>497</v>
      </c>
      <c r="B506" s="509">
        <v>44289</v>
      </c>
      <c r="C506" s="19" t="s">
        <v>2361</v>
      </c>
      <c r="D506" s="19">
        <v>19</v>
      </c>
      <c r="E506" s="67" t="s">
        <v>1570</v>
      </c>
      <c r="F506" s="61"/>
      <c r="G506" s="64" t="s">
        <v>2358</v>
      </c>
      <c r="H506" s="61" t="s">
        <v>1148</v>
      </c>
      <c r="I506" s="61" t="s">
        <v>1183</v>
      </c>
      <c r="J506" s="66" t="s">
        <v>2360</v>
      </c>
      <c r="K506" s="61"/>
      <c r="L506" s="62" t="s">
        <v>1150</v>
      </c>
      <c r="M506" s="61" t="s">
        <v>269</v>
      </c>
      <c r="N506" s="61"/>
      <c r="O506" s="61"/>
      <c r="P506" s="61" t="s">
        <v>277</v>
      </c>
      <c r="Q506" s="61"/>
      <c r="R506" s="61"/>
      <c r="S506" s="1513" t="s">
        <v>2362</v>
      </c>
      <c r="T506" s="61"/>
      <c r="U506" s="61"/>
      <c r="V506" s="16"/>
      <c r="W506" s="16"/>
      <c r="X506" s="16"/>
    </row>
    <row r="507" spans="1:24" ht="15" customHeight="1">
      <c r="A507" s="419">
        <v>498</v>
      </c>
      <c r="B507" s="509">
        <v>44289</v>
      </c>
      <c r="C507" s="19" t="s">
        <v>2363</v>
      </c>
      <c r="D507" s="19">
        <v>16</v>
      </c>
      <c r="E507" s="67" t="s">
        <v>1570</v>
      </c>
      <c r="F507" s="61"/>
      <c r="G507" s="64" t="s">
        <v>2358</v>
      </c>
      <c r="H507" s="61" t="s">
        <v>1148</v>
      </c>
      <c r="I507" s="61" t="s">
        <v>1183</v>
      </c>
      <c r="J507" s="66" t="s">
        <v>2360</v>
      </c>
      <c r="K507" s="61"/>
      <c r="L507" s="62" t="s">
        <v>1150</v>
      </c>
      <c r="M507" s="61" t="s">
        <v>269</v>
      </c>
      <c r="N507" s="61"/>
      <c r="O507" s="61"/>
      <c r="P507" s="61" t="s">
        <v>277</v>
      </c>
      <c r="Q507" s="61"/>
      <c r="R507" s="61"/>
      <c r="S507" s="1513" t="s">
        <v>1098</v>
      </c>
      <c r="T507" s="61"/>
      <c r="U507" s="61"/>
      <c r="V507" s="16"/>
      <c r="W507" s="16"/>
      <c r="X507" s="16"/>
    </row>
    <row r="508" spans="1:24" ht="15" customHeight="1">
      <c r="A508" s="419">
        <v>499</v>
      </c>
      <c r="B508" s="509">
        <v>44320</v>
      </c>
      <c r="C508" s="19" t="s">
        <v>2364</v>
      </c>
      <c r="D508" s="19">
        <v>44</v>
      </c>
      <c r="E508" s="253" t="s">
        <v>1567</v>
      </c>
      <c r="F508" s="61"/>
      <c r="G508" s="68" t="s">
        <v>2365</v>
      </c>
      <c r="H508" s="61" t="s">
        <v>1148</v>
      </c>
      <c r="I508" s="61" t="s">
        <v>1183</v>
      </c>
      <c r="J508" s="69" t="s">
        <v>2366</v>
      </c>
      <c r="K508" s="61"/>
      <c r="L508" s="62" t="s">
        <v>1150</v>
      </c>
      <c r="M508" s="61" t="s">
        <v>269</v>
      </c>
      <c r="N508" s="61"/>
      <c r="O508" s="61"/>
      <c r="P508" s="61" t="s">
        <v>277</v>
      </c>
      <c r="Q508" s="61"/>
      <c r="R508" s="61"/>
      <c r="S508" s="1513" t="s">
        <v>1098</v>
      </c>
      <c r="T508" s="61"/>
      <c r="U508" s="61"/>
      <c r="V508" s="16"/>
      <c r="W508" s="16"/>
      <c r="X508" s="16"/>
    </row>
    <row r="509" spans="1:24" ht="15" customHeight="1">
      <c r="A509" s="419">
        <v>500</v>
      </c>
      <c r="B509" s="509">
        <v>44320</v>
      </c>
      <c r="C509" s="19" t="s">
        <v>2367</v>
      </c>
      <c r="D509" s="19">
        <v>30</v>
      </c>
      <c r="E509" s="63" t="s">
        <v>1567</v>
      </c>
      <c r="F509" s="61"/>
      <c r="G509" s="68" t="s">
        <v>2365</v>
      </c>
      <c r="H509" s="61" t="s">
        <v>1148</v>
      </c>
      <c r="I509" s="61" t="s">
        <v>1183</v>
      </c>
      <c r="J509" s="69" t="s">
        <v>2366</v>
      </c>
      <c r="K509" s="61"/>
      <c r="L509" s="62" t="s">
        <v>1150</v>
      </c>
      <c r="M509" s="61" t="s">
        <v>269</v>
      </c>
      <c r="N509" s="61"/>
      <c r="O509" s="61"/>
      <c r="P509" s="61" t="s">
        <v>277</v>
      </c>
      <c r="Q509" s="61"/>
      <c r="R509" s="61"/>
      <c r="S509" s="1513" t="s">
        <v>1098</v>
      </c>
      <c r="T509" s="61"/>
      <c r="U509" s="61"/>
      <c r="V509" s="16"/>
      <c r="W509" s="16"/>
      <c r="X509" s="16"/>
    </row>
    <row r="510" spans="1:24" ht="15" customHeight="1">
      <c r="A510" s="419">
        <v>501</v>
      </c>
      <c r="B510" s="509">
        <v>44320</v>
      </c>
      <c r="C510" s="19" t="s">
        <v>2368</v>
      </c>
      <c r="D510" s="19">
        <v>42</v>
      </c>
      <c r="E510" s="63" t="s">
        <v>1567</v>
      </c>
      <c r="F510" s="61"/>
      <c r="G510" s="68" t="s">
        <v>2365</v>
      </c>
      <c r="H510" s="61" t="s">
        <v>1148</v>
      </c>
      <c r="I510" s="61" t="s">
        <v>1183</v>
      </c>
      <c r="J510" s="69" t="s">
        <v>2366</v>
      </c>
      <c r="K510" s="61"/>
      <c r="L510" s="62" t="s">
        <v>1150</v>
      </c>
      <c r="M510" s="61" t="s">
        <v>269</v>
      </c>
      <c r="N510" s="61"/>
      <c r="O510" s="61"/>
      <c r="P510" s="61" t="s">
        <v>277</v>
      </c>
      <c r="Q510" s="61"/>
      <c r="R510" s="61"/>
      <c r="S510" s="414" t="s">
        <v>1098</v>
      </c>
      <c r="T510" s="61"/>
      <c r="U510" s="61"/>
      <c r="V510" s="16"/>
      <c r="W510" s="16"/>
      <c r="X510" s="16"/>
    </row>
    <row r="511" spans="1:24" ht="15" customHeight="1">
      <c r="A511" s="419">
        <v>502</v>
      </c>
      <c r="B511" s="509">
        <v>44320</v>
      </c>
      <c r="C511" s="19" t="s">
        <v>2369</v>
      </c>
      <c r="D511" s="19">
        <v>58</v>
      </c>
      <c r="E511" s="253" t="s">
        <v>1570</v>
      </c>
      <c r="F511" s="61"/>
      <c r="G511" s="68" t="s">
        <v>2365</v>
      </c>
      <c r="H511" s="61" t="s">
        <v>1148</v>
      </c>
      <c r="I511" s="61" t="s">
        <v>1183</v>
      </c>
      <c r="J511" s="69" t="s">
        <v>2366</v>
      </c>
      <c r="K511" s="61"/>
      <c r="L511" s="62" t="s">
        <v>1150</v>
      </c>
      <c r="M511" s="61" t="s">
        <v>269</v>
      </c>
      <c r="N511" s="61"/>
      <c r="O511" s="61"/>
      <c r="P511" s="61" t="s">
        <v>277</v>
      </c>
      <c r="Q511" s="61"/>
      <c r="R511" s="61"/>
      <c r="S511" s="414" t="s">
        <v>1098</v>
      </c>
      <c r="T511" s="61"/>
      <c r="U511" s="61"/>
      <c r="V511" s="16"/>
      <c r="W511" s="16"/>
      <c r="X511" s="16"/>
    </row>
    <row r="512" spans="1:24" ht="15" customHeight="1">
      <c r="A512" s="419">
        <v>503</v>
      </c>
      <c r="B512" s="509">
        <v>44320</v>
      </c>
      <c r="C512" s="19" t="s">
        <v>2370</v>
      </c>
      <c r="D512" s="19">
        <v>53</v>
      </c>
      <c r="E512" s="253" t="s">
        <v>1567</v>
      </c>
      <c r="F512" s="61"/>
      <c r="G512" s="68" t="s">
        <v>2365</v>
      </c>
      <c r="H512" s="61" t="s">
        <v>1148</v>
      </c>
      <c r="I512" s="61" t="s">
        <v>1183</v>
      </c>
      <c r="J512" s="69" t="s">
        <v>2366</v>
      </c>
      <c r="K512" s="61"/>
      <c r="L512" s="62" t="s">
        <v>1150</v>
      </c>
      <c r="M512" s="61" t="s">
        <v>269</v>
      </c>
      <c r="N512" s="61"/>
      <c r="O512" s="61"/>
      <c r="P512" s="61" t="s">
        <v>277</v>
      </c>
      <c r="Q512" s="61"/>
      <c r="R512" s="61"/>
      <c r="S512" s="414" t="s">
        <v>1098</v>
      </c>
      <c r="T512" s="61"/>
      <c r="U512" s="61"/>
      <c r="V512" s="16"/>
      <c r="W512" s="16"/>
      <c r="X512" s="16"/>
    </row>
    <row r="513" spans="1:24" ht="15" customHeight="1">
      <c r="A513" s="419">
        <v>504</v>
      </c>
      <c r="B513" s="509">
        <v>44327</v>
      </c>
      <c r="C513" s="70" t="s">
        <v>2371</v>
      </c>
      <c r="D513" s="19">
        <v>27</v>
      </c>
      <c r="E513" s="60" t="s">
        <v>1567</v>
      </c>
      <c r="F513" s="265"/>
      <c r="G513" s="70" t="s">
        <v>2372</v>
      </c>
      <c r="H513" s="71" t="s">
        <v>1148</v>
      </c>
      <c r="I513" s="265" t="s">
        <v>1183</v>
      </c>
      <c r="J513" s="265">
        <v>81381854339</v>
      </c>
      <c r="K513" s="265"/>
      <c r="L513" s="71" t="s">
        <v>1150</v>
      </c>
      <c r="M513" s="265" t="s">
        <v>269</v>
      </c>
      <c r="N513" s="265"/>
      <c r="O513" s="265"/>
      <c r="P513" s="265" t="s">
        <v>277</v>
      </c>
      <c r="Q513" s="265"/>
      <c r="R513" s="265"/>
      <c r="S513" s="72" t="s">
        <v>1098</v>
      </c>
      <c r="T513" s="265"/>
      <c r="U513" s="265"/>
      <c r="V513" s="73"/>
      <c r="W513" s="73"/>
      <c r="X513" s="73"/>
    </row>
    <row r="514" spans="1:24" ht="15" customHeight="1">
      <c r="A514" s="419">
        <v>505</v>
      </c>
      <c r="B514" s="509">
        <v>44328</v>
      </c>
      <c r="C514" s="61" t="s">
        <v>2373</v>
      </c>
      <c r="D514" s="19">
        <v>56</v>
      </c>
      <c r="E514" s="61" t="s">
        <v>1567</v>
      </c>
      <c r="F514" s="61"/>
      <c r="G514" s="61" t="s">
        <v>2374</v>
      </c>
      <c r="H514" s="61" t="s">
        <v>1148</v>
      </c>
      <c r="I514" s="61" t="s">
        <v>1183</v>
      </c>
      <c r="J514" s="424" t="s">
        <v>2375</v>
      </c>
      <c r="K514" s="61"/>
      <c r="L514" s="61" t="s">
        <v>1148</v>
      </c>
      <c r="M514" s="61" t="s">
        <v>269</v>
      </c>
      <c r="N514" s="425"/>
      <c r="O514" s="61"/>
      <c r="P514" s="61" t="s">
        <v>277</v>
      </c>
      <c r="Q514" s="61"/>
      <c r="R514" s="61"/>
      <c r="S514" s="414" t="s">
        <v>2376</v>
      </c>
      <c r="T514" s="61"/>
      <c r="U514" s="61"/>
      <c r="V514" s="16"/>
      <c r="W514" s="16"/>
      <c r="X514" s="16"/>
    </row>
    <row r="515" spans="1:24" ht="15" customHeight="1">
      <c r="A515" s="61"/>
      <c r="B515" s="59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425"/>
      <c r="O515" s="61"/>
      <c r="P515" s="61"/>
      <c r="Q515" s="61"/>
      <c r="R515" s="61"/>
      <c r="S515" s="414"/>
      <c r="T515" s="61"/>
      <c r="U515" s="61"/>
      <c r="V515" s="16"/>
      <c r="W515" s="16"/>
      <c r="X515" s="16"/>
    </row>
    <row r="516" spans="1:24" ht="15" customHeight="1">
      <c r="A516" s="16"/>
      <c r="B516" s="42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427"/>
      <c r="O516" s="16"/>
      <c r="P516" s="16"/>
      <c r="Q516" s="16"/>
      <c r="R516" s="16"/>
      <c r="S516" s="15"/>
      <c r="T516" s="16"/>
      <c r="U516" s="16"/>
      <c r="V516" s="16"/>
      <c r="W516" s="16"/>
      <c r="X516" s="16"/>
    </row>
    <row r="517" spans="1:24" ht="15" customHeight="1">
      <c r="A517" s="16"/>
      <c r="B517" s="42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427"/>
      <c r="O517" s="16"/>
      <c r="P517" s="16"/>
      <c r="Q517" s="16"/>
      <c r="R517" s="16"/>
      <c r="S517" s="15"/>
      <c r="T517" s="16"/>
      <c r="U517" s="16"/>
      <c r="V517" s="16"/>
      <c r="W517" s="16"/>
      <c r="X517" s="16"/>
    </row>
    <row r="518" spans="1:24" ht="15" customHeight="1">
      <c r="A518" s="16"/>
      <c r="B518" s="42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427"/>
      <c r="O518" s="16"/>
      <c r="P518" s="16"/>
      <c r="Q518" s="16"/>
      <c r="R518" s="16"/>
      <c r="S518" s="15"/>
      <c r="T518" s="16"/>
      <c r="U518" s="16"/>
      <c r="V518" s="16"/>
      <c r="W518" s="16"/>
      <c r="X518" s="16"/>
    </row>
    <row r="519" spans="1:24" ht="15" customHeight="1">
      <c r="A519" s="16"/>
      <c r="B519" s="42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427"/>
      <c r="O519" s="16"/>
      <c r="P519" s="16"/>
      <c r="Q519" s="16"/>
      <c r="R519" s="16"/>
      <c r="S519" s="15"/>
      <c r="T519" s="16"/>
      <c r="U519" s="16"/>
      <c r="V519" s="16"/>
      <c r="W519" s="16"/>
      <c r="X519" s="16"/>
    </row>
    <row r="520" spans="1:24" ht="15" customHeight="1">
      <c r="A520" s="16"/>
      <c r="B520" s="426"/>
      <c r="D520" s="16"/>
      <c r="E520" s="16"/>
      <c r="F520" s="16"/>
      <c r="G520" s="16"/>
      <c r="H520" s="428"/>
      <c r="I520" s="16"/>
      <c r="J520" s="16"/>
      <c r="K520" s="16"/>
      <c r="L520" s="16"/>
      <c r="M520" s="16"/>
      <c r="N520" s="427"/>
      <c r="O520" s="16"/>
      <c r="P520" s="16"/>
      <c r="Q520" s="16"/>
      <c r="R520" s="16"/>
      <c r="S520" s="15"/>
      <c r="T520" s="16"/>
      <c r="U520" s="16"/>
      <c r="V520" s="16"/>
      <c r="W520" s="16"/>
      <c r="X520" s="16"/>
    </row>
    <row r="521" spans="1:24" ht="15" customHeight="1">
      <c r="A521" s="16"/>
      <c r="B521" s="42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427"/>
      <c r="O521" s="16"/>
      <c r="P521" s="16"/>
      <c r="Q521" s="16"/>
      <c r="R521" s="16"/>
      <c r="S521" s="15"/>
      <c r="T521" s="16"/>
      <c r="U521" s="16"/>
      <c r="V521" s="16"/>
      <c r="W521" s="16"/>
      <c r="X521" s="16"/>
    </row>
    <row r="522" spans="1:24" ht="15" customHeight="1">
      <c r="A522" s="16"/>
      <c r="B522" s="42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427"/>
      <c r="O522" s="16"/>
      <c r="P522" s="16"/>
      <c r="Q522" s="16"/>
      <c r="R522" s="16"/>
      <c r="S522" s="15"/>
      <c r="T522" s="16"/>
      <c r="U522" s="16"/>
      <c r="V522" s="16"/>
      <c r="W522" s="16"/>
      <c r="X522" s="16"/>
    </row>
    <row r="523" spans="1:24" ht="15" customHeight="1">
      <c r="A523" s="16"/>
      <c r="B523" s="42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427"/>
      <c r="O523" s="16"/>
      <c r="P523" s="16"/>
      <c r="Q523" s="16"/>
      <c r="R523" s="16"/>
      <c r="S523" s="15"/>
      <c r="T523" s="16"/>
      <c r="U523" s="16"/>
      <c r="V523" s="16"/>
      <c r="W523" s="16"/>
      <c r="X523" s="16"/>
    </row>
    <row r="524" spans="1:24" ht="15" customHeight="1">
      <c r="A524" s="16"/>
      <c r="B524" s="426"/>
      <c r="C524" s="16"/>
      <c r="D524" s="16"/>
      <c r="E524" s="16"/>
      <c r="F524" s="16"/>
      <c r="G524" s="16"/>
      <c r="H524" s="429"/>
      <c r="I524" s="16"/>
      <c r="J524" s="16"/>
      <c r="K524" s="16"/>
      <c r="L524" s="16"/>
      <c r="M524" s="16"/>
      <c r="N524" s="427"/>
      <c r="O524" s="16"/>
      <c r="P524" s="16"/>
      <c r="Q524" s="16"/>
      <c r="R524" s="16"/>
      <c r="S524" s="15"/>
      <c r="T524" s="16"/>
      <c r="U524" s="16"/>
      <c r="V524" s="16"/>
      <c r="W524" s="16"/>
      <c r="X524" s="16"/>
    </row>
    <row r="525" spans="1:24" ht="15" customHeight="1">
      <c r="A525" s="16"/>
      <c r="B525" s="426"/>
      <c r="C525" s="16"/>
      <c r="D525" s="16"/>
      <c r="E525" s="16"/>
      <c r="F525" s="16"/>
      <c r="G525" s="16"/>
      <c r="H525" s="430"/>
      <c r="I525" s="16"/>
      <c r="J525" s="16"/>
      <c r="K525" s="16"/>
      <c r="L525" s="16"/>
      <c r="M525" s="16"/>
      <c r="N525" s="427"/>
      <c r="O525" s="16"/>
      <c r="P525" s="16"/>
      <c r="Q525" s="16"/>
      <c r="R525" s="16"/>
      <c r="S525" s="15"/>
      <c r="T525" s="16"/>
      <c r="U525" s="16"/>
      <c r="V525" s="16"/>
      <c r="W525" s="16"/>
      <c r="X525" s="16"/>
    </row>
    <row r="526" spans="1:24" ht="15" customHeight="1">
      <c r="A526" s="16"/>
      <c r="B526" s="426"/>
      <c r="C526" s="16"/>
      <c r="D526" s="16"/>
      <c r="E526" s="16"/>
      <c r="F526" s="16"/>
      <c r="G526" s="16"/>
      <c r="H526" s="429"/>
      <c r="I526" s="16"/>
      <c r="J526" s="16"/>
      <c r="K526" s="16"/>
      <c r="L526" s="16"/>
      <c r="M526" s="16"/>
      <c r="N526" s="427"/>
      <c r="O526" s="16"/>
      <c r="P526" s="16"/>
      <c r="Q526" s="16"/>
      <c r="R526" s="16"/>
      <c r="S526" s="15"/>
      <c r="T526" s="16"/>
      <c r="U526" s="16"/>
      <c r="V526" s="16"/>
      <c r="W526" s="16"/>
      <c r="X526" s="16"/>
    </row>
    <row r="527" spans="1:24" ht="15" customHeight="1">
      <c r="A527" s="16"/>
      <c r="B527" s="42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427"/>
      <c r="O527" s="16"/>
      <c r="P527" s="16"/>
      <c r="Q527" s="16"/>
      <c r="R527" s="16"/>
      <c r="S527" s="15"/>
      <c r="T527" s="16"/>
      <c r="U527" s="16"/>
      <c r="V527" s="16"/>
      <c r="W527" s="16"/>
      <c r="X527" s="16"/>
    </row>
    <row r="528" spans="1:24" ht="15" customHeight="1">
      <c r="A528" s="16"/>
      <c r="B528" s="42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427"/>
      <c r="O528" s="16"/>
      <c r="P528" s="16"/>
      <c r="Q528" s="16"/>
      <c r="R528" s="16"/>
      <c r="S528" s="15"/>
      <c r="T528" s="16"/>
      <c r="U528" s="16"/>
      <c r="V528" s="16"/>
      <c r="W528" s="16"/>
      <c r="X528" s="16"/>
    </row>
    <row r="529" spans="1:24" ht="15" customHeight="1">
      <c r="A529" s="16"/>
      <c r="B529" s="426"/>
      <c r="C529" s="16"/>
      <c r="D529" s="16"/>
      <c r="E529" s="16"/>
      <c r="F529" s="16"/>
      <c r="G529" s="16"/>
      <c r="H529" s="431"/>
      <c r="I529" s="16"/>
      <c r="J529" s="16"/>
      <c r="K529" s="16"/>
      <c r="L529" s="16"/>
      <c r="M529" s="16"/>
      <c r="N529" s="427"/>
      <c r="O529" s="16"/>
      <c r="P529" s="16"/>
      <c r="Q529" s="16"/>
      <c r="R529" s="16"/>
      <c r="S529" s="15"/>
      <c r="T529" s="16"/>
      <c r="U529" s="16"/>
      <c r="V529" s="16"/>
      <c r="W529" s="16"/>
      <c r="X529" s="16"/>
    </row>
    <row r="530" spans="1:24" ht="15" customHeight="1">
      <c r="A530" s="16"/>
      <c r="B530" s="426"/>
      <c r="C530" s="16"/>
      <c r="D530" s="16"/>
      <c r="E530" s="16"/>
      <c r="F530" s="16"/>
      <c r="G530" s="16"/>
      <c r="H530" s="429"/>
      <c r="I530" s="16"/>
      <c r="J530" s="16"/>
      <c r="K530" s="16"/>
      <c r="L530" s="16"/>
      <c r="M530" s="16"/>
      <c r="N530" s="427"/>
      <c r="O530" s="16"/>
      <c r="P530" s="16"/>
      <c r="Q530" s="16"/>
      <c r="R530" s="16"/>
      <c r="S530" s="15"/>
      <c r="T530" s="16"/>
      <c r="U530" s="16"/>
      <c r="V530" s="16"/>
      <c r="W530" s="16"/>
      <c r="X530" s="16"/>
    </row>
    <row r="531" spans="1:24" ht="15" customHeight="1">
      <c r="A531" s="16"/>
      <c r="B531" s="426"/>
      <c r="C531" s="16"/>
      <c r="D531" s="16"/>
      <c r="E531" s="16"/>
      <c r="F531" s="16"/>
      <c r="G531" s="16"/>
      <c r="H531" s="429"/>
      <c r="I531" s="16"/>
      <c r="J531" s="16"/>
      <c r="K531" s="16"/>
      <c r="L531" s="16"/>
      <c r="M531" s="16"/>
      <c r="N531" s="427"/>
      <c r="O531" s="16"/>
      <c r="P531" s="16"/>
      <c r="Q531" s="16"/>
      <c r="R531" s="16"/>
      <c r="S531" s="15"/>
      <c r="T531" s="16"/>
      <c r="U531" s="16"/>
      <c r="V531" s="16"/>
      <c r="W531" s="16"/>
      <c r="X531" s="16"/>
    </row>
    <row r="532" spans="1:24" ht="15" customHeight="1">
      <c r="A532" s="16"/>
      <c r="B532" s="42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427"/>
      <c r="O532" s="16"/>
      <c r="P532" s="16"/>
      <c r="Q532" s="16"/>
      <c r="R532" s="16"/>
      <c r="S532" s="15"/>
      <c r="T532" s="16"/>
      <c r="U532" s="16"/>
      <c r="V532" s="16"/>
      <c r="W532" s="16"/>
      <c r="X532" s="16"/>
    </row>
    <row r="533" spans="1:24" ht="15" customHeight="1">
      <c r="A533" s="16"/>
      <c r="B533" s="42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427"/>
      <c r="O533" s="16"/>
      <c r="P533" s="16"/>
      <c r="Q533" s="16"/>
      <c r="R533" s="16"/>
      <c r="S533" s="15"/>
      <c r="T533" s="16"/>
      <c r="U533" s="16"/>
      <c r="V533" s="16"/>
      <c r="W533" s="16"/>
      <c r="X533" s="16"/>
    </row>
    <row r="534" spans="1:24" ht="15" customHeight="1">
      <c r="A534" s="16"/>
      <c r="B534" s="42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427"/>
      <c r="O534" s="16"/>
      <c r="P534" s="16"/>
      <c r="Q534" s="16"/>
      <c r="R534" s="16"/>
      <c r="S534" s="15"/>
      <c r="T534" s="16"/>
      <c r="U534" s="16"/>
      <c r="V534" s="16"/>
      <c r="W534" s="16"/>
      <c r="X534" s="16"/>
    </row>
    <row r="535" spans="1:24" ht="15" customHeight="1">
      <c r="A535" s="16"/>
      <c r="B535" s="42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427"/>
      <c r="O535" s="16"/>
      <c r="P535" s="16"/>
      <c r="Q535" s="16"/>
      <c r="R535" s="16"/>
      <c r="S535" s="15"/>
      <c r="T535" s="16"/>
      <c r="U535" s="16"/>
      <c r="V535" s="16"/>
      <c r="W535" s="16"/>
      <c r="X535" s="16"/>
    </row>
    <row r="536" spans="1:24" ht="15" customHeight="1">
      <c r="A536" s="16"/>
      <c r="B536" s="42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427"/>
      <c r="O536" s="16"/>
      <c r="P536" s="16"/>
      <c r="Q536" s="16"/>
      <c r="R536" s="16"/>
      <c r="S536" s="15"/>
      <c r="T536" s="16"/>
      <c r="U536" s="16"/>
      <c r="V536" s="16"/>
      <c r="W536" s="16"/>
      <c r="X536" s="16"/>
    </row>
    <row r="537" spans="1:24">
      <c r="A537" s="16"/>
      <c r="B537" s="42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427"/>
      <c r="O537" s="16"/>
      <c r="P537" s="16"/>
      <c r="Q537" s="16"/>
      <c r="R537" s="16"/>
      <c r="S537" s="15"/>
      <c r="T537" s="16"/>
      <c r="U537" s="16"/>
      <c r="V537" s="16"/>
      <c r="W537" s="16"/>
      <c r="X537" s="16"/>
    </row>
    <row r="538" spans="1:24">
      <c r="A538" s="16"/>
      <c r="B538" s="42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427"/>
      <c r="O538" s="16"/>
      <c r="P538" s="16"/>
      <c r="Q538" s="16"/>
      <c r="R538" s="16"/>
      <c r="S538" s="15"/>
      <c r="T538" s="16"/>
      <c r="U538" s="16"/>
      <c r="V538" s="16"/>
      <c r="W538" s="16"/>
      <c r="X538" s="16"/>
    </row>
    <row r="539" spans="1:24">
      <c r="A539" s="16"/>
      <c r="B539" s="42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427"/>
      <c r="O539" s="16"/>
      <c r="P539" s="16"/>
      <c r="Q539" s="16"/>
      <c r="R539" s="16"/>
      <c r="S539" s="15"/>
      <c r="T539" s="16"/>
      <c r="U539" s="16"/>
      <c r="V539" s="16"/>
      <c r="W539" s="16"/>
      <c r="X539" s="16"/>
    </row>
    <row r="540" spans="1:24">
      <c r="A540" s="16"/>
      <c r="B540" s="42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427"/>
      <c r="O540" s="16"/>
      <c r="P540" s="16"/>
      <c r="Q540" s="16"/>
      <c r="R540" s="16"/>
      <c r="S540" s="15"/>
      <c r="T540" s="16"/>
      <c r="U540" s="16"/>
      <c r="V540" s="16"/>
      <c r="W540" s="16"/>
      <c r="X540" s="16"/>
    </row>
    <row r="541" spans="1:24">
      <c r="A541" s="16"/>
      <c r="B541" s="42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427"/>
      <c r="O541" s="16"/>
      <c r="P541" s="16"/>
      <c r="Q541" s="16"/>
      <c r="R541" s="16"/>
      <c r="S541" s="15"/>
      <c r="T541" s="16"/>
      <c r="U541" s="16"/>
      <c r="V541" s="16"/>
      <c r="W541" s="16"/>
      <c r="X541" s="16"/>
    </row>
    <row r="542" spans="1:24">
      <c r="A542" s="16"/>
      <c r="B542" s="426"/>
      <c r="C542" s="16"/>
      <c r="D542" s="16"/>
      <c r="E542" s="16"/>
      <c r="F542" s="16"/>
      <c r="G542" s="16"/>
      <c r="H542" s="429"/>
      <c r="I542" s="16"/>
      <c r="J542" s="16"/>
      <c r="K542" s="16"/>
      <c r="L542" s="16"/>
      <c r="M542" s="16"/>
      <c r="N542" s="427"/>
      <c r="O542" s="16"/>
      <c r="P542" s="16"/>
      <c r="Q542" s="16"/>
      <c r="R542" s="16"/>
      <c r="S542" s="15"/>
      <c r="T542" s="16"/>
      <c r="U542" s="16"/>
      <c r="V542" s="16"/>
      <c r="W542" s="16"/>
      <c r="X542" s="16"/>
    </row>
    <row r="543" spans="1:24">
      <c r="A543" s="16"/>
      <c r="B543" s="42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427"/>
      <c r="O543" s="16"/>
      <c r="P543" s="16"/>
      <c r="Q543" s="16"/>
      <c r="R543" s="16"/>
      <c r="S543" s="15"/>
      <c r="T543" s="16"/>
      <c r="U543" s="16"/>
      <c r="V543" s="16"/>
      <c r="W543" s="16"/>
      <c r="X543" s="16"/>
    </row>
    <row r="544" spans="1:24">
      <c r="A544" s="16"/>
      <c r="B544" s="426"/>
      <c r="C544" s="16"/>
      <c r="D544" s="16"/>
      <c r="E544" s="16"/>
      <c r="F544" s="16"/>
      <c r="G544" s="16"/>
      <c r="H544" s="429"/>
      <c r="I544" s="16"/>
      <c r="J544" s="16"/>
      <c r="K544" s="16"/>
      <c r="L544" s="16"/>
      <c r="M544" s="16"/>
      <c r="N544" s="427"/>
      <c r="O544" s="16"/>
      <c r="P544" s="16"/>
      <c r="Q544" s="16"/>
      <c r="R544" s="16"/>
      <c r="S544" s="15"/>
      <c r="T544" s="16"/>
      <c r="U544" s="16"/>
      <c r="V544" s="16"/>
      <c r="W544" s="16"/>
      <c r="X544" s="16"/>
    </row>
    <row r="545" spans="1:24">
      <c r="A545" s="16"/>
      <c r="B545" s="426"/>
      <c r="C545" s="16"/>
      <c r="D545" s="16"/>
      <c r="E545" s="16"/>
      <c r="F545" s="16"/>
      <c r="G545" s="16"/>
      <c r="H545" s="428"/>
      <c r="I545" s="16"/>
      <c r="J545" s="16"/>
      <c r="K545" s="16"/>
      <c r="L545" s="16"/>
      <c r="M545" s="16"/>
      <c r="N545" s="427"/>
      <c r="O545" s="16"/>
      <c r="P545" s="16"/>
      <c r="Q545" s="16"/>
      <c r="R545" s="16"/>
      <c r="S545" s="15"/>
      <c r="T545" s="16"/>
      <c r="U545" s="16"/>
      <c r="V545" s="16"/>
      <c r="W545" s="16"/>
      <c r="X545" s="16"/>
    </row>
    <row r="546" spans="1:24">
      <c r="A546" s="16"/>
      <c r="B546" s="42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427"/>
      <c r="O546" s="16"/>
      <c r="P546" s="16"/>
      <c r="Q546" s="16"/>
      <c r="R546" s="16"/>
      <c r="S546" s="15"/>
      <c r="T546" s="16"/>
      <c r="U546" s="16"/>
      <c r="V546" s="16"/>
      <c r="W546" s="16"/>
      <c r="X546" s="16"/>
    </row>
    <row r="547" spans="1:24">
      <c r="A547" s="16"/>
      <c r="B547" s="42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427"/>
      <c r="O547" s="16"/>
      <c r="P547" s="16"/>
      <c r="Q547" s="16"/>
      <c r="R547" s="16"/>
      <c r="S547" s="15"/>
      <c r="T547" s="16"/>
      <c r="U547" s="16"/>
      <c r="V547" s="16"/>
      <c r="W547" s="16"/>
      <c r="X547" s="16"/>
    </row>
    <row r="548" spans="1:24">
      <c r="A548" s="16"/>
      <c r="B548" s="426"/>
      <c r="C548" s="16"/>
      <c r="D548" s="16"/>
      <c r="E548" s="16"/>
      <c r="F548" s="16"/>
      <c r="G548" s="16"/>
      <c r="H548" s="428"/>
      <c r="I548" s="16"/>
      <c r="J548" s="16"/>
      <c r="K548" s="16"/>
      <c r="L548" s="16"/>
      <c r="M548" s="16"/>
      <c r="N548" s="427"/>
      <c r="O548" s="16"/>
      <c r="P548" s="16"/>
      <c r="Q548" s="16"/>
      <c r="R548" s="16"/>
      <c r="S548" s="15"/>
      <c r="T548" s="16"/>
      <c r="U548" s="16"/>
      <c r="V548" s="16"/>
      <c r="W548" s="16"/>
      <c r="X548" s="16"/>
    </row>
    <row r="549" spans="1:24">
      <c r="A549" s="16"/>
      <c r="B549" s="426"/>
      <c r="C549" s="16"/>
      <c r="D549" s="16"/>
      <c r="E549" s="16"/>
      <c r="F549" s="16"/>
      <c r="G549" s="16"/>
      <c r="H549" s="428"/>
      <c r="I549" s="16"/>
      <c r="J549" s="16"/>
      <c r="K549" s="16"/>
      <c r="L549" s="16"/>
      <c r="M549" s="16"/>
      <c r="N549" s="427"/>
      <c r="O549" s="16"/>
      <c r="P549" s="16"/>
      <c r="Q549" s="16"/>
      <c r="R549" s="16"/>
      <c r="S549" s="15"/>
      <c r="T549" s="16"/>
      <c r="U549" s="16"/>
      <c r="V549" s="16"/>
      <c r="W549" s="16"/>
      <c r="X549" s="16"/>
    </row>
    <row r="550" spans="1:24">
      <c r="A550" s="16"/>
      <c r="B550" s="426"/>
      <c r="C550" s="16"/>
      <c r="D550" s="16"/>
      <c r="E550" s="16"/>
      <c r="F550" s="16"/>
      <c r="G550" s="16"/>
      <c r="H550" s="428"/>
      <c r="I550" s="16"/>
      <c r="J550" s="16"/>
      <c r="K550" s="16"/>
      <c r="L550" s="16"/>
      <c r="M550" s="16"/>
      <c r="N550" s="427"/>
      <c r="O550" s="16"/>
      <c r="P550" s="16"/>
      <c r="Q550" s="16"/>
      <c r="R550" s="16"/>
      <c r="S550" s="15"/>
      <c r="T550" s="16"/>
      <c r="U550" s="16"/>
      <c r="V550" s="16"/>
      <c r="W550" s="16"/>
      <c r="X550" s="16"/>
    </row>
    <row r="551" spans="1:24">
      <c r="A551" s="16"/>
      <c r="B551" s="42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427"/>
      <c r="O551" s="16"/>
      <c r="P551" s="16"/>
      <c r="Q551" s="16"/>
      <c r="R551" s="16"/>
      <c r="S551" s="15"/>
      <c r="T551" s="16"/>
      <c r="U551" s="16"/>
      <c r="V551" s="16"/>
      <c r="W551" s="16"/>
      <c r="X551" s="16"/>
    </row>
    <row r="552" spans="1:24">
      <c r="A552" s="16"/>
      <c r="B552" s="42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427"/>
      <c r="O552" s="16"/>
      <c r="P552" s="16"/>
      <c r="Q552" s="16"/>
      <c r="R552" s="16"/>
      <c r="S552" s="15"/>
      <c r="T552" s="16"/>
      <c r="U552" s="16"/>
      <c r="V552" s="16"/>
      <c r="W552" s="16"/>
      <c r="X552" s="16"/>
    </row>
    <row r="553" spans="1:24">
      <c r="A553" s="16"/>
      <c r="B553" s="42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427"/>
      <c r="O553" s="16"/>
      <c r="P553" s="16"/>
      <c r="Q553" s="16"/>
      <c r="R553" s="16"/>
      <c r="S553" s="15"/>
      <c r="T553" s="16"/>
      <c r="U553" s="16"/>
      <c r="V553" s="16"/>
      <c r="W553" s="16"/>
      <c r="X553" s="16"/>
    </row>
  </sheetData>
  <autoFilter ref="A8:U514" xr:uid="{00000000-0009-0000-0000-000000000000}">
    <filterColumn colId="12" showButton="0"/>
    <sortState xmlns:xlrd2="http://schemas.microsoft.com/office/spreadsheetml/2017/richdata2" ref="A11:U514">
      <sortCondition ref="A8:A514"/>
    </sortState>
  </autoFilter>
  <mergeCells count="21">
    <mergeCell ref="O8:O9"/>
    <mergeCell ref="A3:P3"/>
    <mergeCell ref="A4:P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N8"/>
    <mergeCell ref="Q8:Q9"/>
    <mergeCell ref="R8:R9"/>
    <mergeCell ref="S8:S9"/>
    <mergeCell ref="T8:T9"/>
    <mergeCell ref="U8:U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Y1016"/>
  <sheetViews>
    <sheetView tabSelected="1" zoomScale="125" workbookViewId="0">
      <selection activeCell="D2" sqref="D2"/>
    </sheetView>
  </sheetViews>
  <sheetFormatPr defaultColWidth="9.33203125" defaultRowHeight="15.6"/>
  <cols>
    <col min="1" max="1" width="6.6640625" style="554" customWidth="1"/>
    <col min="2" max="2" width="23.6640625" style="544" customWidth="1"/>
    <col min="3" max="3" width="42.33203125" style="630" customWidth="1"/>
    <col min="4" max="4" width="23.77734375" style="544" bestFit="1" customWidth="1"/>
    <col min="5" max="5" width="15.109375" style="544" customWidth="1"/>
    <col min="6" max="6" width="25.6640625" style="630" customWidth="1"/>
    <col min="7" max="7" width="45.33203125" style="786" bestFit="1" customWidth="1"/>
    <col min="8" max="8" width="45.33203125" style="630" customWidth="1"/>
    <col min="9" max="9" width="45.33203125" style="630" bestFit="1" customWidth="1"/>
    <col min="10" max="10" width="32" style="786" customWidth="1"/>
    <col min="11" max="11" width="21.33203125" style="630" customWidth="1"/>
    <col min="12" max="12" width="20.33203125" style="630" bestFit="1" customWidth="1"/>
    <col min="13" max="13" width="15.33203125" style="630" customWidth="1"/>
    <col min="14" max="14" width="41.109375" style="630" customWidth="1"/>
    <col min="15" max="15" width="28.44140625" style="630" customWidth="1"/>
    <col min="16" max="16" width="69.109375" style="630" customWidth="1"/>
    <col min="17" max="17" width="22.6640625" style="630" customWidth="1"/>
    <col min="18" max="18" width="18" style="630" customWidth="1"/>
    <col min="19" max="19" width="26.6640625" style="544" customWidth="1"/>
    <col min="20" max="20" width="18.109375" style="630" customWidth="1"/>
    <col min="21" max="21" width="18.6640625" style="630" customWidth="1"/>
    <col min="22" max="22" width="9.44140625" style="630" customWidth="1"/>
    <col min="23" max="23" width="11.44140625" style="630" customWidth="1"/>
    <col min="24" max="16384" width="9.33203125" style="630"/>
  </cols>
  <sheetData>
    <row r="1" spans="1:24">
      <c r="A1" s="1521" t="s">
        <v>0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</row>
    <row r="2" spans="1:24">
      <c r="A2" s="766" t="s">
        <v>8193</v>
      </c>
      <c r="C2" s="767" t="s">
        <v>8198</v>
      </c>
      <c r="D2" s="788" t="s">
        <v>12363</v>
      </c>
    </row>
    <row r="3" spans="1:24">
      <c r="A3" s="766" t="s">
        <v>11900</v>
      </c>
      <c r="C3" s="767" t="s">
        <v>8199</v>
      </c>
    </row>
    <row r="4" spans="1:24">
      <c r="A4" s="766"/>
      <c r="C4" s="767"/>
      <c r="V4" s="780"/>
      <c r="W4" s="780"/>
      <c r="X4" s="780"/>
    </row>
    <row r="5" spans="1:24" ht="15.75" customHeight="1">
      <c r="A5" s="1522" t="s">
        <v>1</v>
      </c>
      <c r="B5" s="1523" t="s">
        <v>16</v>
      </c>
      <c r="C5" s="1522" t="s">
        <v>2</v>
      </c>
      <c r="D5" s="1522" t="s">
        <v>31</v>
      </c>
      <c r="E5" s="1522" t="s">
        <v>3</v>
      </c>
      <c r="F5" s="1522" t="s">
        <v>6</v>
      </c>
      <c r="G5" s="1524" t="s">
        <v>11</v>
      </c>
      <c r="H5" s="1523" t="s">
        <v>17</v>
      </c>
      <c r="I5" s="1523" t="s">
        <v>24</v>
      </c>
      <c r="J5" s="1524" t="s">
        <v>12</v>
      </c>
      <c r="K5" s="1523" t="s">
        <v>7</v>
      </c>
      <c r="L5" s="1523" t="s">
        <v>18</v>
      </c>
      <c r="M5" s="1525" t="s">
        <v>10</v>
      </c>
      <c r="N5" s="1525"/>
      <c r="O5" s="1522" t="s">
        <v>4</v>
      </c>
      <c r="P5" s="522" t="s">
        <v>5</v>
      </c>
      <c r="Q5" s="1523" t="s">
        <v>20</v>
      </c>
      <c r="R5" s="1522" t="s">
        <v>21</v>
      </c>
      <c r="S5" s="1523" t="s">
        <v>14</v>
      </c>
      <c r="T5" s="1522" t="s">
        <v>13</v>
      </c>
      <c r="U5" s="1523" t="s">
        <v>15</v>
      </c>
      <c r="V5" s="498"/>
    </row>
    <row r="6" spans="1:24">
      <c r="A6" s="1522"/>
      <c r="B6" s="1523"/>
      <c r="C6" s="1522"/>
      <c r="D6" s="1522"/>
      <c r="E6" s="1522"/>
      <c r="F6" s="1522"/>
      <c r="G6" s="1524"/>
      <c r="H6" s="1523"/>
      <c r="I6" s="1523"/>
      <c r="J6" s="1524"/>
      <c r="K6" s="1523"/>
      <c r="L6" s="1523"/>
      <c r="M6" s="522" t="s">
        <v>8</v>
      </c>
      <c r="N6" s="523" t="s">
        <v>9</v>
      </c>
      <c r="O6" s="1522"/>
      <c r="P6" s="524" t="s">
        <v>22</v>
      </c>
      <c r="Q6" s="1523"/>
      <c r="R6" s="1522"/>
      <c r="S6" s="1523"/>
      <c r="T6" s="1522"/>
      <c r="U6" s="1523"/>
      <c r="V6" s="498"/>
    </row>
    <row r="7" spans="1:24">
      <c r="A7" s="518">
        <v>1</v>
      </c>
      <c r="B7" s="1079">
        <v>44328</v>
      </c>
      <c r="C7" s="518" t="s">
        <v>2377</v>
      </c>
      <c r="D7" s="532">
        <v>27</v>
      </c>
      <c r="E7" s="532" t="s">
        <v>1567</v>
      </c>
      <c r="F7" s="533"/>
      <c r="G7" s="1071" t="s">
        <v>2378</v>
      </c>
      <c r="H7" s="518" t="s">
        <v>2379</v>
      </c>
      <c r="I7" s="518" t="s">
        <v>2380</v>
      </c>
      <c r="J7" s="1071" t="s">
        <v>2381</v>
      </c>
      <c r="K7" s="518"/>
      <c r="L7" s="1080" t="s">
        <v>2382</v>
      </c>
      <c r="M7" s="518"/>
      <c r="N7" s="518"/>
      <c r="O7" s="518" t="s">
        <v>2383</v>
      </c>
      <c r="P7" s="518" t="s">
        <v>30</v>
      </c>
      <c r="Q7" s="518"/>
      <c r="R7" s="518"/>
      <c r="S7" s="518" t="s">
        <v>1098</v>
      </c>
      <c r="T7" s="533"/>
      <c r="U7" s="518"/>
    </row>
    <row r="8" spans="1:24">
      <c r="A8" s="518">
        <v>2</v>
      </c>
      <c r="B8" s="1079">
        <v>44328</v>
      </c>
      <c r="C8" s="518" t="s">
        <v>2384</v>
      </c>
      <c r="D8" s="532">
        <v>44</v>
      </c>
      <c r="E8" s="532" t="s">
        <v>1567</v>
      </c>
      <c r="F8" s="533"/>
      <c r="G8" s="1071" t="s">
        <v>2380</v>
      </c>
      <c r="H8" s="518" t="s">
        <v>2379</v>
      </c>
      <c r="I8" s="518" t="s">
        <v>2380</v>
      </c>
      <c r="J8" s="1071" t="s">
        <v>2381</v>
      </c>
      <c r="K8" s="518"/>
      <c r="L8" s="1080" t="s">
        <v>2382</v>
      </c>
      <c r="M8" s="518"/>
      <c r="N8" s="518"/>
      <c r="O8" s="518" t="s">
        <v>1160</v>
      </c>
      <c r="P8" s="518" t="s">
        <v>30</v>
      </c>
      <c r="Q8" s="518"/>
      <c r="R8" s="518"/>
      <c r="S8" s="518" t="s">
        <v>1098</v>
      </c>
      <c r="T8" s="533"/>
      <c r="U8" s="518"/>
    </row>
    <row r="9" spans="1:24">
      <c r="A9" s="518">
        <v>3</v>
      </c>
      <c r="B9" s="1079">
        <v>44328</v>
      </c>
      <c r="C9" s="518" t="s">
        <v>2385</v>
      </c>
      <c r="D9" s="532">
        <v>58</v>
      </c>
      <c r="E9" s="532" t="s">
        <v>1567</v>
      </c>
      <c r="F9" s="533"/>
      <c r="G9" s="1071" t="s">
        <v>2386</v>
      </c>
      <c r="H9" s="518" t="s">
        <v>2379</v>
      </c>
      <c r="I9" s="518" t="s">
        <v>2387</v>
      </c>
      <c r="J9" s="1071" t="s">
        <v>2388</v>
      </c>
      <c r="K9" s="518"/>
      <c r="L9" s="1080" t="s">
        <v>2382</v>
      </c>
      <c r="M9" s="518"/>
      <c r="N9" s="518"/>
      <c r="O9" s="518" t="s">
        <v>1151</v>
      </c>
      <c r="P9" s="518" t="s">
        <v>30</v>
      </c>
      <c r="Q9" s="518"/>
      <c r="R9" s="518"/>
      <c r="S9" s="518" t="s">
        <v>1098</v>
      </c>
      <c r="T9" s="533"/>
      <c r="U9" s="518"/>
    </row>
    <row r="10" spans="1:24">
      <c r="A10" s="518">
        <v>4</v>
      </c>
      <c r="B10" s="1079">
        <v>44328</v>
      </c>
      <c r="C10" s="518" t="s">
        <v>2389</v>
      </c>
      <c r="D10" s="532">
        <v>60</v>
      </c>
      <c r="E10" s="532" t="s">
        <v>1567</v>
      </c>
      <c r="F10" s="533"/>
      <c r="G10" s="1071" t="s">
        <v>2386</v>
      </c>
      <c r="H10" s="518" t="s">
        <v>2379</v>
      </c>
      <c r="I10" s="518" t="s">
        <v>2380</v>
      </c>
      <c r="J10" s="1071" t="s">
        <v>2388</v>
      </c>
      <c r="K10" s="518"/>
      <c r="L10" s="1080" t="s">
        <v>2382</v>
      </c>
      <c r="M10" s="518"/>
      <c r="N10" s="518"/>
      <c r="O10" s="518" t="s">
        <v>1151</v>
      </c>
      <c r="P10" s="518" t="s">
        <v>30</v>
      </c>
      <c r="Q10" s="518"/>
      <c r="R10" s="518"/>
      <c r="S10" s="518" t="s">
        <v>1098</v>
      </c>
      <c r="T10" s="533"/>
      <c r="U10" s="518"/>
    </row>
    <row r="11" spans="1:24">
      <c r="A11" s="518">
        <v>5</v>
      </c>
      <c r="B11" s="1079">
        <v>44328</v>
      </c>
      <c r="C11" s="518" t="s">
        <v>2390</v>
      </c>
      <c r="D11" s="532">
        <v>65</v>
      </c>
      <c r="E11" s="532" t="s">
        <v>1567</v>
      </c>
      <c r="F11" s="533"/>
      <c r="G11" s="1071" t="s">
        <v>2391</v>
      </c>
      <c r="H11" s="518" t="s">
        <v>2379</v>
      </c>
      <c r="I11" s="518" t="s">
        <v>2380</v>
      </c>
      <c r="J11" s="1071" t="s">
        <v>2392</v>
      </c>
      <c r="K11" s="518"/>
      <c r="L11" s="1080" t="s">
        <v>2382</v>
      </c>
      <c r="M11" s="518"/>
      <c r="N11" s="518"/>
      <c r="O11" s="518" t="s">
        <v>1185</v>
      </c>
      <c r="P11" s="518" t="s">
        <v>30</v>
      </c>
      <c r="Q11" s="518"/>
      <c r="R11" s="518"/>
      <c r="S11" s="518" t="s">
        <v>1098</v>
      </c>
      <c r="T11" s="533"/>
      <c r="U11" s="518"/>
    </row>
    <row r="12" spans="1:24">
      <c r="A12" s="518">
        <v>6</v>
      </c>
      <c r="B12" s="1079">
        <v>44328</v>
      </c>
      <c r="C12" s="518" t="s">
        <v>2393</v>
      </c>
      <c r="D12" s="532">
        <v>31</v>
      </c>
      <c r="E12" s="532" t="s">
        <v>1567</v>
      </c>
      <c r="F12" s="533"/>
      <c r="G12" s="1071" t="s">
        <v>2394</v>
      </c>
      <c r="H12" s="518" t="s">
        <v>2379</v>
      </c>
      <c r="I12" s="518" t="s">
        <v>2380</v>
      </c>
      <c r="J12" s="1071" t="s">
        <v>2395</v>
      </c>
      <c r="K12" s="518"/>
      <c r="L12" s="1080" t="s">
        <v>2382</v>
      </c>
      <c r="M12" s="518"/>
      <c r="N12" s="518"/>
      <c r="O12" s="518" t="s">
        <v>1185</v>
      </c>
      <c r="P12" s="518" t="s">
        <v>30</v>
      </c>
      <c r="Q12" s="518"/>
      <c r="R12" s="518"/>
      <c r="S12" s="518" t="s">
        <v>1098</v>
      </c>
      <c r="T12" s="533"/>
      <c r="U12" s="518"/>
    </row>
    <row r="13" spans="1:24">
      <c r="A13" s="518">
        <v>7</v>
      </c>
      <c r="B13" s="1079">
        <v>44328</v>
      </c>
      <c r="C13" s="518" t="s">
        <v>2396</v>
      </c>
      <c r="D13" s="532">
        <v>42</v>
      </c>
      <c r="E13" s="532" t="s">
        <v>1567</v>
      </c>
      <c r="F13" s="533"/>
      <c r="G13" s="1071" t="s">
        <v>2397</v>
      </c>
      <c r="H13" s="518" t="s">
        <v>2379</v>
      </c>
      <c r="I13" s="518" t="s">
        <v>2380</v>
      </c>
      <c r="J13" s="1071" t="s">
        <v>123</v>
      </c>
      <c r="K13" s="518"/>
      <c r="L13" s="1080" t="s">
        <v>2382</v>
      </c>
      <c r="M13" s="518"/>
      <c r="N13" s="518"/>
      <c r="O13" s="518" t="s">
        <v>1185</v>
      </c>
      <c r="P13" s="518" t="s">
        <v>30</v>
      </c>
      <c r="Q13" s="518"/>
      <c r="R13" s="518"/>
      <c r="S13" s="518" t="s">
        <v>1098</v>
      </c>
      <c r="T13" s="518"/>
      <c r="U13" s="518"/>
    </row>
    <row r="14" spans="1:24">
      <c r="A14" s="518">
        <v>8</v>
      </c>
      <c r="B14" s="1079">
        <v>44328</v>
      </c>
      <c r="C14" s="518" t="s">
        <v>2398</v>
      </c>
      <c r="D14" s="532">
        <v>29</v>
      </c>
      <c r="E14" s="532" t="s">
        <v>1567</v>
      </c>
      <c r="F14" s="533"/>
      <c r="G14" s="1071" t="s">
        <v>2394</v>
      </c>
      <c r="H14" s="518" t="s">
        <v>2379</v>
      </c>
      <c r="I14" s="518" t="s">
        <v>2380</v>
      </c>
      <c r="J14" s="1071" t="s">
        <v>123</v>
      </c>
      <c r="K14" s="518"/>
      <c r="L14" s="1080" t="s">
        <v>2382</v>
      </c>
      <c r="M14" s="518"/>
      <c r="N14" s="518"/>
      <c r="O14" s="518" t="s">
        <v>1185</v>
      </c>
      <c r="P14" s="518" t="s">
        <v>30</v>
      </c>
      <c r="Q14" s="518"/>
      <c r="R14" s="518"/>
      <c r="S14" s="518" t="s">
        <v>1098</v>
      </c>
      <c r="T14" s="518"/>
      <c r="U14" s="518"/>
    </row>
    <row r="15" spans="1:24">
      <c r="A15" s="518">
        <v>9</v>
      </c>
      <c r="B15" s="1079">
        <v>44328</v>
      </c>
      <c r="C15" s="518" t="s">
        <v>2399</v>
      </c>
      <c r="D15" s="532">
        <v>36</v>
      </c>
      <c r="E15" s="532" t="s">
        <v>1570</v>
      </c>
      <c r="F15" s="533"/>
      <c r="G15" s="1071" t="s">
        <v>2380</v>
      </c>
      <c r="H15" s="518" t="s">
        <v>2379</v>
      </c>
      <c r="I15" s="518" t="s">
        <v>2380</v>
      </c>
      <c r="J15" s="1071" t="s">
        <v>2381</v>
      </c>
      <c r="K15" s="518"/>
      <c r="L15" s="1080" t="s">
        <v>2382</v>
      </c>
      <c r="M15" s="518"/>
      <c r="N15" s="518"/>
      <c r="O15" s="518" t="s">
        <v>1177</v>
      </c>
      <c r="P15" s="518" t="s">
        <v>30</v>
      </c>
      <c r="Q15" s="518"/>
      <c r="R15" s="518"/>
      <c r="S15" s="518" t="s">
        <v>1098</v>
      </c>
      <c r="T15" s="518"/>
      <c r="U15" s="518"/>
    </row>
    <row r="16" spans="1:24">
      <c r="A16" s="518">
        <v>10</v>
      </c>
      <c r="B16" s="1079">
        <v>44328</v>
      </c>
      <c r="C16" s="518" t="s">
        <v>2400</v>
      </c>
      <c r="D16" s="532">
        <v>49</v>
      </c>
      <c r="E16" s="532" t="s">
        <v>1570</v>
      </c>
      <c r="F16" s="533"/>
      <c r="G16" s="1071" t="s">
        <v>2401</v>
      </c>
      <c r="H16" s="518" t="s">
        <v>2379</v>
      </c>
      <c r="I16" s="518" t="s">
        <v>2402</v>
      </c>
      <c r="J16" s="1071" t="s">
        <v>2403</v>
      </c>
      <c r="K16" s="518"/>
      <c r="L16" s="1080" t="s">
        <v>2382</v>
      </c>
      <c r="M16" s="518"/>
      <c r="N16" s="518"/>
      <c r="O16" s="518" t="s">
        <v>1160</v>
      </c>
      <c r="P16" s="518" t="s">
        <v>30</v>
      </c>
      <c r="Q16" s="518"/>
      <c r="R16" s="518"/>
      <c r="S16" s="518" t="s">
        <v>1098</v>
      </c>
      <c r="T16" s="518"/>
      <c r="U16" s="518"/>
    </row>
    <row r="17" spans="1:21">
      <c r="A17" s="518">
        <v>11</v>
      </c>
      <c r="B17" s="1079">
        <v>44328</v>
      </c>
      <c r="C17" s="518" t="s">
        <v>2404</v>
      </c>
      <c r="D17" s="532">
        <v>53</v>
      </c>
      <c r="E17" s="532" t="s">
        <v>1570</v>
      </c>
      <c r="F17" s="533"/>
      <c r="G17" s="1071" t="s">
        <v>2391</v>
      </c>
      <c r="H17" s="518" t="s">
        <v>2379</v>
      </c>
      <c r="I17" s="518" t="s">
        <v>2380</v>
      </c>
      <c r="J17" s="1071" t="s">
        <v>2392</v>
      </c>
      <c r="K17" s="518"/>
      <c r="L17" s="1080" t="s">
        <v>2382</v>
      </c>
      <c r="M17" s="518"/>
      <c r="N17" s="518"/>
      <c r="O17" s="518" t="s">
        <v>1185</v>
      </c>
      <c r="P17" s="518" t="s">
        <v>30</v>
      </c>
      <c r="Q17" s="518"/>
      <c r="R17" s="518"/>
      <c r="S17" s="518" t="s">
        <v>1098</v>
      </c>
      <c r="T17" s="518"/>
      <c r="U17" s="518"/>
    </row>
    <row r="18" spans="1:21">
      <c r="A18" s="518">
        <v>12</v>
      </c>
      <c r="B18" s="1079">
        <v>44328</v>
      </c>
      <c r="C18" s="518" t="s">
        <v>2405</v>
      </c>
      <c r="D18" s="532">
        <v>16</v>
      </c>
      <c r="E18" s="532" t="s">
        <v>1570</v>
      </c>
      <c r="F18" s="533"/>
      <c r="G18" s="1071" t="s">
        <v>2406</v>
      </c>
      <c r="H18" s="518" t="s">
        <v>2379</v>
      </c>
      <c r="I18" s="518" t="s">
        <v>2380</v>
      </c>
      <c r="J18" s="1071" t="s">
        <v>2392</v>
      </c>
      <c r="K18" s="518"/>
      <c r="L18" s="1080" t="s">
        <v>2382</v>
      </c>
      <c r="M18" s="518"/>
      <c r="N18" s="518"/>
      <c r="O18" s="518" t="s">
        <v>1185</v>
      </c>
      <c r="P18" s="518" t="s">
        <v>30</v>
      </c>
      <c r="Q18" s="518"/>
      <c r="R18" s="518"/>
      <c r="S18" s="518" t="s">
        <v>1098</v>
      </c>
      <c r="T18" s="518"/>
      <c r="U18" s="518"/>
    </row>
    <row r="19" spans="1:21">
      <c r="A19" s="518">
        <v>13</v>
      </c>
      <c r="B19" s="1079">
        <v>44328</v>
      </c>
      <c r="C19" s="518" t="s">
        <v>2407</v>
      </c>
      <c r="D19" s="532">
        <v>16</v>
      </c>
      <c r="E19" s="532" t="s">
        <v>1570</v>
      </c>
      <c r="F19" s="533"/>
      <c r="G19" s="1071" t="s">
        <v>2408</v>
      </c>
      <c r="H19" s="518" t="s">
        <v>2379</v>
      </c>
      <c r="I19" s="518" t="s">
        <v>2380</v>
      </c>
      <c r="J19" s="1071" t="s">
        <v>2392</v>
      </c>
      <c r="K19" s="518"/>
      <c r="L19" s="1080" t="s">
        <v>2382</v>
      </c>
      <c r="M19" s="518"/>
      <c r="N19" s="518"/>
      <c r="O19" s="518" t="s">
        <v>1185</v>
      </c>
      <c r="P19" s="518" t="s">
        <v>30</v>
      </c>
      <c r="Q19" s="518"/>
      <c r="R19" s="518"/>
      <c r="S19" s="518" t="s">
        <v>1098</v>
      </c>
      <c r="T19" s="518"/>
      <c r="U19" s="518"/>
    </row>
    <row r="20" spans="1:21">
      <c r="A20" s="518">
        <v>14</v>
      </c>
      <c r="B20" s="1079">
        <v>44328</v>
      </c>
      <c r="C20" s="518" t="s">
        <v>2409</v>
      </c>
      <c r="D20" s="532">
        <v>35</v>
      </c>
      <c r="E20" s="532" t="s">
        <v>1570</v>
      </c>
      <c r="F20" s="533"/>
      <c r="G20" s="1071" t="s">
        <v>2410</v>
      </c>
      <c r="H20" s="518" t="s">
        <v>2379</v>
      </c>
      <c r="I20" s="518" t="s">
        <v>2380</v>
      </c>
      <c r="J20" s="1071" t="s">
        <v>2411</v>
      </c>
      <c r="K20" s="518"/>
      <c r="L20" s="1080" t="s">
        <v>2382</v>
      </c>
      <c r="M20" s="518"/>
      <c r="N20" s="518"/>
      <c r="O20" s="518" t="s">
        <v>1151</v>
      </c>
      <c r="P20" s="518" t="s">
        <v>30</v>
      </c>
      <c r="Q20" s="518"/>
      <c r="R20" s="518"/>
      <c r="S20" s="518" t="s">
        <v>1098</v>
      </c>
      <c r="T20" s="518"/>
      <c r="U20" s="518"/>
    </row>
    <row r="21" spans="1:21">
      <c r="A21" s="518">
        <v>15</v>
      </c>
      <c r="B21" s="1079">
        <v>44328</v>
      </c>
      <c r="C21" s="518" t="s">
        <v>2412</v>
      </c>
      <c r="D21" s="532">
        <v>33</v>
      </c>
      <c r="E21" s="532" t="s">
        <v>1570</v>
      </c>
      <c r="F21" s="533"/>
      <c r="G21" s="1071" t="s">
        <v>2380</v>
      </c>
      <c r="H21" s="518" t="s">
        <v>2379</v>
      </c>
      <c r="I21" s="518" t="s">
        <v>2380</v>
      </c>
      <c r="J21" s="1071" t="s">
        <v>2413</v>
      </c>
      <c r="K21" s="518"/>
      <c r="L21" s="1080" t="s">
        <v>2382</v>
      </c>
      <c r="M21" s="518"/>
      <c r="N21" s="518"/>
      <c r="O21" s="518" t="s">
        <v>1151</v>
      </c>
      <c r="P21" s="518" t="s">
        <v>30</v>
      </c>
      <c r="Q21" s="518"/>
      <c r="R21" s="518"/>
      <c r="S21" s="518" t="s">
        <v>1098</v>
      </c>
      <c r="T21" s="518"/>
      <c r="U21" s="518"/>
    </row>
    <row r="22" spans="1:21">
      <c r="A22" s="518">
        <v>16</v>
      </c>
      <c r="B22" s="1079">
        <v>44328</v>
      </c>
      <c r="C22" s="518" t="s">
        <v>2414</v>
      </c>
      <c r="D22" s="532">
        <v>37</v>
      </c>
      <c r="E22" s="532" t="s">
        <v>1570</v>
      </c>
      <c r="F22" s="533"/>
      <c r="G22" s="1071" t="s">
        <v>2415</v>
      </c>
      <c r="H22" s="518" t="s">
        <v>2379</v>
      </c>
      <c r="I22" s="518" t="s">
        <v>2416</v>
      </c>
      <c r="J22" s="1071"/>
      <c r="K22" s="518"/>
      <c r="L22" s="1080" t="s">
        <v>2382</v>
      </c>
      <c r="M22" s="518"/>
      <c r="N22" s="518"/>
      <c r="O22" s="518" t="s">
        <v>1185</v>
      </c>
      <c r="P22" s="518" t="s">
        <v>30</v>
      </c>
      <c r="Q22" s="518"/>
      <c r="R22" s="518"/>
      <c r="S22" s="518" t="s">
        <v>1098</v>
      </c>
      <c r="T22" s="518"/>
      <c r="U22" s="518"/>
    </row>
    <row r="23" spans="1:21">
      <c r="A23" s="518">
        <v>17</v>
      </c>
      <c r="B23" s="1079">
        <v>44328</v>
      </c>
      <c r="C23" s="518" t="s">
        <v>2417</v>
      </c>
      <c r="D23" s="532">
        <v>37</v>
      </c>
      <c r="E23" s="532" t="s">
        <v>1570</v>
      </c>
      <c r="F23" s="533"/>
      <c r="G23" s="1071" t="s">
        <v>2418</v>
      </c>
      <c r="H23" s="518" t="s">
        <v>2379</v>
      </c>
      <c r="I23" s="518" t="s">
        <v>2380</v>
      </c>
      <c r="J23" s="1071" t="s">
        <v>2419</v>
      </c>
      <c r="K23" s="518"/>
      <c r="L23" s="1080" t="s">
        <v>2382</v>
      </c>
      <c r="M23" s="518"/>
      <c r="N23" s="518"/>
      <c r="O23" s="518" t="s">
        <v>1160</v>
      </c>
      <c r="P23" s="518" t="s">
        <v>30</v>
      </c>
      <c r="Q23" s="518"/>
      <c r="R23" s="518"/>
      <c r="S23" s="518" t="s">
        <v>1098</v>
      </c>
      <c r="T23" s="518"/>
      <c r="U23" s="518"/>
    </row>
    <row r="24" spans="1:21">
      <c r="A24" s="518">
        <v>18</v>
      </c>
      <c r="B24" s="1079">
        <v>44328</v>
      </c>
      <c r="C24" s="518" t="s">
        <v>2420</v>
      </c>
      <c r="D24" s="532">
        <v>35</v>
      </c>
      <c r="E24" s="532" t="s">
        <v>1570</v>
      </c>
      <c r="F24" s="533"/>
      <c r="G24" s="1071" t="s">
        <v>2421</v>
      </c>
      <c r="H24" s="518" t="s">
        <v>2379</v>
      </c>
      <c r="I24" s="518" t="s">
        <v>2380</v>
      </c>
      <c r="J24" s="1071" t="s">
        <v>2422</v>
      </c>
      <c r="K24" s="518"/>
      <c r="L24" s="1080" t="s">
        <v>2382</v>
      </c>
      <c r="M24" s="518"/>
      <c r="N24" s="518"/>
      <c r="O24" s="518" t="s">
        <v>1177</v>
      </c>
      <c r="P24" s="518" t="s">
        <v>30</v>
      </c>
      <c r="Q24" s="518"/>
      <c r="R24" s="518"/>
      <c r="S24" s="518" t="s">
        <v>1098</v>
      </c>
      <c r="T24" s="518"/>
      <c r="U24" s="518"/>
    </row>
    <row r="25" spans="1:21">
      <c r="A25" s="518">
        <v>19</v>
      </c>
      <c r="B25" s="1079">
        <v>44328</v>
      </c>
      <c r="C25" s="518" t="s">
        <v>2423</v>
      </c>
      <c r="D25" s="532">
        <v>32</v>
      </c>
      <c r="E25" s="532" t="s">
        <v>1570</v>
      </c>
      <c r="F25" s="533"/>
      <c r="G25" s="1071" t="s">
        <v>2424</v>
      </c>
      <c r="H25" s="518" t="s">
        <v>2379</v>
      </c>
      <c r="I25" s="518" t="s">
        <v>2387</v>
      </c>
      <c r="J25" s="1071" t="s">
        <v>2425</v>
      </c>
      <c r="K25" s="518"/>
      <c r="L25" s="1080" t="s">
        <v>2382</v>
      </c>
      <c r="M25" s="518"/>
      <c r="N25" s="518"/>
      <c r="O25" s="518" t="s">
        <v>1160</v>
      </c>
      <c r="P25" s="518" t="s">
        <v>30</v>
      </c>
      <c r="Q25" s="518"/>
      <c r="R25" s="518"/>
      <c r="S25" s="518" t="s">
        <v>1098</v>
      </c>
      <c r="T25" s="518"/>
      <c r="U25" s="518"/>
    </row>
    <row r="26" spans="1:21">
      <c r="A26" s="518">
        <v>20</v>
      </c>
      <c r="B26" s="1079">
        <v>44328</v>
      </c>
      <c r="C26" s="518" t="s">
        <v>2426</v>
      </c>
      <c r="D26" s="532">
        <v>42</v>
      </c>
      <c r="E26" s="532" t="s">
        <v>1570</v>
      </c>
      <c r="F26" s="533"/>
      <c r="G26" s="1071" t="s">
        <v>2427</v>
      </c>
      <c r="H26" s="518" t="s">
        <v>2379</v>
      </c>
      <c r="I26" s="518" t="s">
        <v>2387</v>
      </c>
      <c r="J26" s="1071" t="s">
        <v>2428</v>
      </c>
      <c r="K26" s="518"/>
      <c r="L26" s="1080" t="s">
        <v>2382</v>
      </c>
      <c r="M26" s="518"/>
      <c r="N26" s="518"/>
      <c r="O26" s="518" t="s">
        <v>1151</v>
      </c>
      <c r="P26" s="518" t="s">
        <v>30</v>
      </c>
      <c r="Q26" s="518"/>
      <c r="R26" s="518"/>
      <c r="S26" s="518" t="s">
        <v>1098</v>
      </c>
      <c r="T26" s="518"/>
      <c r="U26" s="518"/>
    </row>
    <row r="27" spans="1:21">
      <c r="A27" s="518">
        <v>21</v>
      </c>
      <c r="B27" s="1079">
        <v>44328</v>
      </c>
      <c r="C27" s="518" t="s">
        <v>2429</v>
      </c>
      <c r="D27" s="532">
        <v>44</v>
      </c>
      <c r="E27" s="532" t="s">
        <v>1570</v>
      </c>
      <c r="F27" s="533"/>
      <c r="G27" s="1071" t="s">
        <v>2430</v>
      </c>
      <c r="H27" s="518" t="s">
        <v>2379</v>
      </c>
      <c r="I27" s="518" t="s">
        <v>2380</v>
      </c>
      <c r="J27" s="1071" t="s">
        <v>2431</v>
      </c>
      <c r="K27" s="518"/>
      <c r="L27" s="1080" t="s">
        <v>2382</v>
      </c>
      <c r="M27" s="518"/>
      <c r="N27" s="518"/>
      <c r="O27" s="518" t="s">
        <v>1185</v>
      </c>
      <c r="P27" s="518" t="s">
        <v>30</v>
      </c>
      <c r="Q27" s="518"/>
      <c r="R27" s="518"/>
      <c r="S27" s="518" t="s">
        <v>1098</v>
      </c>
      <c r="T27" s="518"/>
      <c r="U27" s="518"/>
    </row>
    <row r="28" spans="1:21">
      <c r="A28" s="518">
        <v>22</v>
      </c>
      <c r="B28" s="1079">
        <v>44328</v>
      </c>
      <c r="C28" s="518" t="s">
        <v>2432</v>
      </c>
      <c r="D28" s="532">
        <v>31</v>
      </c>
      <c r="E28" s="532" t="s">
        <v>1570</v>
      </c>
      <c r="F28" s="533"/>
      <c r="G28" s="1071" t="s">
        <v>2433</v>
      </c>
      <c r="H28" s="518" t="s">
        <v>2379</v>
      </c>
      <c r="I28" s="518" t="s">
        <v>2380</v>
      </c>
      <c r="J28" s="1071" t="s">
        <v>2395</v>
      </c>
      <c r="K28" s="518"/>
      <c r="L28" s="1080" t="s">
        <v>2382</v>
      </c>
      <c r="M28" s="518"/>
      <c r="N28" s="518"/>
      <c r="O28" s="518" t="s">
        <v>2383</v>
      </c>
      <c r="P28" s="518" t="s">
        <v>30</v>
      </c>
      <c r="Q28" s="518"/>
      <c r="R28" s="518"/>
      <c r="S28" s="518" t="s">
        <v>1098</v>
      </c>
      <c r="T28" s="518"/>
      <c r="U28" s="518"/>
    </row>
    <row r="29" spans="1:21">
      <c r="A29" s="518">
        <v>23</v>
      </c>
      <c r="B29" s="1079">
        <v>44328</v>
      </c>
      <c r="C29" s="518" t="s">
        <v>2434</v>
      </c>
      <c r="D29" s="532">
        <v>53</v>
      </c>
      <c r="E29" s="532" t="s">
        <v>1570</v>
      </c>
      <c r="F29" s="533"/>
      <c r="G29" s="1071" t="s">
        <v>2435</v>
      </c>
      <c r="H29" s="518" t="s">
        <v>2379</v>
      </c>
      <c r="I29" s="518" t="s">
        <v>2380</v>
      </c>
      <c r="J29" s="1071" t="s">
        <v>2436</v>
      </c>
      <c r="K29" s="518"/>
      <c r="L29" s="1080" t="s">
        <v>2382</v>
      </c>
      <c r="M29" s="518"/>
      <c r="N29" s="518"/>
      <c r="O29" s="518" t="s">
        <v>2437</v>
      </c>
      <c r="P29" s="518" t="s">
        <v>30</v>
      </c>
      <c r="Q29" s="518"/>
      <c r="R29" s="518"/>
      <c r="S29" s="518" t="s">
        <v>1098</v>
      </c>
      <c r="T29" s="518"/>
      <c r="U29" s="518"/>
    </row>
    <row r="30" spans="1:21">
      <c r="A30" s="518">
        <v>24</v>
      </c>
      <c r="B30" s="1079">
        <v>44328</v>
      </c>
      <c r="C30" s="518" t="s">
        <v>2438</v>
      </c>
      <c r="D30" s="532">
        <v>49</v>
      </c>
      <c r="E30" s="532" t="s">
        <v>1570</v>
      </c>
      <c r="F30" s="533"/>
      <c r="G30" s="1071" t="s">
        <v>2439</v>
      </c>
      <c r="H30" s="518" t="s">
        <v>2379</v>
      </c>
      <c r="I30" s="518" t="s">
        <v>2402</v>
      </c>
      <c r="J30" s="1071" t="s">
        <v>2440</v>
      </c>
      <c r="K30" s="518"/>
      <c r="L30" s="1080" t="s">
        <v>2382</v>
      </c>
      <c r="M30" s="518"/>
      <c r="N30" s="518"/>
      <c r="O30" s="518" t="s">
        <v>1177</v>
      </c>
      <c r="P30" s="518" t="s">
        <v>30</v>
      </c>
      <c r="Q30" s="518"/>
      <c r="R30" s="518"/>
      <c r="S30" s="518" t="s">
        <v>1098</v>
      </c>
      <c r="T30" s="518"/>
      <c r="U30" s="518"/>
    </row>
    <row r="31" spans="1:21">
      <c r="A31" s="518">
        <v>25</v>
      </c>
      <c r="B31" s="1079">
        <v>44328</v>
      </c>
      <c r="C31" s="518" t="s">
        <v>2441</v>
      </c>
      <c r="D31" s="532">
        <v>39</v>
      </c>
      <c r="E31" s="532" t="s">
        <v>1570</v>
      </c>
      <c r="F31" s="533"/>
      <c r="G31" s="1071" t="s">
        <v>2442</v>
      </c>
      <c r="H31" s="518" t="s">
        <v>2379</v>
      </c>
      <c r="I31" s="518" t="s">
        <v>2416</v>
      </c>
      <c r="J31" s="1071" t="s">
        <v>2443</v>
      </c>
      <c r="K31" s="518"/>
      <c r="L31" s="1080" t="s">
        <v>2382</v>
      </c>
      <c r="M31" s="518"/>
      <c r="N31" s="518"/>
      <c r="O31" s="518" t="s">
        <v>1177</v>
      </c>
      <c r="P31" s="518" t="s">
        <v>30</v>
      </c>
      <c r="Q31" s="518"/>
      <c r="R31" s="518"/>
      <c r="S31" s="518" t="s">
        <v>1098</v>
      </c>
      <c r="T31" s="518"/>
      <c r="U31" s="518"/>
    </row>
    <row r="32" spans="1:21">
      <c r="A32" s="518">
        <v>26</v>
      </c>
      <c r="B32" s="1079">
        <v>44321</v>
      </c>
      <c r="C32" s="518" t="s">
        <v>2444</v>
      </c>
      <c r="D32" s="532">
        <v>46</v>
      </c>
      <c r="E32" s="532" t="s">
        <v>1567</v>
      </c>
      <c r="F32" s="533"/>
      <c r="G32" s="1071" t="s">
        <v>2445</v>
      </c>
      <c r="H32" s="518" t="s">
        <v>2379</v>
      </c>
      <c r="I32" s="518" t="s">
        <v>2402</v>
      </c>
      <c r="J32" s="1071"/>
      <c r="K32" s="518"/>
      <c r="L32" s="1080" t="s">
        <v>2382</v>
      </c>
      <c r="M32" s="518"/>
      <c r="N32" s="518"/>
      <c r="O32" s="518" t="s">
        <v>2446</v>
      </c>
      <c r="P32" s="518" t="s">
        <v>1459</v>
      </c>
      <c r="Q32" s="518"/>
      <c r="R32" s="518"/>
      <c r="S32" s="518" t="s">
        <v>40</v>
      </c>
      <c r="T32" s="518"/>
      <c r="U32" s="518"/>
    </row>
    <row r="33" spans="1:21">
      <c r="A33" s="518">
        <v>27</v>
      </c>
      <c r="B33" s="1079">
        <v>44321</v>
      </c>
      <c r="C33" s="518" t="s">
        <v>2447</v>
      </c>
      <c r="D33" s="532">
        <v>48</v>
      </c>
      <c r="E33" s="532" t="s">
        <v>1570</v>
      </c>
      <c r="F33" s="533"/>
      <c r="G33" s="1071" t="s">
        <v>2445</v>
      </c>
      <c r="H33" s="518" t="s">
        <v>2379</v>
      </c>
      <c r="I33" s="518" t="s">
        <v>2402</v>
      </c>
      <c r="J33" s="1071"/>
      <c r="K33" s="518"/>
      <c r="L33" s="1080" t="s">
        <v>2382</v>
      </c>
      <c r="M33" s="518"/>
      <c r="N33" s="518"/>
      <c r="O33" s="518" t="s">
        <v>2446</v>
      </c>
      <c r="P33" s="518" t="s">
        <v>1459</v>
      </c>
      <c r="Q33" s="518"/>
      <c r="R33" s="518"/>
      <c r="S33" s="518" t="s">
        <v>40</v>
      </c>
      <c r="T33" s="518"/>
      <c r="U33" s="518"/>
    </row>
    <row r="34" spans="1:21">
      <c r="A34" s="518">
        <v>28</v>
      </c>
      <c r="B34" s="1079">
        <v>44319</v>
      </c>
      <c r="C34" s="518" t="s">
        <v>2448</v>
      </c>
      <c r="D34" s="532">
        <v>25</v>
      </c>
      <c r="E34" s="532" t="s">
        <v>1567</v>
      </c>
      <c r="F34" s="533"/>
      <c r="G34" s="1071" t="s">
        <v>2449</v>
      </c>
      <c r="H34" s="518" t="s">
        <v>2379</v>
      </c>
      <c r="I34" s="518" t="s">
        <v>2380</v>
      </c>
      <c r="J34" s="1071" t="s">
        <v>2450</v>
      </c>
      <c r="K34" s="518"/>
      <c r="L34" s="1080" t="s">
        <v>2382</v>
      </c>
      <c r="M34" s="518"/>
      <c r="N34" s="518"/>
      <c r="O34" s="518" t="s">
        <v>1205</v>
      </c>
      <c r="P34" s="518" t="s">
        <v>30</v>
      </c>
      <c r="Q34" s="518"/>
      <c r="R34" s="518"/>
      <c r="S34" s="518" t="s">
        <v>1098</v>
      </c>
      <c r="T34" s="518"/>
      <c r="U34" s="518"/>
    </row>
    <row r="35" spans="1:21">
      <c r="A35" s="518">
        <v>29</v>
      </c>
      <c r="B35" s="1079">
        <v>44319</v>
      </c>
      <c r="C35" s="518" t="s">
        <v>2451</v>
      </c>
      <c r="D35" s="532">
        <v>35</v>
      </c>
      <c r="E35" s="532" t="s">
        <v>1567</v>
      </c>
      <c r="F35" s="533"/>
      <c r="G35" s="1071" t="s">
        <v>2449</v>
      </c>
      <c r="H35" s="518" t="s">
        <v>2379</v>
      </c>
      <c r="I35" s="518" t="s">
        <v>2380</v>
      </c>
      <c r="J35" s="1071" t="s">
        <v>2452</v>
      </c>
      <c r="K35" s="518"/>
      <c r="L35" s="1080" t="s">
        <v>2382</v>
      </c>
      <c r="M35" s="518"/>
      <c r="N35" s="518"/>
      <c r="O35" s="518" t="s">
        <v>1205</v>
      </c>
      <c r="P35" s="518" t="s">
        <v>30</v>
      </c>
      <c r="Q35" s="518"/>
      <c r="R35" s="518"/>
      <c r="S35" s="518" t="s">
        <v>1098</v>
      </c>
      <c r="T35" s="518"/>
      <c r="U35" s="518"/>
    </row>
    <row r="36" spans="1:21">
      <c r="A36" s="518">
        <v>30</v>
      </c>
      <c r="B36" s="1079">
        <v>44319</v>
      </c>
      <c r="C36" s="518" t="s">
        <v>2453</v>
      </c>
      <c r="D36" s="532">
        <v>46</v>
      </c>
      <c r="E36" s="532" t="s">
        <v>1567</v>
      </c>
      <c r="F36" s="533"/>
      <c r="G36" s="1071" t="s">
        <v>2454</v>
      </c>
      <c r="H36" s="518" t="s">
        <v>2379</v>
      </c>
      <c r="I36" s="518" t="s">
        <v>2416</v>
      </c>
      <c r="J36" s="1071" t="s">
        <v>2455</v>
      </c>
      <c r="K36" s="518"/>
      <c r="L36" s="1080" t="s">
        <v>2382</v>
      </c>
      <c r="M36" s="518"/>
      <c r="N36" s="518"/>
      <c r="O36" s="518" t="s">
        <v>1205</v>
      </c>
      <c r="P36" s="518" t="s">
        <v>30</v>
      </c>
      <c r="Q36" s="518"/>
      <c r="R36" s="518"/>
      <c r="S36" s="518" t="s">
        <v>1098</v>
      </c>
      <c r="T36" s="518"/>
      <c r="U36" s="518"/>
    </row>
    <row r="37" spans="1:21">
      <c r="A37" s="518">
        <v>31</v>
      </c>
      <c r="B37" s="1079">
        <v>44319</v>
      </c>
      <c r="C37" s="518" t="s">
        <v>2456</v>
      </c>
      <c r="D37" s="532">
        <v>25</v>
      </c>
      <c r="E37" s="532" t="s">
        <v>1567</v>
      </c>
      <c r="F37" s="533"/>
      <c r="G37" s="1071" t="s">
        <v>2387</v>
      </c>
      <c r="H37" s="518" t="s">
        <v>2379</v>
      </c>
      <c r="I37" s="518" t="s">
        <v>2387</v>
      </c>
      <c r="J37" s="1071" t="s">
        <v>2457</v>
      </c>
      <c r="K37" s="518"/>
      <c r="L37" s="1080" t="s">
        <v>2382</v>
      </c>
      <c r="M37" s="518"/>
      <c r="N37" s="518"/>
      <c r="O37" s="518" t="s">
        <v>1205</v>
      </c>
      <c r="P37" s="518" t="s">
        <v>30</v>
      </c>
      <c r="Q37" s="518"/>
      <c r="R37" s="518"/>
      <c r="S37" s="518" t="s">
        <v>1098</v>
      </c>
      <c r="T37" s="518"/>
      <c r="U37" s="518"/>
    </row>
    <row r="38" spans="1:21">
      <c r="A38" s="518">
        <v>32</v>
      </c>
      <c r="B38" s="1079">
        <v>44319</v>
      </c>
      <c r="C38" s="518" t="s">
        <v>2458</v>
      </c>
      <c r="D38" s="532">
        <v>21</v>
      </c>
      <c r="E38" s="532" t="s">
        <v>1570</v>
      </c>
      <c r="F38" s="533"/>
      <c r="G38" s="1071" t="s">
        <v>2459</v>
      </c>
      <c r="H38" s="518" t="s">
        <v>2379</v>
      </c>
      <c r="I38" s="518" t="s">
        <v>2387</v>
      </c>
      <c r="J38" s="1071" t="s">
        <v>2460</v>
      </c>
      <c r="K38" s="518"/>
      <c r="L38" s="1080" t="s">
        <v>2382</v>
      </c>
      <c r="M38" s="518"/>
      <c r="N38" s="518"/>
      <c r="O38" s="518" t="s">
        <v>1205</v>
      </c>
      <c r="P38" s="518" t="s">
        <v>30</v>
      </c>
      <c r="Q38" s="518"/>
      <c r="R38" s="518"/>
      <c r="S38" s="518" t="s">
        <v>1098</v>
      </c>
      <c r="T38" s="518"/>
      <c r="U38" s="518"/>
    </row>
    <row r="39" spans="1:21">
      <c r="A39" s="518">
        <v>33</v>
      </c>
      <c r="B39" s="1079">
        <v>44319</v>
      </c>
      <c r="C39" s="518" t="s">
        <v>2461</v>
      </c>
      <c r="D39" s="532">
        <v>50</v>
      </c>
      <c r="E39" s="532" t="s">
        <v>1570</v>
      </c>
      <c r="F39" s="533"/>
      <c r="G39" s="1071" t="s">
        <v>2462</v>
      </c>
      <c r="H39" s="518" t="s">
        <v>2379</v>
      </c>
      <c r="I39" s="518" t="s">
        <v>2380</v>
      </c>
      <c r="J39" s="1071" t="s">
        <v>2463</v>
      </c>
      <c r="K39" s="518"/>
      <c r="L39" s="1080" t="s">
        <v>2382</v>
      </c>
      <c r="M39" s="518"/>
      <c r="N39" s="518"/>
      <c r="O39" s="518" t="s">
        <v>1205</v>
      </c>
      <c r="P39" s="518" t="s">
        <v>30</v>
      </c>
      <c r="Q39" s="518"/>
      <c r="R39" s="518"/>
      <c r="S39" s="518" t="s">
        <v>1098</v>
      </c>
      <c r="T39" s="518"/>
      <c r="U39" s="518"/>
    </row>
    <row r="40" spans="1:21">
      <c r="A40" s="518">
        <v>34</v>
      </c>
      <c r="B40" s="1079">
        <v>44319</v>
      </c>
      <c r="C40" s="518" t="s">
        <v>2464</v>
      </c>
      <c r="D40" s="532">
        <v>48</v>
      </c>
      <c r="E40" s="532" t="s">
        <v>1570</v>
      </c>
      <c r="F40" s="533"/>
      <c r="G40" s="1071" t="s">
        <v>2465</v>
      </c>
      <c r="H40" s="518" t="s">
        <v>2379</v>
      </c>
      <c r="I40" s="518" t="s">
        <v>2380</v>
      </c>
      <c r="J40" s="1071" t="s">
        <v>2466</v>
      </c>
      <c r="K40" s="518"/>
      <c r="L40" s="1080" t="s">
        <v>2382</v>
      </c>
      <c r="M40" s="518"/>
      <c r="N40" s="518"/>
      <c r="O40" s="518" t="s">
        <v>1205</v>
      </c>
      <c r="P40" s="518" t="s">
        <v>30</v>
      </c>
      <c r="Q40" s="518"/>
      <c r="R40" s="518"/>
      <c r="S40" s="518" t="s">
        <v>1098</v>
      </c>
      <c r="T40" s="518"/>
      <c r="U40" s="518"/>
    </row>
    <row r="41" spans="1:21">
      <c r="A41" s="518">
        <v>35</v>
      </c>
      <c r="B41" s="1079">
        <v>44319</v>
      </c>
      <c r="C41" s="518" t="s">
        <v>2467</v>
      </c>
      <c r="D41" s="532">
        <v>30</v>
      </c>
      <c r="E41" s="532" t="s">
        <v>1570</v>
      </c>
      <c r="F41" s="533"/>
      <c r="G41" s="1071" t="s">
        <v>2465</v>
      </c>
      <c r="H41" s="518" t="s">
        <v>2379</v>
      </c>
      <c r="I41" s="518" t="s">
        <v>2380</v>
      </c>
      <c r="J41" s="1071" t="s">
        <v>2468</v>
      </c>
      <c r="K41" s="518"/>
      <c r="L41" s="1080" t="s">
        <v>2382</v>
      </c>
      <c r="M41" s="518"/>
      <c r="N41" s="518"/>
      <c r="O41" s="518" t="s">
        <v>1205</v>
      </c>
      <c r="P41" s="518" t="s">
        <v>30</v>
      </c>
      <c r="Q41" s="518"/>
      <c r="R41" s="518"/>
      <c r="S41" s="518" t="s">
        <v>1098</v>
      </c>
      <c r="T41" s="518"/>
      <c r="U41" s="518"/>
    </row>
    <row r="42" spans="1:21">
      <c r="A42" s="518">
        <v>36</v>
      </c>
      <c r="B42" s="1079">
        <v>44319</v>
      </c>
      <c r="C42" s="518" t="s">
        <v>2469</v>
      </c>
      <c r="D42" s="532">
        <v>49</v>
      </c>
      <c r="E42" s="532" t="s">
        <v>1570</v>
      </c>
      <c r="F42" s="533"/>
      <c r="G42" s="1071" t="s">
        <v>2454</v>
      </c>
      <c r="H42" s="518" t="s">
        <v>2379</v>
      </c>
      <c r="I42" s="518" t="s">
        <v>2416</v>
      </c>
      <c r="J42" s="1071" t="s">
        <v>2470</v>
      </c>
      <c r="K42" s="518"/>
      <c r="L42" s="1080" t="s">
        <v>2382</v>
      </c>
      <c r="M42" s="518"/>
      <c r="N42" s="518"/>
      <c r="O42" s="518" t="s">
        <v>1205</v>
      </c>
      <c r="P42" s="518" t="s">
        <v>30</v>
      </c>
      <c r="Q42" s="518"/>
      <c r="R42" s="518"/>
      <c r="S42" s="518" t="s">
        <v>1098</v>
      </c>
      <c r="T42" s="518"/>
      <c r="U42" s="518"/>
    </row>
    <row r="43" spans="1:21">
      <c r="A43" s="518">
        <v>37</v>
      </c>
      <c r="B43" s="1079">
        <v>44319</v>
      </c>
      <c r="C43" s="518" t="s">
        <v>2471</v>
      </c>
      <c r="D43" s="532">
        <v>26</v>
      </c>
      <c r="E43" s="532" t="s">
        <v>1570</v>
      </c>
      <c r="F43" s="533"/>
      <c r="G43" s="1071" t="s">
        <v>2472</v>
      </c>
      <c r="H43" s="518" t="s">
        <v>2379</v>
      </c>
      <c r="I43" s="518" t="s">
        <v>2416</v>
      </c>
      <c r="J43" s="1071" t="s">
        <v>2473</v>
      </c>
      <c r="K43" s="518"/>
      <c r="L43" s="1080" t="s">
        <v>2382</v>
      </c>
      <c r="M43" s="518"/>
      <c r="N43" s="518"/>
      <c r="O43" s="518" t="s">
        <v>1205</v>
      </c>
      <c r="P43" s="518" t="s">
        <v>30</v>
      </c>
      <c r="Q43" s="518"/>
      <c r="R43" s="518"/>
      <c r="S43" s="518" t="s">
        <v>1098</v>
      </c>
      <c r="T43" s="518"/>
      <c r="U43" s="518"/>
    </row>
    <row r="44" spans="1:21">
      <c r="A44" s="518">
        <v>38</v>
      </c>
      <c r="B44" s="1079">
        <v>44319</v>
      </c>
      <c r="C44" s="518" t="s">
        <v>2474</v>
      </c>
      <c r="D44" s="532">
        <v>23</v>
      </c>
      <c r="E44" s="532" t="s">
        <v>1570</v>
      </c>
      <c r="F44" s="533"/>
      <c r="G44" s="1071" t="s">
        <v>2475</v>
      </c>
      <c r="H44" s="518" t="s">
        <v>2379</v>
      </c>
      <c r="I44" s="518" t="s">
        <v>2416</v>
      </c>
      <c r="J44" s="1071" t="s">
        <v>2476</v>
      </c>
      <c r="K44" s="518" t="s">
        <v>2477</v>
      </c>
      <c r="L44" s="1080" t="s">
        <v>2382</v>
      </c>
      <c r="M44" s="518" t="s">
        <v>1584</v>
      </c>
      <c r="N44" s="518"/>
      <c r="O44" s="518" t="s">
        <v>2478</v>
      </c>
      <c r="P44" s="518" t="s">
        <v>39</v>
      </c>
      <c r="Q44" s="518"/>
      <c r="R44" s="518"/>
      <c r="S44" s="518" t="s">
        <v>1112</v>
      </c>
      <c r="T44" s="518"/>
      <c r="U44" s="518"/>
    </row>
    <row r="45" spans="1:21">
      <c r="A45" s="518">
        <v>39</v>
      </c>
      <c r="B45" s="1079">
        <v>44313</v>
      </c>
      <c r="C45" s="518" t="s">
        <v>2479</v>
      </c>
      <c r="D45" s="532">
        <v>49</v>
      </c>
      <c r="E45" s="532" t="s">
        <v>1570</v>
      </c>
      <c r="F45" s="533"/>
      <c r="G45" s="1071" t="s">
        <v>2480</v>
      </c>
      <c r="H45" s="518" t="s">
        <v>2379</v>
      </c>
      <c r="I45" s="518" t="s">
        <v>2416</v>
      </c>
      <c r="J45" s="1071" t="s">
        <v>2481</v>
      </c>
      <c r="K45" s="518"/>
      <c r="L45" s="1080" t="s">
        <v>2382</v>
      </c>
      <c r="M45" s="518"/>
      <c r="N45" s="518"/>
      <c r="O45" s="518" t="s">
        <v>36</v>
      </c>
      <c r="P45" s="518" t="s">
        <v>30</v>
      </c>
      <c r="Q45" s="518"/>
      <c r="R45" s="518"/>
      <c r="S45" s="518" t="s">
        <v>1098</v>
      </c>
      <c r="T45" s="518"/>
      <c r="U45" s="518"/>
    </row>
    <row r="46" spans="1:21">
      <c r="A46" s="518">
        <v>40</v>
      </c>
      <c r="B46" s="1079">
        <v>44313</v>
      </c>
      <c r="C46" s="518" t="s">
        <v>2482</v>
      </c>
      <c r="D46" s="532">
        <v>44</v>
      </c>
      <c r="E46" s="532" t="s">
        <v>1570</v>
      </c>
      <c r="F46" s="533"/>
      <c r="G46" s="1071" t="s">
        <v>2483</v>
      </c>
      <c r="H46" s="518" t="s">
        <v>2379</v>
      </c>
      <c r="I46" s="518" t="s">
        <v>2387</v>
      </c>
      <c r="J46" s="1071" t="s">
        <v>2484</v>
      </c>
      <c r="K46" s="518"/>
      <c r="L46" s="1080" t="s">
        <v>2382</v>
      </c>
      <c r="M46" s="518"/>
      <c r="N46" s="518"/>
      <c r="O46" s="518" t="s">
        <v>36</v>
      </c>
      <c r="P46" s="518" t="s">
        <v>30</v>
      </c>
      <c r="Q46" s="518"/>
      <c r="R46" s="518"/>
      <c r="S46" s="518" t="s">
        <v>1098</v>
      </c>
      <c r="T46" s="518"/>
      <c r="U46" s="518"/>
    </row>
    <row r="47" spans="1:21">
      <c r="A47" s="518">
        <v>41</v>
      </c>
      <c r="B47" s="1079">
        <v>44313</v>
      </c>
      <c r="C47" s="518" t="s">
        <v>2485</v>
      </c>
      <c r="D47" s="532">
        <v>37</v>
      </c>
      <c r="E47" s="532" t="s">
        <v>1570</v>
      </c>
      <c r="F47" s="533"/>
      <c r="G47" s="1071" t="s">
        <v>2486</v>
      </c>
      <c r="H47" s="518" t="s">
        <v>2379</v>
      </c>
      <c r="I47" s="518" t="s">
        <v>2402</v>
      </c>
      <c r="J47" s="1071" t="s">
        <v>2487</v>
      </c>
      <c r="K47" s="518"/>
      <c r="L47" s="1080" t="s">
        <v>2382</v>
      </c>
      <c r="M47" s="518"/>
      <c r="N47" s="518"/>
      <c r="O47" s="518" t="s">
        <v>36</v>
      </c>
      <c r="P47" s="518" t="s">
        <v>30</v>
      </c>
      <c r="Q47" s="518"/>
      <c r="R47" s="518"/>
      <c r="S47" s="518" t="s">
        <v>1098</v>
      </c>
      <c r="T47" s="518"/>
      <c r="U47" s="518"/>
    </row>
    <row r="48" spans="1:21">
      <c r="A48" s="518">
        <v>42</v>
      </c>
      <c r="B48" s="1079">
        <v>44312</v>
      </c>
      <c r="C48" s="518" t="s">
        <v>2488</v>
      </c>
      <c r="D48" s="532">
        <v>47</v>
      </c>
      <c r="E48" s="532" t="s">
        <v>1567</v>
      </c>
      <c r="F48" s="533"/>
      <c r="G48" s="1071" t="s">
        <v>2489</v>
      </c>
      <c r="H48" s="518" t="s">
        <v>2379</v>
      </c>
      <c r="I48" s="518" t="s">
        <v>2416</v>
      </c>
      <c r="J48" s="1071" t="s">
        <v>2490</v>
      </c>
      <c r="K48" s="518"/>
      <c r="L48" s="1080" t="s">
        <v>2382</v>
      </c>
      <c r="M48" s="518"/>
      <c r="N48" s="518"/>
      <c r="O48" s="518" t="s">
        <v>36</v>
      </c>
      <c r="P48" s="518" t="s">
        <v>30</v>
      </c>
      <c r="Q48" s="518"/>
      <c r="R48" s="518"/>
      <c r="S48" s="518" t="s">
        <v>1098</v>
      </c>
      <c r="T48" s="518"/>
      <c r="U48" s="518"/>
    </row>
    <row r="49" spans="1:21">
      <c r="A49" s="518">
        <v>43</v>
      </c>
      <c r="B49" s="1079">
        <v>44312</v>
      </c>
      <c r="C49" s="518" t="s">
        <v>2491</v>
      </c>
      <c r="D49" s="532">
        <v>44</v>
      </c>
      <c r="E49" s="532" t="s">
        <v>1567</v>
      </c>
      <c r="F49" s="533"/>
      <c r="G49" s="1071" t="s">
        <v>2492</v>
      </c>
      <c r="H49" s="518" t="s">
        <v>2379</v>
      </c>
      <c r="I49" s="518" t="s">
        <v>2380</v>
      </c>
      <c r="J49" s="1071" t="s">
        <v>2493</v>
      </c>
      <c r="K49" s="518"/>
      <c r="L49" s="1080" t="s">
        <v>2382</v>
      </c>
      <c r="M49" s="518"/>
      <c r="N49" s="518"/>
      <c r="O49" s="518" t="s">
        <v>36</v>
      </c>
      <c r="P49" s="518" t="s">
        <v>30</v>
      </c>
      <c r="Q49" s="518"/>
      <c r="R49" s="518"/>
      <c r="S49" s="518" t="s">
        <v>1098</v>
      </c>
      <c r="T49" s="518"/>
      <c r="U49" s="518"/>
    </row>
    <row r="50" spans="1:21">
      <c r="A50" s="518">
        <v>44</v>
      </c>
      <c r="B50" s="1079">
        <v>44312</v>
      </c>
      <c r="C50" s="518" t="s">
        <v>2494</v>
      </c>
      <c r="D50" s="532">
        <v>37</v>
      </c>
      <c r="E50" s="532" t="s">
        <v>1570</v>
      </c>
      <c r="F50" s="533"/>
      <c r="G50" s="1071" t="s">
        <v>2495</v>
      </c>
      <c r="H50" s="518" t="s">
        <v>2379</v>
      </c>
      <c r="I50" s="518" t="s">
        <v>2416</v>
      </c>
      <c r="J50" s="1071" t="s">
        <v>2496</v>
      </c>
      <c r="K50" s="518"/>
      <c r="L50" s="1080" t="s">
        <v>2382</v>
      </c>
      <c r="M50" s="518"/>
      <c r="N50" s="518"/>
      <c r="O50" s="518" t="s">
        <v>36</v>
      </c>
      <c r="P50" s="518" t="s">
        <v>30</v>
      </c>
      <c r="Q50" s="518"/>
      <c r="R50" s="518"/>
      <c r="S50" s="518" t="s">
        <v>1098</v>
      </c>
      <c r="T50" s="518"/>
      <c r="U50" s="518"/>
    </row>
    <row r="51" spans="1:21">
      <c r="A51" s="518">
        <v>45</v>
      </c>
      <c r="B51" s="1079">
        <v>44311</v>
      </c>
      <c r="C51" s="518" t="s">
        <v>2497</v>
      </c>
      <c r="D51" s="532">
        <v>41</v>
      </c>
      <c r="E51" s="532" t="s">
        <v>1567</v>
      </c>
      <c r="F51" s="533"/>
      <c r="G51" s="1071" t="s">
        <v>2498</v>
      </c>
      <c r="H51" s="518" t="s">
        <v>2379</v>
      </c>
      <c r="I51" s="518" t="s">
        <v>2387</v>
      </c>
      <c r="J51" s="1071" t="s">
        <v>2499</v>
      </c>
      <c r="K51" s="518"/>
      <c r="L51" s="1080" t="s">
        <v>2382</v>
      </c>
      <c r="M51" s="518"/>
      <c r="N51" s="518"/>
      <c r="O51" s="518" t="s">
        <v>2500</v>
      </c>
      <c r="P51" s="518" t="s">
        <v>30</v>
      </c>
      <c r="Q51" s="518"/>
      <c r="R51" s="518"/>
      <c r="S51" s="518" t="s">
        <v>1098</v>
      </c>
      <c r="T51" s="518"/>
      <c r="U51" s="518"/>
    </row>
    <row r="52" spans="1:21">
      <c r="A52" s="518">
        <v>46</v>
      </c>
      <c r="B52" s="1079">
        <v>44311</v>
      </c>
      <c r="C52" s="518" t="s">
        <v>2501</v>
      </c>
      <c r="D52" s="532">
        <v>5</v>
      </c>
      <c r="E52" s="532" t="s">
        <v>1567</v>
      </c>
      <c r="F52" s="533"/>
      <c r="G52" s="1071" t="s">
        <v>2502</v>
      </c>
      <c r="H52" s="518" t="s">
        <v>2379</v>
      </c>
      <c r="I52" s="518" t="s">
        <v>2387</v>
      </c>
      <c r="J52" s="1071" t="s">
        <v>2499</v>
      </c>
      <c r="K52" s="518"/>
      <c r="L52" s="1080" t="s">
        <v>2382</v>
      </c>
      <c r="M52" s="518"/>
      <c r="N52" s="518"/>
      <c r="O52" s="518" t="s">
        <v>2503</v>
      </c>
      <c r="P52" s="518" t="s">
        <v>30</v>
      </c>
      <c r="Q52" s="518"/>
      <c r="R52" s="518"/>
      <c r="S52" s="518" t="s">
        <v>1098</v>
      </c>
      <c r="T52" s="518"/>
      <c r="U52" s="518"/>
    </row>
    <row r="53" spans="1:21">
      <c r="A53" s="518">
        <v>47</v>
      </c>
      <c r="B53" s="1079">
        <v>44311</v>
      </c>
      <c r="C53" s="518" t="s">
        <v>2504</v>
      </c>
      <c r="D53" s="532">
        <v>68</v>
      </c>
      <c r="E53" s="532" t="s">
        <v>1567</v>
      </c>
      <c r="F53" s="533"/>
      <c r="G53" s="1071" t="s">
        <v>2505</v>
      </c>
      <c r="H53" s="518" t="s">
        <v>2379</v>
      </c>
      <c r="I53" s="518" t="s">
        <v>2380</v>
      </c>
      <c r="J53" s="1071" t="s">
        <v>2506</v>
      </c>
      <c r="K53" s="518"/>
      <c r="L53" s="1080" t="s">
        <v>2382</v>
      </c>
      <c r="M53" s="518"/>
      <c r="N53" s="518"/>
      <c r="O53" s="518" t="s">
        <v>1257</v>
      </c>
      <c r="P53" s="518" t="s">
        <v>30</v>
      </c>
      <c r="Q53" s="518"/>
      <c r="R53" s="518"/>
      <c r="S53" s="518" t="s">
        <v>1098</v>
      </c>
      <c r="T53" s="518"/>
      <c r="U53" s="518"/>
    </row>
    <row r="54" spans="1:21">
      <c r="A54" s="518">
        <v>48</v>
      </c>
      <c r="B54" s="1079">
        <v>44311</v>
      </c>
      <c r="C54" s="518" t="s">
        <v>2507</v>
      </c>
      <c r="D54" s="532">
        <v>26</v>
      </c>
      <c r="E54" s="532" t="s">
        <v>1567</v>
      </c>
      <c r="F54" s="533"/>
      <c r="G54" s="1071" t="s">
        <v>2508</v>
      </c>
      <c r="H54" s="518" t="s">
        <v>2379</v>
      </c>
      <c r="I54" s="518" t="s">
        <v>2387</v>
      </c>
      <c r="J54" s="1071" t="s">
        <v>2509</v>
      </c>
      <c r="K54" s="518"/>
      <c r="L54" s="1080" t="s">
        <v>2382</v>
      </c>
      <c r="M54" s="518"/>
      <c r="N54" s="518"/>
      <c r="O54" s="518" t="s">
        <v>2510</v>
      </c>
      <c r="P54" s="518" t="s">
        <v>30</v>
      </c>
      <c r="Q54" s="518"/>
      <c r="R54" s="518"/>
      <c r="S54" s="518" t="s">
        <v>1098</v>
      </c>
      <c r="T54" s="518"/>
      <c r="U54" s="518"/>
    </row>
    <row r="55" spans="1:21">
      <c r="A55" s="518">
        <v>49</v>
      </c>
      <c r="B55" s="1079">
        <v>44311</v>
      </c>
      <c r="C55" s="518" t="s">
        <v>2511</v>
      </c>
      <c r="D55" s="532">
        <v>54</v>
      </c>
      <c r="E55" s="532" t="s">
        <v>1567</v>
      </c>
      <c r="F55" s="533"/>
      <c r="G55" s="1071" t="s">
        <v>2508</v>
      </c>
      <c r="H55" s="518" t="s">
        <v>2379</v>
      </c>
      <c r="I55" s="518" t="s">
        <v>2387</v>
      </c>
      <c r="J55" s="1071" t="s">
        <v>2509</v>
      </c>
      <c r="K55" s="518"/>
      <c r="L55" s="1080" t="s">
        <v>2382</v>
      </c>
      <c r="M55" s="518"/>
      <c r="N55" s="518"/>
      <c r="O55" s="518" t="s">
        <v>2510</v>
      </c>
      <c r="P55" s="518" t="s">
        <v>30</v>
      </c>
      <c r="Q55" s="518"/>
      <c r="R55" s="518"/>
      <c r="S55" s="518" t="s">
        <v>1098</v>
      </c>
      <c r="T55" s="518"/>
      <c r="U55" s="518"/>
    </row>
    <row r="56" spans="1:21">
      <c r="A56" s="518">
        <v>50</v>
      </c>
      <c r="B56" s="1079">
        <v>44311</v>
      </c>
      <c r="C56" s="518" t="s">
        <v>2512</v>
      </c>
      <c r="D56" s="532">
        <v>59</v>
      </c>
      <c r="E56" s="532" t="s">
        <v>1567</v>
      </c>
      <c r="F56" s="533"/>
      <c r="G56" s="1071" t="s">
        <v>2513</v>
      </c>
      <c r="H56" s="518" t="s">
        <v>2379</v>
      </c>
      <c r="I56" s="518" t="s">
        <v>2380</v>
      </c>
      <c r="J56" s="1071" t="s">
        <v>2514</v>
      </c>
      <c r="K56" s="518"/>
      <c r="L56" s="1080" t="s">
        <v>2382</v>
      </c>
      <c r="M56" s="518"/>
      <c r="N56" s="518"/>
      <c r="O56" s="518" t="s">
        <v>2515</v>
      </c>
      <c r="P56" s="518" t="s">
        <v>30</v>
      </c>
      <c r="Q56" s="518"/>
      <c r="R56" s="518"/>
      <c r="S56" s="518" t="s">
        <v>1098</v>
      </c>
      <c r="T56" s="518"/>
      <c r="U56" s="518"/>
    </row>
    <row r="57" spans="1:21">
      <c r="A57" s="518">
        <v>51</v>
      </c>
      <c r="B57" s="1079">
        <v>44311</v>
      </c>
      <c r="C57" s="518" t="s">
        <v>2516</v>
      </c>
      <c r="D57" s="532">
        <v>57</v>
      </c>
      <c r="E57" s="532" t="s">
        <v>1567</v>
      </c>
      <c r="F57" s="533"/>
      <c r="G57" s="1071" t="s">
        <v>2513</v>
      </c>
      <c r="H57" s="518" t="s">
        <v>2379</v>
      </c>
      <c r="I57" s="518" t="s">
        <v>2380</v>
      </c>
      <c r="J57" s="1071" t="s">
        <v>2514</v>
      </c>
      <c r="K57" s="518"/>
      <c r="L57" s="1080" t="s">
        <v>2382</v>
      </c>
      <c r="M57" s="518"/>
      <c r="N57" s="518"/>
      <c r="O57" s="518" t="s">
        <v>2515</v>
      </c>
      <c r="P57" s="518" t="s">
        <v>30</v>
      </c>
      <c r="Q57" s="518"/>
      <c r="R57" s="518"/>
      <c r="S57" s="518" t="s">
        <v>1098</v>
      </c>
      <c r="T57" s="518"/>
      <c r="U57" s="518"/>
    </row>
    <row r="58" spans="1:21">
      <c r="A58" s="518">
        <v>52</v>
      </c>
      <c r="B58" s="1079">
        <v>44311</v>
      </c>
      <c r="C58" s="518" t="s">
        <v>2517</v>
      </c>
      <c r="D58" s="532">
        <v>45</v>
      </c>
      <c r="E58" s="532" t="s">
        <v>1567</v>
      </c>
      <c r="F58" s="533"/>
      <c r="G58" s="1071" t="s">
        <v>2513</v>
      </c>
      <c r="H58" s="518" t="s">
        <v>2379</v>
      </c>
      <c r="I58" s="518" t="s">
        <v>2380</v>
      </c>
      <c r="J58" s="1071" t="s">
        <v>2514</v>
      </c>
      <c r="K58" s="518"/>
      <c r="L58" s="1080" t="s">
        <v>2382</v>
      </c>
      <c r="M58" s="518"/>
      <c r="N58" s="518"/>
      <c r="O58" s="518" t="s">
        <v>2515</v>
      </c>
      <c r="P58" s="518" t="s">
        <v>30</v>
      </c>
      <c r="Q58" s="518"/>
      <c r="R58" s="518"/>
      <c r="S58" s="518" t="s">
        <v>1098</v>
      </c>
      <c r="T58" s="518"/>
      <c r="U58" s="518"/>
    </row>
    <row r="59" spans="1:21">
      <c r="A59" s="518">
        <v>53</v>
      </c>
      <c r="B59" s="1079">
        <v>44311</v>
      </c>
      <c r="C59" s="518" t="s">
        <v>2518</v>
      </c>
      <c r="D59" s="532">
        <v>55</v>
      </c>
      <c r="E59" s="532" t="s">
        <v>1567</v>
      </c>
      <c r="F59" s="533"/>
      <c r="G59" s="1071" t="s">
        <v>2513</v>
      </c>
      <c r="H59" s="518" t="s">
        <v>2379</v>
      </c>
      <c r="I59" s="518" t="s">
        <v>2380</v>
      </c>
      <c r="J59" s="1071" t="s">
        <v>2514</v>
      </c>
      <c r="K59" s="518"/>
      <c r="L59" s="1080" t="s">
        <v>2382</v>
      </c>
      <c r="M59" s="518"/>
      <c r="N59" s="518"/>
      <c r="O59" s="518" t="s">
        <v>2515</v>
      </c>
      <c r="P59" s="518" t="s">
        <v>30</v>
      </c>
      <c r="Q59" s="518"/>
      <c r="R59" s="518"/>
      <c r="S59" s="518" t="s">
        <v>1098</v>
      </c>
      <c r="T59" s="518"/>
      <c r="U59" s="518"/>
    </row>
    <row r="60" spans="1:21">
      <c r="A60" s="518">
        <v>54</v>
      </c>
      <c r="B60" s="1079">
        <v>44311</v>
      </c>
      <c r="C60" s="518" t="s">
        <v>2519</v>
      </c>
      <c r="D60" s="532">
        <v>26</v>
      </c>
      <c r="E60" s="532" t="s">
        <v>1567</v>
      </c>
      <c r="F60" s="533"/>
      <c r="G60" s="1071" t="s">
        <v>2513</v>
      </c>
      <c r="H60" s="518" t="s">
        <v>2379</v>
      </c>
      <c r="I60" s="518" t="s">
        <v>2380</v>
      </c>
      <c r="J60" s="1071" t="s">
        <v>2514</v>
      </c>
      <c r="K60" s="518"/>
      <c r="L60" s="1080" t="s">
        <v>2382</v>
      </c>
      <c r="M60" s="518"/>
      <c r="N60" s="518"/>
      <c r="O60" s="518" t="s">
        <v>2515</v>
      </c>
      <c r="P60" s="518" t="s">
        <v>30</v>
      </c>
      <c r="Q60" s="518"/>
      <c r="R60" s="518"/>
      <c r="S60" s="518" t="s">
        <v>1098</v>
      </c>
      <c r="T60" s="518"/>
      <c r="U60" s="518"/>
    </row>
    <row r="61" spans="1:21">
      <c r="A61" s="518">
        <v>55</v>
      </c>
      <c r="B61" s="1079">
        <v>44311</v>
      </c>
      <c r="C61" s="518" t="s">
        <v>2520</v>
      </c>
      <c r="D61" s="532">
        <v>21</v>
      </c>
      <c r="E61" s="532" t="s">
        <v>1567</v>
      </c>
      <c r="F61" s="533"/>
      <c r="G61" s="1071" t="s">
        <v>2513</v>
      </c>
      <c r="H61" s="518" t="s">
        <v>2379</v>
      </c>
      <c r="I61" s="518" t="s">
        <v>2380</v>
      </c>
      <c r="J61" s="1071" t="s">
        <v>2514</v>
      </c>
      <c r="K61" s="518"/>
      <c r="L61" s="1080" t="s">
        <v>2382</v>
      </c>
      <c r="M61" s="518"/>
      <c r="N61" s="518"/>
      <c r="O61" s="518" t="s">
        <v>2515</v>
      </c>
      <c r="P61" s="518" t="s">
        <v>30</v>
      </c>
      <c r="Q61" s="518"/>
      <c r="R61" s="518"/>
      <c r="S61" s="518" t="s">
        <v>1098</v>
      </c>
      <c r="T61" s="518"/>
      <c r="U61" s="518"/>
    </row>
    <row r="62" spans="1:21">
      <c r="A62" s="518">
        <v>56</v>
      </c>
      <c r="B62" s="1079">
        <v>44311</v>
      </c>
      <c r="C62" s="518" t="s">
        <v>2521</v>
      </c>
      <c r="D62" s="532">
        <v>2</v>
      </c>
      <c r="E62" s="532" t="s">
        <v>1570</v>
      </c>
      <c r="F62" s="533"/>
      <c r="G62" s="1071" t="s">
        <v>2502</v>
      </c>
      <c r="H62" s="518" t="s">
        <v>2379</v>
      </c>
      <c r="I62" s="518" t="s">
        <v>2387</v>
      </c>
      <c r="J62" s="1071" t="s">
        <v>2499</v>
      </c>
      <c r="K62" s="518"/>
      <c r="L62" s="1080" t="s">
        <v>2382</v>
      </c>
      <c r="M62" s="518"/>
      <c r="N62" s="518"/>
      <c r="O62" s="518" t="s">
        <v>2503</v>
      </c>
      <c r="P62" s="518" t="s">
        <v>30</v>
      </c>
      <c r="Q62" s="518"/>
      <c r="R62" s="518"/>
      <c r="S62" s="518" t="s">
        <v>1098</v>
      </c>
      <c r="T62" s="518"/>
      <c r="U62" s="518"/>
    </row>
    <row r="63" spans="1:21">
      <c r="A63" s="518">
        <v>57</v>
      </c>
      <c r="B63" s="1079">
        <v>44311</v>
      </c>
      <c r="C63" s="518" t="s">
        <v>2522</v>
      </c>
      <c r="D63" s="532">
        <v>71</v>
      </c>
      <c r="E63" s="532" t="s">
        <v>1570</v>
      </c>
      <c r="F63" s="533"/>
      <c r="G63" s="1071" t="s">
        <v>2502</v>
      </c>
      <c r="H63" s="518" t="s">
        <v>2379</v>
      </c>
      <c r="I63" s="518" t="s">
        <v>2387</v>
      </c>
      <c r="J63" s="1071" t="s">
        <v>2499</v>
      </c>
      <c r="K63" s="518"/>
      <c r="L63" s="1080" t="s">
        <v>2382</v>
      </c>
      <c r="M63" s="518"/>
      <c r="N63" s="518"/>
      <c r="O63" s="518" t="s">
        <v>2503</v>
      </c>
      <c r="P63" s="518" t="s">
        <v>30</v>
      </c>
      <c r="Q63" s="518"/>
      <c r="R63" s="518"/>
      <c r="S63" s="518" t="s">
        <v>1098</v>
      </c>
      <c r="T63" s="518"/>
      <c r="U63" s="518"/>
    </row>
    <row r="64" spans="1:21">
      <c r="A64" s="518">
        <v>58</v>
      </c>
      <c r="B64" s="1079">
        <v>44311</v>
      </c>
      <c r="C64" s="518" t="s">
        <v>2523</v>
      </c>
      <c r="D64" s="532">
        <v>64</v>
      </c>
      <c r="E64" s="532" t="s">
        <v>1570</v>
      </c>
      <c r="F64" s="533"/>
      <c r="G64" s="1071" t="s">
        <v>2505</v>
      </c>
      <c r="H64" s="518" t="s">
        <v>2379</v>
      </c>
      <c r="I64" s="518" t="s">
        <v>2380</v>
      </c>
      <c r="J64" s="1071" t="s">
        <v>2506</v>
      </c>
      <c r="K64" s="518"/>
      <c r="L64" s="1080" t="s">
        <v>2382</v>
      </c>
      <c r="M64" s="518"/>
      <c r="N64" s="518"/>
      <c r="O64" s="518" t="s">
        <v>1257</v>
      </c>
      <c r="P64" s="518" t="s">
        <v>30</v>
      </c>
      <c r="Q64" s="518"/>
      <c r="R64" s="518"/>
      <c r="S64" s="518" t="s">
        <v>1098</v>
      </c>
      <c r="T64" s="518"/>
      <c r="U64" s="518"/>
    </row>
    <row r="65" spans="1:21">
      <c r="A65" s="518">
        <v>59</v>
      </c>
      <c r="B65" s="1079">
        <v>44311</v>
      </c>
      <c r="C65" s="518" t="s">
        <v>2524</v>
      </c>
      <c r="D65" s="532">
        <v>1</v>
      </c>
      <c r="E65" s="532" t="s">
        <v>1570</v>
      </c>
      <c r="F65" s="533"/>
      <c r="G65" s="1071" t="s">
        <v>2508</v>
      </c>
      <c r="H65" s="518" t="s">
        <v>2379</v>
      </c>
      <c r="I65" s="518" t="s">
        <v>2387</v>
      </c>
      <c r="J65" s="1071" t="s">
        <v>2509</v>
      </c>
      <c r="K65" s="518"/>
      <c r="L65" s="1080" t="s">
        <v>2382</v>
      </c>
      <c r="M65" s="518"/>
      <c r="N65" s="518"/>
      <c r="O65" s="518" t="s">
        <v>2510</v>
      </c>
      <c r="P65" s="518" t="s">
        <v>30</v>
      </c>
      <c r="Q65" s="518"/>
      <c r="R65" s="518"/>
      <c r="S65" s="518" t="s">
        <v>1098</v>
      </c>
      <c r="T65" s="518"/>
      <c r="U65" s="518"/>
    </row>
    <row r="66" spans="1:21">
      <c r="A66" s="518">
        <v>60</v>
      </c>
      <c r="B66" s="1079">
        <v>44311</v>
      </c>
      <c r="C66" s="518" t="s">
        <v>2525</v>
      </c>
      <c r="D66" s="532">
        <v>52</v>
      </c>
      <c r="E66" s="532" t="s">
        <v>1570</v>
      </c>
      <c r="F66" s="533"/>
      <c r="G66" s="1071" t="s">
        <v>2508</v>
      </c>
      <c r="H66" s="518" t="s">
        <v>2379</v>
      </c>
      <c r="I66" s="518" t="s">
        <v>2387</v>
      </c>
      <c r="J66" s="1071" t="s">
        <v>2509</v>
      </c>
      <c r="K66" s="518"/>
      <c r="L66" s="1080" t="s">
        <v>2382</v>
      </c>
      <c r="M66" s="518"/>
      <c r="N66" s="518"/>
      <c r="O66" s="518" t="s">
        <v>2510</v>
      </c>
      <c r="P66" s="518" t="s">
        <v>30</v>
      </c>
      <c r="Q66" s="518"/>
      <c r="R66" s="518"/>
      <c r="S66" s="518" t="s">
        <v>1098</v>
      </c>
      <c r="T66" s="518"/>
      <c r="U66" s="518"/>
    </row>
    <row r="67" spans="1:21">
      <c r="A67" s="518">
        <v>61</v>
      </c>
      <c r="B67" s="1079">
        <v>44311</v>
      </c>
      <c r="C67" s="518" t="s">
        <v>2526</v>
      </c>
      <c r="D67" s="532">
        <v>52</v>
      </c>
      <c r="E67" s="532" t="s">
        <v>1570</v>
      </c>
      <c r="F67" s="533"/>
      <c r="G67" s="1071" t="s">
        <v>2513</v>
      </c>
      <c r="H67" s="518" t="s">
        <v>2379</v>
      </c>
      <c r="I67" s="518" t="s">
        <v>2380</v>
      </c>
      <c r="J67" s="1071" t="s">
        <v>2514</v>
      </c>
      <c r="K67" s="518"/>
      <c r="L67" s="1080" t="s">
        <v>2382</v>
      </c>
      <c r="M67" s="518"/>
      <c r="N67" s="518"/>
      <c r="O67" s="518" t="s">
        <v>2515</v>
      </c>
      <c r="P67" s="518" t="s">
        <v>30</v>
      </c>
      <c r="Q67" s="518"/>
      <c r="R67" s="518"/>
      <c r="S67" s="518" t="s">
        <v>1098</v>
      </c>
      <c r="T67" s="518"/>
      <c r="U67" s="518"/>
    </row>
    <row r="68" spans="1:21">
      <c r="A68" s="518">
        <v>62</v>
      </c>
      <c r="B68" s="1079">
        <v>44311</v>
      </c>
      <c r="C68" s="518" t="s">
        <v>2527</v>
      </c>
      <c r="D68" s="532">
        <v>18</v>
      </c>
      <c r="E68" s="532" t="s">
        <v>1570</v>
      </c>
      <c r="F68" s="533"/>
      <c r="G68" s="1071" t="s">
        <v>2513</v>
      </c>
      <c r="H68" s="518" t="s">
        <v>2379</v>
      </c>
      <c r="I68" s="518" t="s">
        <v>2380</v>
      </c>
      <c r="J68" s="1071" t="s">
        <v>2514</v>
      </c>
      <c r="K68" s="518"/>
      <c r="L68" s="1080" t="s">
        <v>2382</v>
      </c>
      <c r="M68" s="518"/>
      <c r="N68" s="518"/>
      <c r="O68" s="518" t="s">
        <v>2515</v>
      </c>
      <c r="P68" s="518" t="s">
        <v>30</v>
      </c>
      <c r="Q68" s="518"/>
      <c r="R68" s="518"/>
      <c r="S68" s="518" t="s">
        <v>1098</v>
      </c>
      <c r="T68" s="518"/>
      <c r="U68" s="518"/>
    </row>
    <row r="69" spans="1:21">
      <c r="A69" s="518">
        <v>63</v>
      </c>
      <c r="B69" s="1079">
        <v>44311</v>
      </c>
      <c r="C69" s="518" t="s">
        <v>2528</v>
      </c>
      <c r="D69" s="532">
        <v>47</v>
      </c>
      <c r="E69" s="532" t="s">
        <v>1570</v>
      </c>
      <c r="F69" s="533"/>
      <c r="G69" s="1071" t="s">
        <v>2513</v>
      </c>
      <c r="H69" s="518" t="s">
        <v>2379</v>
      </c>
      <c r="I69" s="518" t="s">
        <v>2380</v>
      </c>
      <c r="J69" s="1071" t="s">
        <v>2514</v>
      </c>
      <c r="K69" s="518"/>
      <c r="L69" s="1080" t="s">
        <v>2382</v>
      </c>
      <c r="M69" s="518"/>
      <c r="N69" s="518"/>
      <c r="O69" s="518" t="s">
        <v>2515</v>
      </c>
      <c r="P69" s="518" t="s">
        <v>30</v>
      </c>
      <c r="Q69" s="518"/>
      <c r="R69" s="518"/>
      <c r="S69" s="518" t="s">
        <v>1098</v>
      </c>
      <c r="T69" s="518"/>
      <c r="U69" s="518"/>
    </row>
    <row r="70" spans="1:21">
      <c r="A70" s="518">
        <v>64</v>
      </c>
      <c r="B70" s="1079">
        <v>44311</v>
      </c>
      <c r="C70" s="518" t="s">
        <v>2529</v>
      </c>
      <c r="D70" s="532">
        <v>28</v>
      </c>
      <c r="E70" s="532" t="s">
        <v>1570</v>
      </c>
      <c r="F70" s="533"/>
      <c r="G70" s="1071" t="s">
        <v>2513</v>
      </c>
      <c r="H70" s="518" t="s">
        <v>2379</v>
      </c>
      <c r="I70" s="518" t="s">
        <v>2380</v>
      </c>
      <c r="J70" s="1071" t="s">
        <v>2514</v>
      </c>
      <c r="K70" s="518"/>
      <c r="L70" s="1080" t="s">
        <v>2382</v>
      </c>
      <c r="M70" s="518"/>
      <c r="N70" s="518"/>
      <c r="O70" s="518" t="s">
        <v>2515</v>
      </c>
      <c r="P70" s="518" t="s">
        <v>30</v>
      </c>
      <c r="Q70" s="518"/>
      <c r="R70" s="518"/>
      <c r="S70" s="518" t="s">
        <v>1098</v>
      </c>
      <c r="T70" s="518"/>
      <c r="U70" s="518"/>
    </row>
    <row r="71" spans="1:21">
      <c r="A71" s="518">
        <v>65</v>
      </c>
      <c r="B71" s="1079">
        <v>44311</v>
      </c>
      <c r="C71" s="518" t="s">
        <v>2530</v>
      </c>
      <c r="D71" s="532">
        <v>15</v>
      </c>
      <c r="E71" s="532" t="s">
        <v>1570</v>
      </c>
      <c r="F71" s="533"/>
      <c r="G71" s="1071" t="s">
        <v>2513</v>
      </c>
      <c r="H71" s="518" t="s">
        <v>2379</v>
      </c>
      <c r="I71" s="518" t="s">
        <v>2380</v>
      </c>
      <c r="J71" s="1071" t="s">
        <v>2514</v>
      </c>
      <c r="K71" s="518"/>
      <c r="L71" s="1080" t="s">
        <v>2382</v>
      </c>
      <c r="M71" s="518"/>
      <c r="N71" s="518"/>
      <c r="O71" s="518" t="s">
        <v>2515</v>
      </c>
      <c r="P71" s="518" t="s">
        <v>30</v>
      </c>
      <c r="Q71" s="518"/>
      <c r="R71" s="518"/>
      <c r="S71" s="518" t="s">
        <v>1098</v>
      </c>
      <c r="T71" s="518"/>
      <c r="U71" s="518"/>
    </row>
    <row r="72" spans="1:21">
      <c r="A72" s="518">
        <v>66</v>
      </c>
      <c r="B72" s="1079">
        <v>44307</v>
      </c>
      <c r="C72" s="518" t="s">
        <v>2531</v>
      </c>
      <c r="D72" s="532">
        <v>19</v>
      </c>
      <c r="E72" s="532" t="s">
        <v>1567</v>
      </c>
      <c r="F72" s="533"/>
      <c r="G72" s="1071" t="s">
        <v>2394</v>
      </c>
      <c r="H72" s="518" t="s">
        <v>2532</v>
      </c>
      <c r="I72" s="518" t="s">
        <v>2380</v>
      </c>
      <c r="J72" s="1071" t="s">
        <v>2514</v>
      </c>
      <c r="K72" s="518"/>
      <c r="L72" s="1080" t="s">
        <v>2382</v>
      </c>
      <c r="M72" s="518"/>
      <c r="N72" s="518"/>
      <c r="O72" s="518" t="s">
        <v>1298</v>
      </c>
      <c r="P72" s="518" t="s">
        <v>39</v>
      </c>
      <c r="Q72" s="518"/>
      <c r="R72" s="518"/>
      <c r="S72" s="518" t="s">
        <v>1112</v>
      </c>
      <c r="T72" s="518"/>
      <c r="U72" s="518"/>
    </row>
    <row r="73" spans="1:21">
      <c r="A73" s="518">
        <v>67</v>
      </c>
      <c r="B73" s="1079">
        <v>44307</v>
      </c>
      <c r="C73" s="518" t="s">
        <v>2533</v>
      </c>
      <c r="D73" s="532">
        <v>26</v>
      </c>
      <c r="E73" s="532" t="s">
        <v>1570</v>
      </c>
      <c r="F73" s="533"/>
      <c r="G73" s="1071" t="s">
        <v>2534</v>
      </c>
      <c r="H73" s="518" t="s">
        <v>2379</v>
      </c>
      <c r="I73" s="518" t="s">
        <v>2387</v>
      </c>
      <c r="J73" s="1071" t="s">
        <v>2499</v>
      </c>
      <c r="K73" s="518"/>
      <c r="L73" s="1080" t="s">
        <v>2382</v>
      </c>
      <c r="M73" s="518"/>
      <c r="N73" s="518"/>
      <c r="O73" s="518" t="s">
        <v>1298</v>
      </c>
      <c r="P73" s="518" t="s">
        <v>39</v>
      </c>
      <c r="Q73" s="518"/>
      <c r="R73" s="518"/>
      <c r="S73" s="518" t="s">
        <v>1112</v>
      </c>
      <c r="T73" s="518"/>
      <c r="U73" s="518"/>
    </row>
    <row r="74" spans="1:21">
      <c r="A74" s="518">
        <v>68</v>
      </c>
      <c r="B74" s="1079">
        <v>44307</v>
      </c>
      <c r="C74" s="518" t="s">
        <v>2535</v>
      </c>
      <c r="D74" s="532">
        <v>23</v>
      </c>
      <c r="E74" s="532" t="s">
        <v>1570</v>
      </c>
      <c r="F74" s="533"/>
      <c r="G74" s="1071" t="s">
        <v>2536</v>
      </c>
      <c r="H74" s="518" t="s">
        <v>2379</v>
      </c>
      <c r="I74" s="518" t="s">
        <v>2387</v>
      </c>
      <c r="J74" s="1071" t="s">
        <v>2509</v>
      </c>
      <c r="K74" s="518" t="s">
        <v>2537</v>
      </c>
      <c r="L74" s="1080" t="s">
        <v>2382</v>
      </c>
      <c r="M74" s="518"/>
      <c r="N74" s="518" t="s">
        <v>34</v>
      </c>
      <c r="O74" s="518" t="s">
        <v>2538</v>
      </c>
      <c r="P74" s="518" t="s">
        <v>39</v>
      </c>
      <c r="Q74" s="518"/>
      <c r="R74" s="518"/>
      <c r="S74" s="518" t="s">
        <v>1112</v>
      </c>
      <c r="T74" s="518"/>
      <c r="U74" s="518"/>
    </row>
    <row r="75" spans="1:21">
      <c r="A75" s="518">
        <v>69</v>
      </c>
      <c r="B75" s="1079">
        <v>44305</v>
      </c>
      <c r="C75" s="518" t="s">
        <v>2539</v>
      </c>
      <c r="D75" s="532">
        <v>66</v>
      </c>
      <c r="E75" s="532" t="s">
        <v>1567</v>
      </c>
      <c r="F75" s="533"/>
      <c r="G75" s="1071" t="s">
        <v>2540</v>
      </c>
      <c r="H75" s="518" t="s">
        <v>2379</v>
      </c>
      <c r="I75" s="518" t="s">
        <v>2402</v>
      </c>
      <c r="J75" s="1071" t="s">
        <v>2541</v>
      </c>
      <c r="K75" s="518"/>
      <c r="L75" s="1080" t="s">
        <v>2382</v>
      </c>
      <c r="M75" s="518"/>
      <c r="N75" s="518"/>
      <c r="O75" s="518" t="s">
        <v>2542</v>
      </c>
      <c r="P75" s="518" t="s">
        <v>30</v>
      </c>
      <c r="Q75" s="518"/>
      <c r="R75" s="518"/>
      <c r="S75" s="518" t="s">
        <v>1098</v>
      </c>
      <c r="T75" s="518"/>
      <c r="U75" s="518"/>
    </row>
    <row r="76" spans="1:21">
      <c r="A76" s="518">
        <v>70</v>
      </c>
      <c r="B76" s="1079">
        <v>44305</v>
      </c>
      <c r="C76" s="518" t="s">
        <v>2543</v>
      </c>
      <c r="D76" s="532">
        <v>35</v>
      </c>
      <c r="E76" s="532" t="s">
        <v>1567</v>
      </c>
      <c r="F76" s="533"/>
      <c r="G76" s="1071" t="s">
        <v>2540</v>
      </c>
      <c r="H76" s="518" t="s">
        <v>2379</v>
      </c>
      <c r="I76" s="518" t="s">
        <v>2402</v>
      </c>
      <c r="J76" s="1071" t="s">
        <v>2541</v>
      </c>
      <c r="K76" s="518"/>
      <c r="L76" s="1080" t="s">
        <v>2382</v>
      </c>
      <c r="M76" s="518"/>
      <c r="N76" s="518"/>
      <c r="O76" s="518" t="s">
        <v>2542</v>
      </c>
      <c r="P76" s="518" t="s">
        <v>30</v>
      </c>
      <c r="Q76" s="518"/>
      <c r="R76" s="518"/>
      <c r="S76" s="518" t="s">
        <v>1098</v>
      </c>
      <c r="T76" s="518"/>
      <c r="U76" s="518"/>
    </row>
    <row r="77" spans="1:21">
      <c r="A77" s="518">
        <v>71</v>
      </c>
      <c r="B77" s="1079">
        <v>44305</v>
      </c>
      <c r="C77" s="518" t="s">
        <v>2544</v>
      </c>
      <c r="D77" s="532">
        <v>36</v>
      </c>
      <c r="E77" s="532" t="s">
        <v>1570</v>
      </c>
      <c r="F77" s="533"/>
      <c r="G77" s="1071" t="s">
        <v>2492</v>
      </c>
      <c r="H77" s="518" t="s">
        <v>2379</v>
      </c>
      <c r="I77" s="518" t="s">
        <v>2380</v>
      </c>
      <c r="J77" s="1071" t="s">
        <v>2545</v>
      </c>
      <c r="K77" s="518"/>
      <c r="L77" s="1080" t="s">
        <v>2382</v>
      </c>
      <c r="M77" s="518"/>
      <c r="N77" s="518"/>
      <c r="O77" s="518" t="s">
        <v>1366</v>
      </c>
      <c r="P77" s="518" t="s">
        <v>39</v>
      </c>
      <c r="Q77" s="518"/>
      <c r="R77" s="518"/>
      <c r="S77" s="518" t="s">
        <v>1112</v>
      </c>
      <c r="T77" s="518"/>
      <c r="U77" s="518"/>
    </row>
    <row r="78" spans="1:21">
      <c r="A78" s="518">
        <v>72</v>
      </c>
      <c r="B78" s="1079">
        <v>44305</v>
      </c>
      <c r="C78" s="518" t="s">
        <v>2546</v>
      </c>
      <c r="D78" s="532">
        <v>61</v>
      </c>
      <c r="E78" s="532" t="s">
        <v>1570</v>
      </c>
      <c r="F78" s="533"/>
      <c r="G78" s="1071" t="s">
        <v>2540</v>
      </c>
      <c r="H78" s="518" t="s">
        <v>2379</v>
      </c>
      <c r="I78" s="518" t="s">
        <v>2402</v>
      </c>
      <c r="J78" s="1071" t="s">
        <v>2541</v>
      </c>
      <c r="K78" s="518"/>
      <c r="L78" s="1080" t="s">
        <v>2382</v>
      </c>
      <c r="M78" s="518"/>
      <c r="N78" s="518"/>
      <c r="O78" s="518" t="s">
        <v>1283</v>
      </c>
      <c r="P78" s="518" t="s">
        <v>39</v>
      </c>
      <c r="Q78" s="518"/>
      <c r="R78" s="518"/>
      <c r="S78" s="518" t="s">
        <v>1112</v>
      </c>
      <c r="T78" s="518"/>
      <c r="U78" s="518"/>
    </row>
    <row r="79" spans="1:21">
      <c r="A79" s="518">
        <v>73</v>
      </c>
      <c r="B79" s="1079">
        <v>44305</v>
      </c>
      <c r="C79" s="518" t="s">
        <v>2547</v>
      </c>
      <c r="D79" s="532">
        <v>19</v>
      </c>
      <c r="E79" s="532" t="s">
        <v>1570</v>
      </c>
      <c r="F79" s="533"/>
      <c r="G79" s="1071" t="s">
        <v>2540</v>
      </c>
      <c r="H79" s="518" t="s">
        <v>2379</v>
      </c>
      <c r="I79" s="518" t="s">
        <v>2402</v>
      </c>
      <c r="J79" s="1071" t="s">
        <v>2541</v>
      </c>
      <c r="K79" s="518"/>
      <c r="L79" s="1080" t="s">
        <v>2382</v>
      </c>
      <c r="M79" s="518"/>
      <c r="N79" s="518"/>
      <c r="O79" s="518" t="s">
        <v>2542</v>
      </c>
      <c r="P79" s="518" t="s">
        <v>30</v>
      </c>
      <c r="Q79" s="518"/>
      <c r="R79" s="518"/>
      <c r="S79" s="518" t="s">
        <v>1098</v>
      </c>
      <c r="T79" s="518"/>
      <c r="U79" s="518"/>
    </row>
    <row r="80" spans="1:21">
      <c r="A80" s="518">
        <v>74</v>
      </c>
      <c r="B80" s="1079">
        <v>44305</v>
      </c>
      <c r="C80" s="518" t="s">
        <v>2548</v>
      </c>
      <c r="D80" s="532">
        <v>26</v>
      </c>
      <c r="E80" s="532" t="s">
        <v>1570</v>
      </c>
      <c r="F80" s="533"/>
      <c r="G80" s="1071" t="s">
        <v>2540</v>
      </c>
      <c r="H80" s="518" t="s">
        <v>2379</v>
      </c>
      <c r="I80" s="518" t="s">
        <v>2402</v>
      </c>
      <c r="J80" s="1071" t="s">
        <v>2541</v>
      </c>
      <c r="K80" s="518"/>
      <c r="L80" s="1080" t="s">
        <v>2382</v>
      </c>
      <c r="M80" s="518"/>
      <c r="N80" s="518"/>
      <c r="O80" s="518" t="s">
        <v>2542</v>
      </c>
      <c r="P80" s="518" t="s">
        <v>30</v>
      </c>
      <c r="Q80" s="518"/>
      <c r="R80" s="518"/>
      <c r="S80" s="518" t="s">
        <v>1098</v>
      </c>
      <c r="T80" s="518"/>
      <c r="U80" s="518"/>
    </row>
    <row r="81" spans="1:21">
      <c r="A81" s="518">
        <v>75</v>
      </c>
      <c r="B81" s="1079">
        <v>44286</v>
      </c>
      <c r="C81" s="518" t="s">
        <v>2549</v>
      </c>
      <c r="D81" s="532">
        <v>20</v>
      </c>
      <c r="E81" s="532" t="s">
        <v>1567</v>
      </c>
      <c r="F81" s="533"/>
      <c r="G81" s="1071" t="s">
        <v>2550</v>
      </c>
      <c r="H81" s="518" t="s">
        <v>2379</v>
      </c>
      <c r="I81" s="518" t="s">
        <v>2416</v>
      </c>
      <c r="J81" s="1071" t="s">
        <v>2551</v>
      </c>
      <c r="K81" s="518"/>
      <c r="L81" s="1080" t="s">
        <v>2382</v>
      </c>
      <c r="M81" s="518"/>
      <c r="N81" s="518"/>
      <c r="O81" s="518" t="s">
        <v>2552</v>
      </c>
      <c r="P81" s="518" t="s">
        <v>30</v>
      </c>
      <c r="Q81" s="518"/>
      <c r="R81" s="518"/>
      <c r="S81" s="518" t="s">
        <v>1098</v>
      </c>
      <c r="T81" s="518"/>
      <c r="U81" s="518"/>
    </row>
    <row r="82" spans="1:21">
      <c r="A82" s="518">
        <v>76</v>
      </c>
      <c r="B82" s="1079">
        <v>44286</v>
      </c>
      <c r="C82" s="518" t="s">
        <v>2553</v>
      </c>
      <c r="D82" s="532">
        <v>32</v>
      </c>
      <c r="E82" s="532" t="s">
        <v>1567</v>
      </c>
      <c r="F82" s="533"/>
      <c r="G82" s="1071" t="s">
        <v>2554</v>
      </c>
      <c r="H82" s="518" t="s">
        <v>2379</v>
      </c>
      <c r="I82" s="518" t="s">
        <v>2416</v>
      </c>
      <c r="J82" s="1071" t="s">
        <v>2551</v>
      </c>
      <c r="K82" s="518"/>
      <c r="L82" s="1080" t="s">
        <v>2382</v>
      </c>
      <c r="M82" s="518"/>
      <c r="N82" s="518"/>
      <c r="O82" s="518" t="s">
        <v>2552</v>
      </c>
      <c r="P82" s="518" t="s">
        <v>30</v>
      </c>
      <c r="Q82" s="518"/>
      <c r="R82" s="518"/>
      <c r="S82" s="518" t="s">
        <v>1098</v>
      </c>
      <c r="T82" s="518"/>
      <c r="U82" s="518"/>
    </row>
    <row r="83" spans="1:21">
      <c r="A83" s="518">
        <v>77</v>
      </c>
      <c r="B83" s="1079">
        <v>44286</v>
      </c>
      <c r="C83" s="518" t="s">
        <v>2555</v>
      </c>
      <c r="D83" s="532">
        <v>14</v>
      </c>
      <c r="E83" s="532" t="s">
        <v>1567</v>
      </c>
      <c r="F83" s="533"/>
      <c r="G83" s="1071" t="s">
        <v>2556</v>
      </c>
      <c r="H83" s="518" t="s">
        <v>2379</v>
      </c>
      <c r="I83" s="518" t="s">
        <v>2416</v>
      </c>
      <c r="J83" s="1071" t="s">
        <v>2551</v>
      </c>
      <c r="K83" s="518"/>
      <c r="L83" s="1080" t="s">
        <v>2382</v>
      </c>
      <c r="M83" s="518"/>
      <c r="N83" s="518"/>
      <c r="O83" s="518" t="s">
        <v>2552</v>
      </c>
      <c r="P83" s="518" t="s">
        <v>30</v>
      </c>
      <c r="Q83" s="518"/>
      <c r="R83" s="518"/>
      <c r="S83" s="518" t="s">
        <v>1098</v>
      </c>
      <c r="T83" s="518"/>
      <c r="U83" s="518"/>
    </row>
    <row r="84" spans="1:21">
      <c r="A84" s="518">
        <v>78</v>
      </c>
      <c r="B84" s="1079">
        <v>44286</v>
      </c>
      <c r="C84" s="518" t="s">
        <v>2557</v>
      </c>
      <c r="D84" s="532">
        <v>12</v>
      </c>
      <c r="E84" s="532" t="s">
        <v>1567</v>
      </c>
      <c r="F84" s="533"/>
      <c r="G84" s="1071" t="s">
        <v>2556</v>
      </c>
      <c r="H84" s="518" t="s">
        <v>2379</v>
      </c>
      <c r="I84" s="518" t="s">
        <v>2416</v>
      </c>
      <c r="J84" s="1071" t="s">
        <v>2551</v>
      </c>
      <c r="K84" s="518"/>
      <c r="L84" s="1080" t="s">
        <v>2382</v>
      </c>
      <c r="M84" s="518"/>
      <c r="N84" s="518"/>
      <c r="O84" s="518" t="s">
        <v>2552</v>
      </c>
      <c r="P84" s="518" t="s">
        <v>30</v>
      </c>
      <c r="Q84" s="518"/>
      <c r="R84" s="518"/>
      <c r="S84" s="518" t="s">
        <v>1098</v>
      </c>
      <c r="T84" s="518"/>
      <c r="U84" s="518"/>
    </row>
    <row r="85" spans="1:21">
      <c r="A85" s="518">
        <v>79</v>
      </c>
      <c r="B85" s="1079">
        <v>44286</v>
      </c>
      <c r="C85" s="518" t="s">
        <v>2558</v>
      </c>
      <c r="D85" s="532">
        <v>8</v>
      </c>
      <c r="E85" s="532" t="s">
        <v>1567</v>
      </c>
      <c r="F85" s="533"/>
      <c r="G85" s="1071" t="s">
        <v>2559</v>
      </c>
      <c r="H85" s="518" t="s">
        <v>2379</v>
      </c>
      <c r="I85" s="518" t="s">
        <v>2387</v>
      </c>
      <c r="J85" s="1071" t="s">
        <v>2551</v>
      </c>
      <c r="K85" s="518"/>
      <c r="L85" s="1080" t="s">
        <v>2382</v>
      </c>
      <c r="M85" s="518"/>
      <c r="N85" s="518"/>
      <c r="O85" s="518" t="s">
        <v>2552</v>
      </c>
      <c r="P85" s="518" t="s">
        <v>30</v>
      </c>
      <c r="Q85" s="518"/>
      <c r="R85" s="518"/>
      <c r="S85" s="518" t="s">
        <v>1098</v>
      </c>
      <c r="T85" s="518"/>
      <c r="U85" s="518"/>
    </row>
    <row r="86" spans="1:21">
      <c r="A86" s="518">
        <v>80</v>
      </c>
      <c r="B86" s="1079">
        <v>44286</v>
      </c>
      <c r="C86" s="518" t="s">
        <v>2560</v>
      </c>
      <c r="D86" s="532">
        <v>4</v>
      </c>
      <c r="E86" s="532" t="s">
        <v>1567</v>
      </c>
      <c r="F86" s="533"/>
      <c r="G86" s="1071" t="s">
        <v>2559</v>
      </c>
      <c r="H86" s="518" t="s">
        <v>2379</v>
      </c>
      <c r="I86" s="518" t="s">
        <v>2387</v>
      </c>
      <c r="J86" s="1071" t="s">
        <v>2551</v>
      </c>
      <c r="K86" s="518"/>
      <c r="L86" s="1080" t="s">
        <v>2382</v>
      </c>
      <c r="M86" s="518"/>
      <c r="N86" s="518"/>
      <c r="O86" s="518" t="s">
        <v>2552</v>
      </c>
      <c r="P86" s="518" t="s">
        <v>30</v>
      </c>
      <c r="Q86" s="518"/>
      <c r="R86" s="518"/>
      <c r="S86" s="518" t="s">
        <v>1098</v>
      </c>
      <c r="T86" s="518"/>
      <c r="U86" s="518"/>
    </row>
    <row r="87" spans="1:21">
      <c r="A87" s="518">
        <v>81</v>
      </c>
      <c r="B87" s="1079">
        <v>44286</v>
      </c>
      <c r="C87" s="518" t="s">
        <v>2561</v>
      </c>
      <c r="D87" s="532">
        <v>22</v>
      </c>
      <c r="E87" s="532" t="s">
        <v>1567</v>
      </c>
      <c r="F87" s="533"/>
      <c r="G87" s="1071" t="s">
        <v>2562</v>
      </c>
      <c r="H87" s="518" t="s">
        <v>2379</v>
      </c>
      <c r="I87" s="518" t="s">
        <v>2416</v>
      </c>
      <c r="J87" s="1071" t="s">
        <v>2563</v>
      </c>
      <c r="K87" s="518"/>
      <c r="L87" s="1080" t="s">
        <v>2382</v>
      </c>
      <c r="M87" s="518"/>
      <c r="N87" s="518"/>
      <c r="O87" s="518" t="s">
        <v>1273</v>
      </c>
      <c r="P87" s="518" t="s">
        <v>30</v>
      </c>
      <c r="Q87" s="518"/>
      <c r="R87" s="518"/>
      <c r="S87" s="518" t="s">
        <v>1098</v>
      </c>
      <c r="T87" s="518"/>
      <c r="U87" s="518"/>
    </row>
    <row r="88" spans="1:21">
      <c r="A88" s="518">
        <v>82</v>
      </c>
      <c r="B88" s="1079">
        <v>44286</v>
      </c>
      <c r="C88" s="518" t="s">
        <v>2564</v>
      </c>
      <c r="D88" s="532">
        <v>21</v>
      </c>
      <c r="E88" s="532" t="s">
        <v>1567</v>
      </c>
      <c r="F88" s="533"/>
      <c r="G88" s="1071" t="s">
        <v>2562</v>
      </c>
      <c r="H88" s="518" t="s">
        <v>2379</v>
      </c>
      <c r="I88" s="518" t="s">
        <v>2416</v>
      </c>
      <c r="J88" s="1071" t="s">
        <v>2565</v>
      </c>
      <c r="K88" s="518"/>
      <c r="L88" s="1080" t="s">
        <v>2382</v>
      </c>
      <c r="M88" s="518"/>
      <c r="N88" s="518"/>
      <c r="O88" s="518" t="s">
        <v>1273</v>
      </c>
      <c r="P88" s="518" t="s">
        <v>30</v>
      </c>
      <c r="Q88" s="518"/>
      <c r="R88" s="518"/>
      <c r="S88" s="518" t="s">
        <v>1098</v>
      </c>
      <c r="T88" s="518"/>
      <c r="U88" s="518"/>
    </row>
    <row r="89" spans="1:21">
      <c r="A89" s="518">
        <v>83</v>
      </c>
      <c r="B89" s="1079">
        <v>44286</v>
      </c>
      <c r="C89" s="518" t="s">
        <v>2566</v>
      </c>
      <c r="D89" s="532">
        <v>59</v>
      </c>
      <c r="E89" s="532" t="s">
        <v>1570</v>
      </c>
      <c r="F89" s="533"/>
      <c r="G89" s="1071" t="s">
        <v>2556</v>
      </c>
      <c r="H89" s="518" t="s">
        <v>2379</v>
      </c>
      <c r="I89" s="518" t="s">
        <v>2416</v>
      </c>
      <c r="J89" s="1071" t="s">
        <v>2551</v>
      </c>
      <c r="K89" s="518"/>
      <c r="L89" s="1080" t="s">
        <v>2382</v>
      </c>
      <c r="M89" s="518"/>
      <c r="N89" s="518"/>
      <c r="O89" s="518" t="s">
        <v>2567</v>
      </c>
      <c r="P89" s="518" t="s">
        <v>30</v>
      </c>
      <c r="Q89" s="518"/>
      <c r="R89" s="518"/>
      <c r="S89" s="518" t="s">
        <v>1098</v>
      </c>
      <c r="T89" s="518"/>
      <c r="U89" s="518"/>
    </row>
    <row r="90" spans="1:21">
      <c r="A90" s="518">
        <v>84</v>
      </c>
      <c r="B90" s="1079">
        <v>44286</v>
      </c>
      <c r="C90" s="518" t="s">
        <v>2568</v>
      </c>
      <c r="D90" s="532">
        <v>21</v>
      </c>
      <c r="E90" s="532" t="s">
        <v>1570</v>
      </c>
      <c r="F90" s="533"/>
      <c r="G90" s="1071" t="s">
        <v>2556</v>
      </c>
      <c r="H90" s="518" t="s">
        <v>2379</v>
      </c>
      <c r="I90" s="518" t="s">
        <v>2416</v>
      </c>
      <c r="J90" s="1071" t="s">
        <v>2551</v>
      </c>
      <c r="K90" s="518"/>
      <c r="L90" s="1080" t="s">
        <v>2382</v>
      </c>
      <c r="M90" s="518"/>
      <c r="N90" s="518"/>
      <c r="O90" s="518" t="s">
        <v>2552</v>
      </c>
      <c r="P90" s="518" t="s">
        <v>30</v>
      </c>
      <c r="Q90" s="518"/>
      <c r="R90" s="518"/>
      <c r="S90" s="518" t="s">
        <v>1098</v>
      </c>
      <c r="T90" s="518"/>
      <c r="U90" s="518"/>
    </row>
    <row r="91" spans="1:21">
      <c r="A91" s="518">
        <v>85</v>
      </c>
      <c r="B91" s="1079">
        <v>44286</v>
      </c>
      <c r="C91" s="518" t="s">
        <v>2569</v>
      </c>
      <c r="D91" s="532">
        <v>36</v>
      </c>
      <c r="E91" s="532" t="s">
        <v>1570</v>
      </c>
      <c r="F91" s="533"/>
      <c r="G91" s="1071" t="s">
        <v>2554</v>
      </c>
      <c r="H91" s="518" t="s">
        <v>2379</v>
      </c>
      <c r="I91" s="518" t="s">
        <v>2416</v>
      </c>
      <c r="J91" s="1071" t="s">
        <v>2551</v>
      </c>
      <c r="K91" s="518"/>
      <c r="L91" s="1080" t="s">
        <v>2382</v>
      </c>
      <c r="M91" s="518"/>
      <c r="N91" s="518"/>
      <c r="O91" s="518" t="s">
        <v>2552</v>
      </c>
      <c r="P91" s="518" t="s">
        <v>30</v>
      </c>
      <c r="Q91" s="518"/>
      <c r="R91" s="518"/>
      <c r="S91" s="518" t="s">
        <v>1098</v>
      </c>
      <c r="T91" s="518"/>
      <c r="U91" s="518"/>
    </row>
    <row r="92" spans="1:21">
      <c r="A92" s="518">
        <v>86</v>
      </c>
      <c r="B92" s="1079">
        <v>44286</v>
      </c>
      <c r="C92" s="518" t="s">
        <v>2570</v>
      </c>
      <c r="D92" s="532">
        <v>37</v>
      </c>
      <c r="E92" s="532" t="s">
        <v>1570</v>
      </c>
      <c r="F92" s="533"/>
      <c r="G92" s="1071" t="s">
        <v>2571</v>
      </c>
      <c r="H92" s="518" t="s">
        <v>2379</v>
      </c>
      <c r="I92" s="518" t="s">
        <v>2380</v>
      </c>
      <c r="J92" s="1071" t="s">
        <v>2551</v>
      </c>
      <c r="K92" s="518"/>
      <c r="L92" s="1080" t="s">
        <v>2382</v>
      </c>
      <c r="M92" s="518"/>
      <c r="N92" s="518"/>
      <c r="O92" s="518" t="s">
        <v>2552</v>
      </c>
      <c r="P92" s="518" t="s">
        <v>30</v>
      </c>
      <c r="Q92" s="518"/>
      <c r="R92" s="518"/>
      <c r="S92" s="518" t="s">
        <v>1098</v>
      </c>
      <c r="T92" s="518"/>
      <c r="U92" s="518"/>
    </row>
    <row r="93" spans="1:21">
      <c r="A93" s="518">
        <v>87</v>
      </c>
      <c r="B93" s="1079">
        <v>44286</v>
      </c>
      <c r="C93" s="518" t="s">
        <v>2572</v>
      </c>
      <c r="D93" s="532">
        <v>34</v>
      </c>
      <c r="E93" s="532" t="s">
        <v>1570</v>
      </c>
      <c r="F93" s="533"/>
      <c r="G93" s="1071" t="s">
        <v>2559</v>
      </c>
      <c r="H93" s="518" t="s">
        <v>2379</v>
      </c>
      <c r="I93" s="518" t="s">
        <v>2387</v>
      </c>
      <c r="J93" s="1071" t="s">
        <v>2551</v>
      </c>
      <c r="K93" s="518"/>
      <c r="L93" s="1080" t="s">
        <v>2382</v>
      </c>
      <c r="M93" s="518"/>
      <c r="N93" s="518"/>
      <c r="O93" s="518" t="s">
        <v>2552</v>
      </c>
      <c r="P93" s="518" t="s">
        <v>30</v>
      </c>
      <c r="Q93" s="518"/>
      <c r="R93" s="518"/>
      <c r="S93" s="518" t="s">
        <v>1098</v>
      </c>
      <c r="T93" s="518"/>
      <c r="U93" s="518"/>
    </row>
    <row r="94" spans="1:21">
      <c r="A94" s="518">
        <v>88</v>
      </c>
      <c r="B94" s="1079">
        <v>44286</v>
      </c>
      <c r="C94" s="518" t="s">
        <v>2573</v>
      </c>
      <c r="D94" s="532">
        <v>13</v>
      </c>
      <c r="E94" s="532" t="s">
        <v>1570</v>
      </c>
      <c r="F94" s="533"/>
      <c r="G94" s="1071" t="s">
        <v>2556</v>
      </c>
      <c r="H94" s="518" t="s">
        <v>2379</v>
      </c>
      <c r="I94" s="518" t="s">
        <v>2416</v>
      </c>
      <c r="J94" s="1071" t="s">
        <v>2551</v>
      </c>
      <c r="K94" s="518"/>
      <c r="L94" s="1080" t="s">
        <v>2382</v>
      </c>
      <c r="M94" s="518"/>
      <c r="N94" s="518"/>
      <c r="O94" s="518" t="s">
        <v>2552</v>
      </c>
      <c r="P94" s="518" t="s">
        <v>30</v>
      </c>
      <c r="Q94" s="518"/>
      <c r="R94" s="518"/>
      <c r="S94" s="518" t="s">
        <v>1098</v>
      </c>
      <c r="T94" s="518"/>
      <c r="U94" s="518"/>
    </row>
    <row r="95" spans="1:21">
      <c r="A95" s="518">
        <v>89</v>
      </c>
      <c r="B95" s="1079">
        <v>44286</v>
      </c>
      <c r="C95" s="518" t="s">
        <v>2574</v>
      </c>
      <c r="D95" s="532">
        <v>9</v>
      </c>
      <c r="E95" s="532" t="s">
        <v>1570</v>
      </c>
      <c r="F95" s="533"/>
      <c r="G95" s="1071" t="s">
        <v>2556</v>
      </c>
      <c r="H95" s="518" t="s">
        <v>2379</v>
      </c>
      <c r="I95" s="518" t="s">
        <v>2416</v>
      </c>
      <c r="J95" s="1071" t="s">
        <v>2551</v>
      </c>
      <c r="K95" s="518"/>
      <c r="L95" s="1080" t="s">
        <v>2382</v>
      </c>
      <c r="M95" s="518"/>
      <c r="N95" s="518"/>
      <c r="O95" s="518" t="s">
        <v>2552</v>
      </c>
      <c r="P95" s="518" t="s">
        <v>30</v>
      </c>
      <c r="Q95" s="518"/>
      <c r="R95" s="518"/>
      <c r="S95" s="518" t="s">
        <v>1098</v>
      </c>
      <c r="T95" s="518"/>
      <c r="U95" s="518"/>
    </row>
    <row r="96" spans="1:21">
      <c r="A96" s="518">
        <v>90</v>
      </c>
      <c r="B96" s="1079">
        <v>44286</v>
      </c>
      <c r="C96" s="518" t="s">
        <v>2575</v>
      </c>
      <c r="D96" s="532">
        <v>13</v>
      </c>
      <c r="E96" s="532" t="s">
        <v>1570</v>
      </c>
      <c r="F96" s="533"/>
      <c r="G96" s="1071" t="s">
        <v>2559</v>
      </c>
      <c r="H96" s="518" t="s">
        <v>2379</v>
      </c>
      <c r="I96" s="518" t="s">
        <v>2387</v>
      </c>
      <c r="J96" s="1071" t="s">
        <v>2551</v>
      </c>
      <c r="K96" s="518"/>
      <c r="L96" s="1080" t="s">
        <v>2382</v>
      </c>
      <c r="M96" s="518"/>
      <c r="N96" s="518"/>
      <c r="O96" s="518" t="s">
        <v>2552</v>
      </c>
      <c r="P96" s="518" t="s">
        <v>30</v>
      </c>
      <c r="Q96" s="518"/>
      <c r="R96" s="518"/>
      <c r="S96" s="518" t="s">
        <v>1098</v>
      </c>
      <c r="T96" s="518"/>
      <c r="U96" s="518"/>
    </row>
    <row r="97" spans="1:21">
      <c r="A97" s="518">
        <v>91</v>
      </c>
      <c r="B97" s="1079">
        <v>44286</v>
      </c>
      <c r="C97" s="518" t="s">
        <v>2576</v>
      </c>
      <c r="D97" s="532">
        <v>5</v>
      </c>
      <c r="E97" s="532" t="s">
        <v>1570</v>
      </c>
      <c r="F97" s="533"/>
      <c r="G97" s="1071" t="s">
        <v>2559</v>
      </c>
      <c r="H97" s="518" t="s">
        <v>2379</v>
      </c>
      <c r="I97" s="518" t="s">
        <v>2387</v>
      </c>
      <c r="J97" s="1071" t="s">
        <v>2551</v>
      </c>
      <c r="K97" s="518"/>
      <c r="L97" s="1080" t="s">
        <v>2382</v>
      </c>
      <c r="M97" s="518"/>
      <c r="N97" s="518"/>
      <c r="O97" s="518" t="s">
        <v>2552</v>
      </c>
      <c r="P97" s="518" t="s">
        <v>30</v>
      </c>
      <c r="Q97" s="518"/>
      <c r="R97" s="518"/>
      <c r="S97" s="518" t="s">
        <v>1098</v>
      </c>
      <c r="T97" s="518"/>
      <c r="U97" s="518"/>
    </row>
    <row r="98" spans="1:21">
      <c r="A98" s="518">
        <v>92</v>
      </c>
      <c r="B98" s="1079">
        <v>44286</v>
      </c>
      <c r="C98" s="518" t="s">
        <v>2577</v>
      </c>
      <c r="D98" s="532">
        <v>7</v>
      </c>
      <c r="E98" s="532" t="s">
        <v>1570</v>
      </c>
      <c r="F98" s="533"/>
      <c r="G98" s="1071" t="s">
        <v>2559</v>
      </c>
      <c r="H98" s="518" t="s">
        <v>2379</v>
      </c>
      <c r="I98" s="518" t="s">
        <v>2387</v>
      </c>
      <c r="J98" s="1071" t="s">
        <v>2551</v>
      </c>
      <c r="K98" s="518"/>
      <c r="L98" s="1080" t="s">
        <v>2382</v>
      </c>
      <c r="M98" s="518"/>
      <c r="N98" s="518"/>
      <c r="O98" s="518" t="s">
        <v>2552</v>
      </c>
      <c r="P98" s="518" t="s">
        <v>30</v>
      </c>
      <c r="Q98" s="518"/>
      <c r="R98" s="518"/>
      <c r="S98" s="518" t="s">
        <v>1098</v>
      </c>
      <c r="T98" s="518"/>
      <c r="U98" s="518"/>
    </row>
    <row r="99" spans="1:21">
      <c r="A99" s="518">
        <v>93</v>
      </c>
      <c r="B99" s="1079">
        <v>44286</v>
      </c>
      <c r="C99" s="518" t="s">
        <v>2578</v>
      </c>
      <c r="D99" s="532">
        <v>22</v>
      </c>
      <c r="E99" s="532" t="s">
        <v>1570</v>
      </c>
      <c r="F99" s="533"/>
      <c r="G99" s="1071" t="s">
        <v>2579</v>
      </c>
      <c r="H99" s="518" t="s">
        <v>2379</v>
      </c>
      <c r="I99" s="518" t="s">
        <v>2580</v>
      </c>
      <c r="J99" s="1071" t="s">
        <v>2581</v>
      </c>
      <c r="K99" s="518"/>
      <c r="L99" s="1080" t="s">
        <v>2382</v>
      </c>
      <c r="M99" s="518"/>
      <c r="N99" s="518"/>
      <c r="O99" s="518" t="s">
        <v>1273</v>
      </c>
      <c r="P99" s="518" t="s">
        <v>30</v>
      </c>
      <c r="Q99" s="518"/>
      <c r="R99" s="518"/>
      <c r="S99" s="518" t="s">
        <v>1098</v>
      </c>
      <c r="T99" s="518"/>
      <c r="U99" s="518"/>
    </row>
    <row r="100" spans="1:21">
      <c r="A100" s="518">
        <v>94</v>
      </c>
      <c r="B100" s="1079">
        <v>44285</v>
      </c>
      <c r="C100" s="518" t="s">
        <v>2582</v>
      </c>
      <c r="D100" s="532">
        <v>29</v>
      </c>
      <c r="E100" s="532" t="s">
        <v>1570</v>
      </c>
      <c r="F100" s="533"/>
      <c r="G100" s="1071" t="s">
        <v>2583</v>
      </c>
      <c r="H100" s="518" t="s">
        <v>2379</v>
      </c>
      <c r="I100" s="518" t="s">
        <v>2416</v>
      </c>
      <c r="J100" s="1071" t="s">
        <v>2551</v>
      </c>
      <c r="K100" s="518"/>
      <c r="L100" s="1080" t="s">
        <v>2382</v>
      </c>
      <c r="M100" s="518"/>
      <c r="N100" s="518"/>
      <c r="O100" s="518" t="s">
        <v>2584</v>
      </c>
      <c r="P100" s="518" t="s">
        <v>39</v>
      </c>
      <c r="Q100" s="518"/>
      <c r="R100" s="518"/>
      <c r="S100" s="518" t="s">
        <v>1112</v>
      </c>
      <c r="T100" s="518"/>
      <c r="U100" s="518"/>
    </row>
    <row r="101" spans="1:21">
      <c r="A101" s="518">
        <v>95</v>
      </c>
      <c r="B101" s="1079">
        <v>44272</v>
      </c>
      <c r="C101" s="518" t="s">
        <v>2585</v>
      </c>
      <c r="D101" s="532">
        <v>30</v>
      </c>
      <c r="E101" s="532" t="s">
        <v>1570</v>
      </c>
      <c r="F101" s="533"/>
      <c r="G101" s="1071" t="s">
        <v>2380</v>
      </c>
      <c r="H101" s="518" t="s">
        <v>2379</v>
      </c>
      <c r="I101" s="518" t="s">
        <v>2380</v>
      </c>
      <c r="J101" s="1071" t="s">
        <v>2586</v>
      </c>
      <c r="K101" s="518"/>
      <c r="L101" s="1080" t="s">
        <v>2382</v>
      </c>
      <c r="M101" s="518"/>
      <c r="N101" s="518"/>
      <c r="O101" s="518" t="s">
        <v>1276</v>
      </c>
      <c r="P101" s="518" t="s">
        <v>39</v>
      </c>
      <c r="Q101" s="518"/>
      <c r="R101" s="518"/>
      <c r="S101" s="518" t="s">
        <v>1112</v>
      </c>
      <c r="T101" s="518"/>
      <c r="U101" s="518"/>
    </row>
    <row r="102" spans="1:21">
      <c r="A102" s="518">
        <v>96</v>
      </c>
      <c r="B102" s="1079">
        <v>44253</v>
      </c>
      <c r="C102" s="518" t="s">
        <v>2587</v>
      </c>
      <c r="D102" s="532">
        <v>51</v>
      </c>
      <c r="E102" s="532" t="s">
        <v>1567</v>
      </c>
      <c r="F102" s="533"/>
      <c r="G102" s="1071" t="s">
        <v>2588</v>
      </c>
      <c r="H102" s="518" t="s">
        <v>2379</v>
      </c>
      <c r="I102" s="518" t="s">
        <v>2416</v>
      </c>
      <c r="J102" s="1071" t="s">
        <v>2589</v>
      </c>
      <c r="K102" s="518"/>
      <c r="L102" s="1080" t="s">
        <v>2382</v>
      </c>
      <c r="M102" s="518"/>
      <c r="N102" s="518"/>
      <c r="O102" s="518" t="s">
        <v>1283</v>
      </c>
      <c r="P102" s="518" t="s">
        <v>39</v>
      </c>
      <c r="Q102" s="518"/>
      <c r="R102" s="518"/>
      <c r="S102" s="518" t="s">
        <v>1112</v>
      </c>
      <c r="T102" s="518"/>
      <c r="U102" s="518"/>
    </row>
    <row r="103" spans="1:21">
      <c r="A103" s="518">
        <v>97</v>
      </c>
      <c r="B103" s="1079">
        <v>44253</v>
      </c>
      <c r="C103" s="518" t="s">
        <v>2590</v>
      </c>
      <c r="D103" s="532">
        <v>70</v>
      </c>
      <c r="E103" s="532" t="s">
        <v>1567</v>
      </c>
      <c r="F103" s="533"/>
      <c r="G103" s="1071" t="s">
        <v>2591</v>
      </c>
      <c r="H103" s="518" t="s">
        <v>2379</v>
      </c>
      <c r="I103" s="518" t="s">
        <v>2402</v>
      </c>
      <c r="J103" s="1071" t="s">
        <v>2592</v>
      </c>
      <c r="K103" s="518"/>
      <c r="L103" s="1080" t="s">
        <v>2382</v>
      </c>
      <c r="M103" s="518"/>
      <c r="N103" s="518"/>
      <c r="O103" s="518" t="s">
        <v>2593</v>
      </c>
      <c r="P103" s="518" t="s">
        <v>1459</v>
      </c>
      <c r="Q103" s="518"/>
      <c r="R103" s="518"/>
      <c r="S103" s="518" t="s">
        <v>40</v>
      </c>
      <c r="T103" s="518"/>
      <c r="U103" s="518"/>
    </row>
    <row r="104" spans="1:21">
      <c r="A104" s="518">
        <v>98</v>
      </c>
      <c r="B104" s="1079">
        <v>44243</v>
      </c>
      <c r="C104" s="518" t="s">
        <v>2594</v>
      </c>
      <c r="D104" s="532">
        <v>48</v>
      </c>
      <c r="E104" s="532" t="s">
        <v>1567</v>
      </c>
      <c r="F104" s="533"/>
      <c r="G104" s="1071" t="s">
        <v>2595</v>
      </c>
      <c r="H104" s="518" t="s">
        <v>2379</v>
      </c>
      <c r="I104" s="518" t="s">
        <v>2380</v>
      </c>
      <c r="J104" s="1071" t="s">
        <v>1286</v>
      </c>
      <c r="K104" s="518"/>
      <c r="L104" s="1080" t="s">
        <v>2382</v>
      </c>
      <c r="M104" s="518"/>
      <c r="N104" s="518"/>
      <c r="O104" s="518" t="s">
        <v>2596</v>
      </c>
      <c r="P104" s="518" t="s">
        <v>39</v>
      </c>
      <c r="Q104" s="518"/>
      <c r="R104" s="518"/>
      <c r="S104" s="518" t="s">
        <v>1112</v>
      </c>
      <c r="T104" s="518"/>
      <c r="U104" s="518"/>
    </row>
    <row r="105" spans="1:21">
      <c r="A105" s="518">
        <v>99</v>
      </c>
      <c r="B105" s="1079">
        <v>44243</v>
      </c>
      <c r="C105" s="518" t="s">
        <v>2597</v>
      </c>
      <c r="D105" s="532">
        <v>33</v>
      </c>
      <c r="E105" s="532" t="s">
        <v>1567</v>
      </c>
      <c r="F105" s="533"/>
      <c r="G105" s="1071" t="s">
        <v>2598</v>
      </c>
      <c r="H105" s="518" t="s">
        <v>2379</v>
      </c>
      <c r="I105" s="518" t="s">
        <v>2380</v>
      </c>
      <c r="J105" s="1071" t="s">
        <v>2599</v>
      </c>
      <c r="K105" s="518"/>
      <c r="L105" s="1080" t="s">
        <v>2382</v>
      </c>
      <c r="M105" s="518"/>
      <c r="N105" s="518"/>
      <c r="O105" s="518" t="s">
        <v>37</v>
      </c>
      <c r="P105" s="518" t="s">
        <v>39</v>
      </c>
      <c r="Q105" s="518"/>
      <c r="R105" s="518"/>
      <c r="S105" s="518" t="s">
        <v>1112</v>
      </c>
      <c r="T105" s="518"/>
      <c r="U105" s="518"/>
    </row>
    <row r="106" spans="1:21">
      <c r="A106" s="518">
        <v>100</v>
      </c>
      <c r="B106" s="1079">
        <v>44243</v>
      </c>
      <c r="C106" s="518" t="s">
        <v>2600</v>
      </c>
      <c r="D106" s="532">
        <v>50</v>
      </c>
      <c r="E106" s="532" t="s">
        <v>1570</v>
      </c>
      <c r="F106" s="533"/>
      <c r="G106" s="1071" t="s">
        <v>2601</v>
      </c>
      <c r="H106" s="518" t="s">
        <v>2379</v>
      </c>
      <c r="I106" s="518" t="s">
        <v>2380</v>
      </c>
      <c r="J106" s="1071" t="s">
        <v>2602</v>
      </c>
      <c r="K106" s="518"/>
      <c r="L106" s="1080" t="s">
        <v>2382</v>
      </c>
      <c r="M106" s="518"/>
      <c r="N106" s="518"/>
      <c r="O106" s="518" t="s">
        <v>2603</v>
      </c>
      <c r="P106" s="518" t="s">
        <v>39</v>
      </c>
      <c r="Q106" s="518"/>
      <c r="R106" s="518"/>
      <c r="S106" s="518" t="s">
        <v>1112</v>
      </c>
      <c r="T106" s="518"/>
      <c r="U106" s="518"/>
    </row>
    <row r="107" spans="1:21">
      <c r="A107" s="518">
        <v>101</v>
      </c>
      <c r="B107" s="1079">
        <v>44243</v>
      </c>
      <c r="C107" s="518" t="s">
        <v>2604</v>
      </c>
      <c r="D107" s="532">
        <v>49</v>
      </c>
      <c r="E107" s="532" t="s">
        <v>1570</v>
      </c>
      <c r="F107" s="533"/>
      <c r="G107" s="1071" t="s">
        <v>2605</v>
      </c>
      <c r="H107" s="518" t="s">
        <v>2379</v>
      </c>
      <c r="I107" s="518" t="s">
        <v>2416</v>
      </c>
      <c r="J107" s="1071" t="s">
        <v>2606</v>
      </c>
      <c r="K107" s="518"/>
      <c r="L107" s="1080" t="s">
        <v>2382</v>
      </c>
      <c r="M107" s="518"/>
      <c r="N107" s="518"/>
      <c r="O107" s="518" t="s">
        <v>1298</v>
      </c>
      <c r="P107" s="518" t="s">
        <v>39</v>
      </c>
      <c r="Q107" s="518"/>
      <c r="R107" s="518"/>
      <c r="S107" s="518" t="s">
        <v>1112</v>
      </c>
      <c r="T107" s="518"/>
      <c r="U107" s="518"/>
    </row>
    <row r="108" spans="1:21">
      <c r="A108" s="518">
        <v>102</v>
      </c>
      <c r="B108" s="1079">
        <v>44243</v>
      </c>
      <c r="C108" s="518" t="s">
        <v>2607</v>
      </c>
      <c r="D108" s="532">
        <v>41</v>
      </c>
      <c r="E108" s="532" t="s">
        <v>1570</v>
      </c>
      <c r="F108" s="533"/>
      <c r="G108" s="1071" t="s">
        <v>2608</v>
      </c>
      <c r="H108" s="518" t="s">
        <v>2379</v>
      </c>
      <c r="I108" s="518" t="s">
        <v>2380</v>
      </c>
      <c r="J108" s="1071" t="s">
        <v>1286</v>
      </c>
      <c r="K108" s="518"/>
      <c r="L108" s="1080" t="s">
        <v>2382</v>
      </c>
      <c r="M108" s="518"/>
      <c r="N108" s="518"/>
      <c r="O108" s="518" t="s">
        <v>2596</v>
      </c>
      <c r="P108" s="518" t="s">
        <v>39</v>
      </c>
      <c r="Q108" s="518"/>
      <c r="R108" s="518"/>
      <c r="S108" s="518" t="s">
        <v>1112</v>
      </c>
      <c r="T108" s="518"/>
      <c r="U108" s="518"/>
    </row>
    <row r="109" spans="1:21">
      <c r="A109" s="518">
        <v>103</v>
      </c>
      <c r="B109" s="1079">
        <v>44243</v>
      </c>
      <c r="C109" s="518" t="s">
        <v>2609</v>
      </c>
      <c r="D109" s="532">
        <v>48</v>
      </c>
      <c r="E109" s="532" t="s">
        <v>1570</v>
      </c>
      <c r="F109" s="533"/>
      <c r="G109" s="1071" t="s">
        <v>2610</v>
      </c>
      <c r="H109" s="518" t="s">
        <v>2379</v>
      </c>
      <c r="I109" s="518" t="s">
        <v>2380</v>
      </c>
      <c r="J109" s="1071" t="s">
        <v>1286</v>
      </c>
      <c r="K109" s="518"/>
      <c r="L109" s="1080" t="s">
        <v>2382</v>
      </c>
      <c r="M109" s="518"/>
      <c r="N109" s="518"/>
      <c r="O109" s="518" t="s">
        <v>2596</v>
      </c>
      <c r="P109" s="518" t="s">
        <v>39</v>
      </c>
      <c r="Q109" s="518"/>
      <c r="R109" s="518"/>
      <c r="S109" s="518" t="s">
        <v>1112</v>
      </c>
      <c r="T109" s="518"/>
      <c r="U109" s="518"/>
    </row>
    <row r="110" spans="1:21">
      <c r="A110" s="518">
        <v>104</v>
      </c>
      <c r="B110" s="1079">
        <v>44243</v>
      </c>
      <c r="C110" s="518" t="s">
        <v>2611</v>
      </c>
      <c r="D110" s="532">
        <v>33</v>
      </c>
      <c r="E110" s="532" t="s">
        <v>1570</v>
      </c>
      <c r="F110" s="533"/>
      <c r="G110" s="1071" t="s">
        <v>2595</v>
      </c>
      <c r="H110" s="518" t="s">
        <v>2379</v>
      </c>
      <c r="I110" s="518" t="s">
        <v>2380</v>
      </c>
      <c r="J110" s="1071" t="s">
        <v>2599</v>
      </c>
      <c r="K110" s="518"/>
      <c r="L110" s="1080" t="s">
        <v>2382</v>
      </c>
      <c r="M110" s="518"/>
      <c r="N110" s="518"/>
      <c r="O110" s="518" t="s">
        <v>2612</v>
      </c>
      <c r="P110" s="518" t="s">
        <v>39</v>
      </c>
      <c r="Q110" s="518"/>
      <c r="R110" s="518"/>
      <c r="S110" s="518" t="s">
        <v>1112</v>
      </c>
      <c r="T110" s="518"/>
      <c r="U110" s="518"/>
    </row>
    <row r="111" spans="1:21">
      <c r="A111" s="518">
        <v>105</v>
      </c>
      <c r="B111" s="1079">
        <v>44243</v>
      </c>
      <c r="C111" s="518" t="s">
        <v>2613</v>
      </c>
      <c r="D111" s="532">
        <v>27</v>
      </c>
      <c r="E111" s="532" t="s">
        <v>1570</v>
      </c>
      <c r="F111" s="533"/>
      <c r="G111" s="1071" t="s">
        <v>2614</v>
      </c>
      <c r="H111" s="518" t="s">
        <v>2379</v>
      </c>
      <c r="I111" s="518" t="s">
        <v>2380</v>
      </c>
      <c r="J111" s="1071" t="s">
        <v>2615</v>
      </c>
      <c r="K111" s="518"/>
      <c r="L111" s="1080" t="s">
        <v>2382</v>
      </c>
      <c r="M111" s="518"/>
      <c r="N111" s="518"/>
      <c r="O111" s="518" t="s">
        <v>1298</v>
      </c>
      <c r="P111" s="518" t="s">
        <v>39</v>
      </c>
      <c r="Q111" s="518"/>
      <c r="R111" s="518"/>
      <c r="S111" s="518" t="s">
        <v>1112</v>
      </c>
      <c r="T111" s="518"/>
      <c r="U111" s="518"/>
    </row>
    <row r="112" spans="1:21">
      <c r="A112" s="518">
        <v>106</v>
      </c>
      <c r="B112" s="1079">
        <v>44243</v>
      </c>
      <c r="C112" s="518" t="s">
        <v>2616</v>
      </c>
      <c r="D112" s="532">
        <v>53</v>
      </c>
      <c r="E112" s="532" t="s">
        <v>1567</v>
      </c>
      <c r="F112" s="533"/>
      <c r="G112" s="1071" t="s">
        <v>2617</v>
      </c>
      <c r="H112" s="518" t="s">
        <v>2379</v>
      </c>
      <c r="I112" s="518" t="s">
        <v>2416</v>
      </c>
      <c r="J112" s="1071" t="s">
        <v>2618</v>
      </c>
      <c r="K112" s="518"/>
      <c r="L112" s="1080" t="s">
        <v>2382</v>
      </c>
      <c r="M112" s="518"/>
      <c r="N112" s="518"/>
      <c r="O112" s="518" t="s">
        <v>2619</v>
      </c>
      <c r="P112" s="518" t="s">
        <v>39</v>
      </c>
      <c r="Q112" s="518"/>
      <c r="R112" s="518"/>
      <c r="S112" s="518" t="s">
        <v>40</v>
      </c>
      <c r="T112" s="518"/>
      <c r="U112" s="518"/>
    </row>
    <row r="113" spans="1:21">
      <c r="A113" s="518">
        <v>107</v>
      </c>
      <c r="B113" s="1079">
        <v>44236</v>
      </c>
      <c r="C113" s="518" t="s">
        <v>2620</v>
      </c>
      <c r="D113" s="532">
        <v>46</v>
      </c>
      <c r="E113" s="532" t="s">
        <v>1567</v>
      </c>
      <c r="F113" s="533"/>
      <c r="G113" s="1071" t="s">
        <v>2621</v>
      </c>
      <c r="H113" s="518" t="s">
        <v>2379</v>
      </c>
      <c r="I113" s="518" t="s">
        <v>2402</v>
      </c>
      <c r="J113" s="1071" t="s">
        <v>1290</v>
      </c>
      <c r="K113" s="518"/>
      <c r="L113" s="1080" t="s">
        <v>2382</v>
      </c>
      <c r="M113" s="518"/>
      <c r="N113" s="518"/>
      <c r="O113" s="518" t="s">
        <v>2622</v>
      </c>
      <c r="P113" s="518" t="s">
        <v>39</v>
      </c>
      <c r="Q113" s="518"/>
      <c r="R113" s="518"/>
      <c r="S113" s="518" t="s">
        <v>1112</v>
      </c>
      <c r="T113" s="518"/>
      <c r="U113" s="518"/>
    </row>
    <row r="114" spans="1:21">
      <c r="A114" s="518">
        <v>108</v>
      </c>
      <c r="B114" s="1079">
        <v>44236</v>
      </c>
      <c r="C114" s="518" t="s">
        <v>2623</v>
      </c>
      <c r="D114" s="532">
        <v>42</v>
      </c>
      <c r="E114" s="532" t="s">
        <v>1567</v>
      </c>
      <c r="F114" s="533"/>
      <c r="G114" s="1071" t="s">
        <v>2624</v>
      </c>
      <c r="H114" s="518" t="s">
        <v>2379</v>
      </c>
      <c r="I114" s="518" t="s">
        <v>2380</v>
      </c>
      <c r="J114" s="1071" t="s">
        <v>2625</v>
      </c>
      <c r="K114" s="518"/>
      <c r="L114" s="1080" t="s">
        <v>2382</v>
      </c>
      <c r="M114" s="518"/>
      <c r="N114" s="518"/>
      <c r="O114" s="518" t="s">
        <v>1298</v>
      </c>
      <c r="P114" s="518" t="s">
        <v>39</v>
      </c>
      <c r="Q114" s="518"/>
      <c r="R114" s="518"/>
      <c r="S114" s="518" t="s">
        <v>1112</v>
      </c>
      <c r="T114" s="518"/>
      <c r="U114" s="518"/>
    </row>
    <row r="115" spans="1:21">
      <c r="A115" s="518">
        <v>109</v>
      </c>
      <c r="B115" s="1079">
        <v>44236</v>
      </c>
      <c r="C115" s="518" t="s">
        <v>2626</v>
      </c>
      <c r="D115" s="532">
        <v>30</v>
      </c>
      <c r="E115" s="532" t="s">
        <v>1570</v>
      </c>
      <c r="F115" s="533"/>
      <c r="G115" s="1071" t="s">
        <v>2627</v>
      </c>
      <c r="H115" s="518" t="s">
        <v>2379</v>
      </c>
      <c r="I115" s="518" t="s">
        <v>2402</v>
      </c>
      <c r="J115" s="1071" t="s">
        <v>2628</v>
      </c>
      <c r="K115" s="518"/>
      <c r="L115" s="1080" t="s">
        <v>2382</v>
      </c>
      <c r="M115" s="518"/>
      <c r="N115" s="518"/>
      <c r="O115" s="518" t="s">
        <v>1298</v>
      </c>
      <c r="P115" s="518" t="s">
        <v>39</v>
      </c>
      <c r="Q115" s="518"/>
      <c r="R115" s="518"/>
      <c r="S115" s="518" t="s">
        <v>1112</v>
      </c>
      <c r="T115" s="518"/>
      <c r="U115" s="518"/>
    </row>
    <row r="116" spans="1:21">
      <c r="A116" s="518">
        <v>110</v>
      </c>
      <c r="B116" s="1079">
        <v>44236</v>
      </c>
      <c r="C116" s="518" t="s">
        <v>2629</v>
      </c>
      <c r="D116" s="532">
        <v>22</v>
      </c>
      <c r="E116" s="532" t="s">
        <v>1570</v>
      </c>
      <c r="F116" s="533"/>
      <c r="G116" s="1071" t="s">
        <v>2630</v>
      </c>
      <c r="H116" s="518" t="s">
        <v>2379</v>
      </c>
      <c r="I116" s="518" t="s">
        <v>2402</v>
      </c>
      <c r="J116" s="1071" t="s">
        <v>2628</v>
      </c>
      <c r="K116" s="518"/>
      <c r="L116" s="1080" t="s">
        <v>2382</v>
      </c>
      <c r="M116" s="518"/>
      <c r="N116" s="518"/>
      <c r="O116" s="518" t="s">
        <v>1298</v>
      </c>
      <c r="P116" s="518" t="s">
        <v>39</v>
      </c>
      <c r="Q116" s="518"/>
      <c r="R116" s="518"/>
      <c r="S116" s="518" t="s">
        <v>1112</v>
      </c>
      <c r="T116" s="518"/>
      <c r="U116" s="518"/>
    </row>
    <row r="117" spans="1:21">
      <c r="A117" s="518">
        <v>111</v>
      </c>
      <c r="B117" s="1079">
        <v>44236</v>
      </c>
      <c r="C117" s="518" t="s">
        <v>2631</v>
      </c>
      <c r="D117" s="532">
        <v>62</v>
      </c>
      <c r="E117" s="532" t="s">
        <v>1570</v>
      </c>
      <c r="F117" s="533"/>
      <c r="G117" s="1071" t="s">
        <v>2632</v>
      </c>
      <c r="H117" s="518" t="s">
        <v>2379</v>
      </c>
      <c r="I117" s="518" t="s">
        <v>2387</v>
      </c>
      <c r="J117" s="1071" t="s">
        <v>2633</v>
      </c>
      <c r="K117" s="518"/>
      <c r="L117" s="1080" t="s">
        <v>2382</v>
      </c>
      <c r="M117" s="518"/>
      <c r="N117" s="518"/>
      <c r="O117" s="518" t="s">
        <v>2634</v>
      </c>
      <c r="P117" s="518" t="s">
        <v>39</v>
      </c>
      <c r="Q117" s="518"/>
      <c r="R117" s="518"/>
      <c r="S117" s="518" t="s">
        <v>1112</v>
      </c>
      <c r="T117" s="518"/>
      <c r="U117" s="518"/>
    </row>
    <row r="118" spans="1:21">
      <c r="A118" s="518">
        <v>112</v>
      </c>
      <c r="B118" s="1079">
        <v>44236</v>
      </c>
      <c r="C118" s="518" t="s">
        <v>2635</v>
      </c>
      <c r="D118" s="532">
        <v>33</v>
      </c>
      <c r="E118" s="532" t="s">
        <v>1570</v>
      </c>
      <c r="F118" s="533"/>
      <c r="G118" s="1071" t="s">
        <v>2636</v>
      </c>
      <c r="H118" s="518" t="s">
        <v>2379</v>
      </c>
      <c r="I118" s="518" t="s">
        <v>2380</v>
      </c>
      <c r="J118" s="1071" t="s">
        <v>2637</v>
      </c>
      <c r="K118" s="518"/>
      <c r="L118" s="1080" t="s">
        <v>2382</v>
      </c>
      <c r="M118" s="518"/>
      <c r="N118" s="518"/>
      <c r="O118" s="518" t="s">
        <v>37</v>
      </c>
      <c r="P118" s="518" t="s">
        <v>39</v>
      </c>
      <c r="Q118" s="518"/>
      <c r="R118" s="518"/>
      <c r="S118" s="518" t="s">
        <v>1112</v>
      </c>
      <c r="T118" s="518"/>
      <c r="U118" s="518"/>
    </row>
    <row r="119" spans="1:21">
      <c r="A119" s="518">
        <v>113</v>
      </c>
      <c r="B119" s="1079">
        <v>44236</v>
      </c>
      <c r="C119" s="518" t="s">
        <v>11901</v>
      </c>
      <c r="D119" s="532">
        <v>35</v>
      </c>
      <c r="E119" s="532" t="s">
        <v>1570</v>
      </c>
      <c r="F119" s="533"/>
      <c r="G119" s="1071" t="s">
        <v>2638</v>
      </c>
      <c r="H119" s="518" t="s">
        <v>2379</v>
      </c>
      <c r="I119" s="518" t="s">
        <v>2416</v>
      </c>
      <c r="J119" s="1071" t="s">
        <v>32</v>
      </c>
      <c r="K119" s="518"/>
      <c r="L119" s="1080" t="s">
        <v>2382</v>
      </c>
      <c r="M119" s="518"/>
      <c r="N119" s="518"/>
      <c r="O119" s="518" t="s">
        <v>1298</v>
      </c>
      <c r="P119" s="518" t="s">
        <v>39</v>
      </c>
      <c r="Q119" s="518"/>
      <c r="R119" s="518"/>
      <c r="S119" s="518" t="s">
        <v>1112</v>
      </c>
      <c r="T119" s="518"/>
      <c r="U119" s="518"/>
    </row>
    <row r="120" spans="1:21">
      <c r="A120" s="518">
        <v>114</v>
      </c>
      <c r="B120" s="1079">
        <v>44236</v>
      </c>
      <c r="C120" s="518" t="s">
        <v>2639</v>
      </c>
      <c r="D120" s="532">
        <v>76</v>
      </c>
      <c r="E120" s="532" t="s">
        <v>1567</v>
      </c>
      <c r="F120" s="533"/>
      <c r="G120" s="1071" t="s">
        <v>2640</v>
      </c>
      <c r="H120" s="518" t="s">
        <v>2379</v>
      </c>
      <c r="I120" s="518" t="s">
        <v>2380</v>
      </c>
      <c r="J120" s="1071" t="s">
        <v>2641</v>
      </c>
      <c r="K120" s="518"/>
      <c r="L120" s="1080" t="s">
        <v>2382</v>
      </c>
      <c r="M120" s="518"/>
      <c r="N120" s="518"/>
      <c r="O120" s="518" t="s">
        <v>2642</v>
      </c>
      <c r="P120" s="518" t="s">
        <v>39</v>
      </c>
      <c r="Q120" s="518"/>
      <c r="R120" s="518"/>
      <c r="S120" s="518" t="s">
        <v>40</v>
      </c>
      <c r="T120" s="518"/>
      <c r="U120" s="518"/>
    </row>
    <row r="121" spans="1:21">
      <c r="A121" s="518">
        <v>115</v>
      </c>
      <c r="B121" s="1079">
        <v>44229</v>
      </c>
      <c r="C121" s="518" t="s">
        <v>2643</v>
      </c>
      <c r="D121" s="532">
        <v>17</v>
      </c>
      <c r="E121" s="532" t="s">
        <v>1567</v>
      </c>
      <c r="F121" s="533"/>
      <c r="G121" s="1071" t="s">
        <v>2644</v>
      </c>
      <c r="H121" s="518" t="s">
        <v>2379</v>
      </c>
      <c r="I121" s="518" t="s">
        <v>2387</v>
      </c>
      <c r="J121" s="1071" t="s">
        <v>2645</v>
      </c>
      <c r="K121" s="518"/>
      <c r="L121" s="1080" t="s">
        <v>2382</v>
      </c>
      <c r="M121" s="518"/>
      <c r="N121" s="518"/>
      <c r="O121" s="518"/>
      <c r="P121" s="518" t="s">
        <v>30</v>
      </c>
      <c r="Q121" s="518"/>
      <c r="R121" s="518"/>
      <c r="S121" s="518" t="s">
        <v>1098</v>
      </c>
      <c r="T121" s="518"/>
      <c r="U121" s="518"/>
    </row>
    <row r="122" spans="1:21">
      <c r="A122" s="518">
        <v>116</v>
      </c>
      <c r="B122" s="1079">
        <v>44229</v>
      </c>
      <c r="C122" s="518" t="s">
        <v>2646</v>
      </c>
      <c r="D122" s="532">
        <v>60</v>
      </c>
      <c r="E122" s="532" t="s">
        <v>1567</v>
      </c>
      <c r="F122" s="533"/>
      <c r="G122" s="1071" t="s">
        <v>2647</v>
      </c>
      <c r="H122" s="518" t="s">
        <v>2379</v>
      </c>
      <c r="I122" s="518" t="s">
        <v>2387</v>
      </c>
      <c r="J122" s="1071" t="s">
        <v>2648</v>
      </c>
      <c r="K122" s="518"/>
      <c r="L122" s="1080" t="s">
        <v>2382</v>
      </c>
      <c r="M122" s="518"/>
      <c r="N122" s="518"/>
      <c r="O122" s="518" t="s">
        <v>2649</v>
      </c>
      <c r="P122" s="518" t="s">
        <v>30</v>
      </c>
      <c r="Q122" s="518"/>
      <c r="R122" s="518"/>
      <c r="S122" s="518" t="s">
        <v>1098</v>
      </c>
      <c r="T122" s="518"/>
      <c r="U122" s="518"/>
    </row>
    <row r="123" spans="1:21">
      <c r="A123" s="518">
        <v>117</v>
      </c>
      <c r="B123" s="1079">
        <v>44229</v>
      </c>
      <c r="C123" s="518" t="s">
        <v>2650</v>
      </c>
      <c r="D123" s="532">
        <v>46</v>
      </c>
      <c r="E123" s="532" t="s">
        <v>1567</v>
      </c>
      <c r="F123" s="533"/>
      <c r="G123" s="1071" t="s">
        <v>2651</v>
      </c>
      <c r="H123" s="518" t="s">
        <v>2379</v>
      </c>
      <c r="I123" s="518" t="s">
        <v>2380</v>
      </c>
      <c r="J123" s="1071" t="s">
        <v>2652</v>
      </c>
      <c r="K123" s="518"/>
      <c r="L123" s="1080" t="s">
        <v>2382</v>
      </c>
      <c r="M123" s="518"/>
      <c r="N123" s="518"/>
      <c r="O123" s="518" t="s">
        <v>2653</v>
      </c>
      <c r="P123" s="518" t="s">
        <v>30</v>
      </c>
      <c r="Q123" s="518"/>
      <c r="R123" s="518"/>
      <c r="S123" s="518" t="s">
        <v>1098</v>
      </c>
      <c r="T123" s="518"/>
      <c r="U123" s="518"/>
    </row>
    <row r="124" spans="1:21">
      <c r="A124" s="518">
        <v>118</v>
      </c>
      <c r="B124" s="1079">
        <v>44229</v>
      </c>
      <c r="C124" s="518" t="s">
        <v>2654</v>
      </c>
      <c r="D124" s="532">
        <v>5</v>
      </c>
      <c r="E124" s="532" t="s">
        <v>1567</v>
      </c>
      <c r="F124" s="533"/>
      <c r="G124" s="1071" t="s">
        <v>2651</v>
      </c>
      <c r="H124" s="518" t="s">
        <v>2379</v>
      </c>
      <c r="I124" s="518" t="s">
        <v>2380</v>
      </c>
      <c r="J124" s="1071" t="s">
        <v>2652</v>
      </c>
      <c r="K124" s="518"/>
      <c r="L124" s="1080" t="s">
        <v>2382</v>
      </c>
      <c r="M124" s="518"/>
      <c r="N124" s="518"/>
      <c r="O124" s="518" t="s">
        <v>2653</v>
      </c>
      <c r="P124" s="518" t="s">
        <v>30</v>
      </c>
      <c r="Q124" s="518"/>
      <c r="R124" s="518"/>
      <c r="S124" s="518" t="s">
        <v>1098</v>
      </c>
      <c r="T124" s="518"/>
      <c r="U124" s="518"/>
    </row>
    <row r="125" spans="1:21">
      <c r="A125" s="518">
        <v>119</v>
      </c>
      <c r="B125" s="1079">
        <v>44229</v>
      </c>
      <c r="C125" s="518" t="s">
        <v>2655</v>
      </c>
      <c r="D125" s="532">
        <v>51</v>
      </c>
      <c r="E125" s="532" t="s">
        <v>1570</v>
      </c>
      <c r="F125" s="533"/>
      <c r="G125" s="1071" t="s">
        <v>2647</v>
      </c>
      <c r="H125" s="518" t="s">
        <v>2379</v>
      </c>
      <c r="I125" s="518" t="s">
        <v>2387</v>
      </c>
      <c r="J125" s="1071" t="s">
        <v>2648</v>
      </c>
      <c r="K125" s="518"/>
      <c r="L125" s="1080" t="s">
        <v>2382</v>
      </c>
      <c r="M125" s="518"/>
      <c r="N125" s="518"/>
      <c r="O125" s="518" t="s">
        <v>2649</v>
      </c>
      <c r="P125" s="518" t="s">
        <v>30</v>
      </c>
      <c r="Q125" s="518"/>
      <c r="R125" s="518"/>
      <c r="S125" s="518" t="s">
        <v>1098</v>
      </c>
      <c r="T125" s="518"/>
      <c r="U125" s="518"/>
    </row>
    <row r="126" spans="1:21">
      <c r="A126" s="518">
        <v>120</v>
      </c>
      <c r="B126" s="1079">
        <v>44229</v>
      </c>
      <c r="C126" s="518" t="s">
        <v>2656</v>
      </c>
      <c r="D126" s="532">
        <v>3</v>
      </c>
      <c r="E126" s="532" t="s">
        <v>1570</v>
      </c>
      <c r="F126" s="533"/>
      <c r="G126" s="1071" t="s">
        <v>2651</v>
      </c>
      <c r="H126" s="518" t="s">
        <v>2379</v>
      </c>
      <c r="I126" s="518" t="s">
        <v>2380</v>
      </c>
      <c r="J126" s="1071" t="s">
        <v>2652</v>
      </c>
      <c r="K126" s="518"/>
      <c r="L126" s="1080" t="s">
        <v>2382</v>
      </c>
      <c r="M126" s="518"/>
      <c r="N126" s="518"/>
      <c r="O126" s="518" t="s">
        <v>2653</v>
      </c>
      <c r="P126" s="518" t="s">
        <v>30</v>
      </c>
      <c r="Q126" s="518"/>
      <c r="R126" s="518"/>
      <c r="S126" s="518" t="s">
        <v>1098</v>
      </c>
      <c r="T126" s="518"/>
      <c r="U126" s="518"/>
    </row>
    <row r="127" spans="1:21">
      <c r="A127" s="518">
        <v>121</v>
      </c>
      <c r="B127" s="1079">
        <v>44229</v>
      </c>
      <c r="C127" s="518" t="s">
        <v>2657</v>
      </c>
      <c r="D127" s="532">
        <v>51</v>
      </c>
      <c r="E127" s="532" t="s">
        <v>1570</v>
      </c>
      <c r="F127" s="533"/>
      <c r="G127" s="1071" t="s">
        <v>2651</v>
      </c>
      <c r="H127" s="518" t="s">
        <v>2379</v>
      </c>
      <c r="I127" s="518" t="s">
        <v>2380</v>
      </c>
      <c r="J127" s="1071" t="s">
        <v>2652</v>
      </c>
      <c r="K127" s="518"/>
      <c r="L127" s="1080" t="s">
        <v>2382</v>
      </c>
      <c r="M127" s="518"/>
      <c r="N127" s="518"/>
      <c r="O127" s="518" t="s">
        <v>2653</v>
      </c>
      <c r="P127" s="518" t="s">
        <v>30</v>
      </c>
      <c r="Q127" s="518"/>
      <c r="R127" s="518"/>
      <c r="S127" s="518" t="s">
        <v>1098</v>
      </c>
      <c r="T127" s="518"/>
      <c r="U127" s="518"/>
    </row>
    <row r="128" spans="1:21">
      <c r="A128" s="518">
        <v>122</v>
      </c>
      <c r="B128" s="1079">
        <v>44229</v>
      </c>
      <c r="C128" s="518" t="s">
        <v>2658</v>
      </c>
      <c r="D128" s="532">
        <v>68</v>
      </c>
      <c r="E128" s="532" t="s">
        <v>1570</v>
      </c>
      <c r="F128" s="533"/>
      <c r="G128" s="1071" t="s">
        <v>2659</v>
      </c>
      <c r="H128" s="518" t="s">
        <v>2379</v>
      </c>
      <c r="I128" s="518" t="s">
        <v>2380</v>
      </c>
      <c r="J128" s="1071"/>
      <c r="K128" s="518"/>
      <c r="L128" s="1080" t="s">
        <v>2382</v>
      </c>
      <c r="M128" s="518"/>
      <c r="N128" s="518"/>
      <c r="O128" s="518" t="s">
        <v>2660</v>
      </c>
      <c r="P128" s="518" t="s">
        <v>1459</v>
      </c>
      <c r="Q128" s="518"/>
      <c r="R128" s="518"/>
      <c r="S128" s="518" t="s">
        <v>40</v>
      </c>
      <c r="T128" s="518"/>
      <c r="U128" s="518"/>
    </row>
    <row r="129" spans="1:21">
      <c r="A129" s="518">
        <v>123</v>
      </c>
      <c r="B129" s="1079">
        <v>44222</v>
      </c>
      <c r="C129" s="518" t="s">
        <v>2661</v>
      </c>
      <c r="D129" s="532">
        <v>40</v>
      </c>
      <c r="E129" s="532" t="s">
        <v>1567</v>
      </c>
      <c r="F129" s="533"/>
      <c r="G129" s="1071" t="s">
        <v>2380</v>
      </c>
      <c r="H129" s="518" t="s">
        <v>2379</v>
      </c>
      <c r="I129" s="518" t="s">
        <v>2380</v>
      </c>
      <c r="J129" s="1071" t="s">
        <v>2662</v>
      </c>
      <c r="K129" s="518"/>
      <c r="L129" s="1080" t="s">
        <v>2382</v>
      </c>
      <c r="M129" s="518"/>
      <c r="N129" s="518"/>
      <c r="O129" s="518"/>
      <c r="P129" s="518" t="s">
        <v>39</v>
      </c>
      <c r="Q129" s="518"/>
      <c r="R129" s="518"/>
      <c r="S129" s="518" t="s">
        <v>1112</v>
      </c>
      <c r="T129" s="518"/>
      <c r="U129" s="518"/>
    </row>
    <row r="130" spans="1:21">
      <c r="A130" s="518">
        <v>124</v>
      </c>
      <c r="B130" s="1079">
        <v>44222</v>
      </c>
      <c r="C130" s="518" t="s">
        <v>2663</v>
      </c>
      <c r="D130" s="532">
        <v>68</v>
      </c>
      <c r="E130" s="532" t="s">
        <v>1567</v>
      </c>
      <c r="F130" s="533"/>
      <c r="G130" s="1071" t="s">
        <v>2664</v>
      </c>
      <c r="H130" s="518" t="s">
        <v>2379</v>
      </c>
      <c r="I130" s="518" t="s">
        <v>2387</v>
      </c>
      <c r="J130" s="1071"/>
      <c r="K130" s="518"/>
      <c r="L130" s="1080" t="s">
        <v>2382</v>
      </c>
      <c r="M130" s="518"/>
      <c r="N130" s="518"/>
      <c r="O130" s="518" t="s">
        <v>2665</v>
      </c>
      <c r="P130" s="518" t="s">
        <v>39</v>
      </c>
      <c r="Q130" s="518"/>
      <c r="R130" s="518"/>
      <c r="S130" s="518" t="s">
        <v>40</v>
      </c>
      <c r="T130" s="518"/>
      <c r="U130" s="518"/>
    </row>
    <row r="131" spans="1:21">
      <c r="A131" s="518">
        <v>125</v>
      </c>
      <c r="B131" s="1079">
        <v>44222</v>
      </c>
      <c r="C131" s="518" t="s">
        <v>2666</v>
      </c>
      <c r="D131" s="532">
        <v>41</v>
      </c>
      <c r="E131" s="532" t="s">
        <v>1567</v>
      </c>
      <c r="F131" s="533"/>
      <c r="G131" s="1071" t="s">
        <v>2667</v>
      </c>
      <c r="H131" s="518" t="s">
        <v>2379</v>
      </c>
      <c r="I131" s="518" t="s">
        <v>2380</v>
      </c>
      <c r="J131" s="1071" t="s">
        <v>2668</v>
      </c>
      <c r="K131" s="518"/>
      <c r="L131" s="1080" t="s">
        <v>2382</v>
      </c>
      <c r="M131" s="518"/>
      <c r="N131" s="518"/>
      <c r="O131" s="518" t="s">
        <v>1298</v>
      </c>
      <c r="P131" s="518" t="s">
        <v>39</v>
      </c>
      <c r="Q131" s="518"/>
      <c r="R131" s="518"/>
      <c r="S131" s="518" t="s">
        <v>1112</v>
      </c>
      <c r="T131" s="518"/>
      <c r="U131" s="518"/>
    </row>
    <row r="132" spans="1:21">
      <c r="A132" s="518">
        <v>126</v>
      </c>
      <c r="B132" s="1079">
        <v>44222</v>
      </c>
      <c r="C132" s="518" t="s">
        <v>2669</v>
      </c>
      <c r="D132" s="532">
        <v>33</v>
      </c>
      <c r="E132" s="532" t="s">
        <v>1570</v>
      </c>
      <c r="F132" s="533"/>
      <c r="G132" s="1071" t="s">
        <v>2380</v>
      </c>
      <c r="H132" s="518" t="s">
        <v>2379</v>
      </c>
      <c r="I132" s="518" t="s">
        <v>2380</v>
      </c>
      <c r="J132" s="1071" t="s">
        <v>2670</v>
      </c>
      <c r="K132" s="518"/>
      <c r="L132" s="1080" t="s">
        <v>2382</v>
      </c>
      <c r="M132" s="518"/>
      <c r="N132" s="518"/>
      <c r="O132" s="518" t="s">
        <v>1366</v>
      </c>
      <c r="P132" s="518" t="s">
        <v>39</v>
      </c>
      <c r="Q132" s="518"/>
      <c r="R132" s="518"/>
      <c r="S132" s="518" t="s">
        <v>1112</v>
      </c>
      <c r="T132" s="518"/>
      <c r="U132" s="518"/>
    </row>
    <row r="133" spans="1:21">
      <c r="A133" s="518">
        <v>127</v>
      </c>
      <c r="B133" s="1079">
        <v>44222</v>
      </c>
      <c r="C133" s="518" t="s">
        <v>2671</v>
      </c>
      <c r="D133" s="532">
        <v>30</v>
      </c>
      <c r="E133" s="532" t="s">
        <v>1570</v>
      </c>
      <c r="F133" s="533"/>
      <c r="G133" s="1071" t="s">
        <v>2672</v>
      </c>
      <c r="H133" s="518" t="s">
        <v>2379</v>
      </c>
      <c r="I133" s="518" t="s">
        <v>2387</v>
      </c>
      <c r="J133" s="1071" t="s">
        <v>2648</v>
      </c>
      <c r="K133" s="518"/>
      <c r="L133" s="1080" t="s">
        <v>2382</v>
      </c>
      <c r="M133" s="518"/>
      <c r="N133" s="518"/>
      <c r="O133" s="518" t="s">
        <v>1298</v>
      </c>
      <c r="P133" s="518" t="s">
        <v>39</v>
      </c>
      <c r="Q133" s="518"/>
      <c r="R133" s="518"/>
      <c r="S133" s="518" t="s">
        <v>1112</v>
      </c>
      <c r="T133" s="518"/>
      <c r="U133" s="518"/>
    </row>
    <row r="134" spans="1:21">
      <c r="A134" s="518">
        <v>128</v>
      </c>
      <c r="B134" s="1079">
        <v>44222</v>
      </c>
      <c r="C134" s="518" t="s">
        <v>2673</v>
      </c>
      <c r="D134" s="532">
        <v>36</v>
      </c>
      <c r="E134" s="532" t="s">
        <v>1570</v>
      </c>
      <c r="F134" s="533"/>
      <c r="G134" s="1071" t="s">
        <v>2674</v>
      </c>
      <c r="H134" s="518" t="s">
        <v>2379</v>
      </c>
      <c r="I134" s="518" t="s">
        <v>2380</v>
      </c>
      <c r="J134" s="1071" t="s">
        <v>2652</v>
      </c>
      <c r="K134" s="518"/>
      <c r="L134" s="1080" t="s">
        <v>2382</v>
      </c>
      <c r="M134" s="518"/>
      <c r="N134" s="518"/>
      <c r="O134" s="518" t="s">
        <v>1298</v>
      </c>
      <c r="P134" s="518" t="s">
        <v>39</v>
      </c>
      <c r="Q134" s="518"/>
      <c r="R134" s="518"/>
      <c r="S134" s="518" t="s">
        <v>1112</v>
      </c>
      <c r="T134" s="518"/>
      <c r="U134" s="518"/>
    </row>
    <row r="135" spans="1:21">
      <c r="A135" s="518">
        <v>129</v>
      </c>
      <c r="B135" s="1079">
        <v>44222</v>
      </c>
      <c r="C135" s="518" t="s">
        <v>2675</v>
      </c>
      <c r="D135" s="532">
        <v>66</v>
      </c>
      <c r="E135" s="532" t="s">
        <v>1567</v>
      </c>
      <c r="F135" s="533"/>
      <c r="G135" s="1071" t="s">
        <v>2595</v>
      </c>
      <c r="H135" s="518" t="s">
        <v>2379</v>
      </c>
      <c r="I135" s="518" t="s">
        <v>2380</v>
      </c>
      <c r="J135" s="1071"/>
      <c r="K135" s="518"/>
      <c r="L135" s="1080" t="s">
        <v>2382</v>
      </c>
      <c r="M135" s="518"/>
      <c r="N135" s="518"/>
      <c r="O135" s="518" t="s">
        <v>2676</v>
      </c>
      <c r="P135" s="518" t="s">
        <v>39</v>
      </c>
      <c r="Q135" s="518"/>
      <c r="R135" s="518"/>
      <c r="S135" s="518" t="s">
        <v>1112</v>
      </c>
      <c r="T135" s="518"/>
      <c r="U135" s="518"/>
    </row>
    <row r="136" spans="1:21">
      <c r="A136" s="518">
        <v>130</v>
      </c>
      <c r="B136" s="1079">
        <v>44222</v>
      </c>
      <c r="C136" s="518" t="s">
        <v>2677</v>
      </c>
      <c r="D136" s="532">
        <v>65</v>
      </c>
      <c r="E136" s="532" t="s">
        <v>1570</v>
      </c>
      <c r="F136" s="533"/>
      <c r="G136" s="1071" t="s">
        <v>2595</v>
      </c>
      <c r="H136" s="518" t="s">
        <v>2379</v>
      </c>
      <c r="I136" s="518" t="s">
        <v>2380</v>
      </c>
      <c r="J136" s="1071"/>
      <c r="K136" s="518"/>
      <c r="L136" s="1080" t="s">
        <v>2382</v>
      </c>
      <c r="M136" s="518"/>
      <c r="N136" s="518"/>
      <c r="O136" s="518" t="s">
        <v>2678</v>
      </c>
      <c r="P136" s="518" t="s">
        <v>39</v>
      </c>
      <c r="Q136" s="518"/>
      <c r="R136" s="518"/>
      <c r="S136" s="518" t="s">
        <v>1112</v>
      </c>
      <c r="T136" s="518"/>
      <c r="U136" s="518"/>
    </row>
    <row r="137" spans="1:21">
      <c r="A137" s="518">
        <v>131</v>
      </c>
      <c r="B137" s="1079">
        <v>44220</v>
      </c>
      <c r="C137" s="518" t="s">
        <v>2679</v>
      </c>
      <c r="D137" s="532">
        <v>29</v>
      </c>
      <c r="E137" s="532" t="s">
        <v>1567</v>
      </c>
      <c r="F137" s="533"/>
      <c r="G137" s="1071" t="s">
        <v>2680</v>
      </c>
      <c r="H137" s="518" t="s">
        <v>2379</v>
      </c>
      <c r="I137" s="518" t="s">
        <v>2402</v>
      </c>
      <c r="J137" s="1071" t="s">
        <v>2681</v>
      </c>
      <c r="K137" s="518"/>
      <c r="L137" s="1080" t="s">
        <v>2382</v>
      </c>
      <c r="M137" s="518"/>
      <c r="N137" s="518"/>
      <c r="O137" s="518" t="s">
        <v>2682</v>
      </c>
      <c r="P137" s="518" t="s">
        <v>39</v>
      </c>
      <c r="Q137" s="518"/>
      <c r="R137" s="518"/>
      <c r="S137" s="518" t="s">
        <v>1112</v>
      </c>
      <c r="T137" s="518"/>
      <c r="U137" s="518"/>
    </row>
    <row r="138" spans="1:21">
      <c r="A138" s="518">
        <v>132</v>
      </c>
      <c r="B138" s="1079">
        <v>44220</v>
      </c>
      <c r="C138" s="518" t="s">
        <v>2683</v>
      </c>
      <c r="D138" s="532">
        <v>30</v>
      </c>
      <c r="E138" s="532" t="s">
        <v>1567</v>
      </c>
      <c r="F138" s="533"/>
      <c r="G138" s="1071" t="s">
        <v>2684</v>
      </c>
      <c r="H138" s="518" t="s">
        <v>2379</v>
      </c>
      <c r="I138" s="518" t="s">
        <v>2387</v>
      </c>
      <c r="J138" s="1071" t="s">
        <v>2685</v>
      </c>
      <c r="K138" s="518"/>
      <c r="L138" s="1080" t="s">
        <v>2382</v>
      </c>
      <c r="M138" s="518"/>
      <c r="N138" s="518"/>
      <c r="O138" s="518" t="s">
        <v>1399</v>
      </c>
      <c r="P138" s="518" t="s">
        <v>39</v>
      </c>
      <c r="Q138" s="518"/>
      <c r="R138" s="518"/>
      <c r="S138" s="518" t="s">
        <v>1112</v>
      </c>
      <c r="T138" s="518"/>
      <c r="U138" s="518"/>
    </row>
    <row r="139" spans="1:21">
      <c r="A139" s="518">
        <v>133</v>
      </c>
      <c r="B139" s="1079">
        <v>44220</v>
      </c>
      <c r="C139" s="518" t="s">
        <v>2686</v>
      </c>
      <c r="D139" s="532">
        <v>31</v>
      </c>
      <c r="E139" s="532" t="s">
        <v>1570</v>
      </c>
      <c r="F139" s="533"/>
      <c r="G139" s="1071" t="s">
        <v>2495</v>
      </c>
      <c r="H139" s="518" t="s">
        <v>2379</v>
      </c>
      <c r="I139" s="518" t="s">
        <v>2416</v>
      </c>
      <c r="J139" s="1071" t="s">
        <v>2687</v>
      </c>
      <c r="K139" s="518"/>
      <c r="L139" s="1080" t="s">
        <v>2382</v>
      </c>
      <c r="M139" s="518"/>
      <c r="N139" s="518"/>
      <c r="O139" s="518" t="s">
        <v>2688</v>
      </c>
      <c r="P139" s="518" t="s">
        <v>39</v>
      </c>
      <c r="Q139" s="518"/>
      <c r="R139" s="518"/>
      <c r="S139" s="518" t="s">
        <v>1112</v>
      </c>
      <c r="T139" s="518"/>
      <c r="U139" s="518"/>
    </row>
    <row r="140" spans="1:21">
      <c r="A140" s="518">
        <v>134</v>
      </c>
      <c r="B140" s="1079">
        <v>44220</v>
      </c>
      <c r="C140" s="518" t="s">
        <v>2689</v>
      </c>
      <c r="D140" s="532">
        <v>35</v>
      </c>
      <c r="E140" s="532" t="s">
        <v>1570</v>
      </c>
      <c r="F140" s="533"/>
      <c r="G140" s="1071" t="s">
        <v>2690</v>
      </c>
      <c r="H140" s="518" t="s">
        <v>2379</v>
      </c>
      <c r="I140" s="518" t="s">
        <v>2402</v>
      </c>
      <c r="J140" s="1071" t="s">
        <v>2691</v>
      </c>
      <c r="K140" s="518"/>
      <c r="L140" s="1080" t="s">
        <v>2382</v>
      </c>
      <c r="M140" s="518"/>
      <c r="N140" s="518"/>
      <c r="O140" s="518" t="s">
        <v>2692</v>
      </c>
      <c r="P140" s="518" t="s">
        <v>39</v>
      </c>
      <c r="Q140" s="518"/>
      <c r="R140" s="518"/>
      <c r="S140" s="518" t="s">
        <v>1112</v>
      </c>
      <c r="T140" s="518"/>
      <c r="U140" s="518"/>
    </row>
    <row r="141" spans="1:21">
      <c r="A141" s="518">
        <v>135</v>
      </c>
      <c r="B141" s="1079">
        <v>44220</v>
      </c>
      <c r="C141" s="518" t="s">
        <v>2693</v>
      </c>
      <c r="D141" s="532">
        <v>60</v>
      </c>
      <c r="E141" s="532" t="s">
        <v>1570</v>
      </c>
      <c r="F141" s="533"/>
      <c r="G141" s="1071" t="s">
        <v>2694</v>
      </c>
      <c r="H141" s="518" t="s">
        <v>2379</v>
      </c>
      <c r="I141" s="518" t="s">
        <v>2416</v>
      </c>
      <c r="J141" s="1071" t="s">
        <v>2695</v>
      </c>
      <c r="K141" s="518"/>
      <c r="L141" s="1080" t="s">
        <v>2382</v>
      </c>
      <c r="M141" s="518"/>
      <c r="N141" s="518"/>
      <c r="O141" s="518" t="s">
        <v>2696</v>
      </c>
      <c r="P141" s="518" t="s">
        <v>39</v>
      </c>
      <c r="Q141" s="518"/>
      <c r="R141" s="518"/>
      <c r="S141" s="518" t="s">
        <v>1112</v>
      </c>
      <c r="T141" s="518"/>
      <c r="U141" s="518"/>
    </row>
    <row r="142" spans="1:21">
      <c r="A142" s="518">
        <v>136</v>
      </c>
      <c r="B142" s="1079">
        <v>44220</v>
      </c>
      <c r="C142" s="518" t="s">
        <v>2697</v>
      </c>
      <c r="D142" s="532">
        <v>30</v>
      </c>
      <c r="E142" s="532" t="s">
        <v>1570</v>
      </c>
      <c r="F142" s="533"/>
      <c r="G142" s="1071" t="s">
        <v>2698</v>
      </c>
      <c r="H142" s="518" t="s">
        <v>2379</v>
      </c>
      <c r="I142" s="518" t="s">
        <v>2402</v>
      </c>
      <c r="J142" s="1071" t="s">
        <v>2699</v>
      </c>
      <c r="K142" s="518"/>
      <c r="L142" s="1080" t="s">
        <v>2382</v>
      </c>
      <c r="M142" s="518"/>
      <c r="N142" s="518"/>
      <c r="O142" s="518" t="s">
        <v>2700</v>
      </c>
      <c r="P142" s="518" t="s">
        <v>39</v>
      </c>
      <c r="Q142" s="518"/>
      <c r="R142" s="518"/>
      <c r="S142" s="518" t="s">
        <v>1112</v>
      </c>
      <c r="T142" s="518"/>
      <c r="U142" s="518"/>
    </row>
    <row r="143" spans="1:21">
      <c r="A143" s="518">
        <v>137</v>
      </c>
      <c r="B143" s="1079">
        <v>44220</v>
      </c>
      <c r="C143" s="518" t="s">
        <v>2701</v>
      </c>
      <c r="D143" s="532">
        <v>27</v>
      </c>
      <c r="E143" s="532" t="s">
        <v>1570</v>
      </c>
      <c r="F143" s="533"/>
      <c r="G143" s="1071" t="s">
        <v>2702</v>
      </c>
      <c r="H143" s="518" t="s">
        <v>2379</v>
      </c>
      <c r="I143" s="518" t="s">
        <v>2380</v>
      </c>
      <c r="J143" s="1071" t="s">
        <v>2703</v>
      </c>
      <c r="K143" s="518"/>
      <c r="L143" s="1080" t="s">
        <v>2382</v>
      </c>
      <c r="M143" s="518"/>
      <c r="N143" s="518"/>
      <c r="O143" s="518" t="s">
        <v>1287</v>
      </c>
      <c r="P143" s="518" t="s">
        <v>39</v>
      </c>
      <c r="Q143" s="518"/>
      <c r="R143" s="518"/>
      <c r="S143" s="518" t="s">
        <v>1112</v>
      </c>
      <c r="T143" s="518"/>
      <c r="U143" s="518"/>
    </row>
    <row r="144" spans="1:21">
      <c r="A144" s="518">
        <v>138</v>
      </c>
      <c r="B144" s="1079">
        <v>44220</v>
      </c>
      <c r="C144" s="518" t="s">
        <v>2704</v>
      </c>
      <c r="D144" s="532">
        <v>31</v>
      </c>
      <c r="E144" s="532" t="s">
        <v>1570</v>
      </c>
      <c r="F144" s="533"/>
      <c r="G144" s="1071" t="s">
        <v>2705</v>
      </c>
      <c r="H144" s="518" t="s">
        <v>2379</v>
      </c>
      <c r="I144" s="518" t="s">
        <v>2387</v>
      </c>
      <c r="J144" s="1071" t="s">
        <v>1398</v>
      </c>
      <c r="K144" s="518"/>
      <c r="L144" s="1080" t="s">
        <v>2382</v>
      </c>
      <c r="M144" s="518"/>
      <c r="N144" s="518"/>
      <c r="O144" s="518" t="s">
        <v>1399</v>
      </c>
      <c r="P144" s="518" t="s">
        <v>39</v>
      </c>
      <c r="Q144" s="518"/>
      <c r="R144" s="518"/>
      <c r="S144" s="518" t="s">
        <v>1112</v>
      </c>
      <c r="T144" s="518"/>
      <c r="U144" s="518"/>
    </row>
    <row r="145" spans="1:21">
      <c r="A145" s="518">
        <v>139</v>
      </c>
      <c r="B145" s="1079">
        <v>44220</v>
      </c>
      <c r="C145" s="518" t="s">
        <v>2706</v>
      </c>
      <c r="D145" s="532">
        <v>18</v>
      </c>
      <c r="E145" s="532" t="s">
        <v>1570</v>
      </c>
      <c r="F145" s="533"/>
      <c r="G145" s="1071" t="s">
        <v>2380</v>
      </c>
      <c r="H145" s="518" t="s">
        <v>2379</v>
      </c>
      <c r="I145" s="518" t="s">
        <v>2380</v>
      </c>
      <c r="J145" s="1071" t="s">
        <v>2707</v>
      </c>
      <c r="K145" s="518"/>
      <c r="L145" s="1080" t="s">
        <v>2382</v>
      </c>
      <c r="M145" s="518"/>
      <c r="N145" s="518"/>
      <c r="O145" s="518" t="s">
        <v>1399</v>
      </c>
      <c r="P145" s="518" t="s">
        <v>39</v>
      </c>
      <c r="Q145" s="518"/>
      <c r="R145" s="518"/>
      <c r="S145" s="518" t="s">
        <v>1112</v>
      </c>
      <c r="T145" s="518"/>
      <c r="U145" s="518"/>
    </row>
    <row r="146" spans="1:21">
      <c r="A146" s="518">
        <v>140</v>
      </c>
      <c r="B146" s="1079">
        <v>44220</v>
      </c>
      <c r="C146" s="518" t="s">
        <v>2708</v>
      </c>
      <c r="D146" s="532">
        <v>29</v>
      </c>
      <c r="E146" s="532" t="s">
        <v>1570</v>
      </c>
      <c r="F146" s="533"/>
      <c r="G146" s="1071" t="s">
        <v>2709</v>
      </c>
      <c r="H146" s="518" t="s">
        <v>2379</v>
      </c>
      <c r="I146" s="518" t="s">
        <v>2380</v>
      </c>
      <c r="J146" s="1071" t="s">
        <v>2710</v>
      </c>
      <c r="K146" s="518"/>
      <c r="L146" s="1080" t="s">
        <v>2382</v>
      </c>
      <c r="M146" s="518"/>
      <c r="N146" s="518"/>
      <c r="O146" s="518" t="s">
        <v>1298</v>
      </c>
      <c r="P146" s="518" t="s">
        <v>39</v>
      </c>
      <c r="Q146" s="518"/>
      <c r="R146" s="518"/>
      <c r="S146" s="518" t="s">
        <v>1112</v>
      </c>
      <c r="T146" s="518"/>
      <c r="U146" s="518"/>
    </row>
    <row r="147" spans="1:21">
      <c r="A147" s="518">
        <v>141</v>
      </c>
      <c r="B147" s="1079">
        <v>44220</v>
      </c>
      <c r="C147" s="518" t="s">
        <v>2711</v>
      </c>
      <c r="D147" s="532">
        <v>65</v>
      </c>
      <c r="E147" s="532" t="s">
        <v>1570</v>
      </c>
      <c r="F147" s="533"/>
      <c r="G147" s="1071" t="s">
        <v>2712</v>
      </c>
      <c r="H147" s="518" t="s">
        <v>2379</v>
      </c>
      <c r="I147" s="518" t="s">
        <v>2387</v>
      </c>
      <c r="J147" s="1071"/>
      <c r="K147" s="518"/>
      <c r="L147" s="1080" t="s">
        <v>2382</v>
      </c>
      <c r="M147" s="518"/>
      <c r="N147" s="518"/>
      <c r="O147" s="518" t="s">
        <v>2713</v>
      </c>
      <c r="P147" s="518" t="s">
        <v>39</v>
      </c>
      <c r="Q147" s="518"/>
      <c r="R147" s="518"/>
      <c r="S147" s="518" t="s">
        <v>1112</v>
      </c>
      <c r="T147" s="518"/>
      <c r="U147" s="518"/>
    </row>
    <row r="148" spans="1:21">
      <c r="A148" s="518">
        <v>142</v>
      </c>
      <c r="B148" s="1079">
        <v>44220</v>
      </c>
      <c r="C148" s="518" t="s">
        <v>2714</v>
      </c>
      <c r="D148" s="532">
        <v>50</v>
      </c>
      <c r="E148" s="532" t="s">
        <v>1567</v>
      </c>
      <c r="F148" s="533"/>
      <c r="G148" s="1071" t="s">
        <v>2715</v>
      </c>
      <c r="H148" s="518" t="s">
        <v>2379</v>
      </c>
      <c r="I148" s="518" t="s">
        <v>2387</v>
      </c>
      <c r="J148" s="1071" t="s">
        <v>2716</v>
      </c>
      <c r="K148" s="518"/>
      <c r="L148" s="1080" t="s">
        <v>2382</v>
      </c>
      <c r="M148" s="518"/>
      <c r="N148" s="518"/>
      <c r="O148" s="518" t="s">
        <v>2717</v>
      </c>
      <c r="P148" s="518" t="s">
        <v>39</v>
      </c>
      <c r="Q148" s="518"/>
      <c r="R148" s="518"/>
      <c r="S148" s="518" t="s">
        <v>1112</v>
      </c>
      <c r="T148" s="518"/>
      <c r="U148" s="518"/>
    </row>
    <row r="149" spans="1:21">
      <c r="A149" s="518">
        <v>143</v>
      </c>
      <c r="B149" s="1079">
        <v>44216</v>
      </c>
      <c r="C149" s="518" t="s">
        <v>2718</v>
      </c>
      <c r="D149" s="532">
        <v>33</v>
      </c>
      <c r="E149" s="532" t="s">
        <v>1567</v>
      </c>
      <c r="F149" s="533"/>
      <c r="G149" s="1071" t="s">
        <v>2719</v>
      </c>
      <c r="H149" s="518" t="s">
        <v>2379</v>
      </c>
      <c r="I149" s="518" t="s">
        <v>2387</v>
      </c>
      <c r="J149" s="1071" t="s">
        <v>2720</v>
      </c>
      <c r="K149" s="518"/>
      <c r="L149" s="1080" t="s">
        <v>2382</v>
      </c>
      <c r="M149" s="518"/>
      <c r="N149" s="518"/>
      <c r="O149" s="518" t="s">
        <v>2721</v>
      </c>
      <c r="P149" s="518" t="s">
        <v>39</v>
      </c>
      <c r="Q149" s="518"/>
      <c r="R149" s="518"/>
      <c r="S149" s="518" t="s">
        <v>1112</v>
      </c>
      <c r="T149" s="518"/>
      <c r="U149" s="518"/>
    </row>
    <row r="150" spans="1:21">
      <c r="A150" s="518">
        <v>144</v>
      </c>
      <c r="B150" s="1079">
        <v>44216</v>
      </c>
      <c r="C150" s="518" t="s">
        <v>2722</v>
      </c>
      <c r="D150" s="532">
        <v>27</v>
      </c>
      <c r="E150" s="532" t="s">
        <v>1567</v>
      </c>
      <c r="F150" s="533"/>
      <c r="G150" s="1071" t="s">
        <v>2723</v>
      </c>
      <c r="H150" s="518" t="s">
        <v>2379</v>
      </c>
      <c r="I150" s="518" t="s">
        <v>2387</v>
      </c>
      <c r="J150" s="1071" t="s">
        <v>2724</v>
      </c>
      <c r="K150" s="518"/>
      <c r="L150" s="1080" t="s">
        <v>2382</v>
      </c>
      <c r="M150" s="518"/>
      <c r="N150" s="518"/>
      <c r="O150" s="518" t="s">
        <v>2721</v>
      </c>
      <c r="P150" s="518" t="s">
        <v>39</v>
      </c>
      <c r="Q150" s="518"/>
      <c r="R150" s="518"/>
      <c r="S150" s="518" t="s">
        <v>1112</v>
      </c>
      <c r="T150" s="518"/>
      <c r="U150" s="518"/>
    </row>
    <row r="151" spans="1:21">
      <c r="A151" s="518">
        <v>145</v>
      </c>
      <c r="B151" s="1079">
        <v>44216</v>
      </c>
      <c r="C151" s="518" t="s">
        <v>2725</v>
      </c>
      <c r="D151" s="532">
        <v>50</v>
      </c>
      <c r="E151" s="532" t="s">
        <v>1567</v>
      </c>
      <c r="F151" s="533"/>
      <c r="G151" s="1071" t="s">
        <v>2387</v>
      </c>
      <c r="H151" s="518" t="s">
        <v>2379</v>
      </c>
      <c r="I151" s="518" t="s">
        <v>2387</v>
      </c>
      <c r="J151" s="1071" t="s">
        <v>2726</v>
      </c>
      <c r="K151" s="518"/>
      <c r="L151" s="1080" t="s">
        <v>2382</v>
      </c>
      <c r="M151" s="518"/>
      <c r="N151" s="518"/>
      <c r="O151" s="518" t="s">
        <v>2721</v>
      </c>
      <c r="P151" s="518" t="s">
        <v>39</v>
      </c>
      <c r="Q151" s="518"/>
      <c r="R151" s="518"/>
      <c r="S151" s="518" t="s">
        <v>1112</v>
      </c>
      <c r="T151" s="518"/>
      <c r="U151" s="518"/>
    </row>
    <row r="152" spans="1:21">
      <c r="A152" s="518">
        <v>146</v>
      </c>
      <c r="B152" s="1079">
        <v>44216</v>
      </c>
      <c r="C152" s="518" t="s">
        <v>2727</v>
      </c>
      <c r="D152" s="532">
        <v>17</v>
      </c>
      <c r="E152" s="532" t="s">
        <v>1567</v>
      </c>
      <c r="F152" s="533"/>
      <c r="G152" s="1071" t="s">
        <v>2719</v>
      </c>
      <c r="H152" s="518" t="s">
        <v>2379</v>
      </c>
      <c r="I152" s="518" t="s">
        <v>2387</v>
      </c>
      <c r="J152" s="1071" t="s">
        <v>2728</v>
      </c>
      <c r="K152" s="518"/>
      <c r="L152" s="1080" t="s">
        <v>2382</v>
      </c>
      <c r="M152" s="518"/>
      <c r="N152" s="518"/>
      <c r="O152" s="518" t="s">
        <v>2721</v>
      </c>
      <c r="P152" s="518" t="s">
        <v>39</v>
      </c>
      <c r="Q152" s="518"/>
      <c r="R152" s="518"/>
      <c r="S152" s="518" t="s">
        <v>1112</v>
      </c>
      <c r="T152" s="518"/>
      <c r="U152" s="518"/>
    </row>
    <row r="153" spans="1:21">
      <c r="A153" s="518">
        <v>147</v>
      </c>
      <c r="B153" s="1079">
        <v>44216</v>
      </c>
      <c r="C153" s="518" t="s">
        <v>2729</v>
      </c>
      <c r="D153" s="532">
        <v>9</v>
      </c>
      <c r="E153" s="532" t="s">
        <v>1567</v>
      </c>
      <c r="F153" s="533"/>
      <c r="G153" s="1071" t="s">
        <v>2719</v>
      </c>
      <c r="H153" s="518" t="s">
        <v>2379</v>
      </c>
      <c r="I153" s="518" t="s">
        <v>2387</v>
      </c>
      <c r="J153" s="1071" t="s">
        <v>2730</v>
      </c>
      <c r="K153" s="518"/>
      <c r="L153" s="1080" t="s">
        <v>2382</v>
      </c>
      <c r="M153" s="518"/>
      <c r="N153" s="518"/>
      <c r="O153" s="518" t="s">
        <v>2721</v>
      </c>
      <c r="P153" s="518" t="s">
        <v>39</v>
      </c>
      <c r="Q153" s="518"/>
      <c r="R153" s="518"/>
      <c r="S153" s="518" t="s">
        <v>1112</v>
      </c>
      <c r="T153" s="518"/>
      <c r="U153" s="518"/>
    </row>
    <row r="154" spans="1:21">
      <c r="A154" s="518">
        <v>148</v>
      </c>
      <c r="B154" s="1079">
        <v>44216</v>
      </c>
      <c r="C154" s="518" t="s">
        <v>2731</v>
      </c>
      <c r="D154" s="532">
        <v>6</v>
      </c>
      <c r="E154" s="532" t="s">
        <v>1567</v>
      </c>
      <c r="F154" s="533"/>
      <c r="G154" s="1071" t="s">
        <v>2719</v>
      </c>
      <c r="H154" s="518" t="s">
        <v>2379</v>
      </c>
      <c r="I154" s="518" t="s">
        <v>2387</v>
      </c>
      <c r="J154" s="1071" t="s">
        <v>2730</v>
      </c>
      <c r="K154" s="518"/>
      <c r="L154" s="1080" t="s">
        <v>2382</v>
      </c>
      <c r="M154" s="518"/>
      <c r="N154" s="518"/>
      <c r="O154" s="518" t="s">
        <v>2721</v>
      </c>
      <c r="P154" s="518" t="s">
        <v>39</v>
      </c>
      <c r="Q154" s="518"/>
      <c r="R154" s="518"/>
      <c r="S154" s="518" t="s">
        <v>1112</v>
      </c>
      <c r="T154" s="518"/>
      <c r="U154" s="518"/>
    </row>
    <row r="155" spans="1:21">
      <c r="A155" s="518">
        <v>149</v>
      </c>
      <c r="B155" s="1079">
        <v>44216</v>
      </c>
      <c r="C155" s="518" t="s">
        <v>2732</v>
      </c>
      <c r="D155" s="532">
        <v>16</v>
      </c>
      <c r="E155" s="532" t="s">
        <v>1567</v>
      </c>
      <c r="F155" s="533"/>
      <c r="G155" s="1071" t="s">
        <v>2719</v>
      </c>
      <c r="H155" s="518" t="s">
        <v>2379</v>
      </c>
      <c r="I155" s="518" t="s">
        <v>2387</v>
      </c>
      <c r="J155" s="1071" t="s">
        <v>2728</v>
      </c>
      <c r="K155" s="518"/>
      <c r="L155" s="1080" t="s">
        <v>2382</v>
      </c>
      <c r="M155" s="518"/>
      <c r="N155" s="518"/>
      <c r="O155" s="518" t="s">
        <v>2721</v>
      </c>
      <c r="P155" s="518" t="s">
        <v>39</v>
      </c>
      <c r="Q155" s="518"/>
      <c r="R155" s="518"/>
      <c r="S155" s="518" t="s">
        <v>1112</v>
      </c>
      <c r="T155" s="518"/>
      <c r="U155" s="518"/>
    </row>
    <row r="156" spans="1:21">
      <c r="A156" s="518">
        <v>150</v>
      </c>
      <c r="B156" s="1079">
        <v>44216</v>
      </c>
      <c r="C156" s="518" t="s">
        <v>2733</v>
      </c>
      <c r="D156" s="532">
        <v>41</v>
      </c>
      <c r="E156" s="532" t="s">
        <v>1567</v>
      </c>
      <c r="F156" s="533"/>
      <c r="G156" s="1071" t="s">
        <v>2719</v>
      </c>
      <c r="H156" s="518" t="s">
        <v>2379</v>
      </c>
      <c r="I156" s="518" t="s">
        <v>2387</v>
      </c>
      <c r="J156" s="1071" t="s">
        <v>2730</v>
      </c>
      <c r="K156" s="518"/>
      <c r="L156" s="1080" t="s">
        <v>2382</v>
      </c>
      <c r="M156" s="518"/>
      <c r="N156" s="518"/>
      <c r="O156" s="518" t="s">
        <v>2721</v>
      </c>
      <c r="P156" s="518" t="s">
        <v>39</v>
      </c>
      <c r="Q156" s="518"/>
      <c r="R156" s="518"/>
      <c r="S156" s="518" t="s">
        <v>1112</v>
      </c>
      <c r="T156" s="518"/>
      <c r="U156" s="518"/>
    </row>
    <row r="157" spans="1:21">
      <c r="A157" s="518">
        <v>151</v>
      </c>
      <c r="B157" s="1079">
        <v>44216</v>
      </c>
      <c r="C157" s="518" t="s">
        <v>2734</v>
      </c>
      <c r="D157" s="532">
        <v>23</v>
      </c>
      <c r="E157" s="532" t="s">
        <v>1570</v>
      </c>
      <c r="F157" s="533"/>
      <c r="G157" s="1071" t="s">
        <v>2387</v>
      </c>
      <c r="H157" s="518" t="s">
        <v>2379</v>
      </c>
      <c r="I157" s="518" t="s">
        <v>2387</v>
      </c>
      <c r="J157" s="1071" t="s">
        <v>2735</v>
      </c>
      <c r="K157" s="518"/>
      <c r="L157" s="1080" t="s">
        <v>2382</v>
      </c>
      <c r="M157" s="518"/>
      <c r="N157" s="518"/>
      <c r="O157" s="518" t="s">
        <v>2721</v>
      </c>
      <c r="P157" s="518" t="s">
        <v>39</v>
      </c>
      <c r="Q157" s="518"/>
      <c r="R157" s="518"/>
      <c r="S157" s="518" t="s">
        <v>1112</v>
      </c>
      <c r="T157" s="518"/>
      <c r="U157" s="518"/>
    </row>
    <row r="158" spans="1:21">
      <c r="A158" s="518">
        <v>152</v>
      </c>
      <c r="B158" s="1079">
        <v>44216</v>
      </c>
      <c r="C158" s="518" t="s">
        <v>2736</v>
      </c>
      <c r="D158" s="532">
        <v>37</v>
      </c>
      <c r="E158" s="532" t="s">
        <v>1570</v>
      </c>
      <c r="F158" s="533"/>
      <c r="G158" s="1071" t="s">
        <v>2737</v>
      </c>
      <c r="H158" s="518" t="s">
        <v>2379</v>
      </c>
      <c r="I158" s="518" t="s">
        <v>2380</v>
      </c>
      <c r="J158" s="1071" t="s">
        <v>2738</v>
      </c>
      <c r="K158" s="518"/>
      <c r="L158" s="1080" t="s">
        <v>2382</v>
      </c>
      <c r="M158" s="518"/>
      <c r="N158" s="518"/>
      <c r="O158" s="518" t="s">
        <v>2739</v>
      </c>
      <c r="P158" s="518" t="s">
        <v>39</v>
      </c>
      <c r="Q158" s="518"/>
      <c r="R158" s="518"/>
      <c r="S158" s="518" t="s">
        <v>1112</v>
      </c>
      <c r="T158" s="518"/>
      <c r="U158" s="518"/>
    </row>
    <row r="159" spans="1:21">
      <c r="A159" s="518">
        <v>153</v>
      </c>
      <c r="B159" s="1079">
        <v>44216</v>
      </c>
      <c r="C159" s="518" t="s">
        <v>2740</v>
      </c>
      <c r="D159" s="532">
        <v>20</v>
      </c>
      <c r="E159" s="532" t="s">
        <v>1570</v>
      </c>
      <c r="F159" s="533"/>
      <c r="G159" s="1071" t="s">
        <v>2741</v>
      </c>
      <c r="H159" s="518" t="s">
        <v>2379</v>
      </c>
      <c r="I159" s="518" t="s">
        <v>2402</v>
      </c>
      <c r="J159" s="1071" t="s">
        <v>2742</v>
      </c>
      <c r="K159" s="518"/>
      <c r="L159" s="1080" t="s">
        <v>2382</v>
      </c>
      <c r="M159" s="518"/>
      <c r="N159" s="518"/>
      <c r="O159" s="518"/>
      <c r="P159" s="518" t="s">
        <v>39</v>
      </c>
      <c r="Q159" s="518"/>
      <c r="R159" s="518"/>
      <c r="S159" s="518" t="s">
        <v>1112</v>
      </c>
      <c r="T159" s="518"/>
      <c r="U159" s="518"/>
    </row>
    <row r="160" spans="1:21">
      <c r="A160" s="518">
        <v>154</v>
      </c>
      <c r="B160" s="1079">
        <v>44216</v>
      </c>
      <c r="C160" s="518" t="s">
        <v>2743</v>
      </c>
      <c r="D160" s="532">
        <v>68</v>
      </c>
      <c r="E160" s="532" t="s">
        <v>1570</v>
      </c>
      <c r="F160" s="533"/>
      <c r="G160" s="1071" t="s">
        <v>2719</v>
      </c>
      <c r="H160" s="518" t="s">
        <v>2379</v>
      </c>
      <c r="I160" s="518" t="s">
        <v>2387</v>
      </c>
      <c r="J160" s="1071" t="s">
        <v>2730</v>
      </c>
      <c r="K160" s="518"/>
      <c r="L160" s="1080" t="s">
        <v>2382</v>
      </c>
      <c r="M160" s="518"/>
      <c r="N160" s="518"/>
      <c r="O160" s="518" t="s">
        <v>2744</v>
      </c>
      <c r="P160" s="518" t="s">
        <v>39</v>
      </c>
      <c r="Q160" s="518"/>
      <c r="R160" s="518"/>
      <c r="S160" s="518" t="s">
        <v>1112</v>
      </c>
      <c r="T160" s="518"/>
      <c r="U160" s="518"/>
    </row>
    <row r="161" spans="1:21">
      <c r="A161" s="518">
        <v>155</v>
      </c>
      <c r="B161" s="1079">
        <v>44216</v>
      </c>
      <c r="C161" s="518" t="s">
        <v>2745</v>
      </c>
      <c r="D161" s="532">
        <v>41</v>
      </c>
      <c r="E161" s="532" t="s">
        <v>1570</v>
      </c>
      <c r="F161" s="533"/>
      <c r="G161" s="1071" t="s">
        <v>2719</v>
      </c>
      <c r="H161" s="518" t="s">
        <v>2379</v>
      </c>
      <c r="I161" s="518" t="s">
        <v>2387</v>
      </c>
      <c r="J161" s="1071" t="s">
        <v>2728</v>
      </c>
      <c r="K161" s="518"/>
      <c r="L161" s="1080" t="s">
        <v>2382</v>
      </c>
      <c r="M161" s="518"/>
      <c r="N161" s="518"/>
      <c r="O161" s="518" t="s">
        <v>2744</v>
      </c>
      <c r="P161" s="518" t="s">
        <v>39</v>
      </c>
      <c r="Q161" s="518"/>
      <c r="R161" s="518"/>
      <c r="S161" s="518" t="s">
        <v>1112</v>
      </c>
      <c r="T161" s="518"/>
      <c r="U161" s="518"/>
    </row>
    <row r="162" spans="1:21">
      <c r="A162" s="518">
        <v>156</v>
      </c>
      <c r="B162" s="1079">
        <v>44216</v>
      </c>
      <c r="C162" s="518" t="s">
        <v>2746</v>
      </c>
      <c r="D162" s="532">
        <v>25</v>
      </c>
      <c r="E162" s="532" t="s">
        <v>1570</v>
      </c>
      <c r="F162" s="533"/>
      <c r="G162" s="1071" t="s">
        <v>2747</v>
      </c>
      <c r="H162" s="518" t="s">
        <v>2379</v>
      </c>
      <c r="I162" s="518" t="s">
        <v>2402</v>
      </c>
      <c r="J162" s="1071" t="s">
        <v>1407</v>
      </c>
      <c r="K162" s="518"/>
      <c r="L162" s="1080" t="s">
        <v>2382</v>
      </c>
      <c r="M162" s="518"/>
      <c r="N162" s="518"/>
      <c r="O162" s="518"/>
      <c r="P162" s="518" t="s">
        <v>39</v>
      </c>
      <c r="Q162" s="518"/>
      <c r="R162" s="518"/>
      <c r="S162" s="518" t="s">
        <v>1112</v>
      </c>
      <c r="T162" s="518"/>
      <c r="U162" s="518"/>
    </row>
    <row r="163" spans="1:21">
      <c r="A163" s="518">
        <v>157</v>
      </c>
      <c r="B163" s="1079">
        <v>44216</v>
      </c>
      <c r="C163" s="518" t="s">
        <v>2748</v>
      </c>
      <c r="D163" s="532">
        <v>54</v>
      </c>
      <c r="E163" s="532" t="s">
        <v>1570</v>
      </c>
      <c r="F163" s="533"/>
      <c r="G163" s="1071" t="s">
        <v>2719</v>
      </c>
      <c r="H163" s="907"/>
      <c r="I163" s="518" t="s">
        <v>2387</v>
      </c>
      <c r="J163" s="1071" t="s">
        <v>2728</v>
      </c>
      <c r="K163" s="518"/>
      <c r="L163" s="1080" t="s">
        <v>2382</v>
      </c>
      <c r="M163" s="518"/>
      <c r="N163" s="518"/>
      <c r="O163" s="518" t="s">
        <v>2721</v>
      </c>
      <c r="P163" s="518" t="s">
        <v>39</v>
      </c>
      <c r="Q163" s="518"/>
      <c r="R163" s="518"/>
      <c r="S163" s="518" t="s">
        <v>1112</v>
      </c>
      <c r="T163" s="518"/>
      <c r="U163" s="518"/>
    </row>
    <row r="164" spans="1:21">
      <c r="A164" s="518">
        <v>158</v>
      </c>
      <c r="B164" s="1079">
        <v>44216</v>
      </c>
      <c r="C164" s="518" t="s">
        <v>2749</v>
      </c>
      <c r="D164" s="532">
        <v>60</v>
      </c>
      <c r="E164" s="532" t="s">
        <v>1570</v>
      </c>
      <c r="F164" s="533"/>
      <c r="G164" s="1071" t="s">
        <v>2387</v>
      </c>
      <c r="H164" s="907"/>
      <c r="I164" s="518" t="s">
        <v>2387</v>
      </c>
      <c r="J164" s="1071" t="s">
        <v>2728</v>
      </c>
      <c r="K164" s="518"/>
      <c r="L164" s="1080" t="s">
        <v>2382</v>
      </c>
      <c r="M164" s="518"/>
      <c r="N164" s="518"/>
      <c r="O164" s="518" t="s">
        <v>2721</v>
      </c>
      <c r="P164" s="518" t="s">
        <v>39</v>
      </c>
      <c r="Q164" s="518"/>
      <c r="R164" s="518"/>
      <c r="S164" s="518" t="s">
        <v>1112</v>
      </c>
      <c r="T164" s="518"/>
      <c r="U164" s="518"/>
    </row>
    <row r="165" spans="1:21">
      <c r="A165" s="518">
        <v>159</v>
      </c>
      <c r="B165" s="1079">
        <v>44212</v>
      </c>
      <c r="C165" s="518" t="s">
        <v>2750</v>
      </c>
      <c r="D165" s="532">
        <v>45</v>
      </c>
      <c r="E165" s="532" t="s">
        <v>1570</v>
      </c>
      <c r="F165" s="533"/>
      <c r="G165" s="1071" t="s">
        <v>2416</v>
      </c>
      <c r="H165" s="909"/>
      <c r="I165" s="518" t="s">
        <v>2416</v>
      </c>
      <c r="J165" s="1071"/>
      <c r="K165" s="518"/>
      <c r="L165" s="1080" t="s">
        <v>2382</v>
      </c>
      <c r="M165" s="518"/>
      <c r="N165" s="518"/>
      <c r="O165" s="518"/>
      <c r="P165" s="518" t="s">
        <v>30</v>
      </c>
      <c r="Q165" s="518"/>
      <c r="R165" s="518"/>
      <c r="S165" s="518" t="s">
        <v>1098</v>
      </c>
      <c r="T165" s="518"/>
      <c r="U165" s="518"/>
    </row>
    <row r="166" spans="1:21">
      <c r="A166" s="518">
        <v>160</v>
      </c>
      <c r="B166" s="1079">
        <v>44211</v>
      </c>
      <c r="C166" s="518" t="s">
        <v>2751</v>
      </c>
      <c r="D166" s="532">
        <v>46</v>
      </c>
      <c r="E166" s="532" t="s">
        <v>1567</v>
      </c>
      <c r="F166" s="533"/>
      <c r="G166" s="1071" t="s">
        <v>2752</v>
      </c>
      <c r="H166" s="909"/>
      <c r="I166" s="518" t="s">
        <v>2416</v>
      </c>
      <c r="J166" s="1071" t="s">
        <v>2753</v>
      </c>
      <c r="K166" s="518"/>
      <c r="L166" s="1080" t="s">
        <v>2382</v>
      </c>
      <c r="M166" s="518"/>
      <c r="N166" s="518"/>
      <c r="O166" s="518"/>
      <c r="P166" s="518" t="s">
        <v>39</v>
      </c>
      <c r="Q166" s="518"/>
      <c r="R166" s="518"/>
      <c r="S166" s="518" t="s">
        <v>1112</v>
      </c>
      <c r="T166" s="518"/>
      <c r="U166" s="518"/>
    </row>
    <row r="167" spans="1:21">
      <c r="A167" s="518">
        <v>161</v>
      </c>
      <c r="B167" s="1079">
        <v>44211</v>
      </c>
      <c r="C167" s="518" t="s">
        <v>2754</v>
      </c>
      <c r="D167" s="532">
        <v>51</v>
      </c>
      <c r="E167" s="532" t="s">
        <v>1567</v>
      </c>
      <c r="F167" s="533"/>
      <c r="G167" s="1071" t="s">
        <v>2394</v>
      </c>
      <c r="H167" s="909"/>
      <c r="I167" s="518" t="s">
        <v>2380</v>
      </c>
      <c r="J167" s="1071" t="s">
        <v>2699</v>
      </c>
      <c r="K167" s="518"/>
      <c r="L167" s="1080" t="s">
        <v>2382</v>
      </c>
      <c r="M167" s="518"/>
      <c r="N167" s="518"/>
      <c r="O167" s="518"/>
      <c r="P167" s="518" t="s">
        <v>39</v>
      </c>
      <c r="Q167" s="518"/>
      <c r="R167" s="518"/>
      <c r="S167" s="518" t="s">
        <v>1112</v>
      </c>
      <c r="T167" s="518"/>
      <c r="U167" s="518"/>
    </row>
    <row r="168" spans="1:21">
      <c r="A168" s="518">
        <v>162</v>
      </c>
      <c r="B168" s="1079">
        <v>44211</v>
      </c>
      <c r="C168" s="518" t="s">
        <v>2755</v>
      </c>
      <c r="D168" s="532">
        <v>58</v>
      </c>
      <c r="E168" s="532" t="s">
        <v>1570</v>
      </c>
      <c r="F168" s="533"/>
      <c r="G168" s="1071" t="s">
        <v>2394</v>
      </c>
      <c r="H168" s="909"/>
      <c r="I168" s="518" t="s">
        <v>2380</v>
      </c>
      <c r="J168" s="1071" t="s">
        <v>2699</v>
      </c>
      <c r="K168" s="518"/>
      <c r="L168" s="1080" t="s">
        <v>2382</v>
      </c>
      <c r="M168" s="518"/>
      <c r="N168" s="518"/>
      <c r="O168" s="518"/>
      <c r="P168" s="518" t="s">
        <v>39</v>
      </c>
      <c r="Q168" s="518"/>
      <c r="R168" s="518"/>
      <c r="S168" s="518" t="s">
        <v>1112</v>
      </c>
      <c r="T168" s="518"/>
      <c r="U168" s="518"/>
    </row>
    <row r="169" spans="1:21">
      <c r="A169" s="518">
        <v>163</v>
      </c>
      <c r="B169" s="1079">
        <v>44211</v>
      </c>
      <c r="C169" s="518" t="s">
        <v>2756</v>
      </c>
      <c r="D169" s="532">
        <v>22</v>
      </c>
      <c r="E169" s="532" t="s">
        <v>1570</v>
      </c>
      <c r="F169" s="533"/>
      <c r="G169" s="1071" t="s">
        <v>2757</v>
      </c>
      <c r="H169" s="909"/>
      <c r="I169" s="518" t="s">
        <v>2387</v>
      </c>
      <c r="J169" s="1071" t="s">
        <v>2758</v>
      </c>
      <c r="K169" s="518"/>
      <c r="L169" s="1080" t="s">
        <v>2382</v>
      </c>
      <c r="M169" s="518"/>
      <c r="N169" s="518"/>
      <c r="O169" s="518"/>
      <c r="P169" s="518" t="s">
        <v>39</v>
      </c>
      <c r="Q169" s="518"/>
      <c r="R169" s="518"/>
      <c r="S169" s="518" t="s">
        <v>1112</v>
      </c>
      <c r="T169" s="518"/>
      <c r="U169" s="518"/>
    </row>
    <row r="170" spans="1:21">
      <c r="A170" s="518">
        <v>164</v>
      </c>
      <c r="B170" s="1079">
        <v>44211</v>
      </c>
      <c r="C170" s="518" t="s">
        <v>2759</v>
      </c>
      <c r="D170" s="532">
        <v>45</v>
      </c>
      <c r="E170" s="532" t="s">
        <v>1570</v>
      </c>
      <c r="F170" s="533"/>
      <c r="G170" s="1071" t="s">
        <v>2760</v>
      </c>
      <c r="H170" s="901"/>
      <c r="I170" s="518" t="s">
        <v>2416</v>
      </c>
      <c r="J170" s="1071" t="s">
        <v>2753</v>
      </c>
      <c r="K170" s="518"/>
      <c r="L170" s="1080" t="s">
        <v>2382</v>
      </c>
      <c r="M170" s="518"/>
      <c r="N170" s="518"/>
      <c r="O170" s="518"/>
      <c r="P170" s="518" t="s">
        <v>39</v>
      </c>
      <c r="Q170" s="518"/>
      <c r="R170" s="518"/>
      <c r="S170" s="518" t="s">
        <v>1112</v>
      </c>
      <c r="T170" s="518"/>
      <c r="U170" s="518"/>
    </row>
    <row r="171" spans="1:21">
      <c r="A171" s="518">
        <v>165</v>
      </c>
      <c r="B171" s="1079">
        <v>44211</v>
      </c>
      <c r="C171" s="518" t="s">
        <v>2761</v>
      </c>
      <c r="D171" s="532">
        <v>45</v>
      </c>
      <c r="E171" s="532" t="s">
        <v>1570</v>
      </c>
      <c r="F171" s="533"/>
      <c r="G171" s="1071" t="s">
        <v>2762</v>
      </c>
      <c r="H171" s="909"/>
      <c r="I171" s="518" t="s">
        <v>2416</v>
      </c>
      <c r="J171" s="1071" t="s">
        <v>2763</v>
      </c>
      <c r="K171" s="518"/>
      <c r="L171" s="1080" t="s">
        <v>2382</v>
      </c>
      <c r="M171" s="518"/>
      <c r="N171" s="518"/>
      <c r="O171" s="518"/>
      <c r="P171" s="518" t="s">
        <v>39</v>
      </c>
      <c r="Q171" s="518"/>
      <c r="R171" s="518"/>
      <c r="S171" s="518" t="s">
        <v>1112</v>
      </c>
      <c r="T171" s="518"/>
      <c r="U171" s="518"/>
    </row>
    <row r="172" spans="1:21">
      <c r="A172" s="518">
        <v>166</v>
      </c>
      <c r="B172" s="1079">
        <v>44211</v>
      </c>
      <c r="C172" s="518" t="s">
        <v>2764</v>
      </c>
      <c r="D172" s="532">
        <v>32</v>
      </c>
      <c r="E172" s="532" t="s">
        <v>1570</v>
      </c>
      <c r="F172" s="533"/>
      <c r="G172" s="1071" t="s">
        <v>2765</v>
      </c>
      <c r="H172" s="909"/>
      <c r="I172" s="518" t="s">
        <v>2380</v>
      </c>
      <c r="J172" s="1071" t="s">
        <v>2766</v>
      </c>
      <c r="K172" s="518"/>
      <c r="L172" s="1080" t="s">
        <v>2382</v>
      </c>
      <c r="M172" s="518"/>
      <c r="N172" s="518"/>
      <c r="O172" s="518"/>
      <c r="P172" s="518" t="s">
        <v>39</v>
      </c>
      <c r="Q172" s="518"/>
      <c r="R172" s="518"/>
      <c r="S172" s="518" t="s">
        <v>1112</v>
      </c>
      <c r="T172" s="518"/>
      <c r="U172" s="518"/>
    </row>
    <row r="173" spans="1:21">
      <c r="A173" s="518">
        <v>167</v>
      </c>
      <c r="B173" s="1079">
        <v>44206</v>
      </c>
      <c r="C173" s="518" t="s">
        <v>2767</v>
      </c>
      <c r="D173" s="532">
        <v>37</v>
      </c>
      <c r="E173" s="532" t="s">
        <v>1567</v>
      </c>
      <c r="F173" s="533"/>
      <c r="G173" s="1071" t="s">
        <v>2768</v>
      </c>
      <c r="H173" s="901"/>
      <c r="I173" s="518" t="s">
        <v>2387</v>
      </c>
      <c r="J173" s="1071"/>
      <c r="K173" s="518"/>
      <c r="L173" s="1080" t="s">
        <v>2382</v>
      </c>
      <c r="M173" s="518"/>
      <c r="N173" s="518"/>
      <c r="O173" s="518"/>
      <c r="P173" s="518" t="s">
        <v>30</v>
      </c>
      <c r="Q173" s="518"/>
      <c r="R173" s="518"/>
      <c r="S173" s="518" t="s">
        <v>1098</v>
      </c>
      <c r="T173" s="518"/>
      <c r="U173" s="518"/>
    </row>
    <row r="174" spans="1:21">
      <c r="A174" s="518">
        <v>168</v>
      </c>
      <c r="B174" s="1079">
        <v>44206</v>
      </c>
      <c r="C174" s="518" t="s">
        <v>2769</v>
      </c>
      <c r="D174" s="532">
        <v>9</v>
      </c>
      <c r="E174" s="532" t="s">
        <v>1567</v>
      </c>
      <c r="F174" s="533"/>
      <c r="G174" s="1071" t="s">
        <v>2644</v>
      </c>
      <c r="H174" s="901"/>
      <c r="I174" s="518" t="s">
        <v>2387</v>
      </c>
      <c r="J174" s="1071"/>
      <c r="K174" s="518"/>
      <c r="L174" s="1080" t="s">
        <v>2382</v>
      </c>
      <c r="M174" s="518"/>
      <c r="N174" s="518"/>
      <c r="O174" s="518"/>
      <c r="P174" s="518" t="s">
        <v>30</v>
      </c>
      <c r="Q174" s="518"/>
      <c r="R174" s="518"/>
      <c r="S174" s="518" t="s">
        <v>1098</v>
      </c>
      <c r="T174" s="518"/>
      <c r="U174" s="518"/>
    </row>
    <row r="175" spans="1:21">
      <c r="A175" s="518">
        <v>169</v>
      </c>
      <c r="B175" s="1079">
        <v>44206</v>
      </c>
      <c r="C175" s="518" t="s">
        <v>2770</v>
      </c>
      <c r="D175" s="532">
        <v>6</v>
      </c>
      <c r="E175" s="532" t="s">
        <v>1567</v>
      </c>
      <c r="F175" s="533"/>
      <c r="G175" s="1071" t="s">
        <v>2768</v>
      </c>
      <c r="H175" s="901"/>
      <c r="I175" s="518" t="s">
        <v>2387</v>
      </c>
      <c r="J175" s="1071"/>
      <c r="K175" s="518"/>
      <c r="L175" s="1080" t="s">
        <v>2382</v>
      </c>
      <c r="M175" s="518"/>
      <c r="N175" s="518"/>
      <c r="O175" s="518"/>
      <c r="P175" s="518" t="s">
        <v>30</v>
      </c>
      <c r="Q175" s="518"/>
      <c r="R175" s="518"/>
      <c r="S175" s="518" t="s">
        <v>1098</v>
      </c>
      <c r="T175" s="518"/>
      <c r="U175" s="518"/>
    </row>
    <row r="176" spans="1:21">
      <c r="A176" s="518">
        <v>170</v>
      </c>
      <c r="B176" s="1079">
        <v>44206</v>
      </c>
      <c r="C176" s="518" t="s">
        <v>2771</v>
      </c>
      <c r="D176" s="532">
        <v>41</v>
      </c>
      <c r="E176" s="532" t="s">
        <v>1567</v>
      </c>
      <c r="F176" s="533"/>
      <c r="G176" s="1071" t="s">
        <v>2644</v>
      </c>
      <c r="H176" s="901"/>
      <c r="I176" s="518" t="s">
        <v>2387</v>
      </c>
      <c r="J176" s="1071"/>
      <c r="K176" s="518"/>
      <c r="L176" s="1080" t="s">
        <v>2382</v>
      </c>
      <c r="M176" s="518"/>
      <c r="N176" s="518"/>
      <c r="O176" s="518"/>
      <c r="P176" s="518" t="s">
        <v>30</v>
      </c>
      <c r="Q176" s="518"/>
      <c r="R176" s="518"/>
      <c r="S176" s="518" t="s">
        <v>1098</v>
      </c>
      <c r="T176" s="518"/>
      <c r="U176" s="518"/>
    </row>
    <row r="177" spans="1:21">
      <c r="A177" s="518">
        <v>171</v>
      </c>
      <c r="B177" s="1079">
        <v>44206</v>
      </c>
      <c r="C177" s="518" t="s">
        <v>2772</v>
      </c>
      <c r="D177" s="532">
        <v>33</v>
      </c>
      <c r="E177" s="532" t="s">
        <v>1567</v>
      </c>
      <c r="F177" s="533"/>
      <c r="G177" s="1071" t="s">
        <v>2644</v>
      </c>
      <c r="H177" s="901"/>
      <c r="I177" s="518" t="s">
        <v>2387</v>
      </c>
      <c r="J177" s="1071" t="s">
        <v>2773</v>
      </c>
      <c r="K177" s="518"/>
      <c r="L177" s="1080" t="s">
        <v>2382</v>
      </c>
      <c r="M177" s="518"/>
      <c r="N177" s="518"/>
      <c r="O177" s="518"/>
      <c r="P177" s="518" t="s">
        <v>30</v>
      </c>
      <c r="Q177" s="518"/>
      <c r="R177" s="518"/>
      <c r="S177" s="518" t="s">
        <v>1098</v>
      </c>
      <c r="T177" s="518"/>
      <c r="U177" s="518"/>
    </row>
    <row r="178" spans="1:21">
      <c r="A178" s="518">
        <v>172</v>
      </c>
      <c r="B178" s="1079">
        <v>44206</v>
      </c>
      <c r="C178" s="518" t="s">
        <v>2774</v>
      </c>
      <c r="D178" s="532">
        <v>32</v>
      </c>
      <c r="E178" s="532" t="s">
        <v>1570</v>
      </c>
      <c r="F178" s="533"/>
      <c r="G178" s="1071" t="s">
        <v>2644</v>
      </c>
      <c r="H178" s="909"/>
      <c r="I178" s="518" t="s">
        <v>2387</v>
      </c>
      <c r="J178" s="1071"/>
      <c r="K178" s="518"/>
      <c r="L178" s="1080" t="s">
        <v>2382</v>
      </c>
      <c r="M178" s="518"/>
      <c r="N178" s="518"/>
      <c r="O178" s="518"/>
      <c r="P178" s="518" t="s">
        <v>30</v>
      </c>
      <c r="Q178" s="518"/>
      <c r="R178" s="518"/>
      <c r="S178" s="518" t="s">
        <v>1098</v>
      </c>
      <c r="T178" s="518"/>
      <c r="U178" s="518"/>
    </row>
    <row r="179" spans="1:21">
      <c r="A179" s="518">
        <v>173</v>
      </c>
      <c r="B179" s="1079">
        <v>44206</v>
      </c>
      <c r="C179" s="518" t="s">
        <v>2775</v>
      </c>
      <c r="D179" s="532">
        <v>1</v>
      </c>
      <c r="E179" s="532" t="s">
        <v>1570</v>
      </c>
      <c r="F179" s="533"/>
      <c r="G179" s="1071" t="s">
        <v>2776</v>
      </c>
      <c r="H179" s="909"/>
      <c r="I179" s="518" t="s">
        <v>2387</v>
      </c>
      <c r="J179" s="1071" t="s">
        <v>2777</v>
      </c>
      <c r="K179" s="518"/>
      <c r="L179" s="1080" t="s">
        <v>2382</v>
      </c>
      <c r="M179" s="518"/>
      <c r="N179" s="518"/>
      <c r="O179" s="518" t="s">
        <v>2778</v>
      </c>
      <c r="P179" s="518" t="s">
        <v>1459</v>
      </c>
      <c r="Q179" s="518"/>
      <c r="R179" s="518"/>
      <c r="S179" s="518" t="s">
        <v>1098</v>
      </c>
      <c r="T179" s="518"/>
      <c r="U179" s="518"/>
    </row>
    <row r="180" spans="1:21">
      <c r="A180" s="518">
        <v>174</v>
      </c>
      <c r="B180" s="1079">
        <v>44205</v>
      </c>
      <c r="C180" s="518" t="s">
        <v>2779</v>
      </c>
      <c r="D180" s="532">
        <v>37</v>
      </c>
      <c r="E180" s="532" t="s">
        <v>1567</v>
      </c>
      <c r="F180" s="533"/>
      <c r="G180" s="1071" t="s">
        <v>2780</v>
      </c>
      <c r="H180" s="915"/>
      <c r="I180" s="518" t="s">
        <v>2387</v>
      </c>
      <c r="J180" s="1071" t="s">
        <v>2781</v>
      </c>
      <c r="K180" s="518"/>
      <c r="L180" s="1080" t="s">
        <v>2382</v>
      </c>
      <c r="M180" s="518"/>
      <c r="N180" s="518"/>
      <c r="O180" s="518"/>
      <c r="P180" s="518" t="s">
        <v>30</v>
      </c>
      <c r="Q180" s="518"/>
      <c r="R180" s="518"/>
      <c r="S180" s="518" t="s">
        <v>1098</v>
      </c>
      <c r="T180" s="518"/>
      <c r="U180" s="518"/>
    </row>
    <row r="181" spans="1:21">
      <c r="A181" s="518">
        <v>175</v>
      </c>
      <c r="B181" s="1079">
        <v>44205</v>
      </c>
      <c r="C181" s="518" t="s">
        <v>2725</v>
      </c>
      <c r="D181" s="532">
        <v>50</v>
      </c>
      <c r="E181" s="532" t="s">
        <v>1567</v>
      </c>
      <c r="F181" s="533"/>
      <c r="G181" s="1071" t="s">
        <v>2768</v>
      </c>
      <c r="H181" s="907"/>
      <c r="I181" s="518" t="s">
        <v>2387</v>
      </c>
      <c r="J181" s="1071" t="s">
        <v>2782</v>
      </c>
      <c r="K181" s="518"/>
      <c r="L181" s="1080" t="s">
        <v>2382</v>
      </c>
      <c r="M181" s="518"/>
      <c r="N181" s="518"/>
      <c r="O181" s="518"/>
      <c r="P181" s="518" t="s">
        <v>30</v>
      </c>
      <c r="Q181" s="518"/>
      <c r="R181" s="518"/>
      <c r="S181" s="518" t="s">
        <v>1098</v>
      </c>
      <c r="T181" s="518"/>
      <c r="U181" s="518"/>
    </row>
    <row r="182" spans="1:21">
      <c r="A182" s="518">
        <v>176</v>
      </c>
      <c r="B182" s="1079">
        <v>44205</v>
      </c>
      <c r="C182" s="518" t="s">
        <v>2783</v>
      </c>
      <c r="D182" s="532">
        <v>46</v>
      </c>
      <c r="E182" s="532" t="s">
        <v>1567</v>
      </c>
      <c r="F182" s="533"/>
      <c r="G182" s="1071" t="s">
        <v>2768</v>
      </c>
      <c r="H182" s="907"/>
      <c r="I182" s="518" t="s">
        <v>2387</v>
      </c>
      <c r="J182" s="1071" t="s">
        <v>2784</v>
      </c>
      <c r="K182" s="518"/>
      <c r="L182" s="1080" t="s">
        <v>2382</v>
      </c>
      <c r="M182" s="518"/>
      <c r="N182" s="518"/>
      <c r="O182" s="518"/>
      <c r="P182" s="518" t="s">
        <v>30</v>
      </c>
      <c r="Q182" s="518"/>
      <c r="R182" s="518"/>
      <c r="S182" s="518" t="s">
        <v>1098</v>
      </c>
      <c r="T182" s="518"/>
      <c r="U182" s="518"/>
    </row>
    <row r="183" spans="1:21">
      <c r="A183" s="518">
        <v>177</v>
      </c>
      <c r="B183" s="1079">
        <v>44205</v>
      </c>
      <c r="C183" s="518" t="s">
        <v>2743</v>
      </c>
      <c r="D183" s="532">
        <v>68</v>
      </c>
      <c r="E183" s="532" t="s">
        <v>1567</v>
      </c>
      <c r="F183" s="533"/>
      <c r="G183" s="1071" t="s">
        <v>2644</v>
      </c>
      <c r="H183" s="907"/>
      <c r="I183" s="518" t="s">
        <v>2387</v>
      </c>
      <c r="J183" s="1071" t="s">
        <v>2728</v>
      </c>
      <c r="K183" s="518"/>
      <c r="L183" s="1080" t="s">
        <v>2382</v>
      </c>
      <c r="M183" s="518"/>
      <c r="N183" s="518"/>
      <c r="O183" s="518"/>
      <c r="P183" s="518" t="s">
        <v>30</v>
      </c>
      <c r="Q183" s="518"/>
      <c r="R183" s="518"/>
      <c r="S183" s="518" t="s">
        <v>1098</v>
      </c>
      <c r="T183" s="518"/>
      <c r="U183" s="518"/>
    </row>
    <row r="184" spans="1:21">
      <c r="A184" s="518">
        <v>178</v>
      </c>
      <c r="B184" s="1079">
        <v>44205</v>
      </c>
      <c r="C184" s="518" t="s">
        <v>2748</v>
      </c>
      <c r="D184" s="532">
        <v>54</v>
      </c>
      <c r="E184" s="532" t="s">
        <v>1570</v>
      </c>
      <c r="F184" s="533"/>
      <c r="G184" s="1071" t="s">
        <v>2644</v>
      </c>
      <c r="H184" s="907"/>
      <c r="I184" s="518" t="s">
        <v>2387</v>
      </c>
      <c r="J184" s="1071" t="s">
        <v>2728</v>
      </c>
      <c r="K184" s="518"/>
      <c r="L184" s="1080" t="s">
        <v>2382</v>
      </c>
      <c r="M184" s="518"/>
      <c r="N184" s="518"/>
      <c r="O184" s="518"/>
      <c r="P184" s="518" t="s">
        <v>30</v>
      </c>
      <c r="Q184" s="518"/>
      <c r="R184" s="518"/>
      <c r="S184" s="518" t="s">
        <v>1098</v>
      </c>
      <c r="T184" s="518"/>
      <c r="U184" s="518"/>
    </row>
    <row r="185" spans="1:21">
      <c r="A185" s="518">
        <v>179</v>
      </c>
      <c r="B185" s="1079">
        <v>44205</v>
      </c>
      <c r="C185" s="518" t="s">
        <v>2749</v>
      </c>
      <c r="D185" s="532">
        <v>61</v>
      </c>
      <c r="E185" s="532" t="s">
        <v>1570</v>
      </c>
      <c r="F185" s="533"/>
      <c r="G185" s="1071" t="s">
        <v>2768</v>
      </c>
      <c r="H185" s="907"/>
      <c r="I185" s="518" t="s">
        <v>2387</v>
      </c>
      <c r="J185" s="1071" t="s">
        <v>2728</v>
      </c>
      <c r="K185" s="518"/>
      <c r="L185" s="1080" t="s">
        <v>2382</v>
      </c>
      <c r="M185" s="518"/>
      <c r="N185" s="518"/>
      <c r="O185" s="518"/>
      <c r="P185" s="518" t="s">
        <v>30</v>
      </c>
      <c r="Q185" s="518"/>
      <c r="R185" s="518"/>
      <c r="S185" s="518" t="s">
        <v>1098</v>
      </c>
      <c r="T185" s="518"/>
      <c r="U185" s="518"/>
    </row>
    <row r="186" spans="1:21">
      <c r="A186" s="518">
        <v>180</v>
      </c>
      <c r="B186" s="1079">
        <v>44205</v>
      </c>
      <c r="C186" s="518" t="s">
        <v>2785</v>
      </c>
      <c r="D186" s="532">
        <v>41</v>
      </c>
      <c r="E186" s="532" t="s">
        <v>1570</v>
      </c>
      <c r="F186" s="533"/>
      <c r="G186" s="1071" t="s">
        <v>2644</v>
      </c>
      <c r="H186" s="907"/>
      <c r="I186" s="518" t="s">
        <v>2387</v>
      </c>
      <c r="J186" s="1071" t="s">
        <v>2728</v>
      </c>
      <c r="K186" s="518"/>
      <c r="L186" s="1080" t="s">
        <v>2382</v>
      </c>
      <c r="M186" s="518"/>
      <c r="N186" s="518"/>
      <c r="O186" s="518"/>
      <c r="P186" s="518" t="s">
        <v>30</v>
      </c>
      <c r="Q186" s="518"/>
      <c r="R186" s="518"/>
      <c r="S186" s="518" t="s">
        <v>1098</v>
      </c>
      <c r="T186" s="518"/>
      <c r="U186" s="518"/>
    </row>
    <row r="187" spans="1:21">
      <c r="A187" s="518">
        <v>181</v>
      </c>
      <c r="B187" s="1079">
        <v>44205</v>
      </c>
      <c r="C187" s="518" t="s">
        <v>2734</v>
      </c>
      <c r="D187" s="532">
        <v>23</v>
      </c>
      <c r="E187" s="532" t="s">
        <v>1570</v>
      </c>
      <c r="F187" s="533"/>
      <c r="G187" s="1071" t="s">
        <v>2768</v>
      </c>
      <c r="H187" s="907"/>
      <c r="I187" s="518" t="s">
        <v>2387</v>
      </c>
      <c r="J187" s="1071" t="s">
        <v>2735</v>
      </c>
      <c r="K187" s="518"/>
      <c r="L187" s="1080" t="s">
        <v>2382</v>
      </c>
      <c r="M187" s="518"/>
      <c r="N187" s="518"/>
      <c r="O187" s="518"/>
      <c r="P187" s="518" t="s">
        <v>30</v>
      </c>
      <c r="Q187" s="518"/>
      <c r="R187" s="518"/>
      <c r="S187" s="518" t="s">
        <v>1098</v>
      </c>
      <c r="T187" s="518"/>
      <c r="U187" s="518"/>
    </row>
    <row r="188" spans="1:21">
      <c r="A188" s="518">
        <v>182</v>
      </c>
      <c r="B188" s="1079">
        <v>44204</v>
      </c>
      <c r="C188" s="518" t="s">
        <v>2786</v>
      </c>
      <c r="D188" s="532">
        <v>82</v>
      </c>
      <c r="E188" s="532" t="s">
        <v>1567</v>
      </c>
      <c r="F188" s="533"/>
      <c r="G188" s="1071" t="s">
        <v>2787</v>
      </c>
      <c r="H188" s="907"/>
      <c r="I188" s="518" t="s">
        <v>2387</v>
      </c>
      <c r="J188" s="1071" t="s">
        <v>2728</v>
      </c>
      <c r="K188" s="518"/>
      <c r="L188" s="1080" t="s">
        <v>2382</v>
      </c>
      <c r="M188" s="518"/>
      <c r="N188" s="518"/>
      <c r="O188" s="518" t="s">
        <v>1458</v>
      </c>
      <c r="P188" s="518" t="s">
        <v>1459</v>
      </c>
      <c r="Q188" s="518"/>
      <c r="R188" s="518"/>
      <c r="S188" s="518" t="s">
        <v>40</v>
      </c>
      <c r="T188" s="518"/>
      <c r="U188" s="518"/>
    </row>
    <row r="189" spans="1:21" s="1160" customFormat="1">
      <c r="A189" s="518">
        <v>183</v>
      </c>
      <c r="B189" s="1079">
        <v>44194</v>
      </c>
      <c r="C189" s="518" t="s">
        <v>2788</v>
      </c>
      <c r="D189" s="532">
        <v>51</v>
      </c>
      <c r="E189" s="532" t="s">
        <v>1567</v>
      </c>
      <c r="F189" s="533"/>
      <c r="G189" s="1071" t="s">
        <v>2762</v>
      </c>
      <c r="H189" s="901"/>
      <c r="I189" s="518" t="s">
        <v>2416</v>
      </c>
      <c r="J189" s="1071" t="s">
        <v>2789</v>
      </c>
      <c r="K189" s="518"/>
      <c r="L189" s="1080" t="s">
        <v>2382</v>
      </c>
      <c r="M189" s="518"/>
      <c r="N189" s="518"/>
      <c r="O189" s="518" t="s">
        <v>2790</v>
      </c>
      <c r="P189" s="518" t="s">
        <v>39</v>
      </c>
      <c r="Q189" s="518"/>
      <c r="R189" s="518"/>
      <c r="S189" s="518" t="s">
        <v>1112</v>
      </c>
      <c r="T189" s="518"/>
      <c r="U189" s="518"/>
    </row>
    <row r="190" spans="1:21" s="1160" customFormat="1">
      <c r="A190" s="518">
        <v>184</v>
      </c>
      <c r="B190" s="1079">
        <v>44187</v>
      </c>
      <c r="C190" s="518" t="s">
        <v>2791</v>
      </c>
      <c r="D190" s="532">
        <v>24</v>
      </c>
      <c r="E190" s="532" t="s">
        <v>1570</v>
      </c>
      <c r="F190" s="533"/>
      <c r="G190" s="1071" t="s">
        <v>2792</v>
      </c>
      <c r="H190" s="901"/>
      <c r="I190" s="518" t="s">
        <v>2380</v>
      </c>
      <c r="J190" s="1071" t="s">
        <v>2793</v>
      </c>
      <c r="K190" s="518" t="s">
        <v>2794</v>
      </c>
      <c r="L190" s="1080" t="s">
        <v>2382</v>
      </c>
      <c r="M190" s="518"/>
      <c r="N190" s="518" t="s">
        <v>35</v>
      </c>
      <c r="O190" s="518" t="s">
        <v>2795</v>
      </c>
      <c r="P190" s="518" t="s">
        <v>39</v>
      </c>
      <c r="Q190" s="518"/>
      <c r="R190" s="518"/>
      <c r="S190" s="518" t="s">
        <v>1112</v>
      </c>
      <c r="T190" s="518"/>
      <c r="U190" s="518"/>
    </row>
    <row r="191" spans="1:21" s="1160" customFormat="1">
      <c r="A191" s="518">
        <v>185</v>
      </c>
      <c r="B191" s="1079">
        <v>44175</v>
      </c>
      <c r="C191" s="518" t="s">
        <v>2796</v>
      </c>
      <c r="D191" s="532">
        <v>42</v>
      </c>
      <c r="E191" s="532" t="s">
        <v>1570</v>
      </c>
      <c r="F191" s="533"/>
      <c r="G191" s="1071" t="s">
        <v>2797</v>
      </c>
      <c r="H191" s="901"/>
      <c r="I191" s="518" t="s">
        <v>2402</v>
      </c>
      <c r="J191" s="1071" t="s">
        <v>1290</v>
      </c>
      <c r="K191" s="518"/>
      <c r="L191" s="1080" t="s">
        <v>2382</v>
      </c>
      <c r="M191" s="518"/>
      <c r="N191" s="518"/>
      <c r="O191" s="518" t="s">
        <v>2622</v>
      </c>
      <c r="P191" s="518" t="s">
        <v>30</v>
      </c>
      <c r="Q191" s="518"/>
      <c r="R191" s="518"/>
      <c r="S191" s="518" t="s">
        <v>1098</v>
      </c>
      <c r="T191" s="518"/>
      <c r="U191" s="518"/>
    </row>
    <row r="192" spans="1:21" s="1160" customFormat="1">
      <c r="A192" s="518">
        <v>186</v>
      </c>
      <c r="B192" s="1079">
        <v>44163</v>
      </c>
      <c r="C192" s="518" t="s">
        <v>2798</v>
      </c>
      <c r="D192" s="532">
        <v>51</v>
      </c>
      <c r="E192" s="532" t="s">
        <v>1567</v>
      </c>
      <c r="F192" s="533"/>
      <c r="G192" s="1071" t="s">
        <v>2799</v>
      </c>
      <c r="H192" s="909"/>
      <c r="I192" s="518" t="s">
        <v>2387</v>
      </c>
      <c r="J192" s="1071"/>
      <c r="K192" s="518"/>
      <c r="L192" s="1080" t="s">
        <v>2382</v>
      </c>
      <c r="M192" s="518"/>
      <c r="N192" s="518"/>
      <c r="O192" s="518" t="s">
        <v>2800</v>
      </c>
      <c r="P192" s="518" t="s">
        <v>39</v>
      </c>
      <c r="Q192" s="518"/>
      <c r="R192" s="518"/>
      <c r="S192" s="518" t="s">
        <v>1112</v>
      </c>
      <c r="T192" s="518"/>
      <c r="U192" s="518"/>
    </row>
    <row r="193" spans="1:21" s="1160" customFormat="1">
      <c r="A193" s="518">
        <v>187</v>
      </c>
      <c r="B193" s="1079">
        <v>44161</v>
      </c>
      <c r="C193" s="518" t="s">
        <v>2801</v>
      </c>
      <c r="D193" s="532">
        <v>29</v>
      </c>
      <c r="E193" s="532" t="s">
        <v>1567</v>
      </c>
      <c r="F193" s="533"/>
      <c r="G193" s="1071" t="s">
        <v>2394</v>
      </c>
      <c r="H193" s="915"/>
      <c r="I193" s="518" t="s">
        <v>2380</v>
      </c>
      <c r="J193" s="1071" t="s">
        <v>2392</v>
      </c>
      <c r="K193" s="518"/>
      <c r="L193" s="1080" t="s">
        <v>2382</v>
      </c>
      <c r="M193" s="518"/>
      <c r="N193" s="518"/>
      <c r="O193" s="518" t="s">
        <v>1099</v>
      </c>
      <c r="P193" s="518" t="s">
        <v>39</v>
      </c>
      <c r="Q193" s="518"/>
      <c r="R193" s="518"/>
      <c r="S193" s="518" t="s">
        <v>1112</v>
      </c>
      <c r="T193" s="518"/>
      <c r="U193" s="518"/>
    </row>
    <row r="194" spans="1:21" s="1160" customFormat="1">
      <c r="A194" s="518">
        <v>188</v>
      </c>
      <c r="B194" s="1079">
        <v>44140</v>
      </c>
      <c r="C194" s="518" t="s">
        <v>2802</v>
      </c>
      <c r="D194" s="532">
        <v>47</v>
      </c>
      <c r="E194" s="532" t="s">
        <v>1567</v>
      </c>
      <c r="F194" s="533"/>
      <c r="G194" s="1071" t="s">
        <v>2803</v>
      </c>
      <c r="H194" s="915"/>
      <c r="I194" s="518" t="s">
        <v>2380</v>
      </c>
      <c r="J194" s="1071" t="s">
        <v>2804</v>
      </c>
      <c r="K194" s="518"/>
      <c r="L194" s="1080" t="s">
        <v>2382</v>
      </c>
      <c r="M194" s="518"/>
      <c r="N194" s="518"/>
      <c r="O194" s="518"/>
      <c r="P194" s="518" t="s">
        <v>30</v>
      </c>
      <c r="Q194" s="518"/>
      <c r="R194" s="518"/>
      <c r="S194" s="518" t="s">
        <v>1098</v>
      </c>
      <c r="T194" s="518"/>
      <c r="U194" s="518"/>
    </row>
    <row r="195" spans="1:21" s="1160" customFormat="1">
      <c r="A195" s="518">
        <v>189</v>
      </c>
      <c r="B195" s="1079">
        <v>44140</v>
      </c>
      <c r="C195" s="518" t="s">
        <v>2805</v>
      </c>
      <c r="D195" s="532">
        <v>22</v>
      </c>
      <c r="E195" s="532" t="s">
        <v>1567</v>
      </c>
      <c r="F195" s="533"/>
      <c r="G195" s="1071" t="s">
        <v>2806</v>
      </c>
      <c r="H195" s="901"/>
      <c r="I195" s="518" t="s">
        <v>2416</v>
      </c>
      <c r="J195" s="1071" t="s">
        <v>2807</v>
      </c>
      <c r="K195" s="518" t="s">
        <v>2808</v>
      </c>
      <c r="L195" s="1080" t="s">
        <v>2382</v>
      </c>
      <c r="M195" s="518"/>
      <c r="N195" s="518" t="s">
        <v>1670</v>
      </c>
      <c r="O195" s="518"/>
      <c r="P195" s="518" t="s">
        <v>30</v>
      </c>
      <c r="Q195" s="518"/>
      <c r="R195" s="518"/>
      <c r="S195" s="518" t="s">
        <v>1098</v>
      </c>
      <c r="T195" s="518"/>
      <c r="U195" s="518"/>
    </row>
    <row r="196" spans="1:21" s="1160" customFormat="1">
      <c r="A196" s="518">
        <v>190</v>
      </c>
      <c r="B196" s="1079">
        <v>44140</v>
      </c>
      <c r="C196" s="518" t="s">
        <v>2809</v>
      </c>
      <c r="D196" s="532">
        <v>29</v>
      </c>
      <c r="E196" s="532" t="s">
        <v>1567</v>
      </c>
      <c r="F196" s="533"/>
      <c r="G196" s="1071" t="s">
        <v>2702</v>
      </c>
      <c r="H196" s="901"/>
      <c r="I196" s="518" t="s">
        <v>2380</v>
      </c>
      <c r="J196" s="1071"/>
      <c r="K196" s="518"/>
      <c r="L196" s="1080" t="s">
        <v>2382</v>
      </c>
      <c r="M196" s="518"/>
      <c r="N196" s="518"/>
      <c r="O196" s="518"/>
      <c r="P196" s="518" t="s">
        <v>30</v>
      </c>
      <c r="Q196" s="518"/>
      <c r="R196" s="518"/>
      <c r="S196" s="518" t="s">
        <v>1098</v>
      </c>
      <c r="T196" s="518"/>
      <c r="U196" s="518"/>
    </row>
    <row r="197" spans="1:21" s="1160" customFormat="1">
      <c r="A197" s="518">
        <v>191</v>
      </c>
      <c r="B197" s="1079">
        <v>44140</v>
      </c>
      <c r="C197" s="518" t="s">
        <v>2810</v>
      </c>
      <c r="D197" s="532">
        <v>50</v>
      </c>
      <c r="E197" s="532" t="s">
        <v>1567</v>
      </c>
      <c r="F197" s="533"/>
      <c r="G197" s="1071" t="s">
        <v>2811</v>
      </c>
      <c r="H197" s="901"/>
      <c r="I197" s="518" t="s">
        <v>2380</v>
      </c>
      <c r="J197" s="1071"/>
      <c r="K197" s="518"/>
      <c r="L197" s="1080" t="s">
        <v>2382</v>
      </c>
      <c r="M197" s="518"/>
      <c r="N197" s="518"/>
      <c r="O197" s="518"/>
      <c r="P197" s="518" t="s">
        <v>30</v>
      </c>
      <c r="Q197" s="518"/>
      <c r="R197" s="518"/>
      <c r="S197" s="518" t="s">
        <v>1098</v>
      </c>
      <c r="T197" s="518"/>
      <c r="U197" s="518"/>
    </row>
    <row r="198" spans="1:21" s="1160" customFormat="1">
      <c r="A198" s="518">
        <v>192</v>
      </c>
      <c r="B198" s="1079">
        <v>44140</v>
      </c>
      <c r="C198" s="518" t="s">
        <v>2812</v>
      </c>
      <c r="D198" s="532">
        <v>43</v>
      </c>
      <c r="E198" s="532" t="s">
        <v>1567</v>
      </c>
      <c r="F198" s="533"/>
      <c r="G198" s="1071" t="s">
        <v>2813</v>
      </c>
      <c r="H198" s="901"/>
      <c r="I198" s="518" t="s">
        <v>2416</v>
      </c>
      <c r="J198" s="1071" t="s">
        <v>2814</v>
      </c>
      <c r="K198" s="518"/>
      <c r="L198" s="1080" t="s">
        <v>2382</v>
      </c>
      <c r="M198" s="518"/>
      <c r="N198" s="518"/>
      <c r="O198" s="518" t="s">
        <v>2815</v>
      </c>
      <c r="P198" s="518" t="s">
        <v>30</v>
      </c>
      <c r="Q198" s="518"/>
      <c r="R198" s="518"/>
      <c r="S198" s="518" t="s">
        <v>1098</v>
      </c>
      <c r="T198" s="518"/>
      <c r="U198" s="518"/>
    </row>
    <row r="199" spans="1:21" s="1160" customFormat="1">
      <c r="A199" s="518">
        <v>193</v>
      </c>
      <c r="B199" s="1079">
        <v>44140</v>
      </c>
      <c r="C199" s="518" t="s">
        <v>2816</v>
      </c>
      <c r="D199" s="532">
        <v>27</v>
      </c>
      <c r="E199" s="532" t="s">
        <v>1567</v>
      </c>
      <c r="F199" s="533"/>
      <c r="G199" s="1071" t="s">
        <v>2817</v>
      </c>
      <c r="H199" s="901"/>
      <c r="I199" s="518" t="s">
        <v>2380</v>
      </c>
      <c r="J199" s="1071"/>
      <c r="K199" s="518"/>
      <c r="L199" s="1080" t="s">
        <v>2382</v>
      </c>
      <c r="M199" s="518"/>
      <c r="N199" s="518"/>
      <c r="O199" s="518"/>
      <c r="P199" s="518" t="s">
        <v>30</v>
      </c>
      <c r="Q199" s="518"/>
      <c r="R199" s="518"/>
      <c r="S199" s="518" t="s">
        <v>1098</v>
      </c>
      <c r="T199" s="518"/>
      <c r="U199" s="518"/>
    </row>
    <row r="200" spans="1:21" s="1160" customFormat="1">
      <c r="A200" s="518">
        <v>194</v>
      </c>
      <c r="B200" s="1079">
        <v>44140</v>
      </c>
      <c r="C200" s="518" t="s">
        <v>2553</v>
      </c>
      <c r="D200" s="532">
        <v>32</v>
      </c>
      <c r="E200" s="532" t="s">
        <v>1567</v>
      </c>
      <c r="F200" s="533"/>
      <c r="G200" s="1071" t="s">
        <v>2811</v>
      </c>
      <c r="H200" s="901"/>
      <c r="I200" s="518" t="s">
        <v>2387</v>
      </c>
      <c r="J200" s="1071" t="s">
        <v>2818</v>
      </c>
      <c r="K200" s="518"/>
      <c r="L200" s="1080" t="s">
        <v>2382</v>
      </c>
      <c r="M200" s="518"/>
      <c r="N200" s="518"/>
      <c r="O200" s="518"/>
      <c r="P200" s="518" t="s">
        <v>30</v>
      </c>
      <c r="Q200" s="518"/>
      <c r="R200" s="518"/>
      <c r="S200" s="518" t="s">
        <v>1098</v>
      </c>
      <c r="T200" s="518"/>
      <c r="U200" s="518"/>
    </row>
    <row r="201" spans="1:21" s="1160" customFormat="1">
      <c r="A201" s="518">
        <v>195</v>
      </c>
      <c r="B201" s="1079">
        <v>44140</v>
      </c>
      <c r="C201" s="518" t="s">
        <v>2819</v>
      </c>
      <c r="D201" s="532">
        <v>55</v>
      </c>
      <c r="E201" s="532" t="s">
        <v>1570</v>
      </c>
      <c r="F201" s="533"/>
      <c r="G201" s="1071" t="s">
        <v>2820</v>
      </c>
      <c r="H201" s="901"/>
      <c r="I201" s="518" t="s">
        <v>2402</v>
      </c>
      <c r="J201" s="1071" t="s">
        <v>2821</v>
      </c>
      <c r="K201" s="518"/>
      <c r="L201" s="1080" t="s">
        <v>2382</v>
      </c>
      <c r="M201" s="518"/>
      <c r="N201" s="518"/>
      <c r="O201" s="518"/>
      <c r="P201" s="518" t="s">
        <v>30</v>
      </c>
      <c r="Q201" s="518"/>
      <c r="R201" s="518"/>
      <c r="S201" s="518" t="s">
        <v>1098</v>
      </c>
      <c r="T201" s="518"/>
      <c r="U201" s="518"/>
    </row>
    <row r="202" spans="1:21" s="1160" customFormat="1">
      <c r="A202" s="518">
        <v>196</v>
      </c>
      <c r="B202" s="1079">
        <v>44140</v>
      </c>
      <c r="C202" s="518" t="s">
        <v>2822</v>
      </c>
      <c r="D202" s="532">
        <v>39</v>
      </c>
      <c r="E202" s="532" t="s">
        <v>1570</v>
      </c>
      <c r="F202" s="533"/>
      <c r="G202" s="1071" t="s">
        <v>2380</v>
      </c>
      <c r="H202" s="907"/>
      <c r="I202" s="518" t="s">
        <v>2380</v>
      </c>
      <c r="J202" s="1071"/>
      <c r="K202" s="518"/>
      <c r="L202" s="1080" t="s">
        <v>2382</v>
      </c>
      <c r="M202" s="518"/>
      <c r="N202" s="518"/>
      <c r="O202" s="518"/>
      <c r="P202" s="518" t="s">
        <v>30</v>
      </c>
      <c r="Q202" s="518"/>
      <c r="R202" s="518"/>
      <c r="S202" s="518" t="s">
        <v>1098</v>
      </c>
      <c r="T202" s="518"/>
      <c r="U202" s="518"/>
    </row>
    <row r="203" spans="1:21" s="1160" customFormat="1">
      <c r="A203" s="518">
        <v>197</v>
      </c>
      <c r="B203" s="1079">
        <v>44124</v>
      </c>
      <c r="C203" s="518" t="s">
        <v>2823</v>
      </c>
      <c r="D203" s="532">
        <v>24</v>
      </c>
      <c r="E203" s="532" t="s">
        <v>1567</v>
      </c>
      <c r="F203" s="533"/>
      <c r="G203" s="1071" t="s">
        <v>2824</v>
      </c>
      <c r="H203" s="907"/>
      <c r="I203" s="518" t="s">
        <v>2416</v>
      </c>
      <c r="J203" s="1071" t="s">
        <v>2825</v>
      </c>
      <c r="K203" s="518"/>
      <c r="L203" s="1080" t="s">
        <v>2382</v>
      </c>
      <c r="M203" s="518"/>
      <c r="N203" s="518"/>
      <c r="O203" s="518"/>
      <c r="P203" s="518" t="s">
        <v>30</v>
      </c>
      <c r="Q203" s="518"/>
      <c r="R203" s="518"/>
      <c r="S203" s="518" t="s">
        <v>1098</v>
      </c>
      <c r="T203" s="518"/>
      <c r="U203" s="518"/>
    </row>
    <row r="204" spans="1:21" s="1160" customFormat="1">
      <c r="A204" s="518">
        <v>198</v>
      </c>
      <c r="B204" s="1079">
        <v>44110</v>
      </c>
      <c r="C204" s="518" t="s">
        <v>2826</v>
      </c>
      <c r="D204" s="532">
        <v>48</v>
      </c>
      <c r="E204" s="532" t="s">
        <v>1570</v>
      </c>
      <c r="F204" s="533"/>
      <c r="G204" s="1071" t="s">
        <v>2827</v>
      </c>
      <c r="H204" s="907"/>
      <c r="I204" s="518" t="s">
        <v>2416</v>
      </c>
      <c r="J204" s="1071" t="s">
        <v>2828</v>
      </c>
      <c r="K204" s="518"/>
      <c r="L204" s="1080" t="s">
        <v>2382</v>
      </c>
      <c r="M204" s="518"/>
      <c r="N204" s="518"/>
      <c r="O204" s="518"/>
      <c r="P204" s="518" t="s">
        <v>30</v>
      </c>
      <c r="Q204" s="518"/>
      <c r="R204" s="518"/>
      <c r="S204" s="518" t="s">
        <v>1098</v>
      </c>
      <c r="T204" s="518"/>
      <c r="U204" s="518"/>
    </row>
    <row r="205" spans="1:21" s="1160" customFormat="1">
      <c r="A205" s="518">
        <v>199</v>
      </c>
      <c r="B205" s="1079">
        <v>44099</v>
      </c>
      <c r="C205" s="518" t="s">
        <v>2829</v>
      </c>
      <c r="D205" s="532">
        <v>36</v>
      </c>
      <c r="E205" s="532" t="s">
        <v>1567</v>
      </c>
      <c r="F205" s="533"/>
      <c r="G205" s="1071" t="s">
        <v>2830</v>
      </c>
      <c r="H205" s="907"/>
      <c r="I205" s="518" t="s">
        <v>2387</v>
      </c>
      <c r="J205" s="1071" t="s">
        <v>2831</v>
      </c>
      <c r="K205" s="518" t="s">
        <v>1519</v>
      </c>
      <c r="L205" s="1080" t="s">
        <v>2382</v>
      </c>
      <c r="M205" s="518"/>
      <c r="N205" s="518" t="s">
        <v>1520</v>
      </c>
      <c r="O205" s="518"/>
      <c r="P205" s="518" t="s">
        <v>30</v>
      </c>
      <c r="Q205" s="518"/>
      <c r="R205" s="518"/>
      <c r="S205" s="518" t="s">
        <v>1098</v>
      </c>
      <c r="T205" s="518"/>
      <c r="U205" s="518"/>
    </row>
    <row r="206" spans="1:21" s="1160" customFormat="1">
      <c r="A206" s="518">
        <v>200</v>
      </c>
      <c r="B206" s="1079">
        <v>44099</v>
      </c>
      <c r="C206" s="518" t="s">
        <v>2832</v>
      </c>
      <c r="D206" s="532">
        <v>23</v>
      </c>
      <c r="E206" s="532" t="s">
        <v>1567</v>
      </c>
      <c r="F206" s="533"/>
      <c r="G206" s="1071" t="s">
        <v>2827</v>
      </c>
      <c r="H206" s="907"/>
      <c r="I206" s="518" t="s">
        <v>2416</v>
      </c>
      <c r="J206" s="1071" t="s">
        <v>2833</v>
      </c>
      <c r="K206" s="518" t="s">
        <v>1519</v>
      </c>
      <c r="L206" s="1080" t="s">
        <v>2382</v>
      </c>
      <c r="M206" s="518"/>
      <c r="N206" s="518" t="s">
        <v>1520</v>
      </c>
      <c r="O206" s="518"/>
      <c r="P206" s="518" t="s">
        <v>30</v>
      </c>
      <c r="Q206" s="518"/>
      <c r="R206" s="518"/>
      <c r="S206" s="518" t="s">
        <v>1098</v>
      </c>
      <c r="T206" s="518"/>
      <c r="U206" s="518"/>
    </row>
    <row r="207" spans="1:21" s="1160" customFormat="1">
      <c r="A207" s="518">
        <v>201</v>
      </c>
      <c r="B207" s="1079">
        <v>44099</v>
      </c>
      <c r="C207" s="518" t="s">
        <v>2834</v>
      </c>
      <c r="D207" s="532">
        <v>1</v>
      </c>
      <c r="E207" s="532" t="s">
        <v>1567</v>
      </c>
      <c r="F207" s="533"/>
      <c r="G207" s="1071" t="s">
        <v>2835</v>
      </c>
      <c r="H207" s="909"/>
      <c r="I207" s="518" t="s">
        <v>2416</v>
      </c>
      <c r="J207" s="1071" t="s">
        <v>2836</v>
      </c>
      <c r="K207" s="518" t="s">
        <v>1519</v>
      </c>
      <c r="L207" s="1080" t="s">
        <v>2382</v>
      </c>
      <c r="M207" s="518"/>
      <c r="N207" s="518" t="s">
        <v>1520</v>
      </c>
      <c r="O207" s="518"/>
      <c r="P207" s="518" t="s">
        <v>30</v>
      </c>
      <c r="Q207" s="518"/>
      <c r="R207" s="518"/>
      <c r="S207" s="518" t="s">
        <v>1098</v>
      </c>
      <c r="T207" s="518"/>
      <c r="U207" s="518"/>
    </row>
    <row r="208" spans="1:21" s="1160" customFormat="1">
      <c r="A208" s="518">
        <v>202</v>
      </c>
      <c r="B208" s="1079">
        <v>44067</v>
      </c>
      <c r="C208" s="518" t="s">
        <v>2837</v>
      </c>
      <c r="D208" s="532">
        <v>64</v>
      </c>
      <c r="E208" s="532" t="s">
        <v>1567</v>
      </c>
      <c r="F208" s="533"/>
      <c r="G208" s="1071" t="s">
        <v>2838</v>
      </c>
      <c r="H208" s="909"/>
      <c r="I208" s="518" t="s">
        <v>2416</v>
      </c>
      <c r="J208" s="1071" t="s">
        <v>2839</v>
      </c>
      <c r="K208" s="518" t="s">
        <v>2840</v>
      </c>
      <c r="L208" s="1080" t="s">
        <v>2382</v>
      </c>
      <c r="M208" s="518"/>
      <c r="N208" s="518" t="s">
        <v>1640</v>
      </c>
      <c r="O208" s="518" t="s">
        <v>2841</v>
      </c>
      <c r="P208" s="518" t="s">
        <v>1091</v>
      </c>
      <c r="Q208" s="518"/>
      <c r="R208" s="518"/>
      <c r="S208" s="518" t="s">
        <v>1098</v>
      </c>
      <c r="T208" s="518"/>
      <c r="U208" s="518"/>
    </row>
    <row r="209" spans="1:21" s="1160" customFormat="1">
      <c r="A209" s="518">
        <v>203</v>
      </c>
      <c r="B209" s="1079">
        <v>44032</v>
      </c>
      <c r="C209" s="518" t="s">
        <v>2842</v>
      </c>
      <c r="D209" s="532">
        <v>14</v>
      </c>
      <c r="E209" s="532" t="s">
        <v>1567</v>
      </c>
      <c r="F209" s="533"/>
      <c r="G209" s="1071" t="s">
        <v>2843</v>
      </c>
      <c r="H209" s="901"/>
      <c r="I209" s="518" t="s">
        <v>2416</v>
      </c>
      <c r="J209" s="1071" t="s">
        <v>2844</v>
      </c>
      <c r="K209" s="518" t="s">
        <v>2845</v>
      </c>
      <c r="L209" s="1080" t="s">
        <v>2382</v>
      </c>
      <c r="M209" s="518"/>
      <c r="N209" s="518" t="s">
        <v>2846</v>
      </c>
      <c r="O209" s="518" t="s">
        <v>1555</v>
      </c>
      <c r="P209" s="518" t="s">
        <v>1091</v>
      </c>
      <c r="Q209" s="518"/>
      <c r="R209" s="518"/>
      <c r="S209" s="518" t="s">
        <v>1098</v>
      </c>
      <c r="T209" s="518"/>
      <c r="U209" s="518"/>
    </row>
    <row r="210" spans="1:21" s="1160" customFormat="1">
      <c r="A210" s="518">
        <v>204</v>
      </c>
      <c r="B210" s="1079">
        <v>44027</v>
      </c>
      <c r="C210" s="518" t="s">
        <v>2847</v>
      </c>
      <c r="D210" s="532">
        <v>35</v>
      </c>
      <c r="E210" s="532" t="s">
        <v>1570</v>
      </c>
      <c r="F210" s="533"/>
      <c r="G210" s="1071" t="s">
        <v>2848</v>
      </c>
      <c r="H210" s="901"/>
      <c r="I210" s="518" t="s">
        <v>2416</v>
      </c>
      <c r="J210" s="1071" t="s">
        <v>2849</v>
      </c>
      <c r="K210" s="518"/>
      <c r="L210" s="1080" t="s">
        <v>2382</v>
      </c>
      <c r="M210" s="518"/>
      <c r="N210" s="518"/>
      <c r="O210" s="518"/>
      <c r="P210" s="518" t="s">
        <v>30</v>
      </c>
      <c r="Q210" s="518"/>
      <c r="R210" s="518"/>
      <c r="S210" s="518" t="s">
        <v>1098</v>
      </c>
      <c r="T210" s="518"/>
      <c r="U210" s="518"/>
    </row>
    <row r="211" spans="1:21" s="1160" customFormat="1">
      <c r="A211" s="518">
        <v>205</v>
      </c>
      <c r="B211" s="1079">
        <v>43987</v>
      </c>
      <c r="C211" s="518" t="s">
        <v>2850</v>
      </c>
      <c r="D211" s="532">
        <v>25</v>
      </c>
      <c r="E211" s="532" t="s">
        <v>1567</v>
      </c>
      <c r="F211" s="533"/>
      <c r="G211" s="1071" t="s">
        <v>2851</v>
      </c>
      <c r="H211" s="901"/>
      <c r="I211" s="518" t="s">
        <v>2380</v>
      </c>
      <c r="J211" s="1071" t="s">
        <v>2852</v>
      </c>
      <c r="K211" s="518"/>
      <c r="L211" s="1080" t="s">
        <v>2382</v>
      </c>
      <c r="M211" s="518"/>
      <c r="N211" s="518"/>
      <c r="O211" s="518" t="s">
        <v>2853</v>
      </c>
      <c r="P211" s="518" t="s">
        <v>1091</v>
      </c>
      <c r="Q211" s="518"/>
      <c r="R211" s="518"/>
      <c r="S211" s="518" t="s">
        <v>1098</v>
      </c>
      <c r="T211" s="518"/>
      <c r="U211" s="518"/>
    </row>
    <row r="212" spans="1:21" s="1160" customFormat="1">
      <c r="A212" s="518">
        <v>206</v>
      </c>
      <c r="B212" s="1079">
        <v>43971</v>
      </c>
      <c r="C212" s="518" t="s">
        <v>2854</v>
      </c>
      <c r="D212" s="532">
        <v>39</v>
      </c>
      <c r="E212" s="532" t="s">
        <v>1567</v>
      </c>
      <c r="F212" s="533"/>
      <c r="G212" s="1071" t="s">
        <v>2855</v>
      </c>
      <c r="H212" s="907"/>
      <c r="I212" s="518" t="s">
        <v>2380</v>
      </c>
      <c r="J212" s="1071" t="s">
        <v>2856</v>
      </c>
      <c r="K212" s="518"/>
      <c r="L212" s="1080" t="s">
        <v>2382</v>
      </c>
      <c r="M212" s="518"/>
      <c r="N212" s="518"/>
      <c r="O212" s="518"/>
      <c r="P212" s="518" t="s">
        <v>30</v>
      </c>
      <c r="Q212" s="518"/>
      <c r="R212" s="518"/>
      <c r="S212" s="518" t="s">
        <v>1098</v>
      </c>
      <c r="T212" s="518"/>
      <c r="U212" s="518"/>
    </row>
    <row r="213" spans="1:21" s="1160" customFormat="1">
      <c r="A213" s="518">
        <v>207</v>
      </c>
      <c r="B213" s="1079">
        <v>43971</v>
      </c>
      <c r="C213" s="518" t="s">
        <v>2857</v>
      </c>
      <c r="D213" s="532">
        <v>39</v>
      </c>
      <c r="E213" s="532" t="s">
        <v>1567</v>
      </c>
      <c r="F213" s="533"/>
      <c r="G213" s="1071" t="s">
        <v>2858</v>
      </c>
      <c r="H213" s="901"/>
      <c r="I213" s="518" t="s">
        <v>2416</v>
      </c>
      <c r="J213" s="1071" t="s">
        <v>2859</v>
      </c>
      <c r="K213" s="518"/>
      <c r="L213" s="1080" t="s">
        <v>2382</v>
      </c>
      <c r="M213" s="518"/>
      <c r="N213" s="518"/>
      <c r="O213" s="518"/>
      <c r="P213" s="518" t="s">
        <v>30</v>
      </c>
      <c r="Q213" s="518"/>
      <c r="R213" s="518"/>
      <c r="S213" s="518" t="s">
        <v>1098</v>
      </c>
      <c r="T213" s="518"/>
      <c r="U213" s="518"/>
    </row>
    <row r="214" spans="1:21" s="1160" customFormat="1">
      <c r="A214" s="518">
        <v>208</v>
      </c>
      <c r="B214" s="1079">
        <v>43971</v>
      </c>
      <c r="C214" s="518" t="s">
        <v>2860</v>
      </c>
      <c r="D214" s="532">
        <v>39</v>
      </c>
      <c r="E214" s="532" t="s">
        <v>1567</v>
      </c>
      <c r="F214" s="533"/>
      <c r="G214" s="1071" t="s">
        <v>2861</v>
      </c>
      <c r="H214" s="901"/>
      <c r="I214" s="518" t="s">
        <v>2380</v>
      </c>
      <c r="J214" s="1071" t="s">
        <v>2862</v>
      </c>
      <c r="K214" s="518"/>
      <c r="L214" s="1080" t="s">
        <v>2382</v>
      </c>
      <c r="M214" s="518"/>
      <c r="N214" s="518"/>
      <c r="O214" s="518"/>
      <c r="P214" s="518" t="s">
        <v>30</v>
      </c>
      <c r="Q214" s="518"/>
      <c r="R214" s="518"/>
      <c r="S214" s="518" t="s">
        <v>1098</v>
      </c>
      <c r="T214" s="518"/>
      <c r="U214" s="518"/>
    </row>
    <row r="215" spans="1:21" s="1160" customFormat="1">
      <c r="A215" s="518">
        <v>209</v>
      </c>
      <c r="B215" s="1079">
        <v>43971</v>
      </c>
      <c r="C215" s="518" t="s">
        <v>2863</v>
      </c>
      <c r="D215" s="532">
        <v>39</v>
      </c>
      <c r="E215" s="532" t="s">
        <v>1567</v>
      </c>
      <c r="F215" s="533"/>
      <c r="G215" s="1071" t="s">
        <v>2864</v>
      </c>
      <c r="H215" s="901"/>
      <c r="I215" s="518" t="s">
        <v>2416</v>
      </c>
      <c r="J215" s="1071" t="s">
        <v>2865</v>
      </c>
      <c r="K215" s="518"/>
      <c r="L215" s="1080" t="s">
        <v>2382</v>
      </c>
      <c r="M215" s="518"/>
      <c r="N215" s="518"/>
      <c r="O215" s="518"/>
      <c r="P215" s="518" t="s">
        <v>30</v>
      </c>
      <c r="Q215" s="518"/>
      <c r="R215" s="518"/>
      <c r="S215" s="518" t="s">
        <v>1098</v>
      </c>
      <c r="T215" s="518"/>
      <c r="U215" s="518"/>
    </row>
    <row r="216" spans="1:21" s="1160" customFormat="1">
      <c r="A216" s="518">
        <v>210</v>
      </c>
      <c r="B216" s="1079">
        <v>43971</v>
      </c>
      <c r="C216" s="518" t="s">
        <v>2866</v>
      </c>
      <c r="D216" s="532">
        <v>40</v>
      </c>
      <c r="E216" s="532" t="s">
        <v>1567</v>
      </c>
      <c r="F216" s="533"/>
      <c r="G216" s="1071" t="s">
        <v>2867</v>
      </c>
      <c r="H216" s="909"/>
      <c r="I216" s="518" t="s">
        <v>2380</v>
      </c>
      <c r="J216" s="1071" t="s">
        <v>2868</v>
      </c>
      <c r="K216" s="518"/>
      <c r="L216" s="1080" t="s">
        <v>2382</v>
      </c>
      <c r="M216" s="518"/>
      <c r="N216" s="518"/>
      <c r="O216" s="518"/>
      <c r="P216" s="518" t="s">
        <v>30</v>
      </c>
      <c r="Q216" s="518"/>
      <c r="R216" s="518"/>
      <c r="S216" s="518" t="s">
        <v>1098</v>
      </c>
      <c r="T216" s="518"/>
      <c r="U216" s="518"/>
    </row>
    <row r="217" spans="1:21" s="1160" customFormat="1">
      <c r="A217" s="518">
        <v>211</v>
      </c>
      <c r="B217" s="1079">
        <v>43971</v>
      </c>
      <c r="C217" s="518" t="s">
        <v>2869</v>
      </c>
      <c r="D217" s="532">
        <v>35</v>
      </c>
      <c r="E217" s="532" t="s">
        <v>1570</v>
      </c>
      <c r="F217" s="533"/>
      <c r="G217" s="1071" t="s">
        <v>2870</v>
      </c>
      <c r="H217" s="915"/>
      <c r="I217" s="518" t="s">
        <v>2387</v>
      </c>
      <c r="J217" s="1071"/>
      <c r="K217" s="518"/>
      <c r="L217" s="1080" t="s">
        <v>2382</v>
      </c>
      <c r="M217" s="518"/>
      <c r="N217" s="518"/>
      <c r="O217" s="518"/>
      <c r="P217" s="518" t="s">
        <v>30</v>
      </c>
      <c r="Q217" s="518"/>
      <c r="R217" s="518"/>
      <c r="S217" s="518" t="s">
        <v>1098</v>
      </c>
      <c r="T217" s="518"/>
      <c r="U217" s="518"/>
    </row>
    <row r="218" spans="1:21" s="1160" customFormat="1">
      <c r="A218" s="518">
        <v>212</v>
      </c>
      <c r="B218" s="1079">
        <v>43971</v>
      </c>
      <c r="C218" s="518" t="s">
        <v>2871</v>
      </c>
      <c r="D218" s="532">
        <v>40</v>
      </c>
      <c r="E218" s="532" t="s">
        <v>1570</v>
      </c>
      <c r="F218" s="533"/>
      <c r="G218" s="1071" t="s">
        <v>2867</v>
      </c>
      <c r="H218" s="909"/>
      <c r="I218" s="518" t="s">
        <v>2380</v>
      </c>
      <c r="J218" s="1071" t="s">
        <v>2868</v>
      </c>
      <c r="K218" s="518"/>
      <c r="L218" s="1080" t="s">
        <v>2382</v>
      </c>
      <c r="M218" s="518"/>
      <c r="N218" s="518"/>
      <c r="O218" s="518"/>
      <c r="P218" s="518" t="s">
        <v>30</v>
      </c>
      <c r="Q218" s="518"/>
      <c r="R218" s="518"/>
      <c r="S218" s="518" t="s">
        <v>1098</v>
      </c>
      <c r="T218" s="518"/>
      <c r="U218" s="518"/>
    </row>
    <row r="219" spans="1:21" s="1160" customFormat="1">
      <c r="A219" s="518">
        <v>213</v>
      </c>
      <c r="B219" s="1079">
        <v>43955</v>
      </c>
      <c r="C219" s="518" t="s">
        <v>2872</v>
      </c>
      <c r="D219" s="532">
        <v>30</v>
      </c>
      <c r="E219" s="532" t="s">
        <v>1567</v>
      </c>
      <c r="F219" s="533"/>
      <c r="G219" s="1071" t="s">
        <v>2873</v>
      </c>
      <c r="H219" s="909"/>
      <c r="I219" s="518" t="s">
        <v>2402</v>
      </c>
      <c r="J219" s="1071" t="s">
        <v>2874</v>
      </c>
      <c r="K219" s="518" t="s">
        <v>1544</v>
      </c>
      <c r="L219" s="1080" t="s">
        <v>2382</v>
      </c>
      <c r="M219" s="518"/>
      <c r="N219" s="518" t="s">
        <v>2875</v>
      </c>
      <c r="O219" s="518"/>
      <c r="P219" s="518" t="s">
        <v>30</v>
      </c>
      <c r="Q219" s="518"/>
      <c r="R219" s="518"/>
      <c r="S219" s="518" t="s">
        <v>1098</v>
      </c>
      <c r="T219" s="518"/>
      <c r="U219" s="518"/>
    </row>
    <row r="220" spans="1:21" s="1160" customFormat="1">
      <c r="A220" s="518">
        <v>214</v>
      </c>
      <c r="B220" s="1079">
        <v>43943</v>
      </c>
      <c r="C220" s="518" t="s">
        <v>2876</v>
      </c>
      <c r="D220" s="532">
        <v>47</v>
      </c>
      <c r="E220" s="532" t="s">
        <v>1567</v>
      </c>
      <c r="F220" s="533"/>
      <c r="G220" s="1071" t="s">
        <v>2877</v>
      </c>
      <c r="H220" s="909"/>
      <c r="I220" s="518" t="s">
        <v>2387</v>
      </c>
      <c r="J220" s="1071" t="s">
        <v>2878</v>
      </c>
      <c r="K220" s="518" t="s">
        <v>2879</v>
      </c>
      <c r="L220" s="1080" t="s">
        <v>2382</v>
      </c>
      <c r="M220" s="518"/>
      <c r="N220" s="518" t="s">
        <v>1670</v>
      </c>
      <c r="O220" s="518" t="s">
        <v>259</v>
      </c>
      <c r="P220" s="518" t="s">
        <v>1091</v>
      </c>
      <c r="Q220" s="518"/>
      <c r="R220" s="518"/>
      <c r="S220" s="518" t="s">
        <v>1098</v>
      </c>
      <c r="T220" s="518"/>
      <c r="U220" s="518"/>
    </row>
    <row r="221" spans="1:21" s="1160" customFormat="1">
      <c r="A221" s="518">
        <v>215</v>
      </c>
      <c r="B221" s="1079">
        <v>43943</v>
      </c>
      <c r="C221" s="518" t="s">
        <v>2880</v>
      </c>
      <c r="D221" s="532">
        <v>15</v>
      </c>
      <c r="E221" s="532" t="s">
        <v>1570</v>
      </c>
      <c r="F221" s="533"/>
      <c r="G221" s="1071" t="s">
        <v>2881</v>
      </c>
      <c r="H221" s="901"/>
      <c r="I221" s="518" t="s">
        <v>2387</v>
      </c>
      <c r="J221" s="1071" t="s">
        <v>2882</v>
      </c>
      <c r="K221" s="518" t="s">
        <v>2883</v>
      </c>
      <c r="L221" s="1080" t="s">
        <v>2382</v>
      </c>
      <c r="M221" s="518"/>
      <c r="N221" s="518" t="s">
        <v>1640</v>
      </c>
      <c r="O221" s="518" t="s">
        <v>1555</v>
      </c>
      <c r="P221" s="518" t="s">
        <v>1091</v>
      </c>
      <c r="Q221" s="518"/>
      <c r="R221" s="518"/>
      <c r="S221" s="518" t="s">
        <v>1098</v>
      </c>
      <c r="T221" s="518"/>
      <c r="U221" s="518"/>
    </row>
    <row r="222" spans="1:21" s="1160" customFormat="1">
      <c r="A222" s="518">
        <v>216</v>
      </c>
      <c r="B222" s="1079">
        <v>43939</v>
      </c>
      <c r="C222" s="518" t="s">
        <v>2884</v>
      </c>
      <c r="D222" s="532">
        <v>5</v>
      </c>
      <c r="E222" s="532" t="s">
        <v>1567</v>
      </c>
      <c r="F222" s="533"/>
      <c r="G222" s="1071" t="s">
        <v>2885</v>
      </c>
      <c r="H222" s="901"/>
      <c r="I222" s="518" t="s">
        <v>2380</v>
      </c>
      <c r="J222" s="1071" t="s">
        <v>2886</v>
      </c>
      <c r="K222" s="518" t="s">
        <v>2887</v>
      </c>
      <c r="L222" s="1080" t="s">
        <v>2382</v>
      </c>
      <c r="M222" s="518"/>
      <c r="N222" s="518" t="s">
        <v>2888</v>
      </c>
      <c r="O222" s="518" t="s">
        <v>2889</v>
      </c>
      <c r="P222" s="518" t="s">
        <v>1091</v>
      </c>
      <c r="Q222" s="518"/>
      <c r="R222" s="518"/>
      <c r="S222" s="518" t="s">
        <v>1098</v>
      </c>
      <c r="T222" s="518"/>
      <c r="U222" s="518"/>
    </row>
    <row r="223" spans="1:21" s="1160" customFormat="1">
      <c r="A223" s="518">
        <v>217</v>
      </c>
      <c r="B223" s="1079">
        <v>43938</v>
      </c>
      <c r="C223" s="518" t="s">
        <v>2890</v>
      </c>
      <c r="D223" s="532">
        <v>26</v>
      </c>
      <c r="E223" s="532" t="s">
        <v>1567</v>
      </c>
      <c r="F223" s="533"/>
      <c r="G223" s="1071" t="s">
        <v>2387</v>
      </c>
      <c r="H223" s="907"/>
      <c r="I223" s="518" t="s">
        <v>2387</v>
      </c>
      <c r="J223" s="1071" t="s">
        <v>2891</v>
      </c>
      <c r="K223" s="518" t="s">
        <v>2892</v>
      </c>
      <c r="L223" s="1080" t="s">
        <v>2382</v>
      </c>
      <c r="M223" s="518"/>
      <c r="N223" s="518" t="s">
        <v>1640</v>
      </c>
      <c r="O223" s="518" t="s">
        <v>1390</v>
      </c>
      <c r="P223" s="518" t="s">
        <v>1091</v>
      </c>
      <c r="Q223" s="518"/>
      <c r="R223" s="518"/>
      <c r="S223" s="518" t="s">
        <v>1098</v>
      </c>
      <c r="T223" s="518"/>
      <c r="U223" s="518"/>
    </row>
    <row r="224" spans="1:21" s="1160" customFormat="1">
      <c r="A224" s="518">
        <v>218</v>
      </c>
      <c r="B224" s="1079">
        <v>43931</v>
      </c>
      <c r="C224" s="518" t="s">
        <v>2893</v>
      </c>
      <c r="D224" s="532">
        <v>23</v>
      </c>
      <c r="E224" s="532" t="s">
        <v>1567</v>
      </c>
      <c r="F224" s="533"/>
      <c r="G224" s="1071" t="s">
        <v>2894</v>
      </c>
      <c r="H224" s="907"/>
      <c r="I224" s="518" t="s">
        <v>2387</v>
      </c>
      <c r="J224" s="1071" t="s">
        <v>2895</v>
      </c>
      <c r="K224" s="518" t="s">
        <v>2896</v>
      </c>
      <c r="L224" s="1080" t="s">
        <v>2382</v>
      </c>
      <c r="M224" s="518"/>
      <c r="N224" s="518" t="s">
        <v>184</v>
      </c>
      <c r="O224" s="518" t="s">
        <v>2897</v>
      </c>
      <c r="P224" s="518" t="s">
        <v>1091</v>
      </c>
      <c r="Q224" s="518"/>
      <c r="R224" s="518"/>
      <c r="S224" s="518" t="s">
        <v>1098</v>
      </c>
      <c r="T224" s="518"/>
      <c r="U224" s="518"/>
    </row>
    <row r="225" spans="1:25" s="1160" customFormat="1">
      <c r="A225" s="518">
        <v>219</v>
      </c>
      <c r="B225" s="1079">
        <v>43929</v>
      </c>
      <c r="C225" s="518" t="s">
        <v>2898</v>
      </c>
      <c r="D225" s="532">
        <v>30</v>
      </c>
      <c r="E225" s="532" t="s">
        <v>1567</v>
      </c>
      <c r="F225" s="533"/>
      <c r="G225" s="1071" t="s">
        <v>2899</v>
      </c>
      <c r="H225" s="907"/>
      <c r="I225" s="518" t="s">
        <v>2402</v>
      </c>
      <c r="J225" s="1071" t="s">
        <v>2874</v>
      </c>
      <c r="K225" s="518" t="s">
        <v>2892</v>
      </c>
      <c r="L225" s="1080" t="s">
        <v>2382</v>
      </c>
      <c r="M225" s="518"/>
      <c r="N225" s="518" t="s">
        <v>2900</v>
      </c>
      <c r="O225" s="518" t="s">
        <v>2901</v>
      </c>
      <c r="P225" s="518" t="s">
        <v>1091</v>
      </c>
      <c r="Q225" s="518"/>
      <c r="R225" s="518"/>
      <c r="S225" s="518" t="s">
        <v>1098</v>
      </c>
      <c r="T225" s="518"/>
      <c r="U225" s="518"/>
    </row>
    <row r="226" spans="1:25" s="1160" customFormat="1">
      <c r="A226" s="518">
        <v>220</v>
      </c>
      <c r="B226" s="1079">
        <v>43927</v>
      </c>
      <c r="C226" s="518" t="s">
        <v>2902</v>
      </c>
      <c r="D226" s="532">
        <v>5</v>
      </c>
      <c r="E226" s="532" t="s">
        <v>1567</v>
      </c>
      <c r="F226" s="533"/>
      <c r="G226" s="1071" t="s">
        <v>2903</v>
      </c>
      <c r="H226" s="901"/>
      <c r="I226" s="518" t="s">
        <v>2416</v>
      </c>
      <c r="J226" s="1071" t="s">
        <v>2904</v>
      </c>
      <c r="K226" s="518" t="s">
        <v>2905</v>
      </c>
      <c r="L226" s="1080" t="s">
        <v>2382</v>
      </c>
      <c r="M226" s="518"/>
      <c r="N226" s="518" t="s">
        <v>2906</v>
      </c>
      <c r="O226" s="518" t="s">
        <v>259</v>
      </c>
      <c r="P226" s="518" t="s">
        <v>1091</v>
      </c>
      <c r="Q226" s="518"/>
      <c r="R226" s="518"/>
      <c r="S226" s="518" t="s">
        <v>1098</v>
      </c>
      <c r="T226" s="518"/>
      <c r="U226" s="518"/>
    </row>
    <row r="227" spans="1:25" s="1160" customFormat="1">
      <c r="A227" s="518">
        <v>221</v>
      </c>
      <c r="B227" s="1079">
        <v>43926</v>
      </c>
      <c r="C227" s="518" t="s">
        <v>2907</v>
      </c>
      <c r="D227" s="532">
        <v>5</v>
      </c>
      <c r="E227" s="532" t="s">
        <v>1567</v>
      </c>
      <c r="F227" s="533"/>
      <c r="G227" s="1071" t="s">
        <v>2903</v>
      </c>
      <c r="H227" s="901"/>
      <c r="I227" s="518" t="s">
        <v>2416</v>
      </c>
      <c r="J227" s="1071" t="s">
        <v>2904</v>
      </c>
      <c r="K227" s="518" t="s">
        <v>2905</v>
      </c>
      <c r="L227" s="1080" t="s">
        <v>2382</v>
      </c>
      <c r="M227" s="518"/>
      <c r="N227" s="518" t="s">
        <v>2906</v>
      </c>
      <c r="O227" s="518" t="s">
        <v>259</v>
      </c>
      <c r="P227" s="518" t="s">
        <v>1091</v>
      </c>
      <c r="Q227" s="518"/>
      <c r="R227" s="518"/>
      <c r="S227" s="518" t="s">
        <v>1098</v>
      </c>
      <c r="T227" s="518"/>
      <c r="U227" s="518"/>
    </row>
    <row r="228" spans="1:25" s="1160" customFormat="1">
      <c r="A228" s="518">
        <v>222</v>
      </c>
      <c r="B228" s="1079">
        <v>43919</v>
      </c>
      <c r="C228" s="518" t="s">
        <v>2908</v>
      </c>
      <c r="D228" s="532">
        <v>21</v>
      </c>
      <c r="E228" s="532" t="s">
        <v>1567</v>
      </c>
      <c r="F228" s="533"/>
      <c r="G228" s="1071" t="s">
        <v>2909</v>
      </c>
      <c r="H228" s="901"/>
      <c r="I228" s="518" t="s">
        <v>2402</v>
      </c>
      <c r="J228" s="1071" t="s">
        <v>2910</v>
      </c>
      <c r="K228" s="518" t="s">
        <v>2911</v>
      </c>
      <c r="L228" s="1080" t="s">
        <v>2382</v>
      </c>
      <c r="M228" s="518" t="s">
        <v>269</v>
      </c>
      <c r="N228" s="518"/>
      <c r="O228" s="518" t="s">
        <v>259</v>
      </c>
      <c r="P228" s="518" t="s">
        <v>1091</v>
      </c>
      <c r="Q228" s="518"/>
      <c r="R228" s="518"/>
      <c r="S228" s="518" t="s">
        <v>1098</v>
      </c>
      <c r="T228" s="518"/>
      <c r="U228" s="518"/>
    </row>
    <row r="229" spans="1:25" s="1160" customFormat="1">
      <c r="A229" s="518">
        <v>223</v>
      </c>
      <c r="B229" s="1079">
        <v>43918</v>
      </c>
      <c r="C229" s="518" t="s">
        <v>2912</v>
      </c>
      <c r="D229" s="532">
        <v>45</v>
      </c>
      <c r="E229" s="532" t="s">
        <v>1570</v>
      </c>
      <c r="F229" s="533"/>
      <c r="G229" s="1071" t="s">
        <v>2909</v>
      </c>
      <c r="H229" s="907"/>
      <c r="I229" s="518" t="s">
        <v>2402</v>
      </c>
      <c r="J229" s="1071"/>
      <c r="K229" s="518" t="s">
        <v>2913</v>
      </c>
      <c r="L229" s="1080" t="s">
        <v>2382</v>
      </c>
      <c r="M229" s="518"/>
      <c r="N229" s="518" t="s">
        <v>2914</v>
      </c>
      <c r="O229" s="518" t="s">
        <v>2915</v>
      </c>
      <c r="P229" s="518" t="s">
        <v>1091</v>
      </c>
      <c r="Q229" s="518"/>
      <c r="R229" s="518"/>
      <c r="S229" s="518" t="s">
        <v>1098</v>
      </c>
      <c r="T229" s="518"/>
      <c r="U229" s="518"/>
    </row>
    <row r="230" spans="1:25" s="1160" customFormat="1">
      <c r="A230" s="518">
        <v>224</v>
      </c>
      <c r="B230" s="1079">
        <v>43917</v>
      </c>
      <c r="C230" s="518" t="s">
        <v>2916</v>
      </c>
      <c r="D230" s="532">
        <v>48</v>
      </c>
      <c r="E230" s="532" t="s">
        <v>1567</v>
      </c>
      <c r="F230" s="533"/>
      <c r="G230" s="1071" t="s">
        <v>2909</v>
      </c>
      <c r="H230" s="901"/>
      <c r="I230" s="518" t="s">
        <v>2402</v>
      </c>
      <c r="J230" s="1071" t="s">
        <v>2917</v>
      </c>
      <c r="K230" s="518" t="s">
        <v>2918</v>
      </c>
      <c r="L230" s="1080" t="s">
        <v>2382</v>
      </c>
      <c r="M230" s="518" t="s">
        <v>269</v>
      </c>
      <c r="N230" s="518"/>
      <c r="O230" s="518" t="s">
        <v>2919</v>
      </c>
      <c r="P230" s="518" t="s">
        <v>1091</v>
      </c>
      <c r="Q230" s="518"/>
      <c r="R230" s="518"/>
      <c r="S230" s="518" t="s">
        <v>1098</v>
      </c>
      <c r="T230" s="518"/>
      <c r="U230" s="518"/>
    </row>
    <row r="231" spans="1:25" s="1160" customFormat="1">
      <c r="A231" s="518">
        <v>225</v>
      </c>
      <c r="B231" s="1079">
        <v>43914</v>
      </c>
      <c r="C231" s="518" t="s">
        <v>2920</v>
      </c>
      <c r="D231" s="532">
        <v>33</v>
      </c>
      <c r="E231" s="532" t="s">
        <v>1567</v>
      </c>
      <c r="F231" s="533"/>
      <c r="G231" s="1071" t="s">
        <v>2921</v>
      </c>
      <c r="H231" s="901"/>
      <c r="I231" s="518" t="s">
        <v>2380</v>
      </c>
      <c r="J231" s="1071" t="s">
        <v>2922</v>
      </c>
      <c r="K231" s="518" t="s">
        <v>1544</v>
      </c>
      <c r="L231" s="1080" t="s">
        <v>2382</v>
      </c>
      <c r="M231" s="518" t="s">
        <v>269</v>
      </c>
      <c r="N231" s="518"/>
      <c r="O231" s="518" t="s">
        <v>259</v>
      </c>
      <c r="P231" s="518" t="s">
        <v>1091</v>
      </c>
      <c r="Q231" s="518"/>
      <c r="R231" s="518"/>
      <c r="S231" s="518" t="s">
        <v>1098</v>
      </c>
      <c r="T231" s="518"/>
      <c r="U231" s="518"/>
    </row>
    <row r="232" spans="1:25" s="1160" customFormat="1">
      <c r="A232" s="518">
        <v>226</v>
      </c>
      <c r="B232" s="1079">
        <v>43914</v>
      </c>
      <c r="C232" s="518" t="s">
        <v>2923</v>
      </c>
      <c r="D232" s="532">
        <v>22</v>
      </c>
      <c r="E232" s="532" t="s">
        <v>1570</v>
      </c>
      <c r="F232" s="533"/>
      <c r="G232" s="1071" t="s">
        <v>2924</v>
      </c>
      <c r="H232" s="907"/>
      <c r="I232" s="518" t="s">
        <v>2380</v>
      </c>
      <c r="J232" s="1071" t="s">
        <v>2925</v>
      </c>
      <c r="K232" s="518" t="s">
        <v>2926</v>
      </c>
      <c r="L232" s="1080" t="s">
        <v>2382</v>
      </c>
      <c r="M232" s="518"/>
      <c r="N232" s="518" t="s">
        <v>2927</v>
      </c>
      <c r="O232" s="518" t="s">
        <v>259</v>
      </c>
      <c r="P232" s="518" t="s">
        <v>1091</v>
      </c>
      <c r="Q232" s="518"/>
      <c r="R232" s="518"/>
      <c r="S232" s="518" t="s">
        <v>1098</v>
      </c>
      <c r="T232" s="518"/>
      <c r="U232" s="518"/>
    </row>
    <row r="233" spans="1:25" s="1160" customFormat="1">
      <c r="A233" s="518">
        <v>227</v>
      </c>
      <c r="B233" s="1079">
        <v>43911</v>
      </c>
      <c r="C233" s="518" t="s">
        <v>2928</v>
      </c>
      <c r="D233" s="532">
        <v>38</v>
      </c>
      <c r="E233" s="532" t="s">
        <v>1567</v>
      </c>
      <c r="F233" s="533"/>
      <c r="G233" s="1071" t="s">
        <v>2929</v>
      </c>
      <c r="H233" s="907"/>
      <c r="I233" s="518" t="s">
        <v>2380</v>
      </c>
      <c r="J233" s="1071" t="s">
        <v>2930</v>
      </c>
      <c r="K233" s="518" t="s">
        <v>2918</v>
      </c>
      <c r="L233" s="1080" t="s">
        <v>2382</v>
      </c>
      <c r="M233" s="518"/>
      <c r="N233" s="518" t="s">
        <v>1565</v>
      </c>
      <c r="O233" s="518" t="s">
        <v>259</v>
      </c>
      <c r="P233" s="518" t="s">
        <v>1091</v>
      </c>
      <c r="Q233" s="518"/>
      <c r="R233" s="518"/>
      <c r="S233" s="518" t="s">
        <v>1098</v>
      </c>
      <c r="T233" s="518"/>
      <c r="U233" s="518"/>
    </row>
    <row r="234" spans="1:25" s="1160" customFormat="1">
      <c r="A234" s="518">
        <v>228</v>
      </c>
      <c r="B234" s="1079">
        <v>43910</v>
      </c>
      <c r="C234" s="518" t="s">
        <v>2931</v>
      </c>
      <c r="D234" s="532">
        <v>53</v>
      </c>
      <c r="E234" s="532" t="s">
        <v>1567</v>
      </c>
      <c r="F234" s="533"/>
      <c r="G234" s="1071" t="s">
        <v>2932</v>
      </c>
      <c r="H234" s="901"/>
      <c r="I234" s="518" t="s">
        <v>2402</v>
      </c>
      <c r="J234" s="1071" t="s">
        <v>2874</v>
      </c>
      <c r="K234" s="518" t="s">
        <v>1544</v>
      </c>
      <c r="L234" s="1080" t="s">
        <v>2382</v>
      </c>
      <c r="M234" s="518"/>
      <c r="N234" s="518" t="s">
        <v>2900</v>
      </c>
      <c r="O234" s="518" t="s">
        <v>259</v>
      </c>
      <c r="P234" s="518" t="s">
        <v>1091</v>
      </c>
      <c r="Q234" s="518"/>
      <c r="R234" s="518"/>
      <c r="S234" s="518" t="s">
        <v>1098</v>
      </c>
      <c r="T234" s="518"/>
      <c r="U234" s="518"/>
    </row>
    <row r="235" spans="1:25" s="1160" customFormat="1" ht="16.2" thickBot="1">
      <c r="A235" s="518">
        <v>229</v>
      </c>
      <c r="B235" s="1079">
        <v>43910</v>
      </c>
      <c r="C235" s="518" t="s">
        <v>2933</v>
      </c>
      <c r="D235" s="532">
        <v>21</v>
      </c>
      <c r="E235" s="532" t="s">
        <v>1567</v>
      </c>
      <c r="F235" s="533"/>
      <c r="G235" s="1071" t="s">
        <v>2934</v>
      </c>
      <c r="H235" s="909"/>
      <c r="I235" s="518" t="s">
        <v>2402</v>
      </c>
      <c r="J235" s="1071" t="s">
        <v>2935</v>
      </c>
      <c r="K235" s="518" t="s">
        <v>2936</v>
      </c>
      <c r="L235" s="1080" t="s">
        <v>2382</v>
      </c>
      <c r="M235" s="518"/>
      <c r="N235" s="518" t="s">
        <v>184</v>
      </c>
      <c r="O235" s="518" t="s">
        <v>2937</v>
      </c>
      <c r="P235" s="518" t="s">
        <v>1091</v>
      </c>
      <c r="Q235" s="518"/>
      <c r="R235" s="518"/>
      <c r="S235" s="518" t="s">
        <v>1098</v>
      </c>
      <c r="T235" s="518"/>
      <c r="U235" s="518"/>
    </row>
    <row r="236" spans="1:25" s="1166" customFormat="1">
      <c r="A236" s="518">
        <v>230</v>
      </c>
      <c r="B236" s="1079" t="s">
        <v>2938</v>
      </c>
      <c r="C236" s="1161" t="s">
        <v>2939</v>
      </c>
      <c r="D236" s="1209">
        <v>56</v>
      </c>
      <c r="E236" s="1209" t="s">
        <v>1570</v>
      </c>
      <c r="F236" s="1162"/>
      <c r="G236" s="1163" t="s">
        <v>2940</v>
      </c>
      <c r="H236" s="1080" t="s">
        <v>2379</v>
      </c>
      <c r="I236" s="1080" t="s">
        <v>2941</v>
      </c>
      <c r="J236" s="1164" t="s">
        <v>2942</v>
      </c>
      <c r="K236" s="518" t="s">
        <v>2943</v>
      </c>
      <c r="L236" s="1080" t="s">
        <v>2416</v>
      </c>
      <c r="M236" s="518"/>
      <c r="N236" s="533" t="s">
        <v>1657</v>
      </c>
      <c r="O236" s="518" t="s">
        <v>2944</v>
      </c>
      <c r="P236" s="533" t="s">
        <v>2945</v>
      </c>
      <c r="Q236" s="518"/>
      <c r="R236" s="518"/>
      <c r="S236" s="532" t="s">
        <v>2946</v>
      </c>
      <c r="T236" s="518" t="s">
        <v>2947</v>
      </c>
      <c r="U236" s="518"/>
      <c r="V236" s="1165"/>
      <c r="W236" s="1165"/>
      <c r="X236" s="1165"/>
      <c r="Y236" s="1165"/>
    </row>
    <row r="237" spans="1:25" s="436" customFormat="1">
      <c r="A237" s="518">
        <v>231</v>
      </c>
      <c r="B237" s="1079">
        <v>43913</v>
      </c>
      <c r="C237" s="1167" t="s">
        <v>2928</v>
      </c>
      <c r="D237" s="1206">
        <v>38</v>
      </c>
      <c r="E237" s="1206" t="s">
        <v>1567</v>
      </c>
      <c r="F237" s="1162"/>
      <c r="G237" s="1071" t="s">
        <v>2929</v>
      </c>
      <c r="H237" s="907"/>
      <c r="I237" s="518" t="s">
        <v>2380</v>
      </c>
      <c r="J237" s="1071" t="s">
        <v>2930</v>
      </c>
      <c r="K237" s="518" t="s">
        <v>2918</v>
      </c>
      <c r="L237" s="1080" t="s">
        <v>2382</v>
      </c>
      <c r="M237" s="518"/>
      <c r="N237" s="518" t="s">
        <v>1565</v>
      </c>
      <c r="O237" s="518" t="s">
        <v>259</v>
      </c>
      <c r="P237" s="533" t="s">
        <v>2945</v>
      </c>
      <c r="Q237" s="518"/>
      <c r="R237" s="518"/>
      <c r="S237" s="518" t="s">
        <v>1098</v>
      </c>
      <c r="T237" s="518"/>
      <c r="U237" s="518"/>
    </row>
    <row r="238" spans="1:25" s="1166" customFormat="1">
      <c r="A238" s="518">
        <v>232</v>
      </c>
      <c r="B238" s="1079" t="s">
        <v>2948</v>
      </c>
      <c r="C238" s="1168" t="s">
        <v>2949</v>
      </c>
      <c r="D238" s="1206">
        <v>45</v>
      </c>
      <c r="E238" s="1209" t="s">
        <v>1567</v>
      </c>
      <c r="F238" s="1162"/>
      <c r="G238" s="1170" t="s">
        <v>2950</v>
      </c>
      <c r="H238" s="1080" t="s">
        <v>2379</v>
      </c>
      <c r="I238" s="1080" t="s">
        <v>2951</v>
      </c>
      <c r="J238" s="1114" t="s">
        <v>2952</v>
      </c>
      <c r="K238" s="1115">
        <v>43909</v>
      </c>
      <c r="L238" s="1080" t="s">
        <v>2416</v>
      </c>
      <c r="M238" s="518"/>
      <c r="N238" s="490" t="s">
        <v>184</v>
      </c>
      <c r="O238" s="518" t="s">
        <v>2944</v>
      </c>
      <c r="P238" s="533" t="s">
        <v>2945</v>
      </c>
      <c r="Q238" s="518"/>
      <c r="R238" s="518"/>
      <c r="S238" s="532" t="s">
        <v>2946</v>
      </c>
      <c r="T238" s="518" t="s">
        <v>2947</v>
      </c>
      <c r="U238" s="518"/>
      <c r="V238" s="1165"/>
      <c r="W238" s="1165"/>
      <c r="X238" s="1165"/>
      <c r="Y238" s="1165"/>
    </row>
    <row r="239" spans="1:25" s="1166" customFormat="1">
      <c r="A239" s="518">
        <v>233</v>
      </c>
      <c r="B239" s="1079" t="s">
        <v>2948</v>
      </c>
      <c r="C239" s="1168" t="s">
        <v>2953</v>
      </c>
      <c r="D239" s="1206">
        <v>39</v>
      </c>
      <c r="E239" s="1209" t="s">
        <v>1570</v>
      </c>
      <c r="F239" s="1162"/>
      <c r="G239" s="1170" t="s">
        <v>2954</v>
      </c>
      <c r="H239" s="1080" t="s">
        <v>2379</v>
      </c>
      <c r="I239" s="1080" t="s">
        <v>2951</v>
      </c>
      <c r="J239" s="1114" t="s">
        <v>2955</v>
      </c>
      <c r="K239" s="1115">
        <v>43909</v>
      </c>
      <c r="L239" s="1080" t="s">
        <v>2416</v>
      </c>
      <c r="M239" s="518"/>
      <c r="N239" s="490" t="s">
        <v>184</v>
      </c>
      <c r="O239" s="518" t="s">
        <v>2944</v>
      </c>
      <c r="P239" s="533" t="s">
        <v>2945</v>
      </c>
      <c r="Q239" s="518"/>
      <c r="R239" s="518"/>
      <c r="S239" s="532" t="s">
        <v>2946</v>
      </c>
      <c r="T239" s="518" t="s">
        <v>2947</v>
      </c>
      <c r="U239" s="518"/>
      <c r="V239" s="1165"/>
      <c r="W239" s="1165"/>
      <c r="X239" s="1165"/>
      <c r="Y239" s="1165"/>
    </row>
    <row r="240" spans="1:25" s="1166" customFormat="1">
      <c r="A240" s="518">
        <v>234</v>
      </c>
      <c r="B240" s="1079" t="s">
        <v>2948</v>
      </c>
      <c r="C240" s="1168" t="s">
        <v>2956</v>
      </c>
      <c r="D240" s="1206">
        <v>22</v>
      </c>
      <c r="E240" s="1209" t="s">
        <v>1567</v>
      </c>
      <c r="F240" s="1162"/>
      <c r="G240" s="1170" t="s">
        <v>2957</v>
      </c>
      <c r="H240" s="1080" t="s">
        <v>2379</v>
      </c>
      <c r="I240" s="1080" t="s">
        <v>2951</v>
      </c>
      <c r="J240" s="1114" t="s">
        <v>2958</v>
      </c>
      <c r="K240" s="1115">
        <v>43910</v>
      </c>
      <c r="L240" s="1080" t="s">
        <v>2416</v>
      </c>
      <c r="M240" s="518"/>
      <c r="N240" s="490" t="s">
        <v>2959</v>
      </c>
      <c r="O240" s="518" t="s">
        <v>2944</v>
      </c>
      <c r="P240" s="533" t="s">
        <v>2945</v>
      </c>
      <c r="Q240" s="518"/>
      <c r="R240" s="518"/>
      <c r="S240" s="532" t="s">
        <v>2946</v>
      </c>
      <c r="T240" s="518" t="s">
        <v>2947</v>
      </c>
      <c r="U240" s="518"/>
      <c r="V240" s="1165"/>
      <c r="W240" s="1165"/>
      <c r="X240" s="1165"/>
      <c r="Y240" s="1165"/>
    </row>
    <row r="241" spans="1:25" s="1166" customFormat="1">
      <c r="A241" s="518">
        <v>235</v>
      </c>
      <c r="B241" s="1079" t="s">
        <v>2948</v>
      </c>
      <c r="C241" s="1168" t="s">
        <v>2960</v>
      </c>
      <c r="D241" s="1206">
        <v>28</v>
      </c>
      <c r="E241" s="1209" t="s">
        <v>1570</v>
      </c>
      <c r="F241" s="1162"/>
      <c r="G241" s="1170" t="s">
        <v>2961</v>
      </c>
      <c r="H241" s="1080" t="s">
        <v>2379</v>
      </c>
      <c r="I241" s="1080" t="s">
        <v>2962</v>
      </c>
      <c r="J241" s="1114" t="s">
        <v>2942</v>
      </c>
      <c r="K241" s="1115">
        <v>43909</v>
      </c>
      <c r="L241" s="1080" t="s">
        <v>2416</v>
      </c>
      <c r="M241" s="518"/>
      <c r="N241" s="490" t="s">
        <v>2963</v>
      </c>
      <c r="O241" s="518" t="s">
        <v>2944</v>
      </c>
      <c r="P241" s="533" t="s">
        <v>2945</v>
      </c>
      <c r="Q241" s="518"/>
      <c r="R241" s="518"/>
      <c r="S241" s="532" t="s">
        <v>2946</v>
      </c>
      <c r="T241" s="518" t="s">
        <v>2947</v>
      </c>
      <c r="U241" s="518"/>
      <c r="V241" s="1165"/>
      <c r="W241" s="1165"/>
      <c r="X241" s="1165"/>
      <c r="Y241" s="1165"/>
    </row>
    <row r="242" spans="1:25" s="1166" customFormat="1">
      <c r="A242" s="518">
        <v>236</v>
      </c>
      <c r="B242" s="1079" t="s">
        <v>2948</v>
      </c>
      <c r="C242" s="1168" t="s">
        <v>2964</v>
      </c>
      <c r="D242" s="1206">
        <v>45</v>
      </c>
      <c r="E242" s="1209" t="s">
        <v>1567</v>
      </c>
      <c r="F242" s="1162"/>
      <c r="G242" s="1170" t="s">
        <v>2965</v>
      </c>
      <c r="H242" s="1080" t="s">
        <v>2379</v>
      </c>
      <c r="I242" s="1080" t="s">
        <v>2941</v>
      </c>
      <c r="J242" s="1116" t="s">
        <v>2966</v>
      </c>
      <c r="K242" s="1115">
        <v>43909</v>
      </c>
      <c r="L242" s="1080" t="s">
        <v>2416</v>
      </c>
      <c r="M242" s="518"/>
      <c r="N242" s="490" t="s">
        <v>1591</v>
      </c>
      <c r="O242" s="518" t="s">
        <v>2944</v>
      </c>
      <c r="P242" s="533" t="s">
        <v>2945</v>
      </c>
      <c r="Q242" s="518"/>
      <c r="R242" s="518"/>
      <c r="S242" s="532" t="s">
        <v>2946</v>
      </c>
      <c r="T242" s="518" t="s">
        <v>2947</v>
      </c>
      <c r="U242" s="518"/>
      <c r="V242" s="1165"/>
      <c r="W242" s="1165"/>
      <c r="X242" s="1165"/>
      <c r="Y242" s="1165"/>
    </row>
    <row r="243" spans="1:25" s="1166" customFormat="1">
      <c r="A243" s="518">
        <v>237</v>
      </c>
      <c r="B243" s="1079" t="s">
        <v>2948</v>
      </c>
      <c r="C243" s="1168" t="s">
        <v>2967</v>
      </c>
      <c r="D243" s="1206">
        <v>32</v>
      </c>
      <c r="E243" s="1209" t="s">
        <v>1570</v>
      </c>
      <c r="F243" s="1162"/>
      <c r="G243" s="1170" t="s">
        <v>2965</v>
      </c>
      <c r="H243" s="1080" t="s">
        <v>2379</v>
      </c>
      <c r="I243" s="1080" t="s">
        <v>2941</v>
      </c>
      <c r="J243" s="1114" t="s">
        <v>2968</v>
      </c>
      <c r="K243" s="1115">
        <v>43909</v>
      </c>
      <c r="L243" s="1080" t="s">
        <v>2416</v>
      </c>
      <c r="M243" s="518"/>
      <c r="N243" s="490" t="s">
        <v>1591</v>
      </c>
      <c r="O243" s="518" t="s">
        <v>2944</v>
      </c>
      <c r="P243" s="533" t="s">
        <v>2945</v>
      </c>
      <c r="Q243" s="518"/>
      <c r="R243" s="518"/>
      <c r="S243" s="532" t="s">
        <v>2946</v>
      </c>
      <c r="T243" s="518" t="s">
        <v>2947</v>
      </c>
      <c r="U243" s="518"/>
      <c r="V243" s="1165"/>
      <c r="W243" s="1165"/>
      <c r="X243" s="1165"/>
      <c r="Y243" s="1165"/>
    </row>
    <row r="244" spans="1:25" s="1166" customFormat="1">
      <c r="A244" s="518">
        <v>238</v>
      </c>
      <c r="B244" s="1079" t="s">
        <v>2948</v>
      </c>
      <c r="C244" s="1168" t="s">
        <v>2969</v>
      </c>
      <c r="D244" s="1206">
        <v>8</v>
      </c>
      <c r="E244" s="1209" t="s">
        <v>1570</v>
      </c>
      <c r="F244" s="1162"/>
      <c r="G244" s="1170" t="s">
        <v>2965</v>
      </c>
      <c r="H244" s="1080" t="s">
        <v>2379</v>
      </c>
      <c r="I244" s="1080" t="s">
        <v>2941</v>
      </c>
      <c r="J244" s="1116" t="s">
        <v>2966</v>
      </c>
      <c r="K244" s="1115">
        <v>43909</v>
      </c>
      <c r="L244" s="1080" t="s">
        <v>2416</v>
      </c>
      <c r="M244" s="518"/>
      <c r="N244" s="490" t="s">
        <v>1591</v>
      </c>
      <c r="O244" s="518" t="s">
        <v>2944</v>
      </c>
      <c r="P244" s="533" t="s">
        <v>2945</v>
      </c>
      <c r="Q244" s="518"/>
      <c r="R244" s="518"/>
      <c r="S244" s="532" t="s">
        <v>2946</v>
      </c>
      <c r="T244" s="518" t="s">
        <v>2947</v>
      </c>
      <c r="U244" s="518"/>
      <c r="V244" s="1165"/>
      <c r="W244" s="1165"/>
      <c r="X244" s="1165"/>
      <c r="Y244" s="1165"/>
    </row>
    <row r="245" spans="1:25" s="1166" customFormat="1">
      <c r="A245" s="518">
        <v>239</v>
      </c>
      <c r="B245" s="1079" t="s">
        <v>2948</v>
      </c>
      <c r="C245" s="1168" t="s">
        <v>2970</v>
      </c>
      <c r="D245" s="1206">
        <v>6.8</v>
      </c>
      <c r="E245" s="1209" t="s">
        <v>1567</v>
      </c>
      <c r="F245" s="1162"/>
      <c r="G245" s="1170" t="s">
        <v>2965</v>
      </c>
      <c r="H245" s="1080" t="s">
        <v>2379</v>
      </c>
      <c r="I245" s="1080" t="s">
        <v>2941</v>
      </c>
      <c r="J245" s="1116" t="s">
        <v>2966</v>
      </c>
      <c r="K245" s="1115">
        <v>43909</v>
      </c>
      <c r="L245" s="1080" t="s">
        <v>2416</v>
      </c>
      <c r="M245" s="518"/>
      <c r="N245" s="490" t="s">
        <v>1591</v>
      </c>
      <c r="O245" s="518" t="s">
        <v>2944</v>
      </c>
      <c r="P245" s="533" t="s">
        <v>2945</v>
      </c>
      <c r="Q245" s="518"/>
      <c r="R245" s="518"/>
      <c r="S245" s="532" t="s">
        <v>2946</v>
      </c>
      <c r="T245" s="518" t="s">
        <v>2947</v>
      </c>
      <c r="U245" s="518"/>
      <c r="V245" s="1165"/>
      <c r="W245" s="1165"/>
      <c r="X245" s="1165"/>
      <c r="Y245" s="1165"/>
    </row>
    <row r="246" spans="1:25" s="1166" customFormat="1">
      <c r="A246" s="518">
        <v>240</v>
      </c>
      <c r="B246" s="1079" t="s">
        <v>2948</v>
      </c>
      <c r="C246" s="1168" t="s">
        <v>2971</v>
      </c>
      <c r="D246" s="1206">
        <v>1.2</v>
      </c>
      <c r="E246" s="1209" t="s">
        <v>1570</v>
      </c>
      <c r="F246" s="1162"/>
      <c r="G246" s="1170" t="s">
        <v>2965</v>
      </c>
      <c r="H246" s="1080" t="s">
        <v>2379</v>
      </c>
      <c r="I246" s="1080" t="s">
        <v>2941</v>
      </c>
      <c r="J246" s="1116" t="s">
        <v>2966</v>
      </c>
      <c r="K246" s="1115">
        <v>43909</v>
      </c>
      <c r="L246" s="1080" t="s">
        <v>2416</v>
      </c>
      <c r="M246" s="518"/>
      <c r="N246" s="490" t="s">
        <v>1591</v>
      </c>
      <c r="O246" s="518" t="s">
        <v>2944</v>
      </c>
      <c r="P246" s="533" t="s">
        <v>2945</v>
      </c>
      <c r="Q246" s="518"/>
      <c r="R246" s="518"/>
      <c r="S246" s="532" t="s">
        <v>2946</v>
      </c>
      <c r="T246" s="518" t="s">
        <v>2947</v>
      </c>
      <c r="U246" s="518"/>
      <c r="V246" s="1165"/>
      <c r="W246" s="1165"/>
      <c r="X246" s="1165"/>
      <c r="Y246" s="1165"/>
    </row>
    <row r="247" spans="1:25" s="1166" customFormat="1">
      <c r="A247" s="518">
        <v>241</v>
      </c>
      <c r="B247" s="1079" t="s">
        <v>2948</v>
      </c>
      <c r="C247" s="1168" t="s">
        <v>2972</v>
      </c>
      <c r="D247" s="1206">
        <v>56</v>
      </c>
      <c r="E247" s="1209" t="s">
        <v>1570</v>
      </c>
      <c r="F247" s="1162"/>
      <c r="G247" s="1170" t="s">
        <v>2965</v>
      </c>
      <c r="H247" s="1080" t="s">
        <v>2379</v>
      </c>
      <c r="I247" s="1080" t="s">
        <v>2941</v>
      </c>
      <c r="J247" s="1116" t="s">
        <v>2966</v>
      </c>
      <c r="K247" s="1115">
        <v>43909</v>
      </c>
      <c r="L247" s="1080" t="s">
        <v>2416</v>
      </c>
      <c r="M247" s="518"/>
      <c r="N247" s="490" t="s">
        <v>1591</v>
      </c>
      <c r="O247" s="518" t="s">
        <v>2944</v>
      </c>
      <c r="P247" s="533" t="s">
        <v>2945</v>
      </c>
      <c r="Q247" s="518"/>
      <c r="R247" s="518"/>
      <c r="S247" s="532" t="s">
        <v>2946</v>
      </c>
      <c r="T247" s="518" t="s">
        <v>2947</v>
      </c>
      <c r="U247" s="518"/>
      <c r="V247" s="1165"/>
      <c r="W247" s="1165"/>
      <c r="X247" s="1165"/>
      <c r="Y247" s="1165"/>
    </row>
    <row r="248" spans="1:25" s="1166" customFormat="1">
      <c r="A248" s="518">
        <v>242</v>
      </c>
      <c r="B248" s="1079" t="s">
        <v>2948</v>
      </c>
      <c r="C248" s="1168" t="s">
        <v>2973</v>
      </c>
      <c r="D248" s="1206">
        <v>28</v>
      </c>
      <c r="E248" s="1209" t="s">
        <v>1567</v>
      </c>
      <c r="F248" s="1162"/>
      <c r="G248" s="1170" t="s">
        <v>2965</v>
      </c>
      <c r="H248" s="1080" t="s">
        <v>2379</v>
      </c>
      <c r="I248" s="1080" t="s">
        <v>2941</v>
      </c>
      <c r="J248" s="1116" t="s">
        <v>2966</v>
      </c>
      <c r="K248" s="1115">
        <v>43909</v>
      </c>
      <c r="L248" s="1080" t="s">
        <v>2416</v>
      </c>
      <c r="M248" s="518"/>
      <c r="N248" s="490" t="s">
        <v>1591</v>
      </c>
      <c r="O248" s="518" t="s">
        <v>2944</v>
      </c>
      <c r="P248" s="533" t="s">
        <v>2945</v>
      </c>
      <c r="Q248" s="518"/>
      <c r="R248" s="518"/>
      <c r="S248" s="532" t="s">
        <v>2946</v>
      </c>
      <c r="T248" s="518" t="s">
        <v>2947</v>
      </c>
      <c r="U248" s="518"/>
      <c r="V248" s="1165"/>
      <c r="W248" s="1165"/>
      <c r="X248" s="1165"/>
      <c r="Y248" s="1165"/>
    </row>
    <row r="249" spans="1:25" s="1166" customFormat="1">
      <c r="A249" s="518">
        <v>243</v>
      </c>
      <c r="B249" s="1079" t="s">
        <v>2948</v>
      </c>
      <c r="C249" s="1168" t="s">
        <v>2974</v>
      </c>
      <c r="D249" s="1206">
        <v>56</v>
      </c>
      <c r="E249" s="1209" t="s">
        <v>1570</v>
      </c>
      <c r="F249" s="1162"/>
      <c r="G249" s="1170" t="s">
        <v>2975</v>
      </c>
      <c r="H249" s="1080" t="s">
        <v>2379</v>
      </c>
      <c r="I249" s="1080" t="s">
        <v>2951</v>
      </c>
      <c r="J249" s="1116" t="s">
        <v>2966</v>
      </c>
      <c r="K249" s="1115">
        <v>43913</v>
      </c>
      <c r="L249" s="1080" t="s">
        <v>2416</v>
      </c>
      <c r="M249" s="518"/>
      <c r="N249" s="490" t="s">
        <v>2976</v>
      </c>
      <c r="O249" s="518" t="s">
        <v>2944</v>
      </c>
      <c r="P249" s="533" t="s">
        <v>2945</v>
      </c>
      <c r="Q249" s="518"/>
      <c r="R249" s="518"/>
      <c r="S249" s="532" t="s">
        <v>2946</v>
      </c>
      <c r="T249" s="518" t="s">
        <v>2947</v>
      </c>
      <c r="U249" s="518"/>
      <c r="V249" s="1165"/>
      <c r="W249" s="1165"/>
      <c r="X249" s="1165"/>
      <c r="Y249" s="1165"/>
    </row>
    <row r="250" spans="1:25" s="1166" customFormat="1">
      <c r="A250" s="518">
        <v>244</v>
      </c>
      <c r="B250" s="1079" t="s">
        <v>2948</v>
      </c>
      <c r="C250" s="1169" t="s">
        <v>2977</v>
      </c>
      <c r="D250" s="1206">
        <v>49</v>
      </c>
      <c r="E250" s="1209" t="s">
        <v>1567</v>
      </c>
      <c r="F250" s="1162"/>
      <c r="G250" s="1170" t="s">
        <v>2978</v>
      </c>
      <c r="H250" s="1080" t="s">
        <v>2379</v>
      </c>
      <c r="I250" s="1080" t="s">
        <v>2979</v>
      </c>
      <c r="J250" s="1116" t="s">
        <v>2966</v>
      </c>
      <c r="K250" s="1171">
        <v>43909</v>
      </c>
      <c r="L250" s="1080" t="s">
        <v>2416</v>
      </c>
      <c r="M250" s="518"/>
      <c r="N250" s="518" t="s">
        <v>2980</v>
      </c>
      <c r="O250" s="518" t="s">
        <v>2944</v>
      </c>
      <c r="P250" s="533" t="s">
        <v>2945</v>
      </c>
      <c r="Q250" s="518"/>
      <c r="R250" s="518"/>
      <c r="S250" s="532" t="s">
        <v>2946</v>
      </c>
      <c r="T250" s="518" t="s">
        <v>2947</v>
      </c>
      <c r="U250" s="518"/>
      <c r="V250" s="1165"/>
      <c r="W250" s="1165"/>
      <c r="X250" s="1165"/>
      <c r="Y250" s="1165"/>
    </row>
    <row r="251" spans="1:25" s="1166" customFormat="1">
      <c r="A251" s="518">
        <v>245</v>
      </c>
      <c r="B251" s="1079" t="s">
        <v>2948</v>
      </c>
      <c r="C251" s="1168" t="s">
        <v>2981</v>
      </c>
      <c r="D251" s="1206">
        <v>25</v>
      </c>
      <c r="E251" s="1209" t="s">
        <v>1567</v>
      </c>
      <c r="F251" s="1162"/>
      <c r="G251" s="1170" t="s">
        <v>2982</v>
      </c>
      <c r="H251" s="1080" t="s">
        <v>2379</v>
      </c>
      <c r="I251" s="1080" t="s">
        <v>2979</v>
      </c>
      <c r="J251" s="1116" t="s">
        <v>2966</v>
      </c>
      <c r="K251" s="1171">
        <v>43901</v>
      </c>
      <c r="L251" s="1080" t="s">
        <v>2416</v>
      </c>
      <c r="M251" s="518"/>
      <c r="N251" s="548" t="s">
        <v>184</v>
      </c>
      <c r="O251" s="518" t="s">
        <v>2944</v>
      </c>
      <c r="P251" s="533" t="s">
        <v>2945</v>
      </c>
      <c r="Q251" s="518"/>
      <c r="R251" s="518"/>
      <c r="S251" s="532" t="s">
        <v>2946</v>
      </c>
      <c r="T251" s="518" t="s">
        <v>2947</v>
      </c>
      <c r="U251" s="518"/>
      <c r="V251" s="1165"/>
      <c r="W251" s="1165"/>
      <c r="X251" s="1165"/>
      <c r="Y251" s="1165"/>
    </row>
    <row r="252" spans="1:25" s="1166" customFormat="1">
      <c r="A252" s="518">
        <v>246</v>
      </c>
      <c r="B252" s="1079" t="s">
        <v>2948</v>
      </c>
      <c r="C252" s="1168" t="s">
        <v>2983</v>
      </c>
      <c r="D252" s="1206">
        <v>20</v>
      </c>
      <c r="E252" s="1209" t="s">
        <v>1567</v>
      </c>
      <c r="F252" s="1162"/>
      <c r="G252" s="1170" t="s">
        <v>2984</v>
      </c>
      <c r="H252" s="1080" t="s">
        <v>2379</v>
      </c>
      <c r="I252" s="1080" t="s">
        <v>2979</v>
      </c>
      <c r="J252" s="1116" t="s">
        <v>2966</v>
      </c>
      <c r="K252" s="1171">
        <v>43911</v>
      </c>
      <c r="L252" s="1080" t="s">
        <v>2416</v>
      </c>
      <c r="M252" s="518"/>
      <c r="N252" s="548" t="s">
        <v>2985</v>
      </c>
      <c r="O252" s="518" t="s">
        <v>2944</v>
      </c>
      <c r="P252" s="533" t="s">
        <v>2945</v>
      </c>
      <c r="Q252" s="518"/>
      <c r="R252" s="518"/>
      <c r="S252" s="532" t="s">
        <v>2946</v>
      </c>
      <c r="T252" s="518" t="s">
        <v>2947</v>
      </c>
      <c r="U252" s="518"/>
      <c r="V252" s="1165"/>
      <c r="W252" s="1165"/>
      <c r="X252" s="1165"/>
      <c r="Y252" s="1165"/>
    </row>
    <row r="253" spans="1:25" s="1166" customFormat="1">
      <c r="A253" s="518">
        <v>247</v>
      </c>
      <c r="B253" s="1079" t="s">
        <v>2948</v>
      </c>
      <c r="C253" s="1168" t="s">
        <v>2986</v>
      </c>
      <c r="D253" s="1206">
        <v>18</v>
      </c>
      <c r="E253" s="1209" t="s">
        <v>1570</v>
      </c>
      <c r="F253" s="1162"/>
      <c r="G253" s="1170" t="str">
        <f>G252</f>
        <v>Beirafu RT 14 / RW 05</v>
      </c>
      <c r="H253" s="1080" t="s">
        <v>2379</v>
      </c>
      <c r="I253" s="1080" t="s">
        <v>2979</v>
      </c>
      <c r="J253" s="1116" t="s">
        <v>2966</v>
      </c>
      <c r="K253" s="1171">
        <v>43911</v>
      </c>
      <c r="L253" s="1080" t="s">
        <v>2416</v>
      </c>
      <c r="M253" s="518"/>
      <c r="N253" s="549" t="str">
        <f>N252</f>
        <v>Surabaya</v>
      </c>
      <c r="O253" s="518" t="s">
        <v>2944</v>
      </c>
      <c r="P253" s="533" t="s">
        <v>2945</v>
      </c>
      <c r="Q253" s="518"/>
      <c r="R253" s="518"/>
      <c r="S253" s="532" t="s">
        <v>2946</v>
      </c>
      <c r="T253" s="518" t="s">
        <v>2947</v>
      </c>
      <c r="U253" s="518"/>
      <c r="V253" s="1165"/>
      <c r="W253" s="1165"/>
      <c r="X253" s="1165"/>
      <c r="Y253" s="1165"/>
    </row>
    <row r="254" spans="1:25" s="1166" customFormat="1">
      <c r="A254" s="518">
        <v>248</v>
      </c>
      <c r="B254" s="1079" t="s">
        <v>2948</v>
      </c>
      <c r="C254" s="1168" t="s">
        <v>2987</v>
      </c>
      <c r="D254" s="1206">
        <v>11</v>
      </c>
      <c r="E254" s="1209" t="s">
        <v>1567</v>
      </c>
      <c r="F254" s="1162"/>
      <c r="G254" s="1170" t="s">
        <v>2988</v>
      </c>
      <c r="H254" s="1080" t="s">
        <v>2379</v>
      </c>
      <c r="I254" s="1080" t="s">
        <v>2941</v>
      </c>
      <c r="J254" s="1116" t="s">
        <v>2966</v>
      </c>
      <c r="K254" s="1171">
        <v>43905</v>
      </c>
      <c r="L254" s="1080" t="s">
        <v>2416</v>
      </c>
      <c r="M254" s="518"/>
      <c r="N254" s="548" t="s">
        <v>1070</v>
      </c>
      <c r="O254" s="518" t="s">
        <v>2944</v>
      </c>
      <c r="P254" s="533" t="s">
        <v>2945</v>
      </c>
      <c r="Q254" s="518"/>
      <c r="R254" s="518"/>
      <c r="S254" s="532" t="s">
        <v>2946</v>
      </c>
      <c r="T254" s="518" t="s">
        <v>2947</v>
      </c>
      <c r="U254" s="518"/>
      <c r="V254" s="1165"/>
      <c r="W254" s="1165"/>
      <c r="X254" s="1165"/>
      <c r="Y254" s="1165"/>
    </row>
    <row r="255" spans="1:25" s="1166" customFormat="1">
      <c r="A255" s="518">
        <v>249</v>
      </c>
      <c r="B255" s="1079" t="s">
        <v>2948</v>
      </c>
      <c r="C255" s="1168" t="s">
        <v>2989</v>
      </c>
      <c r="D255" s="1206">
        <v>58</v>
      </c>
      <c r="E255" s="1209" t="s">
        <v>1570</v>
      </c>
      <c r="F255" s="1162"/>
      <c r="G255" s="1170" t="s">
        <v>2990</v>
      </c>
      <c r="H255" s="1080" t="s">
        <v>2379</v>
      </c>
      <c r="I255" s="1080" t="s">
        <v>2951</v>
      </c>
      <c r="J255" s="1116" t="s">
        <v>2966</v>
      </c>
      <c r="K255" s="1171">
        <v>43913</v>
      </c>
      <c r="L255" s="1080" t="s">
        <v>2416</v>
      </c>
      <c r="M255" s="518"/>
      <c r="N255" s="548" t="s">
        <v>2976</v>
      </c>
      <c r="O255" s="518" t="s">
        <v>2944</v>
      </c>
      <c r="P255" s="533" t="s">
        <v>2945</v>
      </c>
      <c r="Q255" s="518"/>
      <c r="R255" s="518"/>
      <c r="S255" s="532" t="s">
        <v>2946</v>
      </c>
      <c r="T255" s="518" t="s">
        <v>2947</v>
      </c>
      <c r="U255" s="518"/>
      <c r="V255" s="1165"/>
      <c r="W255" s="1165"/>
      <c r="X255" s="1165"/>
      <c r="Y255" s="1165"/>
    </row>
    <row r="256" spans="1:25" s="436" customFormat="1" ht="16.2" thickBot="1">
      <c r="A256" s="518">
        <v>250</v>
      </c>
      <c r="B256" s="1079">
        <v>43914</v>
      </c>
      <c r="C256" s="1167" t="s">
        <v>2933</v>
      </c>
      <c r="D256" s="1206">
        <v>21</v>
      </c>
      <c r="E256" s="1206" t="s">
        <v>1567</v>
      </c>
      <c r="F256" s="1162"/>
      <c r="G256" s="1071" t="s">
        <v>2934</v>
      </c>
      <c r="H256" s="909"/>
      <c r="I256" s="518" t="s">
        <v>2402</v>
      </c>
      <c r="J256" s="1071" t="s">
        <v>2935</v>
      </c>
      <c r="K256" s="518" t="s">
        <v>2936</v>
      </c>
      <c r="L256" s="1080" t="s">
        <v>2382</v>
      </c>
      <c r="M256" s="518"/>
      <c r="N256" s="518" t="s">
        <v>184</v>
      </c>
      <c r="O256" s="518" t="s">
        <v>2937</v>
      </c>
      <c r="P256" s="533" t="s">
        <v>2945</v>
      </c>
      <c r="Q256" s="518"/>
      <c r="R256" s="518"/>
      <c r="S256" s="518" t="s">
        <v>1098</v>
      </c>
      <c r="T256" s="518"/>
      <c r="U256" s="518"/>
    </row>
    <row r="257" spans="1:25" s="1166" customFormat="1" ht="16.2" thickTop="1">
      <c r="A257" s="518">
        <v>251</v>
      </c>
      <c r="B257" s="1079">
        <v>43915</v>
      </c>
      <c r="C257" s="1161" t="s">
        <v>2992</v>
      </c>
      <c r="D257" s="1207">
        <v>26</v>
      </c>
      <c r="E257" s="1209" t="s">
        <v>1570</v>
      </c>
      <c r="F257" s="1162"/>
      <c r="G257" s="1172" t="s">
        <v>2993</v>
      </c>
      <c r="H257" s="1080" t="s">
        <v>2379</v>
      </c>
      <c r="I257" s="1080" t="s">
        <v>2941</v>
      </c>
      <c r="J257" s="1116" t="s">
        <v>2994</v>
      </c>
      <c r="K257" s="1173">
        <v>43909</v>
      </c>
      <c r="L257" s="1080" t="s">
        <v>2416</v>
      </c>
      <c r="M257" s="518"/>
      <c r="N257" s="1174" t="s">
        <v>1070</v>
      </c>
      <c r="O257" s="518" t="s">
        <v>2944</v>
      </c>
      <c r="P257" s="533" t="s">
        <v>2945</v>
      </c>
      <c r="Q257" s="518"/>
      <c r="R257" s="518"/>
      <c r="S257" s="532" t="s">
        <v>2946</v>
      </c>
      <c r="T257" s="518" t="s">
        <v>2947</v>
      </c>
      <c r="U257" s="518"/>
      <c r="V257" s="1165"/>
      <c r="W257" s="1165"/>
      <c r="X257" s="1165"/>
      <c r="Y257" s="1165"/>
    </row>
    <row r="258" spans="1:25" s="1166" customFormat="1">
      <c r="A258" s="518">
        <v>252</v>
      </c>
      <c r="B258" s="1079" t="s">
        <v>2991</v>
      </c>
      <c r="C258" s="1168" t="s">
        <v>2995</v>
      </c>
      <c r="D258" s="1206">
        <v>23</v>
      </c>
      <c r="E258" s="1209" t="s">
        <v>1567</v>
      </c>
      <c r="F258" s="1162"/>
      <c r="G258" s="547" t="s">
        <v>2996</v>
      </c>
      <c r="H258" s="1080" t="s">
        <v>2379</v>
      </c>
      <c r="I258" s="1175" t="s">
        <v>2962</v>
      </c>
      <c r="J258" s="1114" t="s">
        <v>2997</v>
      </c>
      <c r="K258" s="1176">
        <v>43914</v>
      </c>
      <c r="L258" s="1080" t="s">
        <v>2416</v>
      </c>
      <c r="M258" s="518"/>
      <c r="N258" s="490" t="s">
        <v>184</v>
      </c>
      <c r="O258" s="518" t="s">
        <v>2944</v>
      </c>
      <c r="P258" s="533" t="s">
        <v>2945</v>
      </c>
      <c r="Q258" s="518"/>
      <c r="R258" s="518"/>
      <c r="S258" s="532" t="s">
        <v>2946</v>
      </c>
      <c r="T258" s="518" t="s">
        <v>2947</v>
      </c>
      <c r="U258" s="518"/>
      <c r="V258" s="1165"/>
      <c r="W258" s="1165"/>
      <c r="X258" s="1165"/>
      <c r="Y258" s="1165"/>
    </row>
    <row r="259" spans="1:25" s="1166" customFormat="1">
      <c r="A259" s="518">
        <v>253</v>
      </c>
      <c r="B259" s="1079" t="s">
        <v>2991</v>
      </c>
      <c r="C259" s="1168" t="s">
        <v>2998</v>
      </c>
      <c r="D259" s="1206">
        <v>45</v>
      </c>
      <c r="E259" s="1209" t="s">
        <v>1567</v>
      </c>
      <c r="F259" s="1162"/>
      <c r="G259" s="547" t="s">
        <v>2999</v>
      </c>
      <c r="H259" s="1080" t="s">
        <v>2379</v>
      </c>
      <c r="I259" s="1175" t="s">
        <v>2979</v>
      </c>
      <c r="J259" s="1116" t="s">
        <v>2966</v>
      </c>
      <c r="K259" s="1176">
        <v>43914</v>
      </c>
      <c r="L259" s="1080" t="s">
        <v>2416</v>
      </c>
      <c r="M259" s="518"/>
      <c r="N259" s="490" t="s">
        <v>998</v>
      </c>
      <c r="O259" s="518" t="s">
        <v>2944</v>
      </c>
      <c r="P259" s="533" t="s">
        <v>2945</v>
      </c>
      <c r="Q259" s="518"/>
      <c r="R259" s="518"/>
      <c r="S259" s="532" t="s">
        <v>2946</v>
      </c>
      <c r="T259" s="518" t="s">
        <v>2947</v>
      </c>
      <c r="U259" s="518"/>
      <c r="V259" s="1165"/>
      <c r="W259" s="1165"/>
      <c r="X259" s="1165"/>
      <c r="Y259" s="1165"/>
    </row>
    <row r="260" spans="1:25" s="1166" customFormat="1">
      <c r="A260" s="518">
        <v>254</v>
      </c>
      <c r="B260" s="1079" t="s">
        <v>2991</v>
      </c>
      <c r="C260" s="1168" t="s">
        <v>3000</v>
      </c>
      <c r="D260" s="1206">
        <v>18</v>
      </c>
      <c r="E260" s="1209" t="s">
        <v>1567</v>
      </c>
      <c r="F260" s="1162"/>
      <c r="G260" s="547" t="s">
        <v>3001</v>
      </c>
      <c r="H260" s="1080" t="s">
        <v>2379</v>
      </c>
      <c r="I260" s="1175" t="s">
        <v>2962</v>
      </c>
      <c r="J260" s="1116" t="s">
        <v>2966</v>
      </c>
      <c r="K260" s="549" t="s">
        <v>11919</v>
      </c>
      <c r="L260" s="1080" t="s">
        <v>2416</v>
      </c>
      <c r="M260" s="518"/>
      <c r="N260" s="490" t="s">
        <v>1069</v>
      </c>
      <c r="O260" s="518" t="s">
        <v>2944</v>
      </c>
      <c r="P260" s="533" t="s">
        <v>2945</v>
      </c>
      <c r="Q260" s="518"/>
      <c r="R260" s="518"/>
      <c r="S260" s="532" t="s">
        <v>2946</v>
      </c>
      <c r="T260" s="518" t="s">
        <v>2947</v>
      </c>
      <c r="U260" s="518"/>
      <c r="V260" s="1165"/>
      <c r="W260" s="1165"/>
      <c r="X260" s="1165"/>
      <c r="Y260" s="1165"/>
    </row>
    <row r="261" spans="1:25" s="1166" customFormat="1">
      <c r="A261" s="518">
        <v>255</v>
      </c>
      <c r="B261" s="1079" t="s">
        <v>2991</v>
      </c>
      <c r="C261" s="490" t="s">
        <v>3002</v>
      </c>
      <c r="D261" s="532">
        <v>19</v>
      </c>
      <c r="E261" s="1202" t="s">
        <v>1567</v>
      </c>
      <c r="F261" s="533"/>
      <c r="G261" s="547" t="s">
        <v>3003</v>
      </c>
      <c r="H261" s="1080" t="s">
        <v>2379</v>
      </c>
      <c r="I261" s="1175" t="s">
        <v>2962</v>
      </c>
      <c r="J261" s="1116" t="s">
        <v>2966</v>
      </c>
      <c r="K261" s="518" t="s">
        <v>11920</v>
      </c>
      <c r="L261" s="1080" t="s">
        <v>2416</v>
      </c>
      <c r="M261" s="518"/>
      <c r="N261" s="490" t="s">
        <v>2985</v>
      </c>
      <c r="O261" s="518" t="s">
        <v>2944</v>
      </c>
      <c r="P261" s="533" t="s">
        <v>2945</v>
      </c>
      <c r="Q261" s="518"/>
      <c r="R261" s="518"/>
      <c r="S261" s="532" t="s">
        <v>2946</v>
      </c>
      <c r="T261" s="518" t="s">
        <v>2947</v>
      </c>
      <c r="U261" s="518"/>
      <c r="V261" s="1165"/>
      <c r="W261" s="1165"/>
      <c r="X261" s="1165"/>
      <c r="Y261" s="1165"/>
    </row>
    <row r="262" spans="1:25" s="1166" customFormat="1" ht="16.2" thickBot="1">
      <c r="A262" s="518">
        <v>256</v>
      </c>
      <c r="B262" s="1079" t="s">
        <v>2991</v>
      </c>
      <c r="C262" s="490" t="s">
        <v>3004</v>
      </c>
      <c r="D262" s="532">
        <v>22</v>
      </c>
      <c r="E262" s="1202" t="s">
        <v>1567</v>
      </c>
      <c r="F262" s="533"/>
      <c r="G262" s="547" t="str">
        <f>G261</f>
        <v>Tulamalae RT 04 /RW 02</v>
      </c>
      <c r="H262" s="1080" t="s">
        <v>2379</v>
      </c>
      <c r="I262" s="1175" t="s">
        <v>2962</v>
      </c>
      <c r="J262" s="1116" t="s">
        <v>2966</v>
      </c>
      <c r="K262" s="518" t="s">
        <v>11913</v>
      </c>
      <c r="L262" s="1080" t="s">
        <v>2416</v>
      </c>
      <c r="M262" s="518"/>
      <c r="N262" s="518" t="str">
        <f>N261</f>
        <v>Surabaya</v>
      </c>
      <c r="O262" s="518" t="s">
        <v>2944</v>
      </c>
      <c r="P262" s="533" t="s">
        <v>2945</v>
      </c>
      <c r="Q262" s="518"/>
      <c r="R262" s="518"/>
      <c r="S262" s="532" t="s">
        <v>2946</v>
      </c>
      <c r="T262" s="518" t="s">
        <v>2947</v>
      </c>
      <c r="U262" s="518"/>
      <c r="V262" s="1165"/>
      <c r="W262" s="1165"/>
      <c r="X262" s="1165"/>
      <c r="Y262" s="1165"/>
    </row>
    <row r="263" spans="1:25" s="1166" customFormat="1" ht="16.2" thickTop="1">
      <c r="A263" s="518">
        <v>257</v>
      </c>
      <c r="B263" s="1079" t="s">
        <v>3005</v>
      </c>
      <c r="C263" s="1177" t="s">
        <v>3006</v>
      </c>
      <c r="D263" s="1208">
        <v>17</v>
      </c>
      <c r="E263" s="1202" t="s">
        <v>1570</v>
      </c>
      <c r="F263" s="533"/>
      <c r="G263" s="1172" t="s">
        <v>3007</v>
      </c>
      <c r="H263" s="1080" t="s">
        <v>2379</v>
      </c>
      <c r="I263" s="1080" t="s">
        <v>2951</v>
      </c>
      <c r="J263" s="1116" t="s">
        <v>3008</v>
      </c>
      <c r="K263" s="1179">
        <v>43916</v>
      </c>
      <c r="L263" s="1080" t="s">
        <v>2416</v>
      </c>
      <c r="M263" s="518"/>
      <c r="N263" s="1172" t="s">
        <v>3009</v>
      </c>
      <c r="O263" s="518" t="s">
        <v>2944</v>
      </c>
      <c r="P263" s="533" t="s">
        <v>2945</v>
      </c>
      <c r="Q263" s="518"/>
      <c r="R263" s="518"/>
      <c r="S263" s="532" t="s">
        <v>2946</v>
      </c>
      <c r="T263" s="518" t="s">
        <v>2947</v>
      </c>
      <c r="U263" s="518"/>
      <c r="V263" s="1165"/>
      <c r="W263" s="1165"/>
      <c r="X263" s="1165"/>
      <c r="Y263" s="1165"/>
    </row>
    <row r="264" spans="1:25" s="1166" customFormat="1">
      <c r="A264" s="518">
        <v>258</v>
      </c>
      <c r="B264" s="1079" t="s">
        <v>3005</v>
      </c>
      <c r="C264" s="490" t="s">
        <v>3010</v>
      </c>
      <c r="D264" s="532">
        <v>17</v>
      </c>
      <c r="E264" s="1202" t="s">
        <v>1570</v>
      </c>
      <c r="F264" s="533"/>
      <c r="G264" s="547" t="s">
        <v>3011</v>
      </c>
      <c r="H264" s="1080" t="s">
        <v>2379</v>
      </c>
      <c r="I264" s="1080" t="s">
        <v>2979</v>
      </c>
      <c r="J264" s="1180" t="s">
        <v>3012</v>
      </c>
      <c r="K264" s="1115">
        <v>43916</v>
      </c>
      <c r="L264" s="1080" t="s">
        <v>2416</v>
      </c>
      <c r="M264" s="518"/>
      <c r="N264" s="547" t="s">
        <v>3009</v>
      </c>
      <c r="O264" s="518" t="s">
        <v>2944</v>
      </c>
      <c r="P264" s="533" t="s">
        <v>2945</v>
      </c>
      <c r="Q264" s="518"/>
      <c r="R264" s="518"/>
      <c r="S264" s="532" t="s">
        <v>2946</v>
      </c>
      <c r="T264" s="518" t="s">
        <v>2947</v>
      </c>
      <c r="U264" s="518"/>
      <c r="V264" s="1165"/>
      <c r="W264" s="1165"/>
      <c r="X264" s="1165"/>
      <c r="Y264" s="1165"/>
    </row>
    <row r="265" spans="1:25" s="1166" customFormat="1">
      <c r="A265" s="518">
        <v>259</v>
      </c>
      <c r="B265" s="1079" t="s">
        <v>10592</v>
      </c>
      <c r="C265" s="490" t="s">
        <v>10562</v>
      </c>
      <c r="D265" s="532">
        <v>52</v>
      </c>
      <c r="E265" s="1202" t="s">
        <v>1567</v>
      </c>
      <c r="F265" s="533"/>
      <c r="G265" s="547" t="s">
        <v>10569</v>
      </c>
      <c r="H265" s="1080" t="s">
        <v>2379</v>
      </c>
      <c r="I265" s="1080" t="s">
        <v>2951</v>
      </c>
      <c r="J265" s="1114" t="s">
        <v>10573</v>
      </c>
      <c r="K265" s="1115">
        <v>43907</v>
      </c>
      <c r="L265" s="1080" t="s">
        <v>2416</v>
      </c>
      <c r="M265" s="518"/>
      <c r="N265" s="547" t="s">
        <v>3009</v>
      </c>
      <c r="O265" s="518" t="s">
        <v>2944</v>
      </c>
      <c r="P265" s="533" t="s">
        <v>2945</v>
      </c>
      <c r="Q265" s="518"/>
      <c r="R265" s="518"/>
      <c r="S265" s="532" t="s">
        <v>2946</v>
      </c>
      <c r="T265" s="518" t="s">
        <v>2947</v>
      </c>
      <c r="U265" s="518"/>
      <c r="V265" s="1165"/>
      <c r="W265" s="1165"/>
      <c r="X265" s="1165"/>
      <c r="Y265" s="1165"/>
    </row>
    <row r="266" spans="1:25" s="1166" customFormat="1">
      <c r="A266" s="518">
        <v>260</v>
      </c>
      <c r="B266" s="1079" t="s">
        <v>3005</v>
      </c>
      <c r="C266" s="490" t="s">
        <v>10563</v>
      </c>
      <c r="D266" s="532">
        <v>39</v>
      </c>
      <c r="E266" s="1202" t="s">
        <v>1570</v>
      </c>
      <c r="F266" s="533"/>
      <c r="G266" s="547" t="s">
        <v>10570</v>
      </c>
      <c r="H266" s="1080" t="s">
        <v>2379</v>
      </c>
      <c r="I266" s="1080" t="s">
        <v>2951</v>
      </c>
      <c r="J266" s="1114" t="s">
        <v>10574</v>
      </c>
      <c r="K266" s="1115">
        <v>43907</v>
      </c>
      <c r="L266" s="1080" t="s">
        <v>2416</v>
      </c>
      <c r="M266" s="518"/>
      <c r="N266" s="490" t="s">
        <v>2985</v>
      </c>
      <c r="O266" s="518" t="s">
        <v>2944</v>
      </c>
      <c r="P266" s="533" t="s">
        <v>2945</v>
      </c>
      <c r="Q266" s="518"/>
      <c r="R266" s="518"/>
      <c r="S266" s="532" t="s">
        <v>2946</v>
      </c>
      <c r="T266" s="518" t="s">
        <v>2947</v>
      </c>
      <c r="U266" s="518"/>
      <c r="V266" s="1165"/>
      <c r="W266" s="1165"/>
      <c r="X266" s="1165"/>
      <c r="Y266" s="1165"/>
    </row>
    <row r="267" spans="1:25" s="1166" customFormat="1">
      <c r="A267" s="518">
        <v>261</v>
      </c>
      <c r="B267" s="1079" t="s">
        <v>3005</v>
      </c>
      <c r="C267" s="490" t="s">
        <v>10564</v>
      </c>
      <c r="D267" s="532">
        <v>18</v>
      </c>
      <c r="E267" s="1202" t="s">
        <v>1570</v>
      </c>
      <c r="F267" s="533"/>
      <c r="G267" s="547" t="s">
        <v>3007</v>
      </c>
      <c r="H267" s="1080" t="s">
        <v>2379</v>
      </c>
      <c r="I267" s="1080" t="s">
        <v>2951</v>
      </c>
      <c r="J267" s="1114" t="s">
        <v>10575</v>
      </c>
      <c r="K267" s="1115">
        <v>43911</v>
      </c>
      <c r="L267" s="1080" t="s">
        <v>2416</v>
      </c>
      <c r="M267" s="518"/>
      <c r="N267" s="490" t="s">
        <v>1591</v>
      </c>
      <c r="O267" s="518" t="s">
        <v>2944</v>
      </c>
      <c r="P267" s="533" t="s">
        <v>2945</v>
      </c>
      <c r="Q267" s="518"/>
      <c r="R267" s="518"/>
      <c r="S267" s="532" t="s">
        <v>2946</v>
      </c>
      <c r="T267" s="518" t="s">
        <v>2947</v>
      </c>
      <c r="U267" s="518"/>
      <c r="V267" s="1165"/>
      <c r="W267" s="1165"/>
      <c r="X267" s="1165"/>
      <c r="Y267" s="1165"/>
    </row>
    <row r="268" spans="1:25" s="1166" customFormat="1">
      <c r="A268" s="518">
        <v>262</v>
      </c>
      <c r="B268" s="1079" t="s">
        <v>3005</v>
      </c>
      <c r="C268" s="490" t="s">
        <v>10565</v>
      </c>
      <c r="D268" s="532">
        <v>19</v>
      </c>
      <c r="E268" s="1202" t="s">
        <v>1567</v>
      </c>
      <c r="F268" s="533"/>
      <c r="G268" s="547" t="s">
        <v>10593</v>
      </c>
      <c r="H268" s="1080" t="s">
        <v>2379</v>
      </c>
      <c r="I268" s="1080" t="s">
        <v>2941</v>
      </c>
      <c r="J268" s="1114" t="s">
        <v>10576</v>
      </c>
      <c r="K268" s="1115">
        <v>43911</v>
      </c>
      <c r="L268" s="1080" t="s">
        <v>2416</v>
      </c>
      <c r="M268" s="518"/>
      <c r="N268" s="490" t="s">
        <v>2985</v>
      </c>
      <c r="O268" s="518" t="s">
        <v>2944</v>
      </c>
      <c r="P268" s="533" t="s">
        <v>2945</v>
      </c>
      <c r="Q268" s="518"/>
      <c r="R268" s="518"/>
      <c r="S268" s="532" t="s">
        <v>2946</v>
      </c>
      <c r="T268" s="518" t="s">
        <v>2947</v>
      </c>
      <c r="U268" s="518"/>
      <c r="V268" s="1165"/>
      <c r="W268" s="1165"/>
      <c r="X268" s="1165"/>
      <c r="Y268" s="1165"/>
    </row>
    <row r="269" spans="1:25" s="1166" customFormat="1">
      <c r="A269" s="518">
        <v>263</v>
      </c>
      <c r="B269" s="1079" t="s">
        <v>3005</v>
      </c>
      <c r="C269" s="490" t="s">
        <v>10566</v>
      </c>
      <c r="D269" s="532">
        <v>18</v>
      </c>
      <c r="E269" s="1202" t="s">
        <v>1570</v>
      </c>
      <c r="F269" s="533"/>
      <c r="G269" s="547" t="s">
        <v>10594</v>
      </c>
      <c r="H269" s="1080" t="s">
        <v>2379</v>
      </c>
      <c r="I269" s="1175" t="s">
        <v>2962</v>
      </c>
      <c r="J269" s="1114" t="s">
        <v>10576</v>
      </c>
      <c r="K269" s="1115">
        <v>43911</v>
      </c>
      <c r="L269" s="1080" t="s">
        <v>2416</v>
      </c>
      <c r="M269" s="518"/>
      <c r="N269" s="490" t="s">
        <v>1591</v>
      </c>
      <c r="O269" s="518" t="s">
        <v>2944</v>
      </c>
      <c r="P269" s="533" t="s">
        <v>2945</v>
      </c>
      <c r="Q269" s="518"/>
      <c r="R269" s="518"/>
      <c r="S269" s="532" t="s">
        <v>2946</v>
      </c>
      <c r="T269" s="518" t="s">
        <v>2947</v>
      </c>
      <c r="U269" s="518"/>
      <c r="V269" s="1165"/>
      <c r="W269" s="1165"/>
      <c r="X269" s="1165"/>
      <c r="Y269" s="1165"/>
    </row>
    <row r="270" spans="1:25" s="1166" customFormat="1">
      <c r="A270" s="518">
        <v>264</v>
      </c>
      <c r="B270" s="1079" t="s">
        <v>3005</v>
      </c>
      <c r="C270" s="490" t="s">
        <v>10567</v>
      </c>
      <c r="D270" s="532">
        <v>53</v>
      </c>
      <c r="E270" s="1202" t="s">
        <v>1570</v>
      </c>
      <c r="F270" s="533"/>
      <c r="G270" s="547" t="s">
        <v>3007</v>
      </c>
      <c r="H270" s="1080" t="s">
        <v>2379</v>
      </c>
      <c r="I270" s="1080" t="s">
        <v>2951</v>
      </c>
      <c r="J270" s="1114" t="s">
        <v>10577</v>
      </c>
      <c r="K270" s="1115">
        <v>43914</v>
      </c>
      <c r="L270" s="1080" t="s">
        <v>2416</v>
      </c>
      <c r="M270" s="518"/>
      <c r="N270" s="490" t="s">
        <v>10572</v>
      </c>
      <c r="O270" s="518" t="s">
        <v>2944</v>
      </c>
      <c r="P270" s="533" t="s">
        <v>2945</v>
      </c>
      <c r="Q270" s="518"/>
      <c r="R270" s="518"/>
      <c r="S270" s="532" t="s">
        <v>2946</v>
      </c>
      <c r="T270" s="518" t="s">
        <v>2947</v>
      </c>
      <c r="U270" s="518"/>
      <c r="V270" s="1165"/>
      <c r="W270" s="1165"/>
      <c r="X270" s="1165"/>
      <c r="Y270" s="1165"/>
    </row>
    <row r="271" spans="1:25" s="1166" customFormat="1">
      <c r="A271" s="518">
        <v>265</v>
      </c>
      <c r="B271" s="1079" t="s">
        <v>3005</v>
      </c>
      <c r="C271" s="490" t="s">
        <v>10568</v>
      </c>
      <c r="D271" s="532">
        <v>17</v>
      </c>
      <c r="E271" s="1202" t="s">
        <v>1570</v>
      </c>
      <c r="F271" s="533"/>
      <c r="G271" s="547" t="s">
        <v>10571</v>
      </c>
      <c r="H271" s="1080" t="s">
        <v>2379</v>
      </c>
      <c r="I271" s="1080" t="s">
        <v>2979</v>
      </c>
      <c r="J271" s="1116" t="s">
        <v>2966</v>
      </c>
      <c r="K271" s="1115">
        <v>43914</v>
      </c>
      <c r="L271" s="1080" t="s">
        <v>2416</v>
      </c>
      <c r="M271" s="518"/>
      <c r="N271" s="490" t="s">
        <v>2985</v>
      </c>
      <c r="O271" s="518" t="s">
        <v>2944</v>
      </c>
      <c r="P271" s="533" t="s">
        <v>2945</v>
      </c>
      <c r="Q271" s="518"/>
      <c r="R271" s="518"/>
      <c r="S271" s="532" t="s">
        <v>2946</v>
      </c>
      <c r="T271" s="518" t="s">
        <v>2947</v>
      </c>
      <c r="U271" s="518"/>
      <c r="V271" s="1165"/>
      <c r="W271" s="1165"/>
      <c r="X271" s="1165"/>
      <c r="Y271" s="1165"/>
    </row>
    <row r="272" spans="1:25" s="1166" customFormat="1">
      <c r="A272" s="518">
        <v>266</v>
      </c>
      <c r="B272" s="1079" t="s">
        <v>3013</v>
      </c>
      <c r="C272" s="490" t="s">
        <v>3014</v>
      </c>
      <c r="D272" s="532">
        <v>18</v>
      </c>
      <c r="E272" s="1202" t="s">
        <v>1567</v>
      </c>
      <c r="F272" s="533"/>
      <c r="G272" s="547" t="s">
        <v>3015</v>
      </c>
      <c r="H272" s="1080" t="s">
        <v>2379</v>
      </c>
      <c r="I272" s="1175" t="s">
        <v>2962</v>
      </c>
      <c r="J272" s="547" t="s">
        <v>3016</v>
      </c>
      <c r="K272" s="1115">
        <v>43911</v>
      </c>
      <c r="L272" s="1080" t="s">
        <v>2416</v>
      </c>
      <c r="M272" s="518"/>
      <c r="N272" s="547" t="s">
        <v>1591</v>
      </c>
      <c r="O272" s="518" t="s">
        <v>2944</v>
      </c>
      <c r="P272" s="533" t="s">
        <v>2945</v>
      </c>
      <c r="Q272" s="518"/>
      <c r="R272" s="518"/>
      <c r="S272" s="532" t="s">
        <v>2946</v>
      </c>
      <c r="T272" s="518" t="s">
        <v>2947</v>
      </c>
      <c r="U272" s="518"/>
      <c r="V272" s="1165"/>
      <c r="W272" s="1165"/>
      <c r="X272" s="1165"/>
      <c r="Y272" s="1165"/>
    </row>
    <row r="273" spans="1:25" s="1166" customFormat="1">
      <c r="A273" s="518">
        <v>267</v>
      </c>
      <c r="B273" s="1079" t="s">
        <v>3013</v>
      </c>
      <c r="C273" s="490" t="s">
        <v>3017</v>
      </c>
      <c r="D273" s="532">
        <v>52</v>
      </c>
      <c r="E273" s="1202" t="s">
        <v>1567</v>
      </c>
      <c r="F273" s="533"/>
      <c r="G273" s="547" t="s">
        <v>3011</v>
      </c>
      <c r="H273" s="1080" t="s">
        <v>2379</v>
      </c>
      <c r="I273" s="1080" t="s">
        <v>2979</v>
      </c>
      <c r="J273" s="1116" t="s">
        <v>2966</v>
      </c>
      <c r="K273" s="1115">
        <v>43914</v>
      </c>
      <c r="L273" s="1080" t="s">
        <v>2416</v>
      </c>
      <c r="M273" s="518"/>
      <c r="N273" s="547" t="s">
        <v>998</v>
      </c>
      <c r="O273" s="518" t="s">
        <v>2944</v>
      </c>
      <c r="P273" s="533" t="s">
        <v>2945</v>
      </c>
      <c r="Q273" s="518"/>
      <c r="R273" s="518"/>
      <c r="S273" s="532" t="s">
        <v>2946</v>
      </c>
      <c r="T273" s="518" t="s">
        <v>2947</v>
      </c>
      <c r="U273" s="518"/>
      <c r="V273" s="1165"/>
      <c r="W273" s="1165"/>
      <c r="X273" s="1165"/>
      <c r="Y273" s="1165"/>
    </row>
    <row r="274" spans="1:25" s="1166" customFormat="1">
      <c r="A274" s="518">
        <v>268</v>
      </c>
      <c r="B274" s="1079" t="s">
        <v>3013</v>
      </c>
      <c r="C274" s="490" t="s">
        <v>3018</v>
      </c>
      <c r="D274" s="532">
        <v>57</v>
      </c>
      <c r="E274" s="1202" t="s">
        <v>1567</v>
      </c>
      <c r="F274" s="533"/>
      <c r="G274" s="547" t="s">
        <v>3019</v>
      </c>
      <c r="H274" s="1080" t="s">
        <v>2379</v>
      </c>
      <c r="I274" s="1080" t="s">
        <v>2951</v>
      </c>
      <c r="J274" s="1116" t="s">
        <v>2966</v>
      </c>
      <c r="K274" s="1115" t="s">
        <v>11921</v>
      </c>
      <c r="L274" s="1080" t="s">
        <v>2416</v>
      </c>
      <c r="M274" s="518"/>
      <c r="N274" s="547" t="s">
        <v>3020</v>
      </c>
      <c r="O274" s="518" t="s">
        <v>2944</v>
      </c>
      <c r="P274" s="533" t="s">
        <v>2945</v>
      </c>
      <c r="Q274" s="518"/>
      <c r="R274" s="518"/>
      <c r="S274" s="532" t="s">
        <v>2946</v>
      </c>
      <c r="T274" s="518" t="s">
        <v>2947</v>
      </c>
      <c r="U274" s="518"/>
      <c r="V274" s="1165"/>
      <c r="W274" s="1165"/>
      <c r="X274" s="1165"/>
      <c r="Y274" s="1165"/>
    </row>
    <row r="275" spans="1:25" s="1166" customFormat="1">
      <c r="A275" s="518">
        <v>269</v>
      </c>
      <c r="B275" s="1079" t="s">
        <v>3013</v>
      </c>
      <c r="C275" s="490" t="s">
        <v>3021</v>
      </c>
      <c r="D275" s="532">
        <v>39</v>
      </c>
      <c r="E275" s="1202" t="s">
        <v>1567</v>
      </c>
      <c r="F275" s="533"/>
      <c r="G275" s="547" t="s">
        <v>3019</v>
      </c>
      <c r="H275" s="1080" t="s">
        <v>2379</v>
      </c>
      <c r="I275" s="1080" t="s">
        <v>2951</v>
      </c>
      <c r="J275" s="1116" t="s">
        <v>2966</v>
      </c>
      <c r="K275" s="1115" t="s">
        <v>11921</v>
      </c>
      <c r="L275" s="1080" t="s">
        <v>2416</v>
      </c>
      <c r="M275" s="518"/>
      <c r="N275" s="547" t="s">
        <v>3020</v>
      </c>
      <c r="O275" s="518" t="s">
        <v>2944</v>
      </c>
      <c r="P275" s="533" t="s">
        <v>2945</v>
      </c>
      <c r="Q275" s="518"/>
      <c r="R275" s="518"/>
      <c r="S275" s="532" t="s">
        <v>2946</v>
      </c>
      <c r="T275" s="518" t="s">
        <v>2947</v>
      </c>
      <c r="U275" s="518"/>
      <c r="V275" s="1165"/>
      <c r="W275" s="1165"/>
      <c r="X275" s="1165"/>
      <c r="Y275" s="1165"/>
    </row>
    <row r="276" spans="1:25" s="1166" customFormat="1">
      <c r="A276" s="518">
        <v>270</v>
      </c>
      <c r="B276" s="1079" t="s">
        <v>3013</v>
      </c>
      <c r="C276" s="490" t="s">
        <v>3022</v>
      </c>
      <c r="D276" s="532">
        <v>53</v>
      </c>
      <c r="E276" s="1202" t="s">
        <v>1567</v>
      </c>
      <c r="F276" s="533"/>
      <c r="G276" s="547" t="s">
        <v>3019</v>
      </c>
      <c r="H276" s="1080" t="s">
        <v>2379</v>
      </c>
      <c r="I276" s="1080" t="s">
        <v>2951</v>
      </c>
      <c r="J276" s="1116" t="s">
        <v>2966</v>
      </c>
      <c r="K276" s="1115" t="s">
        <v>11921</v>
      </c>
      <c r="L276" s="1080" t="s">
        <v>2416</v>
      </c>
      <c r="M276" s="518"/>
      <c r="N276" s="547" t="s">
        <v>3020</v>
      </c>
      <c r="O276" s="518" t="s">
        <v>2944</v>
      </c>
      <c r="P276" s="533" t="s">
        <v>2945</v>
      </c>
      <c r="Q276" s="518"/>
      <c r="R276" s="518"/>
      <c r="S276" s="532" t="s">
        <v>2946</v>
      </c>
      <c r="T276" s="518" t="s">
        <v>2947</v>
      </c>
      <c r="U276" s="518"/>
      <c r="V276" s="1165"/>
      <c r="W276" s="1165"/>
      <c r="X276" s="1165"/>
      <c r="Y276" s="1165"/>
    </row>
    <row r="277" spans="1:25" s="1166" customFormat="1">
      <c r="A277" s="518">
        <v>271</v>
      </c>
      <c r="B277" s="1079" t="s">
        <v>3013</v>
      </c>
      <c r="C277" s="490" t="s">
        <v>3023</v>
      </c>
      <c r="D277" s="532">
        <v>31</v>
      </c>
      <c r="E277" s="1202" t="s">
        <v>1567</v>
      </c>
      <c r="F277" s="533"/>
      <c r="G277" s="547" t="s">
        <v>3019</v>
      </c>
      <c r="H277" s="1080" t="s">
        <v>2379</v>
      </c>
      <c r="I277" s="1080" t="s">
        <v>2951</v>
      </c>
      <c r="J277" s="1116" t="s">
        <v>2966</v>
      </c>
      <c r="K277" s="1115" t="s">
        <v>11921</v>
      </c>
      <c r="L277" s="1080" t="s">
        <v>2416</v>
      </c>
      <c r="M277" s="518"/>
      <c r="N277" s="547" t="s">
        <v>3020</v>
      </c>
      <c r="O277" s="518" t="s">
        <v>2944</v>
      </c>
      <c r="P277" s="533" t="s">
        <v>2945</v>
      </c>
      <c r="Q277" s="518"/>
      <c r="R277" s="518"/>
      <c r="S277" s="532" t="s">
        <v>2946</v>
      </c>
      <c r="T277" s="518" t="s">
        <v>2947</v>
      </c>
      <c r="U277" s="518"/>
      <c r="V277" s="1165"/>
      <c r="W277" s="1165"/>
      <c r="X277" s="1165"/>
      <c r="Y277" s="1165"/>
    </row>
    <row r="278" spans="1:25" s="1166" customFormat="1">
      <c r="A278" s="518">
        <v>272</v>
      </c>
      <c r="B278" s="1079" t="s">
        <v>3013</v>
      </c>
      <c r="C278" s="490" t="s">
        <v>3024</v>
      </c>
      <c r="D278" s="532">
        <v>49</v>
      </c>
      <c r="E278" s="1202" t="s">
        <v>1567</v>
      </c>
      <c r="F278" s="533"/>
      <c r="G278" s="547" t="s">
        <v>3019</v>
      </c>
      <c r="H278" s="1080" t="s">
        <v>2379</v>
      </c>
      <c r="I278" s="1080" t="s">
        <v>2951</v>
      </c>
      <c r="J278" s="1116" t="s">
        <v>2966</v>
      </c>
      <c r="K278" s="1115" t="s">
        <v>11921</v>
      </c>
      <c r="L278" s="1080" t="s">
        <v>2416</v>
      </c>
      <c r="M278" s="518"/>
      <c r="N278" s="547" t="s">
        <v>3020</v>
      </c>
      <c r="O278" s="518" t="s">
        <v>2944</v>
      </c>
      <c r="P278" s="533" t="s">
        <v>2945</v>
      </c>
      <c r="Q278" s="518"/>
      <c r="R278" s="518"/>
      <c r="S278" s="532" t="s">
        <v>2946</v>
      </c>
      <c r="T278" s="518" t="s">
        <v>2947</v>
      </c>
      <c r="U278" s="518"/>
      <c r="V278" s="1165"/>
      <c r="W278" s="1165"/>
      <c r="X278" s="1165"/>
      <c r="Y278" s="1165"/>
    </row>
    <row r="279" spans="1:25" s="1166" customFormat="1">
      <c r="A279" s="518">
        <v>273</v>
      </c>
      <c r="B279" s="1079" t="s">
        <v>3013</v>
      </c>
      <c r="C279" s="490" t="s">
        <v>3025</v>
      </c>
      <c r="D279" s="532">
        <v>32</v>
      </c>
      <c r="E279" s="1202" t="s">
        <v>1567</v>
      </c>
      <c r="F279" s="533"/>
      <c r="G279" s="547" t="s">
        <v>3019</v>
      </c>
      <c r="H279" s="1080" t="s">
        <v>2379</v>
      </c>
      <c r="I279" s="1080" t="s">
        <v>2951</v>
      </c>
      <c r="J279" s="1116" t="s">
        <v>2966</v>
      </c>
      <c r="K279" s="1115" t="s">
        <v>11921</v>
      </c>
      <c r="L279" s="1080" t="s">
        <v>2416</v>
      </c>
      <c r="M279" s="518"/>
      <c r="N279" s="547" t="s">
        <v>3020</v>
      </c>
      <c r="O279" s="518" t="s">
        <v>2944</v>
      </c>
      <c r="P279" s="533" t="s">
        <v>2945</v>
      </c>
      <c r="Q279" s="518"/>
      <c r="R279" s="518"/>
      <c r="S279" s="532" t="s">
        <v>2946</v>
      </c>
      <c r="T279" s="518" t="s">
        <v>2947</v>
      </c>
      <c r="U279" s="518"/>
      <c r="V279" s="1165"/>
      <c r="W279" s="1165"/>
      <c r="X279" s="1165"/>
      <c r="Y279" s="1165"/>
    </row>
    <row r="280" spans="1:25" s="1166" customFormat="1">
      <c r="A280" s="518">
        <v>274</v>
      </c>
      <c r="B280" s="1079" t="s">
        <v>3013</v>
      </c>
      <c r="C280" s="490" t="s">
        <v>3026</v>
      </c>
      <c r="D280" s="532">
        <v>19</v>
      </c>
      <c r="E280" s="1202" t="s">
        <v>1567</v>
      </c>
      <c r="F280" s="533"/>
      <c r="G280" s="547" t="s">
        <v>3019</v>
      </c>
      <c r="H280" s="1080" t="s">
        <v>2379</v>
      </c>
      <c r="I280" s="1080" t="s">
        <v>2951</v>
      </c>
      <c r="J280" s="1116" t="s">
        <v>2966</v>
      </c>
      <c r="K280" s="1115" t="s">
        <v>11921</v>
      </c>
      <c r="L280" s="1080" t="s">
        <v>2416</v>
      </c>
      <c r="M280" s="518"/>
      <c r="N280" s="547" t="s">
        <v>3020</v>
      </c>
      <c r="O280" s="518" t="s">
        <v>2944</v>
      </c>
      <c r="P280" s="533" t="s">
        <v>2945</v>
      </c>
      <c r="Q280" s="518"/>
      <c r="R280" s="518"/>
      <c r="S280" s="532" t="s">
        <v>2946</v>
      </c>
      <c r="T280" s="518" t="s">
        <v>2947</v>
      </c>
      <c r="U280" s="518"/>
      <c r="V280" s="1165"/>
      <c r="W280" s="1165"/>
      <c r="X280" s="1165"/>
      <c r="Y280" s="1165"/>
    </row>
    <row r="281" spans="1:25" s="1166" customFormat="1">
      <c r="A281" s="518">
        <v>275</v>
      </c>
      <c r="B281" s="1079" t="s">
        <v>3013</v>
      </c>
      <c r="C281" s="490" t="s">
        <v>3027</v>
      </c>
      <c r="D281" s="532">
        <v>30</v>
      </c>
      <c r="E281" s="1202" t="s">
        <v>1567</v>
      </c>
      <c r="F281" s="533"/>
      <c r="G281" s="547" t="s">
        <v>3019</v>
      </c>
      <c r="H281" s="1080" t="s">
        <v>2379</v>
      </c>
      <c r="I281" s="1080" t="s">
        <v>2951</v>
      </c>
      <c r="J281" s="1116" t="s">
        <v>2966</v>
      </c>
      <c r="K281" s="1115" t="s">
        <v>11921</v>
      </c>
      <c r="L281" s="1080" t="s">
        <v>2416</v>
      </c>
      <c r="M281" s="518"/>
      <c r="N281" s="547" t="s">
        <v>3020</v>
      </c>
      <c r="O281" s="518" t="s">
        <v>2944</v>
      </c>
      <c r="P281" s="533" t="s">
        <v>2945</v>
      </c>
      <c r="Q281" s="518"/>
      <c r="R281" s="518"/>
      <c r="S281" s="532" t="s">
        <v>2946</v>
      </c>
      <c r="T281" s="518" t="s">
        <v>2947</v>
      </c>
      <c r="U281" s="518"/>
      <c r="V281" s="1165"/>
      <c r="W281" s="1165"/>
      <c r="X281" s="1165"/>
      <c r="Y281" s="1165"/>
    </row>
    <row r="282" spans="1:25" s="1166" customFormat="1">
      <c r="A282" s="518">
        <v>276</v>
      </c>
      <c r="B282" s="1079" t="s">
        <v>3013</v>
      </c>
      <c r="C282" s="490" t="s">
        <v>3028</v>
      </c>
      <c r="D282" s="532">
        <v>51</v>
      </c>
      <c r="E282" s="1202" t="s">
        <v>1567</v>
      </c>
      <c r="F282" s="533"/>
      <c r="G282" s="547" t="s">
        <v>3019</v>
      </c>
      <c r="H282" s="1080" t="s">
        <v>2379</v>
      </c>
      <c r="I282" s="1080" t="s">
        <v>2951</v>
      </c>
      <c r="J282" s="1116" t="s">
        <v>2966</v>
      </c>
      <c r="K282" s="1115" t="s">
        <v>11921</v>
      </c>
      <c r="L282" s="1080" t="s">
        <v>2416</v>
      </c>
      <c r="M282" s="518"/>
      <c r="N282" s="547" t="s">
        <v>3020</v>
      </c>
      <c r="O282" s="518" t="s">
        <v>2944</v>
      </c>
      <c r="P282" s="533" t="s">
        <v>2945</v>
      </c>
      <c r="Q282" s="518"/>
      <c r="R282" s="518"/>
      <c r="S282" s="532" t="s">
        <v>2946</v>
      </c>
      <c r="T282" s="518" t="s">
        <v>2947</v>
      </c>
      <c r="U282" s="518"/>
      <c r="V282" s="1165"/>
      <c r="W282" s="1165"/>
      <c r="X282" s="1165"/>
      <c r="Y282" s="1165"/>
    </row>
    <row r="283" spans="1:25" s="1166" customFormat="1">
      <c r="A283" s="518">
        <v>277</v>
      </c>
      <c r="B283" s="1079" t="s">
        <v>3013</v>
      </c>
      <c r="C283" s="490" t="s">
        <v>3029</v>
      </c>
      <c r="D283" s="532">
        <v>49</v>
      </c>
      <c r="E283" s="1202" t="s">
        <v>1567</v>
      </c>
      <c r="F283" s="533"/>
      <c r="G283" s="547" t="s">
        <v>3019</v>
      </c>
      <c r="H283" s="1080" t="s">
        <v>2379</v>
      </c>
      <c r="I283" s="1080" t="s">
        <v>2951</v>
      </c>
      <c r="J283" s="1116" t="s">
        <v>2966</v>
      </c>
      <c r="K283" s="1115" t="s">
        <v>11921</v>
      </c>
      <c r="L283" s="1080" t="s">
        <v>2416</v>
      </c>
      <c r="M283" s="518"/>
      <c r="N283" s="547" t="s">
        <v>3020</v>
      </c>
      <c r="O283" s="518" t="s">
        <v>2944</v>
      </c>
      <c r="P283" s="533" t="s">
        <v>2945</v>
      </c>
      <c r="Q283" s="518"/>
      <c r="R283" s="518"/>
      <c r="S283" s="532" t="s">
        <v>2946</v>
      </c>
      <c r="T283" s="518" t="s">
        <v>2947</v>
      </c>
      <c r="U283" s="518"/>
      <c r="V283" s="1165"/>
      <c r="W283" s="1165"/>
      <c r="X283" s="1165"/>
      <c r="Y283" s="1165"/>
    </row>
    <row r="284" spans="1:25" s="1166" customFormat="1">
      <c r="A284" s="518">
        <v>278</v>
      </c>
      <c r="B284" s="1079" t="s">
        <v>3013</v>
      </c>
      <c r="C284" s="490" t="s">
        <v>3030</v>
      </c>
      <c r="D284" s="532">
        <v>48</v>
      </c>
      <c r="E284" s="1202" t="s">
        <v>1567</v>
      </c>
      <c r="F284" s="533"/>
      <c r="G284" s="547" t="s">
        <v>3019</v>
      </c>
      <c r="H284" s="1080" t="s">
        <v>2379</v>
      </c>
      <c r="I284" s="1080" t="s">
        <v>2951</v>
      </c>
      <c r="J284" s="1116" t="s">
        <v>2966</v>
      </c>
      <c r="K284" s="1115" t="s">
        <v>11921</v>
      </c>
      <c r="L284" s="1080" t="s">
        <v>2416</v>
      </c>
      <c r="M284" s="518"/>
      <c r="N284" s="547" t="s">
        <v>3020</v>
      </c>
      <c r="O284" s="518" t="s">
        <v>2944</v>
      </c>
      <c r="P284" s="533" t="s">
        <v>2945</v>
      </c>
      <c r="Q284" s="518"/>
      <c r="R284" s="518"/>
      <c r="S284" s="532" t="s">
        <v>2946</v>
      </c>
      <c r="T284" s="518" t="s">
        <v>2947</v>
      </c>
      <c r="U284" s="518"/>
      <c r="V284" s="1165"/>
      <c r="W284" s="1165"/>
      <c r="X284" s="1165"/>
      <c r="Y284" s="1165"/>
    </row>
    <row r="285" spans="1:25" s="1166" customFormat="1">
      <c r="A285" s="518">
        <v>279</v>
      </c>
      <c r="B285" s="1079" t="s">
        <v>3013</v>
      </c>
      <c r="C285" s="490" t="s">
        <v>3031</v>
      </c>
      <c r="D285" s="532">
        <v>22</v>
      </c>
      <c r="E285" s="1202" t="s">
        <v>1567</v>
      </c>
      <c r="F285" s="533"/>
      <c r="G285" s="547" t="s">
        <v>3019</v>
      </c>
      <c r="H285" s="1080" t="s">
        <v>2379</v>
      </c>
      <c r="I285" s="1080" t="s">
        <v>2951</v>
      </c>
      <c r="J285" s="1116" t="s">
        <v>2966</v>
      </c>
      <c r="K285" s="1115" t="s">
        <v>11921</v>
      </c>
      <c r="L285" s="1080" t="s">
        <v>2416</v>
      </c>
      <c r="M285" s="518"/>
      <c r="N285" s="547" t="s">
        <v>3020</v>
      </c>
      <c r="O285" s="518" t="s">
        <v>2944</v>
      </c>
      <c r="P285" s="533" t="s">
        <v>2945</v>
      </c>
      <c r="Q285" s="518"/>
      <c r="R285" s="518"/>
      <c r="S285" s="532" t="s">
        <v>2946</v>
      </c>
      <c r="T285" s="518" t="s">
        <v>2947</v>
      </c>
      <c r="U285" s="518"/>
      <c r="V285" s="1165"/>
      <c r="W285" s="1165"/>
      <c r="X285" s="1165"/>
      <c r="Y285" s="1165"/>
    </row>
    <row r="286" spans="1:25" s="1166" customFormat="1">
      <c r="A286" s="518">
        <v>280</v>
      </c>
      <c r="B286" s="1079" t="s">
        <v>3013</v>
      </c>
      <c r="C286" s="490" t="s">
        <v>3032</v>
      </c>
      <c r="D286" s="532">
        <v>21</v>
      </c>
      <c r="E286" s="1202" t="s">
        <v>1567</v>
      </c>
      <c r="F286" s="533"/>
      <c r="G286" s="547" t="s">
        <v>3019</v>
      </c>
      <c r="H286" s="1080" t="s">
        <v>2379</v>
      </c>
      <c r="I286" s="1080" t="s">
        <v>2951</v>
      </c>
      <c r="J286" s="1116" t="s">
        <v>2966</v>
      </c>
      <c r="K286" s="1115" t="s">
        <v>11921</v>
      </c>
      <c r="L286" s="1080" t="s">
        <v>2416</v>
      </c>
      <c r="M286" s="518"/>
      <c r="N286" s="547" t="s">
        <v>3020</v>
      </c>
      <c r="O286" s="518" t="s">
        <v>2944</v>
      </c>
      <c r="P286" s="533" t="s">
        <v>2945</v>
      </c>
      <c r="Q286" s="518"/>
      <c r="R286" s="518"/>
      <c r="S286" s="532" t="s">
        <v>2946</v>
      </c>
      <c r="T286" s="518" t="s">
        <v>2947</v>
      </c>
      <c r="U286" s="518"/>
      <c r="V286" s="1165"/>
      <c r="W286" s="1165"/>
      <c r="X286" s="1165"/>
      <c r="Y286" s="1165"/>
    </row>
    <row r="287" spans="1:25" s="1166" customFormat="1">
      <c r="A287" s="518">
        <v>281</v>
      </c>
      <c r="B287" s="1079" t="s">
        <v>3013</v>
      </c>
      <c r="C287" s="490" t="s">
        <v>3033</v>
      </c>
      <c r="D287" s="532">
        <v>37</v>
      </c>
      <c r="E287" s="1202" t="s">
        <v>1567</v>
      </c>
      <c r="F287" s="533"/>
      <c r="G287" s="547" t="s">
        <v>3019</v>
      </c>
      <c r="H287" s="1080" t="s">
        <v>2379</v>
      </c>
      <c r="I287" s="1080" t="s">
        <v>2951</v>
      </c>
      <c r="J287" s="1116" t="s">
        <v>2966</v>
      </c>
      <c r="K287" s="1115" t="s">
        <v>11921</v>
      </c>
      <c r="L287" s="1080" t="s">
        <v>2416</v>
      </c>
      <c r="M287" s="518"/>
      <c r="N287" s="547" t="s">
        <v>3020</v>
      </c>
      <c r="O287" s="518" t="s">
        <v>2944</v>
      </c>
      <c r="P287" s="533" t="s">
        <v>2945</v>
      </c>
      <c r="Q287" s="518"/>
      <c r="R287" s="518"/>
      <c r="S287" s="532" t="s">
        <v>2946</v>
      </c>
      <c r="T287" s="518" t="s">
        <v>2947</v>
      </c>
      <c r="U287" s="518"/>
      <c r="V287" s="1165"/>
      <c r="W287" s="1165"/>
      <c r="X287" s="1165"/>
      <c r="Y287" s="1165"/>
    </row>
    <row r="288" spans="1:25" s="1166" customFormat="1">
      <c r="A288" s="518">
        <v>282</v>
      </c>
      <c r="B288" s="1079" t="s">
        <v>3013</v>
      </c>
      <c r="C288" s="490" t="s">
        <v>3034</v>
      </c>
      <c r="D288" s="532">
        <v>40</v>
      </c>
      <c r="E288" s="1202" t="s">
        <v>1567</v>
      </c>
      <c r="F288" s="533"/>
      <c r="G288" s="547" t="s">
        <v>3019</v>
      </c>
      <c r="H288" s="1080" t="s">
        <v>2379</v>
      </c>
      <c r="I288" s="1080" t="s">
        <v>2951</v>
      </c>
      <c r="J288" s="1116" t="s">
        <v>2966</v>
      </c>
      <c r="K288" s="1115" t="s">
        <v>11921</v>
      </c>
      <c r="L288" s="1080" t="s">
        <v>2416</v>
      </c>
      <c r="M288" s="518"/>
      <c r="N288" s="547" t="s">
        <v>3020</v>
      </c>
      <c r="O288" s="518" t="s">
        <v>2944</v>
      </c>
      <c r="P288" s="533" t="s">
        <v>2945</v>
      </c>
      <c r="Q288" s="518"/>
      <c r="R288" s="518"/>
      <c r="S288" s="532" t="s">
        <v>2946</v>
      </c>
      <c r="T288" s="518" t="s">
        <v>2947</v>
      </c>
      <c r="U288" s="518"/>
      <c r="V288" s="1165"/>
      <c r="W288" s="1165"/>
      <c r="X288" s="1165"/>
      <c r="Y288" s="1165"/>
    </row>
    <row r="289" spans="1:25" s="1166" customFormat="1">
      <c r="A289" s="518">
        <v>283</v>
      </c>
      <c r="B289" s="1079" t="s">
        <v>3013</v>
      </c>
      <c r="C289" s="490" t="s">
        <v>3035</v>
      </c>
      <c r="D289" s="532">
        <v>21</v>
      </c>
      <c r="E289" s="1202" t="s">
        <v>1567</v>
      </c>
      <c r="F289" s="533"/>
      <c r="G289" s="547" t="s">
        <v>3019</v>
      </c>
      <c r="H289" s="1080" t="s">
        <v>2379</v>
      </c>
      <c r="I289" s="1080" t="s">
        <v>2951</v>
      </c>
      <c r="J289" s="1116" t="s">
        <v>2966</v>
      </c>
      <c r="K289" s="1115" t="s">
        <v>11921</v>
      </c>
      <c r="L289" s="1080" t="s">
        <v>2416</v>
      </c>
      <c r="M289" s="518"/>
      <c r="N289" s="547" t="s">
        <v>3020</v>
      </c>
      <c r="O289" s="518" t="s">
        <v>2944</v>
      </c>
      <c r="P289" s="533" t="s">
        <v>2945</v>
      </c>
      <c r="Q289" s="518"/>
      <c r="R289" s="518"/>
      <c r="S289" s="532" t="s">
        <v>2946</v>
      </c>
      <c r="T289" s="518" t="s">
        <v>2947</v>
      </c>
      <c r="U289" s="518"/>
      <c r="V289" s="1165"/>
      <c r="W289" s="1165"/>
      <c r="X289" s="1165"/>
      <c r="Y289" s="1165"/>
    </row>
    <row r="290" spans="1:25" s="1166" customFormat="1">
      <c r="A290" s="518">
        <v>284</v>
      </c>
      <c r="B290" s="1079" t="s">
        <v>3013</v>
      </c>
      <c r="C290" s="490" t="s">
        <v>3036</v>
      </c>
      <c r="D290" s="532">
        <v>19</v>
      </c>
      <c r="E290" s="1202" t="s">
        <v>1567</v>
      </c>
      <c r="F290" s="533"/>
      <c r="G290" s="547" t="s">
        <v>3019</v>
      </c>
      <c r="H290" s="1080" t="s">
        <v>2379</v>
      </c>
      <c r="I290" s="1080" t="s">
        <v>2951</v>
      </c>
      <c r="J290" s="1116" t="s">
        <v>2966</v>
      </c>
      <c r="K290" s="1115" t="s">
        <v>11921</v>
      </c>
      <c r="L290" s="1080" t="s">
        <v>2416</v>
      </c>
      <c r="M290" s="518"/>
      <c r="N290" s="547" t="s">
        <v>3020</v>
      </c>
      <c r="O290" s="518" t="s">
        <v>2944</v>
      </c>
      <c r="P290" s="533" t="s">
        <v>2945</v>
      </c>
      <c r="Q290" s="518"/>
      <c r="R290" s="518"/>
      <c r="S290" s="532" t="s">
        <v>2946</v>
      </c>
      <c r="T290" s="518" t="s">
        <v>2947</v>
      </c>
      <c r="U290" s="518"/>
      <c r="V290" s="1165"/>
      <c r="W290" s="1165"/>
      <c r="X290" s="1165"/>
      <c r="Y290" s="1165"/>
    </row>
    <row r="291" spans="1:25" s="1166" customFormat="1">
      <c r="A291" s="518">
        <v>285</v>
      </c>
      <c r="B291" s="1079" t="s">
        <v>3013</v>
      </c>
      <c r="C291" s="490" t="s">
        <v>3037</v>
      </c>
      <c r="D291" s="532">
        <v>23</v>
      </c>
      <c r="E291" s="1202" t="s">
        <v>1570</v>
      </c>
      <c r="F291" s="533"/>
      <c r="G291" s="547" t="s">
        <v>2562</v>
      </c>
      <c r="H291" s="1080" t="s">
        <v>2379</v>
      </c>
      <c r="I291" s="1080" t="s">
        <v>2941</v>
      </c>
      <c r="J291" s="1116" t="s">
        <v>2966</v>
      </c>
      <c r="K291" s="1115" t="s">
        <v>11921</v>
      </c>
      <c r="L291" s="1080" t="s">
        <v>2416</v>
      </c>
      <c r="M291" s="518"/>
      <c r="N291" s="547" t="s">
        <v>1591</v>
      </c>
      <c r="O291" s="518" t="s">
        <v>2944</v>
      </c>
      <c r="P291" s="533" t="s">
        <v>2945</v>
      </c>
      <c r="Q291" s="518"/>
      <c r="R291" s="518"/>
      <c r="S291" s="532" t="s">
        <v>2946</v>
      </c>
      <c r="T291" s="518" t="s">
        <v>2947</v>
      </c>
      <c r="U291" s="518"/>
      <c r="V291" s="1165"/>
      <c r="W291" s="1165"/>
      <c r="X291" s="1165"/>
      <c r="Y291" s="1165"/>
    </row>
    <row r="292" spans="1:25" s="1166" customFormat="1">
      <c r="A292" s="518">
        <v>286</v>
      </c>
      <c r="B292" s="1079" t="s">
        <v>3013</v>
      </c>
      <c r="C292" s="490" t="s">
        <v>3038</v>
      </c>
      <c r="D292" s="532">
        <v>39</v>
      </c>
      <c r="E292" s="1202" t="s">
        <v>1570</v>
      </c>
      <c r="F292" s="533"/>
      <c r="G292" s="547" t="s">
        <v>3039</v>
      </c>
      <c r="H292" s="1080" t="s">
        <v>2379</v>
      </c>
      <c r="I292" s="1175" t="s">
        <v>2962</v>
      </c>
      <c r="J292" s="1116" t="s">
        <v>2966</v>
      </c>
      <c r="K292" s="1115" t="s">
        <v>11925</v>
      </c>
      <c r="L292" s="1080" t="s">
        <v>2416</v>
      </c>
      <c r="M292" s="518"/>
      <c r="N292" s="547" t="s">
        <v>269</v>
      </c>
      <c r="O292" s="518" t="s">
        <v>2944</v>
      </c>
      <c r="P292" s="533" t="s">
        <v>2945</v>
      </c>
      <c r="Q292" s="518"/>
      <c r="R292" s="518"/>
      <c r="S292" s="532" t="s">
        <v>2946</v>
      </c>
      <c r="T292" s="518" t="s">
        <v>2947</v>
      </c>
      <c r="U292" s="518"/>
      <c r="V292" s="1165"/>
      <c r="W292" s="1165"/>
      <c r="X292" s="1165"/>
      <c r="Y292" s="1165"/>
    </row>
    <row r="293" spans="1:25" s="1166" customFormat="1">
      <c r="A293" s="518">
        <v>287</v>
      </c>
      <c r="B293" s="1079" t="s">
        <v>3013</v>
      </c>
      <c r="C293" s="490" t="s">
        <v>3040</v>
      </c>
      <c r="D293" s="532">
        <v>26</v>
      </c>
      <c r="E293" s="1202" t="s">
        <v>1567</v>
      </c>
      <c r="F293" s="533"/>
      <c r="G293" s="547" t="s">
        <v>3041</v>
      </c>
      <c r="H293" s="1080" t="s">
        <v>2379</v>
      </c>
      <c r="I293" s="1080" t="s">
        <v>2941</v>
      </c>
      <c r="J293" s="1116" t="s">
        <v>2966</v>
      </c>
      <c r="K293" s="1115" t="s">
        <v>11921</v>
      </c>
      <c r="L293" s="1080" t="s">
        <v>2416</v>
      </c>
      <c r="M293" s="518"/>
      <c r="N293" s="547" t="s">
        <v>1069</v>
      </c>
      <c r="O293" s="518" t="s">
        <v>2944</v>
      </c>
      <c r="P293" s="533" t="s">
        <v>2945</v>
      </c>
      <c r="Q293" s="518"/>
      <c r="R293" s="518"/>
      <c r="S293" s="532" t="s">
        <v>2946</v>
      </c>
      <c r="T293" s="518" t="s">
        <v>2947</v>
      </c>
      <c r="U293" s="518"/>
      <c r="V293" s="1165"/>
      <c r="W293" s="1165"/>
      <c r="X293" s="1165"/>
      <c r="Y293" s="1165"/>
    </row>
    <row r="294" spans="1:25" s="1166" customFormat="1">
      <c r="A294" s="518">
        <v>288</v>
      </c>
      <c r="B294" s="1079" t="s">
        <v>3013</v>
      </c>
      <c r="C294" s="490" t="s">
        <v>3042</v>
      </c>
      <c r="D294" s="532">
        <v>21</v>
      </c>
      <c r="E294" s="1202" t="s">
        <v>1570</v>
      </c>
      <c r="F294" s="533"/>
      <c r="G294" s="547" t="s">
        <v>3043</v>
      </c>
      <c r="H294" s="1080" t="s">
        <v>2379</v>
      </c>
      <c r="I294" s="1175" t="s">
        <v>2962</v>
      </c>
      <c r="J294" s="1116" t="s">
        <v>2966</v>
      </c>
      <c r="K294" s="1115" t="s">
        <v>11925</v>
      </c>
      <c r="L294" s="1080" t="s">
        <v>2416</v>
      </c>
      <c r="M294" s="518"/>
      <c r="N294" s="547" t="s">
        <v>1591</v>
      </c>
      <c r="O294" s="518" t="s">
        <v>2944</v>
      </c>
      <c r="P294" s="533" t="s">
        <v>2945</v>
      </c>
      <c r="Q294" s="518"/>
      <c r="R294" s="518"/>
      <c r="S294" s="532" t="s">
        <v>2946</v>
      </c>
      <c r="T294" s="518" t="s">
        <v>2947</v>
      </c>
      <c r="U294" s="518"/>
      <c r="V294" s="1165"/>
      <c r="W294" s="1165"/>
      <c r="X294" s="1165"/>
      <c r="Y294" s="1165"/>
    </row>
    <row r="295" spans="1:25" s="436" customFormat="1" ht="16.2" thickBot="1">
      <c r="A295" s="518">
        <v>289</v>
      </c>
      <c r="B295" s="1079">
        <v>43917</v>
      </c>
      <c r="C295" s="518" t="s">
        <v>2920</v>
      </c>
      <c r="D295" s="532">
        <v>33</v>
      </c>
      <c r="E295" s="532" t="s">
        <v>1567</v>
      </c>
      <c r="F295" s="533"/>
      <c r="G295" s="1071" t="s">
        <v>2921</v>
      </c>
      <c r="H295" s="901"/>
      <c r="I295" s="518" t="s">
        <v>2380</v>
      </c>
      <c r="J295" s="1071" t="s">
        <v>2922</v>
      </c>
      <c r="K295" s="518" t="s">
        <v>1544</v>
      </c>
      <c r="L295" s="1080" t="s">
        <v>2382</v>
      </c>
      <c r="M295" s="518" t="s">
        <v>269</v>
      </c>
      <c r="N295" s="518"/>
      <c r="O295" s="518" t="s">
        <v>259</v>
      </c>
      <c r="P295" s="533" t="s">
        <v>2945</v>
      </c>
      <c r="Q295" s="518"/>
      <c r="R295" s="518"/>
      <c r="S295" s="518" t="s">
        <v>1098</v>
      </c>
      <c r="T295" s="518"/>
      <c r="U295" s="518"/>
    </row>
    <row r="296" spans="1:25" s="1166" customFormat="1" ht="16.2" thickTop="1">
      <c r="A296" s="518">
        <v>290</v>
      </c>
      <c r="B296" s="1079" t="s">
        <v>3044</v>
      </c>
      <c r="C296" s="537" t="s">
        <v>3045</v>
      </c>
      <c r="D296" s="538">
        <v>32</v>
      </c>
      <c r="E296" s="1202" t="s">
        <v>1567</v>
      </c>
      <c r="F296" s="533"/>
      <c r="G296" s="1172" t="s">
        <v>3046</v>
      </c>
      <c r="H296" s="1080" t="s">
        <v>2379</v>
      </c>
      <c r="I296" s="1175" t="s">
        <v>2962</v>
      </c>
      <c r="J296" s="1116" t="s">
        <v>3047</v>
      </c>
      <c r="K296" s="1181">
        <v>43917</v>
      </c>
      <c r="L296" s="1080" t="s">
        <v>2416</v>
      </c>
      <c r="M296" s="518"/>
      <c r="N296" s="1182" t="s">
        <v>3048</v>
      </c>
      <c r="O296" s="518" t="s">
        <v>2944</v>
      </c>
      <c r="P296" s="533" t="s">
        <v>2945</v>
      </c>
      <c r="Q296" s="518"/>
      <c r="R296" s="518"/>
      <c r="S296" s="532"/>
      <c r="T296" s="518"/>
      <c r="U296" s="518"/>
      <c r="V296" s="1165"/>
      <c r="W296" s="1165"/>
      <c r="X296" s="1165"/>
      <c r="Y296" s="1165"/>
    </row>
    <row r="297" spans="1:25" s="1166" customFormat="1">
      <c r="A297" s="518">
        <v>291</v>
      </c>
      <c r="B297" s="1079" t="s">
        <v>3044</v>
      </c>
      <c r="C297" s="1081" t="s">
        <v>3049</v>
      </c>
      <c r="D297" s="1120">
        <v>18</v>
      </c>
      <c r="E297" s="1202" t="s">
        <v>1570</v>
      </c>
      <c r="F297" s="533"/>
      <c r="G297" s="608" t="s">
        <v>3046</v>
      </c>
      <c r="H297" s="1080" t="s">
        <v>2379</v>
      </c>
      <c r="I297" s="1175" t="s">
        <v>2962</v>
      </c>
      <c r="J297" s="1116" t="s">
        <v>2966</v>
      </c>
      <c r="K297" s="1183">
        <v>43917</v>
      </c>
      <c r="L297" s="1080" t="s">
        <v>2416</v>
      </c>
      <c r="M297" s="518"/>
      <c r="N297" s="537" t="s">
        <v>3048</v>
      </c>
      <c r="O297" s="518" t="s">
        <v>2944</v>
      </c>
      <c r="P297" s="533" t="s">
        <v>2945</v>
      </c>
      <c r="Q297" s="518"/>
      <c r="R297" s="518"/>
      <c r="S297" s="532"/>
      <c r="T297" s="518"/>
      <c r="U297" s="518"/>
      <c r="V297" s="1165"/>
      <c r="W297" s="1165"/>
      <c r="X297" s="1165"/>
      <c r="Y297" s="1165"/>
    </row>
    <row r="298" spans="1:25" s="1166" customFormat="1">
      <c r="A298" s="518">
        <v>292</v>
      </c>
      <c r="B298" s="1079" t="s">
        <v>3044</v>
      </c>
      <c r="C298" s="1081" t="s">
        <v>3050</v>
      </c>
      <c r="D298" s="1120">
        <v>36</v>
      </c>
      <c r="E298" s="1202" t="s">
        <v>1567</v>
      </c>
      <c r="F298" s="533"/>
      <c r="G298" s="547" t="s">
        <v>3051</v>
      </c>
      <c r="H298" s="1080" t="s">
        <v>2379</v>
      </c>
      <c r="I298" s="1175" t="s">
        <v>2962</v>
      </c>
      <c r="J298" s="1116" t="s">
        <v>3052</v>
      </c>
      <c r="K298" s="1184">
        <v>43917</v>
      </c>
      <c r="L298" s="1080" t="s">
        <v>2416</v>
      </c>
      <c r="M298" s="518"/>
      <c r="N298" s="1081" t="s">
        <v>3048</v>
      </c>
      <c r="O298" s="518" t="s">
        <v>2944</v>
      </c>
      <c r="P298" s="533" t="s">
        <v>2945</v>
      </c>
      <c r="Q298" s="518"/>
      <c r="R298" s="518"/>
      <c r="S298" s="532"/>
      <c r="T298" s="518"/>
      <c r="U298" s="518"/>
      <c r="V298" s="1165"/>
      <c r="W298" s="1165"/>
      <c r="X298" s="1165"/>
      <c r="Y298" s="1165"/>
    </row>
    <row r="299" spans="1:25" s="1166" customFormat="1">
      <c r="A299" s="518">
        <v>293</v>
      </c>
      <c r="B299" s="1079" t="s">
        <v>3044</v>
      </c>
      <c r="C299" s="1081" t="s">
        <v>3053</v>
      </c>
      <c r="D299" s="1120">
        <v>15</v>
      </c>
      <c r="E299" s="1210" t="s">
        <v>1570</v>
      </c>
      <c r="F299" s="533"/>
      <c r="G299" s="547" t="s">
        <v>3054</v>
      </c>
      <c r="H299" s="1080" t="s">
        <v>2379</v>
      </c>
      <c r="I299" s="1175" t="s">
        <v>2962</v>
      </c>
      <c r="J299" s="1116" t="s">
        <v>3055</v>
      </c>
      <c r="K299" s="1184">
        <v>43917</v>
      </c>
      <c r="L299" s="1080" t="s">
        <v>2416</v>
      </c>
      <c r="M299" s="518"/>
      <c r="N299" s="1081" t="s">
        <v>2980</v>
      </c>
      <c r="O299" s="518" t="s">
        <v>2944</v>
      </c>
      <c r="P299" s="533" t="s">
        <v>2945</v>
      </c>
      <c r="Q299" s="518"/>
      <c r="R299" s="518"/>
      <c r="S299" s="532"/>
      <c r="T299" s="518"/>
      <c r="U299" s="518"/>
      <c r="V299" s="1165"/>
      <c r="W299" s="1165"/>
      <c r="X299" s="1165"/>
      <c r="Y299" s="1165"/>
    </row>
    <row r="300" spans="1:25" s="1166" customFormat="1">
      <c r="A300" s="518">
        <v>294</v>
      </c>
      <c r="B300" s="1079" t="s">
        <v>3044</v>
      </c>
      <c r="C300" s="1081" t="s">
        <v>3056</v>
      </c>
      <c r="D300" s="1120">
        <v>18</v>
      </c>
      <c r="E300" s="1210" t="s">
        <v>1570</v>
      </c>
      <c r="F300" s="533"/>
      <c r="G300" s="547" t="s">
        <v>3054</v>
      </c>
      <c r="H300" s="1080" t="s">
        <v>2379</v>
      </c>
      <c r="I300" s="1175" t="s">
        <v>2962</v>
      </c>
      <c r="J300" s="1116" t="s">
        <v>2966</v>
      </c>
      <c r="K300" s="1184">
        <v>43917</v>
      </c>
      <c r="L300" s="1080" t="s">
        <v>2416</v>
      </c>
      <c r="M300" s="518"/>
      <c r="N300" s="1081" t="s">
        <v>2980</v>
      </c>
      <c r="O300" s="518" t="s">
        <v>2944</v>
      </c>
      <c r="P300" s="533" t="s">
        <v>2945</v>
      </c>
      <c r="Q300" s="518"/>
      <c r="R300" s="518"/>
      <c r="S300" s="532"/>
      <c r="T300" s="518"/>
      <c r="U300" s="518"/>
      <c r="V300" s="1165"/>
      <c r="W300" s="1165"/>
      <c r="X300" s="1165"/>
      <c r="Y300" s="1165"/>
    </row>
    <row r="301" spans="1:25" s="1166" customFormat="1">
      <c r="A301" s="518">
        <v>295</v>
      </c>
      <c r="B301" s="1079" t="s">
        <v>3044</v>
      </c>
      <c r="C301" s="1081" t="s">
        <v>3057</v>
      </c>
      <c r="D301" s="1120">
        <v>75</v>
      </c>
      <c r="E301" s="1202" t="s">
        <v>1567</v>
      </c>
      <c r="F301" s="533"/>
      <c r="G301" s="547" t="s">
        <v>3058</v>
      </c>
      <c r="H301" s="1080" t="s">
        <v>2379</v>
      </c>
      <c r="I301" s="1175" t="s">
        <v>2962</v>
      </c>
      <c r="J301" s="1116" t="s">
        <v>3059</v>
      </c>
      <c r="K301" s="1184">
        <v>43917</v>
      </c>
      <c r="L301" s="1080" t="s">
        <v>2416</v>
      </c>
      <c r="M301" s="518"/>
      <c r="N301" s="1081" t="s">
        <v>2980</v>
      </c>
      <c r="O301" s="518" t="s">
        <v>2944</v>
      </c>
      <c r="P301" s="533" t="s">
        <v>2945</v>
      </c>
      <c r="Q301" s="518"/>
      <c r="R301" s="518"/>
      <c r="S301" s="532"/>
      <c r="T301" s="518"/>
      <c r="U301" s="518"/>
      <c r="V301" s="1165"/>
      <c r="W301" s="1165"/>
      <c r="X301" s="1165"/>
      <c r="Y301" s="1165"/>
    </row>
    <row r="302" spans="1:25" s="1166" customFormat="1">
      <c r="A302" s="518">
        <v>296</v>
      </c>
      <c r="B302" s="1079" t="s">
        <v>3044</v>
      </c>
      <c r="C302" s="1081" t="s">
        <v>3060</v>
      </c>
      <c r="D302" s="1120">
        <v>69</v>
      </c>
      <c r="E302" s="1202" t="s">
        <v>1570</v>
      </c>
      <c r="F302" s="533"/>
      <c r="G302" s="547" t="s">
        <v>3058</v>
      </c>
      <c r="H302" s="1080" t="s">
        <v>2379</v>
      </c>
      <c r="I302" s="1175" t="s">
        <v>2962</v>
      </c>
      <c r="J302" s="1116" t="s">
        <v>2966</v>
      </c>
      <c r="K302" s="1184">
        <v>43917</v>
      </c>
      <c r="L302" s="1080" t="s">
        <v>2416</v>
      </c>
      <c r="M302" s="518"/>
      <c r="N302" s="1081" t="s">
        <v>2980</v>
      </c>
      <c r="O302" s="518" t="s">
        <v>2944</v>
      </c>
      <c r="P302" s="533" t="s">
        <v>2945</v>
      </c>
      <c r="Q302" s="518"/>
      <c r="R302" s="518"/>
      <c r="S302" s="532"/>
      <c r="T302" s="518"/>
      <c r="U302" s="518"/>
      <c r="V302" s="1165"/>
      <c r="W302" s="1165"/>
      <c r="X302" s="1165"/>
      <c r="Y302" s="1165"/>
    </row>
    <row r="303" spans="1:25" s="1166" customFormat="1">
      <c r="A303" s="518">
        <v>297</v>
      </c>
      <c r="B303" s="1079" t="s">
        <v>3044</v>
      </c>
      <c r="C303" s="1081" t="s">
        <v>3061</v>
      </c>
      <c r="D303" s="1120">
        <v>22</v>
      </c>
      <c r="E303" s="1202" t="s">
        <v>1567</v>
      </c>
      <c r="F303" s="533"/>
      <c r="G303" s="547" t="s">
        <v>3058</v>
      </c>
      <c r="H303" s="1080" t="s">
        <v>2379</v>
      </c>
      <c r="I303" s="1175" t="s">
        <v>2962</v>
      </c>
      <c r="J303" s="1116" t="s">
        <v>3062</v>
      </c>
      <c r="K303" s="1184">
        <v>43917</v>
      </c>
      <c r="L303" s="1080" t="s">
        <v>2416</v>
      </c>
      <c r="M303" s="518"/>
      <c r="N303" s="1081" t="s">
        <v>3048</v>
      </c>
      <c r="O303" s="518" t="s">
        <v>2944</v>
      </c>
      <c r="P303" s="533" t="s">
        <v>2945</v>
      </c>
      <c r="Q303" s="518"/>
      <c r="R303" s="518"/>
      <c r="S303" s="532"/>
      <c r="T303" s="518"/>
      <c r="U303" s="518"/>
      <c r="V303" s="1165"/>
      <c r="W303" s="1165"/>
      <c r="X303" s="1165"/>
      <c r="Y303" s="1165"/>
    </row>
    <row r="304" spans="1:25" s="1166" customFormat="1">
      <c r="A304" s="518">
        <v>298</v>
      </c>
      <c r="B304" s="1079" t="s">
        <v>3044</v>
      </c>
      <c r="C304" s="1081" t="s">
        <v>3063</v>
      </c>
      <c r="D304" s="1120">
        <v>24</v>
      </c>
      <c r="E304" s="1202" t="s">
        <v>1567</v>
      </c>
      <c r="F304" s="533"/>
      <c r="G304" s="547" t="s">
        <v>3064</v>
      </c>
      <c r="H304" s="1080" t="s">
        <v>2379</v>
      </c>
      <c r="I304" s="1175" t="s">
        <v>2962</v>
      </c>
      <c r="J304" s="1114" t="s">
        <v>3065</v>
      </c>
      <c r="K304" s="1184">
        <v>43915</v>
      </c>
      <c r="L304" s="1080" t="s">
        <v>2416</v>
      </c>
      <c r="M304" s="518"/>
      <c r="N304" s="1081" t="s">
        <v>3066</v>
      </c>
      <c r="O304" s="518" t="s">
        <v>2944</v>
      </c>
      <c r="P304" s="533" t="s">
        <v>3067</v>
      </c>
      <c r="Q304" s="518"/>
      <c r="R304" s="518"/>
      <c r="S304" s="532"/>
      <c r="T304" s="518"/>
      <c r="U304" s="518"/>
      <c r="V304" s="1165"/>
      <c r="W304" s="1165"/>
      <c r="X304" s="1165"/>
      <c r="Y304" s="1165"/>
    </row>
    <row r="305" spans="1:25" s="1166" customFormat="1">
      <c r="A305" s="518">
        <v>299</v>
      </c>
      <c r="B305" s="1079" t="s">
        <v>3044</v>
      </c>
      <c r="C305" s="1081" t="s">
        <v>3068</v>
      </c>
      <c r="D305" s="1120">
        <v>54</v>
      </c>
      <c r="E305" s="1202" t="s">
        <v>1570</v>
      </c>
      <c r="F305" s="533"/>
      <c r="G305" s="547" t="s">
        <v>3069</v>
      </c>
      <c r="H305" s="1080" t="s">
        <v>2379</v>
      </c>
      <c r="I305" s="1175" t="s">
        <v>2962</v>
      </c>
      <c r="J305" s="1116" t="s">
        <v>3070</v>
      </c>
      <c r="K305" s="1184">
        <v>43918</v>
      </c>
      <c r="L305" s="1080" t="s">
        <v>2416</v>
      </c>
      <c r="M305" s="518"/>
      <c r="N305" s="1081" t="s">
        <v>1069</v>
      </c>
      <c r="O305" s="518" t="s">
        <v>2944</v>
      </c>
      <c r="P305" s="533" t="s">
        <v>3067</v>
      </c>
      <c r="Q305" s="518"/>
      <c r="R305" s="518"/>
      <c r="S305" s="532"/>
      <c r="T305" s="518"/>
      <c r="U305" s="518"/>
      <c r="V305" s="1165"/>
      <c r="W305" s="1165"/>
      <c r="X305" s="1165"/>
      <c r="Y305" s="1165"/>
    </row>
    <row r="306" spans="1:25" s="1166" customFormat="1">
      <c r="A306" s="518">
        <v>300</v>
      </c>
      <c r="B306" s="1079" t="s">
        <v>3044</v>
      </c>
      <c r="C306" s="1081" t="s">
        <v>3071</v>
      </c>
      <c r="D306" s="1120">
        <v>19</v>
      </c>
      <c r="E306" s="1202" t="s">
        <v>1570</v>
      </c>
      <c r="F306" s="533"/>
      <c r="G306" s="547" t="str">
        <f>G305</f>
        <v>Tulamalae RT 16 Rw 05</v>
      </c>
      <c r="H306" s="1080" t="s">
        <v>2379</v>
      </c>
      <c r="I306" s="1175" t="s">
        <v>2962</v>
      </c>
      <c r="J306" s="1114" t="s">
        <v>2966</v>
      </c>
      <c r="K306" s="1184">
        <v>43918</v>
      </c>
      <c r="L306" s="1080" t="s">
        <v>2416</v>
      </c>
      <c r="M306" s="518"/>
      <c r="N306" s="1081" t="str">
        <f>N305</f>
        <v>Jogjakarta</v>
      </c>
      <c r="O306" s="518" t="s">
        <v>2944</v>
      </c>
      <c r="P306" s="533" t="s">
        <v>3067</v>
      </c>
      <c r="Q306" s="518"/>
      <c r="R306" s="518"/>
      <c r="S306" s="532"/>
      <c r="T306" s="518"/>
      <c r="U306" s="518"/>
      <c r="V306" s="1165"/>
      <c r="W306" s="1165"/>
      <c r="X306" s="1165"/>
      <c r="Y306" s="1165"/>
    </row>
    <row r="307" spans="1:25" s="1166" customFormat="1">
      <c r="A307" s="518">
        <v>301</v>
      </c>
      <c r="B307" s="1079" t="s">
        <v>3072</v>
      </c>
      <c r="C307" s="547" t="s">
        <v>3073</v>
      </c>
      <c r="D307" s="1120">
        <v>7</v>
      </c>
      <c r="E307" s="1202" t="s">
        <v>1570</v>
      </c>
      <c r="F307" s="533"/>
      <c r="G307" s="547" t="s">
        <v>2909</v>
      </c>
      <c r="H307" s="1080" t="s">
        <v>2379</v>
      </c>
      <c r="I307" s="1175" t="s">
        <v>2962</v>
      </c>
      <c r="J307" s="1116" t="s">
        <v>3052</v>
      </c>
      <c r="K307" s="1185">
        <v>43910</v>
      </c>
      <c r="L307" s="1080" t="s">
        <v>2416</v>
      </c>
      <c r="M307" s="518"/>
      <c r="N307" s="547" t="s">
        <v>3074</v>
      </c>
      <c r="O307" s="518" t="s">
        <v>2944</v>
      </c>
      <c r="P307" s="533" t="s">
        <v>3067</v>
      </c>
      <c r="Q307" s="518"/>
      <c r="R307" s="518"/>
      <c r="S307" s="532"/>
      <c r="T307" s="518"/>
      <c r="U307" s="518"/>
      <c r="V307" s="1165"/>
      <c r="W307" s="1165"/>
      <c r="X307" s="1165"/>
      <c r="Y307" s="1165"/>
    </row>
    <row r="308" spans="1:25" s="1166" customFormat="1">
      <c r="A308" s="518">
        <v>302</v>
      </c>
      <c r="B308" s="1079" t="s">
        <v>3072</v>
      </c>
      <c r="C308" s="547" t="s">
        <v>3075</v>
      </c>
      <c r="D308" s="1120">
        <v>29</v>
      </c>
      <c r="E308" s="1202" t="s">
        <v>1570</v>
      </c>
      <c r="F308" s="533"/>
      <c r="G308" s="547" t="s">
        <v>2909</v>
      </c>
      <c r="H308" s="1080" t="s">
        <v>2379</v>
      </c>
      <c r="I308" s="1175" t="s">
        <v>2962</v>
      </c>
      <c r="J308" s="1116" t="s">
        <v>3055</v>
      </c>
      <c r="K308" s="1185">
        <v>43917</v>
      </c>
      <c r="L308" s="1080" t="s">
        <v>2416</v>
      </c>
      <c r="M308" s="518"/>
      <c r="N308" s="547" t="s">
        <v>3076</v>
      </c>
      <c r="O308" s="518" t="s">
        <v>2944</v>
      </c>
      <c r="P308" s="533" t="s">
        <v>3067</v>
      </c>
      <c r="Q308" s="518"/>
      <c r="R308" s="518"/>
      <c r="S308" s="532"/>
      <c r="T308" s="518"/>
      <c r="U308" s="518"/>
      <c r="V308" s="1165"/>
      <c r="W308" s="1165"/>
      <c r="X308" s="1165"/>
      <c r="Y308" s="1165"/>
    </row>
    <row r="309" spans="1:25" s="1166" customFormat="1" ht="16.2" thickBot="1">
      <c r="A309" s="518">
        <v>303</v>
      </c>
      <c r="B309" s="1079" t="s">
        <v>3072</v>
      </c>
      <c r="C309" s="547" t="s">
        <v>3077</v>
      </c>
      <c r="D309" s="1120">
        <v>3</v>
      </c>
      <c r="E309" s="1202" t="s">
        <v>1567</v>
      </c>
      <c r="F309" s="533"/>
      <c r="G309" s="547" t="s">
        <v>2909</v>
      </c>
      <c r="H309" s="1080" t="s">
        <v>2379</v>
      </c>
      <c r="I309" s="1175" t="s">
        <v>2962</v>
      </c>
      <c r="J309" s="1116" t="s">
        <v>2966</v>
      </c>
      <c r="K309" s="1185">
        <v>43917</v>
      </c>
      <c r="L309" s="1080" t="s">
        <v>2416</v>
      </c>
      <c r="M309" s="518"/>
      <c r="N309" s="547" t="s">
        <v>3076</v>
      </c>
      <c r="O309" s="518" t="s">
        <v>2944</v>
      </c>
      <c r="P309" s="533" t="s">
        <v>3067</v>
      </c>
      <c r="Q309" s="518"/>
      <c r="R309" s="518"/>
      <c r="S309" s="532"/>
      <c r="T309" s="518"/>
      <c r="U309" s="518"/>
      <c r="V309" s="1165"/>
      <c r="W309" s="1165"/>
      <c r="X309" s="1165"/>
      <c r="Y309" s="1165"/>
    </row>
    <row r="310" spans="1:25" s="1166" customFormat="1" ht="16.2" thickTop="1">
      <c r="A310" s="518">
        <v>304</v>
      </c>
      <c r="B310" s="1079" t="s">
        <v>3072</v>
      </c>
      <c r="C310" s="537" t="s">
        <v>10578</v>
      </c>
      <c r="D310" s="538">
        <v>47</v>
      </c>
      <c r="E310" s="1202" t="s">
        <v>1567</v>
      </c>
      <c r="F310" s="533"/>
      <c r="G310" s="1186" t="s">
        <v>2909</v>
      </c>
      <c r="H310" s="1080" t="s">
        <v>2379</v>
      </c>
      <c r="I310" s="1175" t="s">
        <v>2962</v>
      </c>
      <c r="J310" s="1116" t="s">
        <v>10581</v>
      </c>
      <c r="K310" s="1187">
        <v>43908</v>
      </c>
      <c r="L310" s="1080" t="s">
        <v>2416</v>
      </c>
      <c r="M310" s="518"/>
      <c r="N310" s="1182" t="s">
        <v>3076</v>
      </c>
      <c r="O310" s="518" t="s">
        <v>3487</v>
      </c>
      <c r="P310" s="533" t="s">
        <v>3067</v>
      </c>
      <c r="Q310" s="518"/>
      <c r="R310" s="518"/>
      <c r="S310" s="1186" t="s">
        <v>2919</v>
      </c>
      <c r="T310" s="518"/>
      <c r="U310" s="518"/>
      <c r="V310" s="1165"/>
      <c r="W310" s="1165"/>
      <c r="X310" s="1165"/>
      <c r="Y310" s="1165"/>
    </row>
    <row r="311" spans="1:25" s="1166" customFormat="1">
      <c r="A311" s="518">
        <v>305</v>
      </c>
      <c r="B311" s="1079" t="s">
        <v>3072</v>
      </c>
      <c r="C311" s="547" t="s">
        <v>10579</v>
      </c>
      <c r="D311" s="1120">
        <v>44</v>
      </c>
      <c r="E311" s="1202" t="s">
        <v>1570</v>
      </c>
      <c r="F311" s="533"/>
      <c r="G311" s="538" t="s">
        <v>2909</v>
      </c>
      <c r="H311" s="1080" t="s">
        <v>2379</v>
      </c>
      <c r="I311" s="1175" t="s">
        <v>2962</v>
      </c>
      <c r="J311" s="1116" t="s">
        <v>2966</v>
      </c>
      <c r="K311" s="1119">
        <v>43910</v>
      </c>
      <c r="L311" s="1080" t="s">
        <v>2416</v>
      </c>
      <c r="M311" s="518"/>
      <c r="N311" s="537" t="s">
        <v>3074</v>
      </c>
      <c r="O311" s="518" t="s">
        <v>3487</v>
      </c>
      <c r="P311" s="533" t="s">
        <v>3067</v>
      </c>
      <c r="Q311" s="518"/>
      <c r="R311" s="518"/>
      <c r="S311" s="538" t="s">
        <v>2915</v>
      </c>
      <c r="T311" s="518"/>
      <c r="U311" s="518"/>
      <c r="V311" s="1165"/>
      <c r="W311" s="1165"/>
      <c r="X311" s="1165"/>
      <c r="Y311" s="1165"/>
    </row>
    <row r="312" spans="1:25" s="1166" customFormat="1" ht="16.2" thickBot="1">
      <c r="A312" s="518">
        <v>306</v>
      </c>
      <c r="B312" s="1079" t="s">
        <v>3072</v>
      </c>
      <c r="C312" s="547" t="s">
        <v>10580</v>
      </c>
      <c r="D312" s="1120">
        <v>20</v>
      </c>
      <c r="E312" s="1202" t="s">
        <v>1567</v>
      </c>
      <c r="F312" s="533"/>
      <c r="G312" s="1120" t="s">
        <v>2909</v>
      </c>
      <c r="H312" s="1080" t="s">
        <v>2379</v>
      </c>
      <c r="I312" s="1175" t="s">
        <v>2962</v>
      </c>
      <c r="J312" s="1116" t="s">
        <v>3059</v>
      </c>
      <c r="K312" s="1185">
        <v>43917</v>
      </c>
      <c r="L312" s="1080" t="s">
        <v>2416</v>
      </c>
      <c r="M312" s="518"/>
      <c r="N312" s="547" t="s">
        <v>3076</v>
      </c>
      <c r="O312" s="518" t="s">
        <v>3487</v>
      </c>
      <c r="P312" s="533" t="s">
        <v>3067</v>
      </c>
      <c r="Q312" s="518"/>
      <c r="R312" s="518"/>
      <c r="S312" s="532" t="s">
        <v>2901</v>
      </c>
      <c r="T312" s="518"/>
      <c r="U312" s="518"/>
      <c r="V312" s="1165"/>
      <c r="W312" s="1165"/>
      <c r="X312" s="1165"/>
      <c r="Y312" s="1165"/>
    </row>
    <row r="313" spans="1:25" s="1166" customFormat="1" ht="16.2" thickTop="1">
      <c r="A313" s="518">
        <v>307</v>
      </c>
      <c r="B313" s="1079" t="s">
        <v>3078</v>
      </c>
      <c r="C313" s="1178" t="s">
        <v>3079</v>
      </c>
      <c r="D313" s="1208">
        <v>23</v>
      </c>
      <c r="E313" s="1202" t="s">
        <v>1570</v>
      </c>
      <c r="F313" s="533"/>
      <c r="G313" s="1172" t="s">
        <v>3080</v>
      </c>
      <c r="H313" s="1080" t="s">
        <v>2379</v>
      </c>
      <c r="I313" s="1175" t="s">
        <v>2962</v>
      </c>
      <c r="J313" s="1116" t="s">
        <v>3081</v>
      </c>
      <c r="K313" s="1188">
        <v>43918</v>
      </c>
      <c r="L313" s="1080" t="s">
        <v>2416</v>
      </c>
      <c r="M313" s="518"/>
      <c r="N313" s="1186" t="s">
        <v>3066</v>
      </c>
      <c r="O313" s="518" t="s">
        <v>2944</v>
      </c>
      <c r="P313" s="533" t="s">
        <v>3067</v>
      </c>
      <c r="Q313" s="518"/>
      <c r="R313" s="518"/>
      <c r="S313" s="532"/>
      <c r="T313" s="518"/>
      <c r="U313" s="518"/>
      <c r="V313" s="1165"/>
      <c r="W313" s="1165"/>
      <c r="X313" s="1165"/>
      <c r="Y313" s="1165"/>
    </row>
    <row r="314" spans="1:25" s="1166" customFormat="1">
      <c r="A314" s="518">
        <v>308</v>
      </c>
      <c r="B314" s="1079" t="s">
        <v>3078</v>
      </c>
      <c r="C314" s="490" t="s">
        <v>3082</v>
      </c>
      <c r="D314" s="532">
        <v>20</v>
      </c>
      <c r="E314" s="1202" t="s">
        <v>1567</v>
      </c>
      <c r="F314" s="533"/>
      <c r="G314" s="608" t="s">
        <v>3080</v>
      </c>
      <c r="H314" s="1080" t="s">
        <v>2379</v>
      </c>
      <c r="I314" s="1175" t="s">
        <v>2962</v>
      </c>
      <c r="J314" s="1116" t="s">
        <v>3083</v>
      </c>
      <c r="K314" s="1189">
        <v>43918</v>
      </c>
      <c r="L314" s="1080" t="s">
        <v>2416</v>
      </c>
      <c r="M314" s="518"/>
      <c r="N314" s="538" t="s">
        <v>3066</v>
      </c>
      <c r="O314" s="518" t="s">
        <v>2944</v>
      </c>
      <c r="P314" s="533" t="s">
        <v>3067</v>
      </c>
      <c r="Q314" s="518"/>
      <c r="R314" s="518"/>
      <c r="S314" s="532"/>
      <c r="T314" s="518"/>
      <c r="U314" s="518"/>
      <c r="V314" s="1165"/>
      <c r="W314" s="1165"/>
      <c r="X314" s="1165"/>
      <c r="Y314" s="1165"/>
    </row>
    <row r="315" spans="1:25" s="1166" customFormat="1">
      <c r="A315" s="518">
        <v>309</v>
      </c>
      <c r="B315" s="1079" t="s">
        <v>3078</v>
      </c>
      <c r="C315" s="490" t="s">
        <v>3084</v>
      </c>
      <c r="D315" s="532">
        <v>20</v>
      </c>
      <c r="E315" s="1202" t="s">
        <v>1570</v>
      </c>
      <c r="F315" s="533"/>
      <c r="G315" s="547" t="s">
        <v>3085</v>
      </c>
      <c r="H315" s="1080" t="s">
        <v>2379</v>
      </c>
      <c r="I315" s="1175" t="s">
        <v>2962</v>
      </c>
      <c r="J315" s="1116" t="s">
        <v>3086</v>
      </c>
      <c r="K315" s="1190">
        <v>43919</v>
      </c>
      <c r="L315" s="1080" t="s">
        <v>2416</v>
      </c>
      <c r="M315" s="518"/>
      <c r="N315" s="1081" t="s">
        <v>272</v>
      </c>
      <c r="O315" s="518" t="s">
        <v>2944</v>
      </c>
      <c r="P315" s="533" t="s">
        <v>3067</v>
      </c>
      <c r="Q315" s="518"/>
      <c r="R315" s="518"/>
      <c r="S315" s="532"/>
      <c r="T315" s="518"/>
      <c r="U315" s="518"/>
      <c r="V315" s="1165"/>
      <c r="W315" s="1165"/>
      <c r="X315" s="1165"/>
      <c r="Y315" s="1165"/>
    </row>
    <row r="316" spans="1:25" s="1166" customFormat="1">
      <c r="A316" s="518">
        <v>310</v>
      </c>
      <c r="B316" s="1079" t="s">
        <v>3078</v>
      </c>
      <c r="C316" s="490" t="s">
        <v>3087</v>
      </c>
      <c r="D316" s="532">
        <v>22</v>
      </c>
      <c r="E316" s="1202" t="s">
        <v>1567</v>
      </c>
      <c r="F316" s="533"/>
      <c r="G316" s="547" t="s">
        <v>3088</v>
      </c>
      <c r="H316" s="1080" t="s">
        <v>2379</v>
      </c>
      <c r="I316" s="1175" t="s">
        <v>2962</v>
      </c>
      <c r="J316" s="1116" t="s">
        <v>3089</v>
      </c>
      <c r="K316" s="1190">
        <v>43918</v>
      </c>
      <c r="L316" s="1080" t="s">
        <v>2416</v>
      </c>
      <c r="M316" s="518"/>
      <c r="N316" s="547" t="s">
        <v>3090</v>
      </c>
      <c r="O316" s="518" t="s">
        <v>2944</v>
      </c>
      <c r="P316" s="533" t="s">
        <v>3067</v>
      </c>
      <c r="Q316" s="518"/>
      <c r="R316" s="518"/>
      <c r="S316" s="532"/>
      <c r="T316" s="518"/>
      <c r="U316" s="518"/>
      <c r="V316" s="1165"/>
      <c r="W316" s="1165"/>
      <c r="X316" s="1165"/>
      <c r="Y316" s="1165"/>
    </row>
    <row r="317" spans="1:25" s="1166" customFormat="1" ht="23.25" customHeight="1" thickBot="1">
      <c r="A317" s="518">
        <v>311</v>
      </c>
      <c r="B317" s="1079" t="s">
        <v>3078</v>
      </c>
      <c r="C317" s="490" t="s">
        <v>3091</v>
      </c>
      <c r="D317" s="532">
        <v>17</v>
      </c>
      <c r="E317" s="1202" t="s">
        <v>1567</v>
      </c>
      <c r="F317" s="533"/>
      <c r="G317" s="547" t="s">
        <v>3092</v>
      </c>
      <c r="H317" s="1080" t="s">
        <v>2379</v>
      </c>
      <c r="I317" s="1175" t="s">
        <v>2962</v>
      </c>
      <c r="J317" s="1116" t="s">
        <v>3093</v>
      </c>
      <c r="K317" s="1190">
        <v>43916</v>
      </c>
      <c r="L317" s="1080" t="s">
        <v>2416</v>
      </c>
      <c r="M317" s="518"/>
      <c r="N317" s="547" t="s">
        <v>265</v>
      </c>
      <c r="O317" s="518" t="s">
        <v>2944</v>
      </c>
      <c r="P317" s="533" t="s">
        <v>3067</v>
      </c>
      <c r="Q317" s="518"/>
      <c r="R317" s="518"/>
      <c r="S317" s="532"/>
      <c r="T317" s="518"/>
      <c r="U317" s="518"/>
      <c r="V317" s="1165"/>
      <c r="W317" s="1165"/>
      <c r="X317" s="1165"/>
      <c r="Y317" s="1165"/>
    </row>
    <row r="318" spans="1:25" s="1166" customFormat="1" ht="16.2" thickTop="1">
      <c r="A318" s="518">
        <v>312</v>
      </c>
      <c r="B318" s="1079" t="s">
        <v>8640</v>
      </c>
      <c r="C318" s="537" t="s">
        <v>10582</v>
      </c>
      <c r="D318" s="538">
        <v>46</v>
      </c>
      <c r="E318" s="1211" t="s">
        <v>1567</v>
      </c>
      <c r="F318" s="533"/>
      <c r="G318" s="1172" t="s">
        <v>10586</v>
      </c>
      <c r="H318" s="1080" t="s">
        <v>2379</v>
      </c>
      <c r="I318" s="1175" t="s">
        <v>2962</v>
      </c>
      <c r="J318" s="1116" t="s">
        <v>10589</v>
      </c>
      <c r="K318" s="1187">
        <v>43910</v>
      </c>
      <c r="L318" s="1080" t="s">
        <v>2416</v>
      </c>
      <c r="M318" s="518"/>
      <c r="N318" s="1186" t="s">
        <v>3263</v>
      </c>
      <c r="O318" s="518" t="s">
        <v>2944</v>
      </c>
      <c r="P318" s="533" t="s">
        <v>3067</v>
      </c>
      <c r="Q318" s="518"/>
      <c r="R318" s="518"/>
      <c r="S318" s="532"/>
      <c r="T318" s="518"/>
      <c r="U318" s="518"/>
      <c r="V318" s="1165"/>
      <c r="W318" s="1165"/>
      <c r="X318" s="1165"/>
      <c r="Y318" s="1165"/>
    </row>
    <row r="319" spans="1:25" s="1166" customFormat="1">
      <c r="A319" s="518">
        <v>313</v>
      </c>
      <c r="B319" s="1079" t="s">
        <v>8640</v>
      </c>
      <c r="C319" s="547" t="s">
        <v>10583</v>
      </c>
      <c r="D319" s="1120">
        <v>20</v>
      </c>
      <c r="E319" s="1211" t="s">
        <v>1567</v>
      </c>
      <c r="F319" s="533"/>
      <c r="G319" s="608" t="s">
        <v>10586</v>
      </c>
      <c r="H319" s="1080" t="s">
        <v>2379</v>
      </c>
      <c r="I319" s="1175" t="s">
        <v>2962</v>
      </c>
      <c r="J319" s="1116" t="s">
        <v>2966</v>
      </c>
      <c r="K319" s="1119">
        <v>43910</v>
      </c>
      <c r="L319" s="1080" t="s">
        <v>2416</v>
      </c>
      <c r="M319" s="518"/>
      <c r="N319" s="538" t="s">
        <v>3263</v>
      </c>
      <c r="O319" s="518" t="s">
        <v>2944</v>
      </c>
      <c r="P319" s="533" t="s">
        <v>3067</v>
      </c>
      <c r="Q319" s="518"/>
      <c r="R319" s="518"/>
      <c r="S319" s="532"/>
      <c r="T319" s="518"/>
      <c r="U319" s="518"/>
      <c r="V319" s="1165"/>
      <c r="W319" s="1165"/>
      <c r="X319" s="1165"/>
      <c r="Y319" s="1165"/>
    </row>
    <row r="320" spans="1:25" s="1166" customFormat="1">
      <c r="A320" s="518">
        <v>314</v>
      </c>
      <c r="B320" s="1079" t="s">
        <v>8640</v>
      </c>
      <c r="C320" s="547" t="s">
        <v>10584</v>
      </c>
      <c r="D320" s="1120">
        <v>23</v>
      </c>
      <c r="E320" s="1211" t="s">
        <v>1570</v>
      </c>
      <c r="F320" s="533"/>
      <c r="G320" s="608" t="s">
        <v>10587</v>
      </c>
      <c r="H320" s="1080" t="s">
        <v>2379</v>
      </c>
      <c r="I320" s="1175" t="s">
        <v>2962</v>
      </c>
      <c r="J320" s="1116" t="s">
        <v>10590</v>
      </c>
      <c r="K320" s="1119">
        <v>43918</v>
      </c>
      <c r="L320" s="1080" t="s">
        <v>2416</v>
      </c>
      <c r="M320" s="518"/>
      <c r="N320" s="538" t="s">
        <v>3243</v>
      </c>
      <c r="O320" s="518" t="s">
        <v>2944</v>
      </c>
      <c r="P320" s="533" t="s">
        <v>3067</v>
      </c>
      <c r="Q320" s="518"/>
      <c r="R320" s="518"/>
      <c r="S320" s="532"/>
      <c r="T320" s="518"/>
      <c r="U320" s="518"/>
      <c r="V320" s="1165"/>
      <c r="W320" s="1165"/>
      <c r="X320" s="1165"/>
      <c r="Y320" s="1165"/>
    </row>
    <row r="321" spans="1:25" s="1166" customFormat="1" ht="16.2" thickBot="1">
      <c r="A321" s="518">
        <v>315</v>
      </c>
      <c r="B321" s="1079" t="s">
        <v>8640</v>
      </c>
      <c r="C321" s="547" t="s">
        <v>10585</v>
      </c>
      <c r="D321" s="1120">
        <v>34</v>
      </c>
      <c r="E321" s="1202" t="s">
        <v>1570</v>
      </c>
      <c r="F321" s="533"/>
      <c r="G321" s="608" t="s">
        <v>10595</v>
      </c>
      <c r="H321" s="1080" t="s">
        <v>2379</v>
      </c>
      <c r="I321" s="1175" t="s">
        <v>2962</v>
      </c>
      <c r="J321" s="1116" t="s">
        <v>10591</v>
      </c>
      <c r="K321" s="1119">
        <v>43919</v>
      </c>
      <c r="L321" s="1080" t="s">
        <v>2416</v>
      </c>
      <c r="M321" s="518"/>
      <c r="N321" s="538" t="s">
        <v>10588</v>
      </c>
      <c r="O321" s="518" t="s">
        <v>2944</v>
      </c>
      <c r="P321" s="533" t="s">
        <v>3067</v>
      </c>
      <c r="Q321" s="518"/>
      <c r="R321" s="518"/>
      <c r="S321" s="532"/>
      <c r="T321" s="518"/>
      <c r="U321" s="518"/>
      <c r="V321" s="1165"/>
      <c r="W321" s="1165"/>
      <c r="X321" s="1165"/>
      <c r="Y321" s="1165"/>
    </row>
    <row r="322" spans="1:25" s="1166" customFormat="1" ht="16.2" thickTop="1">
      <c r="A322" s="518">
        <v>316</v>
      </c>
      <c r="B322" s="1079">
        <v>43834</v>
      </c>
      <c r="C322" s="537" t="s">
        <v>3094</v>
      </c>
      <c r="D322" s="538">
        <v>50</v>
      </c>
      <c r="E322" s="1211" t="s">
        <v>1567</v>
      </c>
      <c r="F322" s="533"/>
      <c r="G322" s="1172" t="s">
        <v>3095</v>
      </c>
      <c r="H322" s="1080" t="s">
        <v>2379</v>
      </c>
      <c r="I322" s="1175" t="s">
        <v>2962</v>
      </c>
      <c r="J322" s="1116" t="s">
        <v>3096</v>
      </c>
      <c r="K322" s="1187">
        <v>43921</v>
      </c>
      <c r="L322" s="1080" t="s">
        <v>2416</v>
      </c>
      <c r="M322" s="518"/>
      <c r="N322" s="1186" t="s">
        <v>3097</v>
      </c>
      <c r="O322" s="518" t="s">
        <v>2944</v>
      </c>
      <c r="P322" s="533" t="s">
        <v>3067</v>
      </c>
      <c r="Q322" s="518"/>
      <c r="R322" s="518"/>
      <c r="S322" s="532"/>
      <c r="T322" s="518"/>
      <c r="U322" s="518"/>
      <c r="V322" s="1165"/>
      <c r="W322" s="1165"/>
      <c r="X322" s="1165"/>
      <c r="Y322" s="1165"/>
    </row>
    <row r="323" spans="1:25" s="1166" customFormat="1">
      <c r="A323" s="518">
        <v>317</v>
      </c>
      <c r="B323" s="1079">
        <v>43834</v>
      </c>
      <c r="C323" s="547" t="s">
        <v>3098</v>
      </c>
      <c r="D323" s="1120">
        <v>16</v>
      </c>
      <c r="E323" s="1211" t="s">
        <v>1570</v>
      </c>
      <c r="F323" s="533"/>
      <c r="G323" s="608" t="s">
        <v>3099</v>
      </c>
      <c r="H323" s="1080" t="s">
        <v>2379</v>
      </c>
      <c r="I323" s="1175" t="s">
        <v>2962</v>
      </c>
      <c r="J323" s="1116" t="s">
        <v>3100</v>
      </c>
      <c r="K323" s="1119">
        <v>43919</v>
      </c>
      <c r="L323" s="1080" t="s">
        <v>2416</v>
      </c>
      <c r="M323" s="518"/>
      <c r="N323" s="538" t="s">
        <v>3101</v>
      </c>
      <c r="O323" s="518" t="s">
        <v>2944</v>
      </c>
      <c r="P323" s="533" t="s">
        <v>3067</v>
      </c>
      <c r="Q323" s="518"/>
      <c r="R323" s="518"/>
      <c r="S323" s="532"/>
      <c r="T323" s="518"/>
      <c r="U323" s="518"/>
      <c r="V323" s="1165"/>
      <c r="W323" s="1165"/>
      <c r="X323" s="1165"/>
      <c r="Y323" s="1165"/>
    </row>
    <row r="324" spans="1:25" s="1166" customFormat="1">
      <c r="A324" s="518">
        <v>318</v>
      </c>
      <c r="B324" s="1079">
        <v>43834</v>
      </c>
      <c r="C324" s="547" t="s">
        <v>3102</v>
      </c>
      <c r="D324" s="1120">
        <v>15</v>
      </c>
      <c r="E324" s="1211" t="s">
        <v>1570</v>
      </c>
      <c r="F324" s="533"/>
      <c r="G324" s="608" t="s">
        <v>3099</v>
      </c>
      <c r="H324" s="1080" t="s">
        <v>2379</v>
      </c>
      <c r="I324" s="1175" t="s">
        <v>2962</v>
      </c>
      <c r="J324" s="1116" t="s">
        <v>2966</v>
      </c>
      <c r="K324" s="1119">
        <v>43919</v>
      </c>
      <c r="L324" s="1080" t="s">
        <v>2416</v>
      </c>
      <c r="M324" s="518"/>
      <c r="N324" s="538" t="s">
        <v>3101</v>
      </c>
      <c r="O324" s="518" t="s">
        <v>2944</v>
      </c>
      <c r="P324" s="533" t="s">
        <v>3067</v>
      </c>
      <c r="Q324" s="518"/>
      <c r="R324" s="518"/>
      <c r="S324" s="532"/>
      <c r="T324" s="518"/>
      <c r="U324" s="518"/>
      <c r="V324" s="1165"/>
      <c r="W324" s="1165"/>
      <c r="X324" s="1165"/>
      <c r="Y324" s="1165"/>
    </row>
    <row r="325" spans="1:25" s="1166" customFormat="1">
      <c r="A325" s="518">
        <v>319</v>
      </c>
      <c r="B325" s="1079">
        <v>43834</v>
      </c>
      <c r="C325" s="547" t="s">
        <v>3103</v>
      </c>
      <c r="D325" s="1120">
        <v>17</v>
      </c>
      <c r="E325" s="1211" t="s">
        <v>1570</v>
      </c>
      <c r="F325" s="533"/>
      <c r="G325" s="608" t="s">
        <v>3099</v>
      </c>
      <c r="H325" s="1080" t="s">
        <v>2379</v>
      </c>
      <c r="I325" s="1175" t="s">
        <v>2962</v>
      </c>
      <c r="J325" s="1116" t="s">
        <v>3104</v>
      </c>
      <c r="K325" s="1119">
        <v>43919</v>
      </c>
      <c r="L325" s="1080" t="s">
        <v>2416</v>
      </c>
      <c r="M325" s="518"/>
      <c r="N325" s="538" t="s">
        <v>3101</v>
      </c>
      <c r="O325" s="518" t="s">
        <v>2944</v>
      </c>
      <c r="P325" s="533" t="s">
        <v>3067</v>
      </c>
      <c r="Q325" s="518"/>
      <c r="R325" s="518"/>
      <c r="S325" s="532"/>
      <c r="T325" s="518"/>
      <c r="U325" s="518"/>
      <c r="V325" s="1165"/>
      <c r="W325" s="1165"/>
      <c r="X325" s="1165"/>
      <c r="Y325" s="1165"/>
    </row>
    <row r="326" spans="1:25" s="1166" customFormat="1">
      <c r="A326" s="518">
        <v>320</v>
      </c>
      <c r="B326" s="1079">
        <v>43834</v>
      </c>
      <c r="C326" s="547" t="s">
        <v>3105</v>
      </c>
      <c r="D326" s="1120">
        <v>14</v>
      </c>
      <c r="E326" s="1211" t="s">
        <v>1567</v>
      </c>
      <c r="F326" s="533"/>
      <c r="G326" s="608" t="s">
        <v>3099</v>
      </c>
      <c r="H326" s="1080" t="s">
        <v>2379</v>
      </c>
      <c r="I326" s="1175" t="s">
        <v>2962</v>
      </c>
      <c r="J326" s="1116" t="s">
        <v>670</v>
      </c>
      <c r="K326" s="1119">
        <v>43919</v>
      </c>
      <c r="L326" s="1080" t="s">
        <v>2416</v>
      </c>
      <c r="M326" s="518"/>
      <c r="N326" s="538" t="s">
        <v>3101</v>
      </c>
      <c r="O326" s="518" t="s">
        <v>2944</v>
      </c>
      <c r="P326" s="533" t="s">
        <v>3067</v>
      </c>
      <c r="Q326" s="518"/>
      <c r="R326" s="518"/>
      <c r="S326" s="532"/>
      <c r="T326" s="518"/>
      <c r="U326" s="518"/>
      <c r="V326" s="1165"/>
      <c r="W326" s="1165"/>
      <c r="X326" s="1165"/>
      <c r="Y326" s="1165"/>
    </row>
    <row r="327" spans="1:25" s="1166" customFormat="1">
      <c r="A327" s="518">
        <v>321</v>
      </c>
      <c r="B327" s="1079">
        <v>43834</v>
      </c>
      <c r="C327" s="547" t="s">
        <v>3106</v>
      </c>
      <c r="D327" s="1120">
        <v>19</v>
      </c>
      <c r="E327" s="1211" t="s">
        <v>1567</v>
      </c>
      <c r="F327" s="533"/>
      <c r="G327" s="608" t="s">
        <v>3107</v>
      </c>
      <c r="H327" s="1080" t="s">
        <v>2379</v>
      </c>
      <c r="I327" s="1175" t="s">
        <v>2962</v>
      </c>
      <c r="J327" s="1116" t="s">
        <v>3108</v>
      </c>
      <c r="K327" s="1119">
        <v>43919</v>
      </c>
      <c r="L327" s="1080" t="s">
        <v>2416</v>
      </c>
      <c r="M327" s="518"/>
      <c r="N327" s="538" t="s">
        <v>3109</v>
      </c>
      <c r="O327" s="518" t="s">
        <v>2944</v>
      </c>
      <c r="P327" s="533" t="s">
        <v>3067</v>
      </c>
      <c r="Q327" s="518"/>
      <c r="R327" s="518"/>
      <c r="S327" s="532"/>
      <c r="T327" s="518"/>
      <c r="U327" s="518"/>
      <c r="V327" s="1165"/>
      <c r="W327" s="1165"/>
      <c r="X327" s="1165"/>
      <c r="Y327" s="1165"/>
    </row>
    <row r="328" spans="1:25" s="1166" customFormat="1">
      <c r="A328" s="518">
        <v>322</v>
      </c>
      <c r="B328" s="1079">
        <v>43834</v>
      </c>
      <c r="C328" s="547" t="s">
        <v>3110</v>
      </c>
      <c r="D328" s="1120">
        <v>18</v>
      </c>
      <c r="E328" s="1202" t="s">
        <v>1570</v>
      </c>
      <c r="F328" s="533"/>
      <c r="G328" s="608" t="s">
        <v>3107</v>
      </c>
      <c r="H328" s="1080" t="s">
        <v>2379</v>
      </c>
      <c r="I328" s="1175" t="s">
        <v>2962</v>
      </c>
      <c r="J328" s="1116" t="s">
        <v>3111</v>
      </c>
      <c r="K328" s="1119">
        <v>43919</v>
      </c>
      <c r="L328" s="1080" t="s">
        <v>2416</v>
      </c>
      <c r="M328" s="518"/>
      <c r="N328" s="538" t="s">
        <v>3101</v>
      </c>
      <c r="O328" s="518" t="s">
        <v>2944</v>
      </c>
      <c r="P328" s="533" t="s">
        <v>3067</v>
      </c>
      <c r="Q328" s="518"/>
      <c r="R328" s="518"/>
      <c r="S328" s="532"/>
      <c r="T328" s="518"/>
      <c r="U328" s="518"/>
      <c r="V328" s="1165"/>
      <c r="W328" s="1165"/>
      <c r="X328" s="1165"/>
      <c r="Y328" s="1165"/>
    </row>
    <row r="329" spans="1:25" s="1166" customFormat="1">
      <c r="A329" s="518">
        <v>323</v>
      </c>
      <c r="B329" s="1079">
        <v>43834</v>
      </c>
      <c r="C329" s="547" t="s">
        <v>3112</v>
      </c>
      <c r="D329" s="1120">
        <v>20</v>
      </c>
      <c r="E329" s="1202" t="s">
        <v>1567</v>
      </c>
      <c r="F329" s="533"/>
      <c r="G329" s="608" t="s">
        <v>3107</v>
      </c>
      <c r="H329" s="1080" t="s">
        <v>2379</v>
      </c>
      <c r="I329" s="1175" t="s">
        <v>2962</v>
      </c>
      <c r="J329" s="1116" t="s">
        <v>3113</v>
      </c>
      <c r="K329" s="1119">
        <v>43921</v>
      </c>
      <c r="L329" s="1080" t="s">
        <v>2416</v>
      </c>
      <c r="M329" s="518"/>
      <c r="N329" s="538" t="s">
        <v>2980</v>
      </c>
      <c r="O329" s="518" t="s">
        <v>2944</v>
      </c>
      <c r="P329" s="533" t="s">
        <v>3067</v>
      </c>
      <c r="Q329" s="518"/>
      <c r="R329" s="518"/>
      <c r="S329" s="532"/>
      <c r="T329" s="518"/>
      <c r="U329" s="518"/>
      <c r="V329" s="1165"/>
      <c r="W329" s="1165"/>
      <c r="X329" s="1165"/>
      <c r="Y329" s="1165"/>
    </row>
    <row r="330" spans="1:25" s="1166" customFormat="1">
      <c r="A330" s="518">
        <v>324</v>
      </c>
      <c r="B330" s="1079">
        <v>43834</v>
      </c>
      <c r="C330" s="547" t="s">
        <v>3114</v>
      </c>
      <c r="D330" s="1120">
        <v>14</v>
      </c>
      <c r="E330" s="1211" t="s">
        <v>1567</v>
      </c>
      <c r="F330" s="533"/>
      <c r="G330" s="608" t="s">
        <v>3107</v>
      </c>
      <c r="H330" s="1080" t="s">
        <v>2379</v>
      </c>
      <c r="I330" s="1175" t="s">
        <v>2962</v>
      </c>
      <c r="J330" s="1116" t="s">
        <v>670</v>
      </c>
      <c r="K330" s="1119">
        <v>43921</v>
      </c>
      <c r="L330" s="1080" t="s">
        <v>2416</v>
      </c>
      <c r="M330" s="518"/>
      <c r="N330" s="538" t="s">
        <v>3115</v>
      </c>
      <c r="O330" s="518" t="s">
        <v>2944</v>
      </c>
      <c r="P330" s="533" t="s">
        <v>3067</v>
      </c>
      <c r="Q330" s="518"/>
      <c r="R330" s="518"/>
      <c r="S330" s="532"/>
      <c r="T330" s="518"/>
      <c r="U330" s="518"/>
      <c r="V330" s="1165"/>
      <c r="W330" s="1165"/>
      <c r="X330" s="1165"/>
      <c r="Y330" s="1165"/>
    </row>
    <row r="331" spans="1:25" s="1166" customFormat="1">
      <c r="A331" s="518">
        <v>325</v>
      </c>
      <c r="B331" s="1079">
        <v>43834</v>
      </c>
      <c r="C331" s="547" t="s">
        <v>3116</v>
      </c>
      <c r="D331" s="1120">
        <v>44</v>
      </c>
      <c r="E331" s="1211" t="s">
        <v>1567</v>
      </c>
      <c r="F331" s="533"/>
      <c r="G331" s="608" t="s">
        <v>3117</v>
      </c>
      <c r="H331" s="1080" t="s">
        <v>2379</v>
      </c>
      <c r="I331" s="1175" t="s">
        <v>2962</v>
      </c>
      <c r="J331" s="1116" t="s">
        <v>3118</v>
      </c>
      <c r="K331" s="1119">
        <v>43919</v>
      </c>
      <c r="L331" s="1080" t="s">
        <v>2416</v>
      </c>
      <c r="M331" s="518"/>
      <c r="N331" s="538" t="s">
        <v>3119</v>
      </c>
      <c r="O331" s="518" t="s">
        <v>2944</v>
      </c>
      <c r="P331" s="533" t="s">
        <v>3067</v>
      </c>
      <c r="Q331" s="518"/>
      <c r="R331" s="518"/>
      <c r="S331" s="532"/>
      <c r="T331" s="518"/>
      <c r="U331" s="518"/>
      <c r="V331" s="1165"/>
      <c r="W331" s="1165"/>
      <c r="X331" s="1165"/>
      <c r="Y331" s="1165"/>
    </row>
    <row r="332" spans="1:25" s="1166" customFormat="1">
      <c r="A332" s="518">
        <v>326</v>
      </c>
      <c r="B332" s="1079">
        <v>43834</v>
      </c>
      <c r="C332" s="547" t="s">
        <v>3120</v>
      </c>
      <c r="D332" s="1120">
        <v>40</v>
      </c>
      <c r="E332" s="1211" t="s">
        <v>1570</v>
      </c>
      <c r="F332" s="533"/>
      <c r="G332" s="608" t="s">
        <v>3117</v>
      </c>
      <c r="H332" s="1080" t="s">
        <v>2379</v>
      </c>
      <c r="I332" s="1175" t="s">
        <v>2962</v>
      </c>
      <c r="J332" s="1116" t="s">
        <v>670</v>
      </c>
      <c r="K332" s="1119">
        <v>43919</v>
      </c>
      <c r="L332" s="1080" t="s">
        <v>2416</v>
      </c>
      <c r="M332" s="518"/>
      <c r="N332" s="538" t="s">
        <v>3119</v>
      </c>
      <c r="O332" s="518" t="s">
        <v>2944</v>
      </c>
      <c r="P332" s="533" t="s">
        <v>3067</v>
      </c>
      <c r="Q332" s="518"/>
      <c r="R332" s="518"/>
      <c r="S332" s="532"/>
      <c r="T332" s="518"/>
      <c r="U332" s="518"/>
      <c r="V332" s="1165"/>
      <c r="W332" s="1165"/>
      <c r="X332" s="1165"/>
      <c r="Y332" s="1165"/>
    </row>
    <row r="333" spans="1:25" s="1166" customFormat="1">
      <c r="A333" s="518">
        <v>327</v>
      </c>
      <c r="B333" s="1079">
        <v>43834</v>
      </c>
      <c r="C333" s="547" t="s">
        <v>3121</v>
      </c>
      <c r="D333" s="1120">
        <v>21</v>
      </c>
      <c r="E333" s="1202" t="s">
        <v>1570</v>
      </c>
      <c r="F333" s="533"/>
      <c r="G333" s="608" t="s">
        <v>3117</v>
      </c>
      <c r="H333" s="1080" t="s">
        <v>2379</v>
      </c>
      <c r="I333" s="1175" t="s">
        <v>2962</v>
      </c>
      <c r="J333" s="1116" t="s">
        <v>2966</v>
      </c>
      <c r="K333" s="1119">
        <v>43919</v>
      </c>
      <c r="L333" s="1080" t="s">
        <v>2416</v>
      </c>
      <c r="M333" s="518"/>
      <c r="N333" s="538" t="s">
        <v>3119</v>
      </c>
      <c r="O333" s="518" t="s">
        <v>2944</v>
      </c>
      <c r="P333" s="533" t="s">
        <v>3067</v>
      </c>
      <c r="Q333" s="518"/>
      <c r="R333" s="518"/>
      <c r="S333" s="532"/>
      <c r="T333" s="518"/>
      <c r="U333" s="518"/>
      <c r="V333" s="1165"/>
      <c r="W333" s="1165"/>
      <c r="X333" s="1165"/>
      <c r="Y333" s="1165"/>
    </row>
    <row r="334" spans="1:25" s="1166" customFormat="1">
      <c r="A334" s="518">
        <v>328</v>
      </c>
      <c r="B334" s="1079">
        <v>43834</v>
      </c>
      <c r="C334" s="547" t="s">
        <v>3122</v>
      </c>
      <c r="D334" s="1120">
        <v>19</v>
      </c>
      <c r="E334" s="1202" t="s">
        <v>1570</v>
      </c>
      <c r="F334" s="533"/>
      <c r="G334" s="608" t="s">
        <v>3123</v>
      </c>
      <c r="H334" s="1080" t="s">
        <v>2379</v>
      </c>
      <c r="I334" s="1175" t="s">
        <v>2962</v>
      </c>
      <c r="J334" s="1116" t="s">
        <v>3124</v>
      </c>
      <c r="K334" s="1119">
        <v>43921</v>
      </c>
      <c r="L334" s="1080" t="s">
        <v>2416</v>
      </c>
      <c r="M334" s="518"/>
      <c r="N334" s="538" t="s">
        <v>3048</v>
      </c>
      <c r="O334" s="518" t="s">
        <v>2944</v>
      </c>
      <c r="P334" s="533" t="s">
        <v>3067</v>
      </c>
      <c r="Q334" s="518"/>
      <c r="R334" s="518"/>
      <c r="S334" s="532"/>
      <c r="T334" s="518"/>
      <c r="U334" s="518"/>
      <c r="V334" s="1165"/>
      <c r="W334" s="1165"/>
      <c r="X334" s="1165"/>
      <c r="Y334" s="1165"/>
    </row>
    <row r="335" spans="1:25" s="1166" customFormat="1">
      <c r="A335" s="518">
        <v>329</v>
      </c>
      <c r="B335" s="1079">
        <v>43834</v>
      </c>
      <c r="C335" s="547" t="s">
        <v>3125</v>
      </c>
      <c r="D335" s="1120">
        <v>21</v>
      </c>
      <c r="E335" s="1211" t="s">
        <v>1570</v>
      </c>
      <c r="F335" s="533"/>
      <c r="G335" s="608" t="s">
        <v>3126</v>
      </c>
      <c r="H335" s="1080" t="s">
        <v>2379</v>
      </c>
      <c r="I335" s="1175" t="s">
        <v>2962</v>
      </c>
      <c r="J335" s="1116" t="s">
        <v>3127</v>
      </c>
      <c r="K335" s="1119">
        <v>43920</v>
      </c>
      <c r="L335" s="1080" t="s">
        <v>2416</v>
      </c>
      <c r="M335" s="518"/>
      <c r="N335" s="538" t="s">
        <v>3066</v>
      </c>
      <c r="O335" s="518" t="s">
        <v>2944</v>
      </c>
      <c r="P335" s="533" t="s">
        <v>3067</v>
      </c>
      <c r="Q335" s="518"/>
      <c r="R335" s="518"/>
      <c r="S335" s="532"/>
      <c r="T335" s="518"/>
      <c r="U335" s="518"/>
      <c r="V335" s="1165"/>
      <c r="W335" s="1165"/>
      <c r="X335" s="1165"/>
      <c r="Y335" s="1165"/>
    </row>
    <row r="336" spans="1:25" s="1166" customFormat="1">
      <c r="A336" s="518">
        <v>330</v>
      </c>
      <c r="B336" s="1079">
        <v>43865</v>
      </c>
      <c r="C336" s="537" t="s">
        <v>3128</v>
      </c>
      <c r="D336" s="538">
        <v>24</v>
      </c>
      <c r="E336" s="1211" t="s">
        <v>1567</v>
      </c>
      <c r="F336" s="533"/>
      <c r="G336" s="608" t="s">
        <v>3129</v>
      </c>
      <c r="H336" s="1080" t="s">
        <v>2379</v>
      </c>
      <c r="I336" s="1175" t="s">
        <v>2962</v>
      </c>
      <c r="J336" s="1116" t="s">
        <v>3130</v>
      </c>
      <c r="K336" s="1183">
        <v>43922</v>
      </c>
      <c r="L336" s="1080" t="s">
        <v>2416</v>
      </c>
      <c r="M336" s="518"/>
      <c r="N336" s="537" t="s">
        <v>3131</v>
      </c>
      <c r="O336" s="518" t="s">
        <v>2944</v>
      </c>
      <c r="P336" s="533" t="s">
        <v>3067</v>
      </c>
      <c r="Q336" s="518"/>
      <c r="R336" s="518"/>
      <c r="S336" s="532"/>
      <c r="T336" s="518"/>
      <c r="U336" s="518"/>
      <c r="V336" s="1165"/>
      <c r="W336" s="1165"/>
      <c r="X336" s="1165"/>
      <c r="Y336" s="1165"/>
    </row>
    <row r="337" spans="1:25" s="1166" customFormat="1">
      <c r="A337" s="518">
        <v>331</v>
      </c>
      <c r="B337" s="1079">
        <v>43865</v>
      </c>
      <c r="C337" s="1081" t="s">
        <v>3132</v>
      </c>
      <c r="D337" s="1120">
        <v>21</v>
      </c>
      <c r="E337" s="1211" t="s">
        <v>1567</v>
      </c>
      <c r="F337" s="533"/>
      <c r="G337" s="608" t="s">
        <v>3129</v>
      </c>
      <c r="H337" s="1080" t="s">
        <v>2379</v>
      </c>
      <c r="I337" s="1175" t="s">
        <v>2962</v>
      </c>
      <c r="J337" s="1116" t="s">
        <v>3133</v>
      </c>
      <c r="K337" s="1183">
        <v>43922</v>
      </c>
      <c r="L337" s="1080" t="s">
        <v>2416</v>
      </c>
      <c r="M337" s="518"/>
      <c r="N337" s="1081" t="s">
        <v>3131</v>
      </c>
      <c r="O337" s="518" t="s">
        <v>2944</v>
      </c>
      <c r="P337" s="533" t="s">
        <v>3067</v>
      </c>
      <c r="Q337" s="518"/>
      <c r="R337" s="518"/>
      <c r="S337" s="532"/>
      <c r="T337" s="518"/>
      <c r="U337" s="518"/>
      <c r="V337" s="1165"/>
      <c r="W337" s="1165"/>
      <c r="X337" s="1165"/>
      <c r="Y337" s="1165"/>
    </row>
    <row r="338" spans="1:25" s="1166" customFormat="1">
      <c r="A338" s="518">
        <v>332</v>
      </c>
      <c r="B338" s="1079">
        <v>43865</v>
      </c>
      <c r="C338" s="1081" t="s">
        <v>3134</v>
      </c>
      <c r="D338" s="1120">
        <v>19</v>
      </c>
      <c r="E338" s="1211" t="s">
        <v>1570</v>
      </c>
      <c r="F338" s="533"/>
      <c r="G338" s="608" t="s">
        <v>3135</v>
      </c>
      <c r="H338" s="1080" t="s">
        <v>2379</v>
      </c>
      <c r="I338" s="1175" t="s">
        <v>2962</v>
      </c>
      <c r="J338" s="1116" t="s">
        <v>3136</v>
      </c>
      <c r="K338" s="1183">
        <v>43922</v>
      </c>
      <c r="L338" s="1080" t="s">
        <v>2416</v>
      </c>
      <c r="M338" s="518"/>
      <c r="N338" s="1081" t="s">
        <v>3131</v>
      </c>
      <c r="O338" s="518" t="s">
        <v>2944</v>
      </c>
      <c r="P338" s="533" t="s">
        <v>3067</v>
      </c>
      <c r="Q338" s="518"/>
      <c r="R338" s="518"/>
      <c r="S338" s="532"/>
      <c r="T338" s="518"/>
      <c r="U338" s="518"/>
      <c r="V338" s="1165"/>
      <c r="W338" s="1165"/>
      <c r="X338" s="1165"/>
      <c r="Y338" s="1165"/>
    </row>
    <row r="339" spans="1:25" s="1166" customFormat="1">
      <c r="A339" s="518">
        <v>333</v>
      </c>
      <c r="B339" s="1079">
        <v>43865</v>
      </c>
      <c r="C339" s="1081" t="s">
        <v>3137</v>
      </c>
      <c r="D339" s="1120">
        <v>30</v>
      </c>
      <c r="E339" s="1202" t="s">
        <v>1567</v>
      </c>
      <c r="F339" s="533"/>
      <c r="G339" s="608" t="s">
        <v>3138</v>
      </c>
      <c r="H339" s="1080" t="s">
        <v>2379</v>
      </c>
      <c r="I339" s="1175" t="s">
        <v>2962</v>
      </c>
      <c r="J339" s="1116" t="s">
        <v>3139</v>
      </c>
      <c r="K339" s="1183">
        <v>43920</v>
      </c>
      <c r="L339" s="1080" t="s">
        <v>2416</v>
      </c>
      <c r="M339" s="518"/>
      <c r="N339" s="537" t="s">
        <v>3066</v>
      </c>
      <c r="O339" s="518" t="s">
        <v>2944</v>
      </c>
      <c r="P339" s="533" t="s">
        <v>3067</v>
      </c>
      <c r="Q339" s="518"/>
      <c r="R339" s="518"/>
      <c r="S339" s="532"/>
      <c r="T339" s="518"/>
      <c r="U339" s="518"/>
      <c r="V339" s="1165"/>
      <c r="W339" s="1165"/>
      <c r="X339" s="1165"/>
      <c r="Y339" s="1165"/>
    </row>
    <row r="340" spans="1:25" s="1166" customFormat="1">
      <c r="A340" s="518">
        <v>334</v>
      </c>
      <c r="B340" s="1079">
        <v>43865</v>
      </c>
      <c r="C340" s="1081" t="s">
        <v>3140</v>
      </c>
      <c r="D340" s="1120">
        <v>21</v>
      </c>
      <c r="E340" s="1202" t="s">
        <v>1567</v>
      </c>
      <c r="F340" s="533"/>
      <c r="G340" s="608" t="s">
        <v>3141</v>
      </c>
      <c r="H340" s="1080" t="s">
        <v>2379</v>
      </c>
      <c r="I340" s="1175" t="s">
        <v>2962</v>
      </c>
      <c r="J340" s="1116" t="s">
        <v>3142</v>
      </c>
      <c r="K340" s="1183">
        <v>43919</v>
      </c>
      <c r="L340" s="1080" t="s">
        <v>2416</v>
      </c>
      <c r="M340" s="518"/>
      <c r="N340" s="537" t="s">
        <v>3048</v>
      </c>
      <c r="O340" s="518" t="s">
        <v>2944</v>
      </c>
      <c r="P340" s="533" t="s">
        <v>3067</v>
      </c>
      <c r="Q340" s="518"/>
      <c r="R340" s="518"/>
      <c r="S340" s="532"/>
      <c r="T340" s="518"/>
      <c r="U340" s="518"/>
      <c r="V340" s="1165"/>
      <c r="W340" s="1165"/>
      <c r="X340" s="1165"/>
      <c r="Y340" s="1165"/>
    </row>
    <row r="341" spans="1:25" s="1166" customFormat="1">
      <c r="A341" s="518">
        <v>335</v>
      </c>
      <c r="B341" s="1079">
        <v>43865</v>
      </c>
      <c r="C341" s="1081" t="s">
        <v>3143</v>
      </c>
      <c r="D341" s="1120">
        <v>20</v>
      </c>
      <c r="E341" s="1202" t="s">
        <v>1567</v>
      </c>
      <c r="F341" s="533"/>
      <c r="G341" s="608" t="s">
        <v>3144</v>
      </c>
      <c r="H341" s="1080" t="s">
        <v>2379</v>
      </c>
      <c r="I341" s="1175" t="s">
        <v>2962</v>
      </c>
      <c r="J341" s="1116" t="s">
        <v>3145</v>
      </c>
      <c r="K341" s="1183">
        <v>43922</v>
      </c>
      <c r="L341" s="1080" t="s">
        <v>2416</v>
      </c>
      <c r="M341" s="518"/>
      <c r="N341" s="537" t="s">
        <v>3066</v>
      </c>
      <c r="O341" s="518" t="s">
        <v>2944</v>
      </c>
      <c r="P341" s="533" t="s">
        <v>3067</v>
      </c>
      <c r="Q341" s="518"/>
      <c r="R341" s="518"/>
      <c r="S341" s="532"/>
      <c r="T341" s="518"/>
      <c r="U341" s="518"/>
      <c r="V341" s="1165"/>
      <c r="W341" s="1165"/>
      <c r="X341" s="1165"/>
      <c r="Y341" s="1165"/>
    </row>
    <row r="342" spans="1:25" s="1166" customFormat="1">
      <c r="A342" s="518">
        <v>336</v>
      </c>
      <c r="B342" s="1079">
        <v>43865</v>
      </c>
      <c r="C342" s="1081" t="s">
        <v>3146</v>
      </c>
      <c r="D342" s="1120">
        <v>18</v>
      </c>
      <c r="E342" s="1211" t="s">
        <v>1570</v>
      </c>
      <c r="F342" s="533"/>
      <c r="G342" s="608" t="s">
        <v>3147</v>
      </c>
      <c r="H342" s="1080" t="s">
        <v>2379</v>
      </c>
      <c r="I342" s="1175" t="s">
        <v>2962</v>
      </c>
      <c r="J342" s="1116" t="s">
        <v>3148</v>
      </c>
      <c r="K342" s="1183">
        <v>43919</v>
      </c>
      <c r="L342" s="1080" t="s">
        <v>2416</v>
      </c>
      <c r="M342" s="518"/>
      <c r="N342" s="537" t="s">
        <v>3066</v>
      </c>
      <c r="O342" s="518" t="s">
        <v>2944</v>
      </c>
      <c r="P342" s="533" t="s">
        <v>3067</v>
      </c>
      <c r="Q342" s="518"/>
      <c r="R342" s="518"/>
      <c r="S342" s="532"/>
      <c r="T342" s="518"/>
      <c r="U342" s="518"/>
      <c r="V342" s="1165"/>
      <c r="W342" s="1165"/>
      <c r="X342" s="1165"/>
      <c r="Y342" s="1165"/>
    </row>
    <row r="343" spans="1:25" s="1166" customFormat="1">
      <c r="A343" s="518">
        <v>337</v>
      </c>
      <c r="B343" s="1079">
        <v>43894</v>
      </c>
      <c r="C343" s="537" t="s">
        <v>3149</v>
      </c>
      <c r="D343" s="538">
        <v>19</v>
      </c>
      <c r="E343" s="1202" t="s">
        <v>1570</v>
      </c>
      <c r="F343" s="533"/>
      <c r="G343" s="608" t="s">
        <v>3150</v>
      </c>
      <c r="H343" s="1080" t="s">
        <v>2379</v>
      </c>
      <c r="I343" s="1175" t="s">
        <v>2962</v>
      </c>
      <c r="J343" s="1116" t="s">
        <v>2966</v>
      </c>
      <c r="K343" s="1119">
        <v>43921</v>
      </c>
      <c r="L343" s="1080" t="s">
        <v>2416</v>
      </c>
      <c r="M343" s="518"/>
      <c r="N343" s="538" t="s">
        <v>3131</v>
      </c>
      <c r="O343" s="518" t="s">
        <v>2944</v>
      </c>
      <c r="P343" s="533" t="s">
        <v>3067</v>
      </c>
      <c r="Q343" s="518"/>
      <c r="R343" s="518"/>
      <c r="S343" s="532"/>
      <c r="T343" s="518"/>
      <c r="U343" s="518"/>
      <c r="V343" s="1165"/>
      <c r="W343" s="1165"/>
      <c r="X343" s="1165"/>
      <c r="Y343" s="1165"/>
    </row>
    <row r="344" spans="1:25" s="1166" customFormat="1">
      <c r="A344" s="518">
        <v>338</v>
      </c>
      <c r="B344" s="1079">
        <v>43894</v>
      </c>
      <c r="C344" s="547" t="s">
        <v>3151</v>
      </c>
      <c r="D344" s="1120">
        <v>22</v>
      </c>
      <c r="E344" s="1191" t="s">
        <v>1567</v>
      </c>
      <c r="F344" s="533"/>
      <c r="G344" s="608" t="s">
        <v>3150</v>
      </c>
      <c r="H344" s="1080" t="s">
        <v>2379</v>
      </c>
      <c r="I344" s="1175" t="s">
        <v>2962</v>
      </c>
      <c r="J344" s="1116" t="s">
        <v>2966</v>
      </c>
      <c r="K344" s="1119">
        <v>43921</v>
      </c>
      <c r="L344" s="1080" t="s">
        <v>2416</v>
      </c>
      <c r="M344" s="518"/>
      <c r="N344" s="1120" t="s">
        <v>3131</v>
      </c>
      <c r="O344" s="518" t="s">
        <v>2944</v>
      </c>
      <c r="P344" s="533" t="s">
        <v>3067</v>
      </c>
      <c r="Q344" s="518"/>
      <c r="R344" s="518"/>
      <c r="S344" s="532"/>
      <c r="T344" s="518"/>
      <c r="U344" s="518"/>
      <c r="V344" s="1165"/>
      <c r="W344" s="1165"/>
      <c r="X344" s="1165"/>
      <c r="Y344" s="1165"/>
    </row>
    <row r="345" spans="1:25" s="1166" customFormat="1">
      <c r="A345" s="518">
        <v>339</v>
      </c>
      <c r="B345" s="1079">
        <v>43894</v>
      </c>
      <c r="C345" s="547" t="s">
        <v>3152</v>
      </c>
      <c r="D345" s="1120">
        <v>47</v>
      </c>
      <c r="E345" s="1191" t="s">
        <v>1567</v>
      </c>
      <c r="F345" s="533"/>
      <c r="G345" s="608" t="s">
        <v>3153</v>
      </c>
      <c r="H345" s="1080" t="s">
        <v>2379</v>
      </c>
      <c r="I345" s="1175" t="s">
        <v>2962</v>
      </c>
      <c r="J345" s="1116" t="s">
        <v>2966</v>
      </c>
      <c r="K345" s="1119">
        <v>43922</v>
      </c>
      <c r="L345" s="1080" t="s">
        <v>2416</v>
      </c>
      <c r="M345" s="518"/>
      <c r="N345" s="1120" t="s">
        <v>3154</v>
      </c>
      <c r="O345" s="518" t="s">
        <v>2944</v>
      </c>
      <c r="P345" s="533" t="s">
        <v>3067</v>
      </c>
      <c r="Q345" s="518"/>
      <c r="R345" s="518"/>
      <c r="S345" s="532"/>
      <c r="T345" s="518"/>
      <c r="U345" s="518"/>
      <c r="V345" s="1165"/>
      <c r="W345" s="1165"/>
      <c r="X345" s="1165"/>
      <c r="Y345" s="1165"/>
    </row>
    <row r="346" spans="1:25" s="1166" customFormat="1">
      <c r="A346" s="518">
        <v>340</v>
      </c>
      <c r="B346" s="1079">
        <v>43894</v>
      </c>
      <c r="C346" s="547" t="s">
        <v>3155</v>
      </c>
      <c r="D346" s="1120">
        <v>21</v>
      </c>
      <c r="E346" s="1191" t="s">
        <v>1570</v>
      </c>
      <c r="F346" s="533"/>
      <c r="G346" s="608" t="s">
        <v>3156</v>
      </c>
      <c r="H346" s="1080" t="s">
        <v>2379</v>
      </c>
      <c r="I346" s="1175" t="s">
        <v>2962</v>
      </c>
      <c r="J346" s="1116" t="s">
        <v>3157</v>
      </c>
      <c r="K346" s="1119">
        <v>43921</v>
      </c>
      <c r="L346" s="1080" t="s">
        <v>2416</v>
      </c>
      <c r="M346" s="518"/>
      <c r="N346" s="538" t="s">
        <v>3131</v>
      </c>
      <c r="O346" s="518" t="s">
        <v>2944</v>
      </c>
      <c r="P346" s="533" t="s">
        <v>3067</v>
      </c>
      <c r="Q346" s="518"/>
      <c r="R346" s="518"/>
      <c r="S346" s="532"/>
      <c r="T346" s="518"/>
      <c r="U346" s="518"/>
      <c r="V346" s="1165"/>
      <c r="W346" s="1165"/>
      <c r="X346" s="1165"/>
      <c r="Y346" s="1165"/>
    </row>
    <row r="347" spans="1:25" s="1166" customFormat="1">
      <c r="A347" s="518">
        <v>341</v>
      </c>
      <c r="B347" s="1079">
        <v>43894</v>
      </c>
      <c r="C347" s="547" t="s">
        <v>3158</v>
      </c>
      <c r="D347" s="1120">
        <v>23</v>
      </c>
      <c r="E347" s="1191" t="s">
        <v>1567</v>
      </c>
      <c r="F347" s="533"/>
      <c r="G347" s="608" t="s">
        <v>3156</v>
      </c>
      <c r="H347" s="1080" t="s">
        <v>2379</v>
      </c>
      <c r="I347" s="1175" t="s">
        <v>2962</v>
      </c>
      <c r="J347" s="1116" t="s">
        <v>2966</v>
      </c>
      <c r="K347" s="1119">
        <v>43922</v>
      </c>
      <c r="L347" s="1080" t="s">
        <v>2416</v>
      </c>
      <c r="M347" s="518"/>
      <c r="N347" s="538" t="s">
        <v>3066</v>
      </c>
      <c r="O347" s="518" t="s">
        <v>2944</v>
      </c>
      <c r="P347" s="533" t="s">
        <v>3067</v>
      </c>
      <c r="Q347" s="518"/>
      <c r="R347" s="518"/>
      <c r="S347" s="532"/>
      <c r="T347" s="518"/>
      <c r="U347" s="518"/>
      <c r="V347" s="1165"/>
      <c r="W347" s="1165"/>
      <c r="X347" s="1165"/>
      <c r="Y347" s="1165"/>
    </row>
    <row r="348" spans="1:25" s="1166" customFormat="1">
      <c r="A348" s="518">
        <v>342</v>
      </c>
      <c r="B348" s="1079">
        <v>43894</v>
      </c>
      <c r="C348" s="547" t="s">
        <v>3159</v>
      </c>
      <c r="D348" s="1120">
        <v>25</v>
      </c>
      <c r="E348" s="1191" t="s">
        <v>1570</v>
      </c>
      <c r="F348" s="533"/>
      <c r="G348" s="608" t="s">
        <v>3160</v>
      </c>
      <c r="H348" s="1080" t="s">
        <v>2379</v>
      </c>
      <c r="I348" s="1175" t="s">
        <v>2962</v>
      </c>
      <c r="J348" s="1116" t="s">
        <v>3161</v>
      </c>
      <c r="K348" s="1119">
        <v>43922</v>
      </c>
      <c r="L348" s="1080" t="s">
        <v>2416</v>
      </c>
      <c r="M348" s="518"/>
      <c r="N348" s="538" t="s">
        <v>3131</v>
      </c>
      <c r="O348" s="518" t="s">
        <v>2944</v>
      </c>
      <c r="P348" s="533" t="s">
        <v>3067</v>
      </c>
      <c r="Q348" s="518"/>
      <c r="R348" s="518"/>
      <c r="S348" s="532"/>
      <c r="T348" s="518"/>
      <c r="U348" s="518"/>
      <c r="V348" s="1165"/>
      <c r="W348" s="1165"/>
      <c r="X348" s="1165"/>
      <c r="Y348" s="1165"/>
    </row>
    <row r="349" spans="1:25" s="1166" customFormat="1">
      <c r="A349" s="518">
        <v>343</v>
      </c>
      <c r="B349" s="1079">
        <v>43894</v>
      </c>
      <c r="C349" s="547" t="s">
        <v>3162</v>
      </c>
      <c r="D349" s="1120">
        <v>20</v>
      </c>
      <c r="E349" s="1191" t="s">
        <v>1567</v>
      </c>
      <c r="F349" s="533"/>
      <c r="G349" s="608" t="s">
        <v>3160</v>
      </c>
      <c r="H349" s="1080" t="s">
        <v>2379</v>
      </c>
      <c r="I349" s="1175" t="s">
        <v>2962</v>
      </c>
      <c r="J349" s="1116" t="s">
        <v>3163</v>
      </c>
      <c r="K349" s="1119">
        <v>43922</v>
      </c>
      <c r="L349" s="1080" t="s">
        <v>2416</v>
      </c>
      <c r="M349" s="518"/>
      <c r="N349" s="538" t="s">
        <v>3131</v>
      </c>
      <c r="O349" s="518" t="s">
        <v>2944</v>
      </c>
      <c r="P349" s="533" t="s">
        <v>3067</v>
      </c>
      <c r="Q349" s="518"/>
      <c r="R349" s="518"/>
      <c r="S349" s="532"/>
      <c r="T349" s="518"/>
      <c r="U349" s="518"/>
      <c r="V349" s="1165"/>
      <c r="W349" s="1165"/>
      <c r="X349" s="1165"/>
      <c r="Y349" s="1165"/>
    </row>
    <row r="350" spans="1:25" s="1166" customFormat="1">
      <c r="A350" s="518">
        <v>344</v>
      </c>
      <c r="B350" s="1079">
        <v>43894</v>
      </c>
      <c r="C350" s="547" t="s">
        <v>3164</v>
      </c>
      <c r="D350" s="1120">
        <v>20</v>
      </c>
      <c r="E350" s="1191" t="s">
        <v>1570</v>
      </c>
      <c r="F350" s="533"/>
      <c r="G350" s="608" t="s">
        <v>3165</v>
      </c>
      <c r="H350" s="1080" t="s">
        <v>2379</v>
      </c>
      <c r="I350" s="1175" t="s">
        <v>2962</v>
      </c>
      <c r="J350" s="1117" t="s">
        <v>3166</v>
      </c>
      <c r="K350" s="1119">
        <v>43921</v>
      </c>
      <c r="L350" s="1080" t="s">
        <v>2416</v>
      </c>
      <c r="M350" s="518"/>
      <c r="N350" s="538" t="s">
        <v>3066</v>
      </c>
      <c r="O350" s="518" t="s">
        <v>2944</v>
      </c>
      <c r="P350" s="533" t="s">
        <v>3067</v>
      </c>
      <c r="Q350" s="518"/>
      <c r="R350" s="518"/>
      <c r="S350" s="532"/>
      <c r="T350" s="518"/>
      <c r="U350" s="518"/>
      <c r="V350" s="1165"/>
      <c r="W350" s="1165"/>
      <c r="X350" s="1165"/>
      <c r="Y350" s="1165"/>
    </row>
    <row r="351" spans="1:25" s="1166" customFormat="1">
      <c r="A351" s="518">
        <v>345</v>
      </c>
      <c r="B351" s="1079">
        <v>43894</v>
      </c>
      <c r="C351" s="547" t="s">
        <v>3167</v>
      </c>
      <c r="D351" s="1120">
        <v>20</v>
      </c>
      <c r="E351" s="1191" t="s">
        <v>1570</v>
      </c>
      <c r="F351" s="533"/>
      <c r="G351" s="608" t="s">
        <v>3168</v>
      </c>
      <c r="H351" s="1080" t="s">
        <v>2379</v>
      </c>
      <c r="I351" s="1175" t="s">
        <v>2962</v>
      </c>
      <c r="J351" s="547" t="s">
        <v>3169</v>
      </c>
      <c r="K351" s="1119">
        <v>43921</v>
      </c>
      <c r="L351" s="1080" t="s">
        <v>2416</v>
      </c>
      <c r="M351" s="518"/>
      <c r="N351" s="538" t="s">
        <v>3170</v>
      </c>
      <c r="O351" s="518" t="s">
        <v>2944</v>
      </c>
      <c r="P351" s="533" t="s">
        <v>3067</v>
      </c>
      <c r="Q351" s="518"/>
      <c r="R351" s="518"/>
      <c r="S351" s="532"/>
      <c r="T351" s="518"/>
      <c r="U351" s="518"/>
      <c r="V351" s="1165"/>
      <c r="W351" s="1165"/>
      <c r="X351" s="1165"/>
      <c r="Y351" s="1165"/>
    </row>
    <row r="352" spans="1:25" s="1166" customFormat="1">
      <c r="A352" s="518">
        <v>346</v>
      </c>
      <c r="B352" s="1079">
        <v>43894</v>
      </c>
      <c r="C352" s="547" t="s">
        <v>3171</v>
      </c>
      <c r="D352" s="1120">
        <v>38</v>
      </c>
      <c r="E352" s="1191" t="s">
        <v>1567</v>
      </c>
      <c r="F352" s="533"/>
      <c r="G352" s="608" t="s">
        <v>3172</v>
      </c>
      <c r="H352" s="1080" t="s">
        <v>2379</v>
      </c>
      <c r="I352" s="1175" t="s">
        <v>2962</v>
      </c>
      <c r="J352" s="547" t="s">
        <v>3173</v>
      </c>
      <c r="K352" s="1119">
        <v>43922</v>
      </c>
      <c r="L352" s="1080" t="s">
        <v>2416</v>
      </c>
      <c r="M352" s="518"/>
      <c r="N352" s="538" t="s">
        <v>2980</v>
      </c>
      <c r="O352" s="518" t="s">
        <v>2944</v>
      </c>
      <c r="P352" s="533" t="s">
        <v>3067</v>
      </c>
      <c r="Q352" s="518"/>
      <c r="R352" s="518"/>
      <c r="S352" s="532"/>
      <c r="T352" s="518"/>
      <c r="U352" s="518"/>
      <c r="V352" s="1165"/>
      <c r="W352" s="1165"/>
      <c r="X352" s="1165"/>
      <c r="Y352" s="1165"/>
    </row>
    <row r="353" spans="1:25" s="1166" customFormat="1">
      <c r="A353" s="518">
        <v>347</v>
      </c>
      <c r="B353" s="1079">
        <v>43925</v>
      </c>
      <c r="C353" s="1178" t="s">
        <v>3174</v>
      </c>
      <c r="D353" s="1208">
        <v>51</v>
      </c>
      <c r="E353" s="1191" t="s">
        <v>1567</v>
      </c>
      <c r="F353" s="533"/>
      <c r="G353" s="608" t="s">
        <v>3150</v>
      </c>
      <c r="H353" s="1080" t="s">
        <v>2379</v>
      </c>
      <c r="I353" s="1175" t="s">
        <v>2962</v>
      </c>
      <c r="J353" s="1116" t="s">
        <v>2966</v>
      </c>
      <c r="K353" s="1189">
        <v>43921</v>
      </c>
      <c r="L353" s="1080" t="s">
        <v>2416</v>
      </c>
      <c r="M353" s="518"/>
      <c r="N353" s="538" t="s">
        <v>269</v>
      </c>
      <c r="O353" s="518" t="s">
        <v>2944</v>
      </c>
      <c r="P353" s="533" t="s">
        <v>3067</v>
      </c>
      <c r="Q353" s="518"/>
      <c r="R353" s="518"/>
      <c r="S353" s="532"/>
      <c r="T353" s="518"/>
      <c r="U353" s="518"/>
      <c r="V353" s="1165"/>
      <c r="W353" s="1165"/>
      <c r="X353" s="1165"/>
      <c r="Y353" s="1165"/>
    </row>
    <row r="354" spans="1:25" s="1166" customFormat="1">
      <c r="A354" s="518">
        <v>348</v>
      </c>
      <c r="B354" s="1079">
        <v>43925</v>
      </c>
      <c r="C354" s="490" t="s">
        <v>3175</v>
      </c>
      <c r="D354" s="532">
        <v>20</v>
      </c>
      <c r="E354" s="1191" t="s">
        <v>1567</v>
      </c>
      <c r="F354" s="533"/>
      <c r="G354" s="608" t="s">
        <v>3176</v>
      </c>
      <c r="H354" s="1080" t="s">
        <v>2379</v>
      </c>
      <c r="I354" s="1175" t="s">
        <v>2962</v>
      </c>
      <c r="J354" s="1116" t="s">
        <v>3177</v>
      </c>
      <c r="K354" s="1189">
        <v>43923</v>
      </c>
      <c r="L354" s="1080" t="s">
        <v>2416</v>
      </c>
      <c r="M354" s="518"/>
      <c r="N354" s="1120" t="s">
        <v>3178</v>
      </c>
      <c r="O354" s="518" t="s">
        <v>2944</v>
      </c>
      <c r="P354" s="533" t="s">
        <v>3067</v>
      </c>
      <c r="Q354" s="518"/>
      <c r="R354" s="518"/>
      <c r="S354" s="532"/>
      <c r="T354" s="518"/>
      <c r="U354" s="518"/>
      <c r="V354" s="1165"/>
      <c r="W354" s="1165"/>
      <c r="X354" s="1165"/>
      <c r="Y354" s="1165"/>
    </row>
    <row r="355" spans="1:25" s="1166" customFormat="1">
      <c r="A355" s="518">
        <v>349</v>
      </c>
      <c r="B355" s="1079">
        <v>43925</v>
      </c>
      <c r="C355" s="490" t="s">
        <v>3179</v>
      </c>
      <c r="D355" s="532">
        <v>19</v>
      </c>
      <c r="E355" s="1191" t="s">
        <v>1570</v>
      </c>
      <c r="F355" s="533"/>
      <c r="G355" s="608" t="s">
        <v>3064</v>
      </c>
      <c r="H355" s="1080" t="s">
        <v>2379</v>
      </c>
      <c r="I355" s="1175" t="s">
        <v>2962</v>
      </c>
      <c r="J355" s="1116" t="s">
        <v>3180</v>
      </c>
      <c r="K355" s="1189">
        <v>43921</v>
      </c>
      <c r="L355" s="1080" t="s">
        <v>2416</v>
      </c>
      <c r="M355" s="518"/>
      <c r="N355" s="1120" t="s">
        <v>3131</v>
      </c>
      <c r="O355" s="518" t="s">
        <v>2944</v>
      </c>
      <c r="P355" s="533" t="s">
        <v>3067</v>
      </c>
      <c r="Q355" s="518"/>
      <c r="R355" s="518"/>
      <c r="S355" s="532"/>
      <c r="T355" s="518"/>
      <c r="U355" s="518"/>
      <c r="V355" s="1165"/>
      <c r="W355" s="1165"/>
      <c r="X355" s="1165"/>
      <c r="Y355" s="1165"/>
    </row>
    <row r="356" spans="1:25" s="1166" customFormat="1">
      <c r="A356" s="518">
        <v>350</v>
      </c>
      <c r="B356" s="1079">
        <v>43925</v>
      </c>
      <c r="C356" s="490" t="s">
        <v>3181</v>
      </c>
      <c r="D356" s="532">
        <v>20</v>
      </c>
      <c r="E356" s="1191" t="s">
        <v>1567</v>
      </c>
      <c r="F356" s="533"/>
      <c r="G356" s="608" t="s">
        <v>3182</v>
      </c>
      <c r="H356" s="1080" t="s">
        <v>2379</v>
      </c>
      <c r="I356" s="1175" t="s">
        <v>2962</v>
      </c>
      <c r="J356" s="1116" t="s">
        <v>2966</v>
      </c>
      <c r="K356" s="1189">
        <v>43921</v>
      </c>
      <c r="L356" s="1080" t="s">
        <v>2416</v>
      </c>
      <c r="M356" s="518"/>
      <c r="N356" s="538" t="s">
        <v>3048</v>
      </c>
      <c r="O356" s="518" t="s">
        <v>2944</v>
      </c>
      <c r="P356" s="533" t="s">
        <v>3067</v>
      </c>
      <c r="Q356" s="518"/>
      <c r="R356" s="518"/>
      <c r="S356" s="532"/>
      <c r="T356" s="518"/>
      <c r="U356" s="518"/>
      <c r="V356" s="1165"/>
      <c r="W356" s="1165"/>
      <c r="X356" s="1165"/>
      <c r="Y356" s="1165"/>
    </row>
    <row r="357" spans="1:25" s="1166" customFormat="1">
      <c r="A357" s="518">
        <v>351</v>
      </c>
      <c r="B357" s="1079">
        <v>43925</v>
      </c>
      <c r="C357" s="490" t="s">
        <v>3183</v>
      </c>
      <c r="D357" s="532">
        <v>25</v>
      </c>
      <c r="E357" s="1191" t="s">
        <v>1567</v>
      </c>
      <c r="F357" s="533"/>
      <c r="G357" s="608" t="s">
        <v>3184</v>
      </c>
      <c r="H357" s="1080" t="s">
        <v>2379</v>
      </c>
      <c r="I357" s="1175" t="s">
        <v>2962</v>
      </c>
      <c r="J357" s="1116" t="s">
        <v>3185</v>
      </c>
      <c r="K357" s="1189">
        <v>43920</v>
      </c>
      <c r="L357" s="1080" t="s">
        <v>2416</v>
      </c>
      <c r="M357" s="518"/>
      <c r="N357" s="538" t="s">
        <v>3131</v>
      </c>
      <c r="O357" s="518" t="s">
        <v>2944</v>
      </c>
      <c r="P357" s="533" t="s">
        <v>3067</v>
      </c>
      <c r="Q357" s="518"/>
      <c r="R357" s="518"/>
      <c r="S357" s="532"/>
      <c r="T357" s="518"/>
      <c r="U357" s="518"/>
      <c r="V357" s="1165"/>
      <c r="W357" s="1165"/>
      <c r="X357" s="1165"/>
      <c r="Y357" s="1165"/>
    </row>
    <row r="358" spans="1:25" s="1166" customFormat="1">
      <c r="A358" s="518">
        <v>352</v>
      </c>
      <c r="B358" s="1079">
        <v>43925</v>
      </c>
      <c r="C358" s="490" t="s">
        <v>3186</v>
      </c>
      <c r="D358" s="532">
        <v>19</v>
      </c>
      <c r="E358" s="1191" t="s">
        <v>1570</v>
      </c>
      <c r="F358" s="533"/>
      <c r="G358" s="608" t="s">
        <v>3168</v>
      </c>
      <c r="H358" s="1080" t="s">
        <v>2379</v>
      </c>
      <c r="I358" s="1175" t="s">
        <v>2962</v>
      </c>
      <c r="J358" s="1116" t="s">
        <v>3187</v>
      </c>
      <c r="K358" s="1189">
        <v>43922</v>
      </c>
      <c r="L358" s="1080" t="s">
        <v>2416</v>
      </c>
      <c r="M358" s="518"/>
      <c r="N358" s="538" t="s">
        <v>3066</v>
      </c>
      <c r="O358" s="518" t="s">
        <v>2944</v>
      </c>
      <c r="P358" s="533" t="s">
        <v>3067</v>
      </c>
      <c r="Q358" s="518"/>
      <c r="R358" s="518"/>
      <c r="S358" s="532"/>
      <c r="T358" s="518"/>
      <c r="U358" s="518"/>
      <c r="V358" s="1165"/>
      <c r="W358" s="1165"/>
      <c r="X358" s="1165"/>
      <c r="Y358" s="1165"/>
    </row>
    <row r="359" spans="1:25" s="1166" customFormat="1">
      <c r="A359" s="518">
        <v>353</v>
      </c>
      <c r="B359" s="1079">
        <v>43925</v>
      </c>
      <c r="C359" s="490" t="s">
        <v>3188</v>
      </c>
      <c r="D359" s="532">
        <v>50</v>
      </c>
      <c r="E359" s="1191" t="s">
        <v>1570</v>
      </c>
      <c r="F359" s="533"/>
      <c r="G359" s="608" t="s">
        <v>3141</v>
      </c>
      <c r="H359" s="1080" t="s">
        <v>2379</v>
      </c>
      <c r="I359" s="1175" t="s">
        <v>2962</v>
      </c>
      <c r="J359" s="1116" t="s">
        <v>3189</v>
      </c>
      <c r="K359" s="1189">
        <v>43923</v>
      </c>
      <c r="L359" s="1080" t="s">
        <v>2416</v>
      </c>
      <c r="M359" s="518"/>
      <c r="N359" s="538" t="s">
        <v>3190</v>
      </c>
      <c r="O359" s="518" t="s">
        <v>2944</v>
      </c>
      <c r="P359" s="533" t="s">
        <v>3067</v>
      </c>
      <c r="Q359" s="518"/>
      <c r="R359" s="518"/>
      <c r="S359" s="532"/>
      <c r="T359" s="518"/>
      <c r="U359" s="518"/>
      <c r="V359" s="1165"/>
      <c r="W359" s="1165"/>
      <c r="X359" s="1165"/>
      <c r="Y359" s="1165"/>
    </row>
    <row r="360" spans="1:25" s="1166" customFormat="1">
      <c r="A360" s="518">
        <v>354</v>
      </c>
      <c r="B360" s="1079">
        <v>43925</v>
      </c>
      <c r="C360" s="490" t="s">
        <v>3191</v>
      </c>
      <c r="D360" s="532">
        <v>19</v>
      </c>
      <c r="E360" s="1202" t="s">
        <v>1570</v>
      </c>
      <c r="F360" s="533"/>
      <c r="G360" s="608" t="s">
        <v>3141</v>
      </c>
      <c r="H360" s="1080" t="s">
        <v>2379</v>
      </c>
      <c r="I360" s="1175" t="s">
        <v>2962</v>
      </c>
      <c r="J360" s="1117" t="s">
        <v>2966</v>
      </c>
      <c r="K360" s="1189">
        <v>43923</v>
      </c>
      <c r="L360" s="1080" t="s">
        <v>2416</v>
      </c>
      <c r="M360" s="518"/>
      <c r="N360" s="538" t="s">
        <v>3190</v>
      </c>
      <c r="O360" s="518" t="s">
        <v>2944</v>
      </c>
      <c r="P360" s="533" t="s">
        <v>3067</v>
      </c>
      <c r="Q360" s="518"/>
      <c r="R360" s="518"/>
      <c r="S360" s="532"/>
      <c r="T360" s="518"/>
      <c r="U360" s="518"/>
      <c r="V360" s="1165"/>
      <c r="W360" s="1165"/>
      <c r="X360" s="1165"/>
      <c r="Y360" s="1165"/>
    </row>
    <row r="361" spans="1:25" s="1166" customFormat="1">
      <c r="A361" s="518">
        <v>355</v>
      </c>
      <c r="B361" s="1079">
        <v>43925</v>
      </c>
      <c r="C361" s="490" t="s">
        <v>3192</v>
      </c>
      <c r="D361" s="532">
        <v>31</v>
      </c>
      <c r="E361" s="1202" t="s">
        <v>1567</v>
      </c>
      <c r="F361" s="533"/>
      <c r="G361" s="608" t="s">
        <v>3011</v>
      </c>
      <c r="H361" s="1080" t="s">
        <v>2379</v>
      </c>
      <c r="I361" s="1175" t="s">
        <v>2962</v>
      </c>
      <c r="J361" s="547" t="s">
        <v>3193</v>
      </c>
      <c r="K361" s="1189">
        <v>43922</v>
      </c>
      <c r="L361" s="1080" t="s">
        <v>2416</v>
      </c>
      <c r="M361" s="518"/>
      <c r="N361" s="538" t="s">
        <v>3194</v>
      </c>
      <c r="O361" s="518" t="s">
        <v>2944</v>
      </c>
      <c r="P361" s="533" t="s">
        <v>3067</v>
      </c>
      <c r="Q361" s="518"/>
      <c r="R361" s="518"/>
      <c r="S361" s="532"/>
      <c r="T361" s="518"/>
      <c r="U361" s="518"/>
      <c r="V361" s="1165"/>
      <c r="W361" s="1165"/>
      <c r="X361" s="1165"/>
      <c r="Y361" s="1165"/>
    </row>
    <row r="362" spans="1:25" s="1166" customFormat="1">
      <c r="A362" s="518">
        <v>356</v>
      </c>
      <c r="B362" s="1079">
        <v>43925</v>
      </c>
      <c r="C362" s="490" t="s">
        <v>3195</v>
      </c>
      <c r="D362" s="532">
        <v>25</v>
      </c>
      <c r="E362" s="1202" t="s">
        <v>1570</v>
      </c>
      <c r="F362" s="533"/>
      <c r="G362" s="608" t="s">
        <v>3011</v>
      </c>
      <c r="H362" s="1080" t="s">
        <v>2379</v>
      </c>
      <c r="I362" s="1175" t="s">
        <v>2962</v>
      </c>
      <c r="J362" s="561" t="s">
        <v>670</v>
      </c>
      <c r="K362" s="1189">
        <v>43922</v>
      </c>
      <c r="L362" s="1080" t="s">
        <v>2416</v>
      </c>
      <c r="M362" s="518"/>
      <c r="N362" s="538" t="s">
        <v>3048</v>
      </c>
      <c r="O362" s="518" t="s">
        <v>2944</v>
      </c>
      <c r="P362" s="533" t="s">
        <v>3067</v>
      </c>
      <c r="Q362" s="518"/>
      <c r="R362" s="518"/>
      <c r="S362" s="532"/>
      <c r="T362" s="518"/>
      <c r="U362" s="518"/>
      <c r="V362" s="1165"/>
      <c r="W362" s="1165"/>
      <c r="X362" s="1165"/>
      <c r="Y362" s="1165"/>
    </row>
    <row r="363" spans="1:25" s="1166" customFormat="1">
      <c r="A363" s="518">
        <v>357</v>
      </c>
      <c r="B363" s="1079">
        <v>43925</v>
      </c>
      <c r="C363" s="490" t="s">
        <v>3196</v>
      </c>
      <c r="D363" s="532">
        <v>22</v>
      </c>
      <c r="E363" s="1202" t="s">
        <v>1567</v>
      </c>
      <c r="F363" s="533"/>
      <c r="G363" s="608" t="s">
        <v>3197</v>
      </c>
      <c r="H363" s="1080" t="s">
        <v>2379</v>
      </c>
      <c r="I363" s="1175" t="s">
        <v>2962</v>
      </c>
      <c r="J363" s="547" t="s">
        <v>3198</v>
      </c>
      <c r="K363" s="1189">
        <v>43921</v>
      </c>
      <c r="L363" s="1080" t="s">
        <v>2416</v>
      </c>
      <c r="M363" s="518"/>
      <c r="N363" s="538" t="s">
        <v>3154</v>
      </c>
      <c r="O363" s="518" t="s">
        <v>2944</v>
      </c>
      <c r="P363" s="533" t="s">
        <v>3067</v>
      </c>
      <c r="Q363" s="518"/>
      <c r="R363" s="518"/>
      <c r="S363" s="532"/>
      <c r="T363" s="518"/>
      <c r="U363" s="518"/>
      <c r="V363" s="1165"/>
      <c r="W363" s="1165"/>
      <c r="X363" s="1165"/>
      <c r="Y363" s="1165"/>
    </row>
    <row r="364" spans="1:25" s="1166" customFormat="1">
      <c r="A364" s="518">
        <v>358</v>
      </c>
      <c r="B364" s="1079" t="s">
        <v>3199</v>
      </c>
      <c r="C364" s="537" t="s">
        <v>3200</v>
      </c>
      <c r="D364" s="538">
        <v>20</v>
      </c>
      <c r="E364" s="1202" t="s">
        <v>1570</v>
      </c>
      <c r="F364" s="533"/>
      <c r="G364" s="608" t="s">
        <v>3201</v>
      </c>
      <c r="H364" s="1080" t="s">
        <v>2379</v>
      </c>
      <c r="I364" s="1175" t="s">
        <v>2962</v>
      </c>
      <c r="J364" s="1116" t="s">
        <v>3202</v>
      </c>
      <c r="K364" s="1119">
        <v>43923</v>
      </c>
      <c r="L364" s="1080" t="s">
        <v>2416</v>
      </c>
      <c r="M364" s="518"/>
      <c r="N364" s="538" t="s">
        <v>3154</v>
      </c>
      <c r="O364" s="518" t="s">
        <v>2944</v>
      </c>
      <c r="P364" s="533" t="s">
        <v>3067</v>
      </c>
      <c r="Q364" s="518"/>
      <c r="R364" s="518"/>
      <c r="S364" s="532"/>
      <c r="T364" s="518"/>
      <c r="U364" s="518"/>
      <c r="V364" s="1165"/>
      <c r="W364" s="1165"/>
      <c r="X364" s="1165"/>
      <c r="Y364" s="1165"/>
    </row>
    <row r="365" spans="1:25" s="1166" customFormat="1">
      <c r="A365" s="518">
        <v>359</v>
      </c>
      <c r="B365" s="1079" t="s">
        <v>3199</v>
      </c>
      <c r="C365" s="547" t="s">
        <v>3203</v>
      </c>
      <c r="D365" s="1120">
        <v>23</v>
      </c>
      <c r="E365" s="1202" t="s">
        <v>1570</v>
      </c>
      <c r="F365" s="533"/>
      <c r="G365" s="608" t="s">
        <v>3204</v>
      </c>
      <c r="H365" s="1080" t="s">
        <v>2379</v>
      </c>
      <c r="I365" s="1175" t="s">
        <v>2962</v>
      </c>
      <c r="J365" s="1116" t="s">
        <v>3205</v>
      </c>
      <c r="K365" s="1119">
        <v>43922</v>
      </c>
      <c r="L365" s="1080" t="s">
        <v>2416</v>
      </c>
      <c r="M365" s="518"/>
      <c r="N365" s="1120" t="s">
        <v>3190</v>
      </c>
      <c r="O365" s="518" t="s">
        <v>2944</v>
      </c>
      <c r="P365" s="533" t="s">
        <v>3067</v>
      </c>
      <c r="Q365" s="518"/>
      <c r="R365" s="518"/>
      <c r="S365" s="532"/>
      <c r="T365" s="518"/>
      <c r="U365" s="518"/>
      <c r="V365" s="1165"/>
      <c r="W365" s="1165"/>
      <c r="X365" s="1165"/>
      <c r="Y365" s="1165"/>
    </row>
    <row r="366" spans="1:25" s="1166" customFormat="1">
      <c r="A366" s="518">
        <v>360</v>
      </c>
      <c r="B366" s="1079" t="s">
        <v>3199</v>
      </c>
      <c r="C366" s="547" t="s">
        <v>3206</v>
      </c>
      <c r="D366" s="1120">
        <v>20</v>
      </c>
      <c r="E366" s="1202" t="s">
        <v>1570</v>
      </c>
      <c r="F366" s="533"/>
      <c r="G366" s="608" t="s">
        <v>3207</v>
      </c>
      <c r="H366" s="1080" t="s">
        <v>2379</v>
      </c>
      <c r="I366" s="1175" t="s">
        <v>2962</v>
      </c>
      <c r="J366" s="1116" t="s">
        <v>3208</v>
      </c>
      <c r="K366" s="1119">
        <v>43923</v>
      </c>
      <c r="L366" s="1080" t="s">
        <v>2416</v>
      </c>
      <c r="M366" s="518"/>
      <c r="N366" s="1120" t="s">
        <v>3131</v>
      </c>
      <c r="O366" s="518" t="s">
        <v>2944</v>
      </c>
      <c r="P366" s="533" t="s">
        <v>3067</v>
      </c>
      <c r="Q366" s="518"/>
      <c r="R366" s="518"/>
      <c r="S366" s="532"/>
      <c r="T366" s="518"/>
      <c r="U366" s="518"/>
      <c r="V366" s="1165"/>
      <c r="W366" s="1165"/>
      <c r="X366" s="1165"/>
      <c r="Y366" s="1165"/>
    </row>
    <row r="367" spans="1:25" s="1166" customFormat="1">
      <c r="A367" s="518">
        <v>361</v>
      </c>
      <c r="B367" s="1079" t="s">
        <v>3199</v>
      </c>
      <c r="C367" s="547" t="s">
        <v>3209</v>
      </c>
      <c r="D367" s="1120">
        <v>20</v>
      </c>
      <c r="E367" s="1202" t="s">
        <v>1570</v>
      </c>
      <c r="F367" s="533"/>
      <c r="G367" s="608" t="s">
        <v>3153</v>
      </c>
      <c r="H367" s="1080" t="s">
        <v>2379</v>
      </c>
      <c r="I367" s="1175" t="s">
        <v>2962</v>
      </c>
      <c r="J367" s="1116" t="s">
        <v>3210</v>
      </c>
      <c r="K367" s="1119">
        <v>43924</v>
      </c>
      <c r="L367" s="1080" t="s">
        <v>2416</v>
      </c>
      <c r="M367" s="518"/>
      <c r="N367" s="538" t="s">
        <v>3109</v>
      </c>
      <c r="O367" s="518" t="s">
        <v>2944</v>
      </c>
      <c r="P367" s="533" t="s">
        <v>3067</v>
      </c>
      <c r="Q367" s="518"/>
      <c r="R367" s="518"/>
      <c r="S367" s="532"/>
      <c r="T367" s="518"/>
      <c r="U367" s="518"/>
      <c r="V367" s="1165"/>
      <c r="W367" s="1165"/>
      <c r="X367" s="1165"/>
      <c r="Y367" s="1165"/>
    </row>
    <row r="368" spans="1:25" s="1166" customFormat="1">
      <c r="A368" s="518">
        <v>362</v>
      </c>
      <c r="B368" s="1079" t="s">
        <v>3199</v>
      </c>
      <c r="C368" s="547" t="s">
        <v>3211</v>
      </c>
      <c r="D368" s="1120">
        <v>19</v>
      </c>
      <c r="E368" s="1202" t="s">
        <v>1570</v>
      </c>
      <c r="F368" s="533"/>
      <c r="G368" s="608" t="s">
        <v>3212</v>
      </c>
      <c r="H368" s="1080" t="s">
        <v>2379</v>
      </c>
      <c r="I368" s="1175" t="s">
        <v>2962</v>
      </c>
      <c r="J368" s="1116" t="s">
        <v>3213</v>
      </c>
      <c r="K368" s="1119">
        <v>43924</v>
      </c>
      <c r="L368" s="1080" t="s">
        <v>2416</v>
      </c>
      <c r="M368" s="518"/>
      <c r="N368" s="538" t="s">
        <v>3154</v>
      </c>
      <c r="O368" s="518" t="s">
        <v>2944</v>
      </c>
      <c r="P368" s="533" t="s">
        <v>3067</v>
      </c>
      <c r="Q368" s="518"/>
      <c r="R368" s="518"/>
      <c r="S368" s="532"/>
      <c r="T368" s="518"/>
      <c r="U368" s="518"/>
      <c r="V368" s="1165"/>
      <c r="W368" s="1165"/>
      <c r="X368" s="1165"/>
      <c r="Y368" s="1165"/>
    </row>
    <row r="369" spans="1:25" s="1166" customFormat="1">
      <c r="A369" s="518">
        <v>363</v>
      </c>
      <c r="B369" s="1079" t="s">
        <v>3199</v>
      </c>
      <c r="C369" s="547" t="s">
        <v>3214</v>
      </c>
      <c r="D369" s="1120">
        <v>21</v>
      </c>
      <c r="E369" s="1202" t="s">
        <v>1570</v>
      </c>
      <c r="F369" s="533"/>
      <c r="G369" s="608" t="s">
        <v>3215</v>
      </c>
      <c r="H369" s="1080" t="s">
        <v>2379</v>
      </c>
      <c r="I369" s="1175" t="s">
        <v>2962</v>
      </c>
      <c r="J369" s="1116" t="s">
        <v>3216</v>
      </c>
      <c r="K369" s="1119">
        <v>43923</v>
      </c>
      <c r="L369" s="1080" t="s">
        <v>2416</v>
      </c>
      <c r="M369" s="518"/>
      <c r="N369" s="538" t="s">
        <v>3131</v>
      </c>
      <c r="O369" s="518" t="s">
        <v>2944</v>
      </c>
      <c r="P369" s="533" t="s">
        <v>3067</v>
      </c>
      <c r="Q369" s="518"/>
      <c r="R369" s="518"/>
      <c r="S369" s="532"/>
      <c r="T369" s="518"/>
      <c r="U369" s="518"/>
      <c r="V369" s="1165"/>
      <c r="W369" s="1165"/>
      <c r="X369" s="1165"/>
      <c r="Y369" s="1165"/>
    </row>
    <row r="370" spans="1:25" s="1166" customFormat="1">
      <c r="A370" s="518">
        <v>364</v>
      </c>
      <c r="B370" s="1079" t="s">
        <v>3199</v>
      </c>
      <c r="C370" s="547" t="s">
        <v>3217</v>
      </c>
      <c r="D370" s="1120">
        <v>24</v>
      </c>
      <c r="E370" s="1202" t="s">
        <v>1567</v>
      </c>
      <c r="F370" s="533"/>
      <c r="G370" s="608" t="s">
        <v>3218</v>
      </c>
      <c r="H370" s="1080" t="s">
        <v>2379</v>
      </c>
      <c r="I370" s="1175" t="s">
        <v>2962</v>
      </c>
      <c r="J370" s="1116" t="s">
        <v>3219</v>
      </c>
      <c r="K370" s="1119">
        <v>43924</v>
      </c>
      <c r="L370" s="1080" t="s">
        <v>2416</v>
      </c>
      <c r="M370" s="518"/>
      <c r="N370" s="538" t="s">
        <v>3154</v>
      </c>
      <c r="O370" s="518" t="s">
        <v>2944</v>
      </c>
      <c r="P370" s="533" t="s">
        <v>3067</v>
      </c>
      <c r="Q370" s="518"/>
      <c r="R370" s="518"/>
      <c r="S370" s="532"/>
      <c r="T370" s="518"/>
      <c r="U370" s="518"/>
      <c r="V370" s="1165"/>
      <c r="W370" s="1165"/>
      <c r="X370" s="1165"/>
      <c r="Y370" s="1165"/>
    </row>
    <row r="371" spans="1:25" s="1166" customFormat="1">
      <c r="A371" s="518">
        <v>365</v>
      </c>
      <c r="B371" s="1079" t="s">
        <v>3199</v>
      </c>
      <c r="C371" s="547" t="s">
        <v>3220</v>
      </c>
      <c r="D371" s="1120">
        <v>29</v>
      </c>
      <c r="E371" s="1202" t="s">
        <v>1570</v>
      </c>
      <c r="F371" s="533"/>
      <c r="G371" s="608" t="s">
        <v>3221</v>
      </c>
      <c r="H371" s="1080" t="s">
        <v>2379</v>
      </c>
      <c r="I371" s="1175" t="s">
        <v>2962</v>
      </c>
      <c r="J371" s="1117" t="s">
        <v>3222</v>
      </c>
      <c r="K371" s="1119">
        <v>43924</v>
      </c>
      <c r="L371" s="1080" t="s">
        <v>2416</v>
      </c>
      <c r="M371" s="518"/>
      <c r="N371" s="538" t="s">
        <v>3109</v>
      </c>
      <c r="O371" s="518" t="s">
        <v>2944</v>
      </c>
      <c r="P371" s="533" t="s">
        <v>3067</v>
      </c>
      <c r="Q371" s="518"/>
      <c r="R371" s="518"/>
      <c r="S371" s="532"/>
      <c r="T371" s="518"/>
      <c r="U371" s="518"/>
      <c r="V371" s="1165"/>
      <c r="W371" s="1165"/>
      <c r="X371" s="1165"/>
      <c r="Y371" s="1165"/>
    </row>
    <row r="372" spans="1:25" s="1166" customFormat="1">
      <c r="A372" s="518">
        <v>366</v>
      </c>
      <c r="B372" s="1079" t="s">
        <v>3199</v>
      </c>
      <c r="C372" s="547" t="s">
        <v>3223</v>
      </c>
      <c r="D372" s="1120">
        <v>19</v>
      </c>
      <c r="E372" s="1202" t="s">
        <v>1567</v>
      </c>
      <c r="F372" s="533"/>
      <c r="G372" s="608" t="s">
        <v>3224</v>
      </c>
      <c r="H372" s="1080" t="s">
        <v>2379</v>
      </c>
      <c r="I372" s="1175" t="s">
        <v>2962</v>
      </c>
      <c r="J372" s="547" t="s">
        <v>3225</v>
      </c>
      <c r="K372" s="1119">
        <v>43925</v>
      </c>
      <c r="L372" s="1080" t="s">
        <v>2416</v>
      </c>
      <c r="M372" s="518"/>
      <c r="N372" s="538" t="s">
        <v>3131</v>
      </c>
      <c r="O372" s="518" t="s">
        <v>2944</v>
      </c>
      <c r="P372" s="533" t="s">
        <v>3067</v>
      </c>
      <c r="Q372" s="518"/>
      <c r="R372" s="518"/>
      <c r="S372" s="532"/>
      <c r="T372" s="518"/>
      <c r="U372" s="518"/>
      <c r="V372" s="1165"/>
      <c r="W372" s="1165"/>
      <c r="X372" s="1165"/>
      <c r="Y372" s="1165"/>
    </row>
    <row r="373" spans="1:25" s="1166" customFormat="1">
      <c r="A373" s="518">
        <v>367</v>
      </c>
      <c r="B373" s="1079" t="s">
        <v>3199</v>
      </c>
      <c r="C373" s="547" t="s">
        <v>3226</v>
      </c>
      <c r="D373" s="1120">
        <v>25</v>
      </c>
      <c r="E373" s="1202" t="s">
        <v>1567</v>
      </c>
      <c r="F373" s="533"/>
      <c r="G373" s="608" t="s">
        <v>3011</v>
      </c>
      <c r="H373" s="1080" t="s">
        <v>2379</v>
      </c>
      <c r="I373" s="1175" t="s">
        <v>2962</v>
      </c>
      <c r="J373" s="561" t="s">
        <v>3227</v>
      </c>
      <c r="K373" s="1119">
        <v>43922</v>
      </c>
      <c r="L373" s="1080" t="s">
        <v>2416</v>
      </c>
      <c r="M373" s="518"/>
      <c r="N373" s="538" t="s">
        <v>3048</v>
      </c>
      <c r="O373" s="518" t="s">
        <v>2944</v>
      </c>
      <c r="P373" s="533" t="s">
        <v>3067</v>
      </c>
      <c r="Q373" s="518"/>
      <c r="R373" s="518"/>
      <c r="S373" s="532"/>
      <c r="T373" s="518"/>
      <c r="U373" s="518"/>
      <c r="V373" s="1165"/>
      <c r="W373" s="1165"/>
      <c r="X373" s="1165"/>
      <c r="Y373" s="1165"/>
    </row>
    <row r="374" spans="1:25" s="1166" customFormat="1">
      <c r="A374" s="518">
        <v>368</v>
      </c>
      <c r="B374" s="1079" t="s">
        <v>3199</v>
      </c>
      <c r="C374" s="547" t="s">
        <v>3228</v>
      </c>
      <c r="D374" s="1120">
        <v>56</v>
      </c>
      <c r="E374" s="1202" t="s">
        <v>1570</v>
      </c>
      <c r="F374" s="533"/>
      <c r="G374" s="608" t="s">
        <v>3126</v>
      </c>
      <c r="H374" s="1080" t="s">
        <v>2379</v>
      </c>
      <c r="I374" s="1175" t="s">
        <v>2962</v>
      </c>
      <c r="J374" s="1116" t="s">
        <v>2966</v>
      </c>
      <c r="K374" s="1119">
        <v>43924</v>
      </c>
      <c r="L374" s="1080" t="s">
        <v>2416</v>
      </c>
      <c r="M374" s="518"/>
      <c r="N374" s="538" t="s">
        <v>3048</v>
      </c>
      <c r="O374" s="518" t="s">
        <v>2944</v>
      </c>
      <c r="P374" s="533" t="s">
        <v>3067</v>
      </c>
      <c r="Q374" s="518"/>
      <c r="R374" s="518"/>
      <c r="S374" s="532"/>
      <c r="T374" s="518"/>
      <c r="U374" s="518"/>
      <c r="V374" s="1165"/>
      <c r="W374" s="1165"/>
      <c r="X374" s="1165"/>
      <c r="Y374" s="1165"/>
    </row>
    <row r="375" spans="1:25" s="1166" customFormat="1">
      <c r="A375" s="518">
        <v>369</v>
      </c>
      <c r="B375" s="1079" t="s">
        <v>3199</v>
      </c>
      <c r="C375" s="547" t="s">
        <v>3229</v>
      </c>
      <c r="D375" s="1120">
        <v>32</v>
      </c>
      <c r="E375" s="1202" t="s">
        <v>1567</v>
      </c>
      <c r="F375" s="533"/>
      <c r="G375" s="608" t="s">
        <v>3126</v>
      </c>
      <c r="H375" s="1080" t="s">
        <v>2379</v>
      </c>
      <c r="I375" s="1175" t="s">
        <v>2962</v>
      </c>
      <c r="J375" s="1116" t="s">
        <v>2966</v>
      </c>
      <c r="K375" s="1119">
        <v>43924</v>
      </c>
      <c r="L375" s="1080" t="s">
        <v>2416</v>
      </c>
      <c r="M375" s="518"/>
      <c r="N375" s="538" t="s">
        <v>3048</v>
      </c>
      <c r="O375" s="518" t="s">
        <v>2944</v>
      </c>
      <c r="P375" s="533" t="s">
        <v>3067</v>
      </c>
      <c r="Q375" s="518"/>
      <c r="R375" s="518"/>
      <c r="S375" s="532"/>
      <c r="T375" s="518"/>
      <c r="U375" s="518"/>
      <c r="V375" s="1165"/>
      <c r="W375" s="1165"/>
      <c r="X375" s="1165"/>
      <c r="Y375" s="1165"/>
    </row>
    <row r="376" spans="1:25" s="1166" customFormat="1">
      <c r="A376" s="518">
        <v>370</v>
      </c>
      <c r="B376" s="1079" t="s">
        <v>3199</v>
      </c>
      <c r="C376" s="547" t="s">
        <v>3230</v>
      </c>
      <c r="D376" s="1120">
        <v>28</v>
      </c>
      <c r="E376" s="1202" t="s">
        <v>1570</v>
      </c>
      <c r="F376" s="533"/>
      <c r="G376" s="608" t="s">
        <v>3126</v>
      </c>
      <c r="H376" s="1080" t="s">
        <v>2379</v>
      </c>
      <c r="I376" s="1175" t="s">
        <v>2962</v>
      </c>
      <c r="J376" s="1116" t="s">
        <v>2966</v>
      </c>
      <c r="K376" s="1119">
        <v>43924</v>
      </c>
      <c r="L376" s="1080" t="s">
        <v>2416</v>
      </c>
      <c r="M376" s="518"/>
      <c r="N376" s="538" t="s">
        <v>3048</v>
      </c>
      <c r="O376" s="518" t="s">
        <v>2944</v>
      </c>
      <c r="P376" s="533" t="s">
        <v>3067</v>
      </c>
      <c r="Q376" s="518"/>
      <c r="R376" s="518"/>
      <c r="S376" s="532"/>
      <c r="T376" s="518"/>
      <c r="U376" s="518"/>
      <c r="V376" s="1165"/>
      <c r="W376" s="1165"/>
      <c r="X376" s="1165"/>
      <c r="Y376" s="1165"/>
    </row>
    <row r="377" spans="1:25" s="1166" customFormat="1">
      <c r="A377" s="518">
        <v>371</v>
      </c>
      <c r="B377" s="1079" t="s">
        <v>3199</v>
      </c>
      <c r="C377" s="547" t="s">
        <v>3231</v>
      </c>
      <c r="D377" s="1120">
        <v>25</v>
      </c>
      <c r="E377" s="1191" t="s">
        <v>1570</v>
      </c>
      <c r="F377" s="533"/>
      <c r="G377" s="608" t="s">
        <v>3126</v>
      </c>
      <c r="H377" s="1080" t="s">
        <v>2379</v>
      </c>
      <c r="I377" s="1175" t="s">
        <v>2962</v>
      </c>
      <c r="J377" s="1116" t="s">
        <v>2966</v>
      </c>
      <c r="K377" s="1119">
        <v>43924</v>
      </c>
      <c r="L377" s="1080" t="s">
        <v>2416</v>
      </c>
      <c r="M377" s="518"/>
      <c r="N377" s="538" t="s">
        <v>3048</v>
      </c>
      <c r="O377" s="518" t="s">
        <v>2944</v>
      </c>
      <c r="P377" s="533" t="s">
        <v>3067</v>
      </c>
      <c r="Q377" s="518"/>
      <c r="R377" s="518"/>
      <c r="S377" s="532"/>
      <c r="T377" s="518"/>
      <c r="U377" s="518"/>
      <c r="V377" s="1165"/>
      <c r="W377" s="1165"/>
      <c r="X377" s="1165"/>
      <c r="Y377" s="1165"/>
    </row>
    <row r="378" spans="1:25" s="1166" customFormat="1">
      <c r="A378" s="518">
        <v>372</v>
      </c>
      <c r="B378" s="1079" t="s">
        <v>3199</v>
      </c>
      <c r="C378" s="547" t="s">
        <v>3232</v>
      </c>
      <c r="D378" s="1120">
        <v>27</v>
      </c>
      <c r="E378" s="1191" t="s">
        <v>1567</v>
      </c>
      <c r="F378" s="533"/>
      <c r="G378" s="608" t="s">
        <v>3126</v>
      </c>
      <c r="H378" s="1080" t="s">
        <v>2379</v>
      </c>
      <c r="I378" s="1175" t="s">
        <v>2962</v>
      </c>
      <c r="J378" s="1116" t="s">
        <v>2966</v>
      </c>
      <c r="K378" s="1119">
        <v>43924</v>
      </c>
      <c r="L378" s="1080" t="s">
        <v>2416</v>
      </c>
      <c r="M378" s="518"/>
      <c r="N378" s="538" t="s">
        <v>3048</v>
      </c>
      <c r="O378" s="518" t="s">
        <v>2944</v>
      </c>
      <c r="P378" s="533" t="s">
        <v>3067</v>
      </c>
      <c r="Q378" s="518"/>
      <c r="R378" s="518"/>
      <c r="S378" s="532"/>
      <c r="T378" s="518"/>
      <c r="U378" s="518"/>
      <c r="V378" s="1165"/>
      <c r="W378" s="1165"/>
      <c r="X378" s="1165"/>
      <c r="Y378" s="1165"/>
    </row>
    <row r="379" spans="1:25" s="1166" customFormat="1">
      <c r="A379" s="518">
        <v>373</v>
      </c>
      <c r="B379" s="1079" t="s">
        <v>3199</v>
      </c>
      <c r="C379" s="547" t="s">
        <v>3233</v>
      </c>
      <c r="D379" s="1120">
        <v>27</v>
      </c>
      <c r="E379" s="1191" t="s">
        <v>1570</v>
      </c>
      <c r="F379" s="533"/>
      <c r="G379" s="608" t="s">
        <v>3126</v>
      </c>
      <c r="H379" s="1080" t="s">
        <v>2379</v>
      </c>
      <c r="I379" s="1175" t="s">
        <v>2962</v>
      </c>
      <c r="J379" s="1116" t="s">
        <v>2966</v>
      </c>
      <c r="K379" s="1119">
        <v>43924</v>
      </c>
      <c r="L379" s="1080" t="s">
        <v>2416</v>
      </c>
      <c r="M379" s="518"/>
      <c r="N379" s="538" t="s">
        <v>3170</v>
      </c>
      <c r="O379" s="518" t="s">
        <v>2944</v>
      </c>
      <c r="P379" s="533" t="s">
        <v>3067</v>
      </c>
      <c r="Q379" s="518"/>
      <c r="R379" s="518"/>
      <c r="S379" s="532"/>
      <c r="T379" s="518"/>
      <c r="U379" s="518"/>
      <c r="V379" s="1165"/>
      <c r="W379" s="1165"/>
      <c r="X379" s="1165"/>
      <c r="Y379" s="1165"/>
    </row>
    <row r="380" spans="1:25" s="1166" customFormat="1">
      <c r="A380" s="518">
        <v>374</v>
      </c>
      <c r="B380" s="1079" t="s">
        <v>3199</v>
      </c>
      <c r="C380" s="547" t="s">
        <v>3234</v>
      </c>
      <c r="D380" s="1120">
        <v>30</v>
      </c>
      <c r="E380" s="1191" t="s">
        <v>1567</v>
      </c>
      <c r="F380" s="533"/>
      <c r="G380" s="608" t="s">
        <v>3126</v>
      </c>
      <c r="H380" s="1080" t="s">
        <v>2379</v>
      </c>
      <c r="I380" s="1175" t="s">
        <v>2962</v>
      </c>
      <c r="J380" s="1116" t="s">
        <v>2966</v>
      </c>
      <c r="K380" s="1119">
        <v>43924</v>
      </c>
      <c r="L380" s="1080" t="s">
        <v>2416</v>
      </c>
      <c r="M380" s="518"/>
      <c r="N380" s="538" t="s">
        <v>3048</v>
      </c>
      <c r="O380" s="518" t="s">
        <v>2944</v>
      </c>
      <c r="P380" s="533" t="s">
        <v>3067</v>
      </c>
      <c r="Q380" s="518"/>
      <c r="R380" s="518"/>
      <c r="S380" s="532"/>
      <c r="T380" s="518"/>
      <c r="U380" s="518"/>
      <c r="V380" s="1165"/>
      <c r="W380" s="1165"/>
      <c r="X380" s="1165"/>
      <c r="Y380" s="1165"/>
    </row>
    <row r="381" spans="1:25" s="1166" customFormat="1">
      <c r="A381" s="518">
        <v>375</v>
      </c>
      <c r="B381" s="1079" t="s">
        <v>3199</v>
      </c>
      <c r="C381" s="547" t="s">
        <v>3235</v>
      </c>
      <c r="D381" s="1120">
        <v>14</v>
      </c>
      <c r="E381" s="1191" t="s">
        <v>1567</v>
      </c>
      <c r="F381" s="533"/>
      <c r="G381" s="608" t="s">
        <v>3107</v>
      </c>
      <c r="H381" s="1080" t="s">
        <v>2379</v>
      </c>
      <c r="I381" s="1175" t="s">
        <v>2962</v>
      </c>
      <c r="J381" s="1116" t="s">
        <v>2966</v>
      </c>
      <c r="K381" s="1119">
        <v>43920</v>
      </c>
      <c r="L381" s="1080" t="s">
        <v>2416</v>
      </c>
      <c r="M381" s="518"/>
      <c r="N381" s="538" t="s">
        <v>3236</v>
      </c>
      <c r="O381" s="518" t="s">
        <v>2944</v>
      </c>
      <c r="P381" s="533" t="s">
        <v>3067</v>
      </c>
      <c r="Q381" s="518"/>
      <c r="R381" s="518"/>
      <c r="S381" s="532"/>
      <c r="T381" s="518"/>
      <c r="U381" s="518"/>
      <c r="V381" s="1165"/>
      <c r="W381" s="1165"/>
      <c r="X381" s="1165"/>
      <c r="Y381" s="1165"/>
    </row>
    <row r="382" spans="1:25" s="1166" customFormat="1">
      <c r="A382" s="518">
        <v>376</v>
      </c>
      <c r="B382" s="1079">
        <v>43986</v>
      </c>
      <c r="C382" s="537" t="s">
        <v>3237</v>
      </c>
      <c r="D382" s="538">
        <v>21</v>
      </c>
      <c r="E382" s="1202" t="s">
        <v>1567</v>
      </c>
      <c r="F382" s="533"/>
      <c r="G382" s="608" t="s">
        <v>3238</v>
      </c>
      <c r="H382" s="1080" t="s">
        <v>2379</v>
      </c>
      <c r="I382" s="1175" t="s">
        <v>2962</v>
      </c>
      <c r="J382" s="1116" t="s">
        <v>3239</v>
      </c>
      <c r="K382" s="1183">
        <v>43926</v>
      </c>
      <c r="L382" s="1080" t="s">
        <v>2416</v>
      </c>
      <c r="M382" s="518"/>
      <c r="N382" s="537" t="s">
        <v>2980</v>
      </c>
      <c r="O382" s="518" t="s">
        <v>2944</v>
      </c>
      <c r="P382" s="533" t="s">
        <v>3067</v>
      </c>
      <c r="Q382" s="518"/>
      <c r="R382" s="518"/>
      <c r="S382" s="532"/>
      <c r="T382" s="518"/>
      <c r="U382" s="518"/>
      <c r="V382" s="1165"/>
      <c r="W382" s="1165"/>
      <c r="X382" s="1165"/>
      <c r="Y382" s="1165"/>
    </row>
    <row r="383" spans="1:25" s="1166" customFormat="1">
      <c r="A383" s="518">
        <v>377</v>
      </c>
      <c r="B383" s="1079">
        <v>43986</v>
      </c>
      <c r="C383" s="1081" t="s">
        <v>3240</v>
      </c>
      <c r="D383" s="1120">
        <v>27</v>
      </c>
      <c r="E383" s="1202" t="s">
        <v>1567</v>
      </c>
      <c r="F383" s="533"/>
      <c r="G383" s="608" t="s">
        <v>3238</v>
      </c>
      <c r="H383" s="1080" t="s">
        <v>2379</v>
      </c>
      <c r="I383" s="1175" t="s">
        <v>2962</v>
      </c>
      <c r="J383" s="1116" t="s">
        <v>2966</v>
      </c>
      <c r="K383" s="1183">
        <v>43926</v>
      </c>
      <c r="L383" s="1080" t="s">
        <v>2416</v>
      </c>
      <c r="M383" s="518"/>
      <c r="N383" s="1081" t="s">
        <v>3190</v>
      </c>
      <c r="O383" s="518" t="s">
        <v>2944</v>
      </c>
      <c r="P383" s="533" t="s">
        <v>3067</v>
      </c>
      <c r="Q383" s="518"/>
      <c r="R383" s="518"/>
      <c r="S383" s="532"/>
      <c r="T383" s="518"/>
      <c r="U383" s="518"/>
      <c r="V383" s="1165"/>
      <c r="W383" s="1165"/>
      <c r="X383" s="1165"/>
      <c r="Y383" s="1165"/>
    </row>
    <row r="384" spans="1:25" s="1166" customFormat="1">
      <c r="A384" s="518">
        <v>378</v>
      </c>
      <c r="B384" s="1079">
        <v>44016</v>
      </c>
      <c r="C384" s="537" t="s">
        <v>3241</v>
      </c>
      <c r="D384" s="538">
        <v>50</v>
      </c>
      <c r="E384" s="1202" t="s">
        <v>1567</v>
      </c>
      <c r="F384" s="533"/>
      <c r="G384" s="608" t="s">
        <v>3215</v>
      </c>
      <c r="H384" s="1080" t="s">
        <v>2379</v>
      </c>
      <c r="I384" s="1175" t="s">
        <v>2962</v>
      </c>
      <c r="J384" s="1116" t="s">
        <v>3242</v>
      </c>
      <c r="K384" s="1119">
        <v>43925</v>
      </c>
      <c r="L384" s="1080" t="s">
        <v>2416</v>
      </c>
      <c r="M384" s="518"/>
      <c r="N384" s="538" t="s">
        <v>3243</v>
      </c>
      <c r="O384" s="518" t="s">
        <v>2944</v>
      </c>
      <c r="P384" s="533" t="s">
        <v>3067</v>
      </c>
      <c r="Q384" s="518"/>
      <c r="R384" s="518"/>
      <c r="S384" s="532"/>
      <c r="T384" s="518"/>
      <c r="U384" s="518"/>
      <c r="V384" s="1165"/>
      <c r="W384" s="1165"/>
      <c r="X384" s="1165"/>
      <c r="Y384" s="1165"/>
    </row>
    <row r="385" spans="1:25" s="1166" customFormat="1">
      <c r="A385" s="518">
        <v>379</v>
      </c>
      <c r="B385" s="1079">
        <v>44016</v>
      </c>
      <c r="C385" s="547" t="s">
        <v>3244</v>
      </c>
      <c r="D385" s="1120">
        <v>20</v>
      </c>
      <c r="E385" s="1191" t="s">
        <v>1570</v>
      </c>
      <c r="F385" s="533"/>
      <c r="G385" s="608" t="s">
        <v>3245</v>
      </c>
      <c r="H385" s="1080" t="s">
        <v>2379</v>
      </c>
      <c r="I385" s="1175" t="s">
        <v>2962</v>
      </c>
      <c r="J385" s="1116" t="s">
        <v>3246</v>
      </c>
      <c r="K385" s="1119">
        <v>43926</v>
      </c>
      <c r="L385" s="1080" t="s">
        <v>2416</v>
      </c>
      <c r="M385" s="518"/>
      <c r="N385" s="1120" t="s">
        <v>3066</v>
      </c>
      <c r="O385" s="518" t="s">
        <v>2944</v>
      </c>
      <c r="P385" s="533" t="s">
        <v>3067</v>
      </c>
      <c r="Q385" s="518"/>
      <c r="R385" s="518"/>
      <c r="S385" s="532"/>
      <c r="T385" s="518"/>
      <c r="U385" s="518"/>
      <c r="V385" s="1165"/>
      <c r="W385" s="1165"/>
      <c r="X385" s="1165"/>
      <c r="Y385" s="1165"/>
    </row>
    <row r="386" spans="1:25" s="1166" customFormat="1">
      <c r="A386" s="518">
        <v>380</v>
      </c>
      <c r="B386" s="1079">
        <v>44016</v>
      </c>
      <c r="C386" s="547" t="s">
        <v>3247</v>
      </c>
      <c r="D386" s="1120">
        <v>19</v>
      </c>
      <c r="E386" s="1191" t="s">
        <v>1570</v>
      </c>
      <c r="F386" s="533"/>
      <c r="G386" s="608" t="s">
        <v>3248</v>
      </c>
      <c r="H386" s="1080" t="s">
        <v>2379</v>
      </c>
      <c r="I386" s="1175" t="s">
        <v>2962</v>
      </c>
      <c r="J386" s="1116" t="s">
        <v>3249</v>
      </c>
      <c r="K386" s="1119">
        <v>43926</v>
      </c>
      <c r="L386" s="1080" t="s">
        <v>2416</v>
      </c>
      <c r="M386" s="518"/>
      <c r="N386" s="1120" t="s">
        <v>3131</v>
      </c>
      <c r="O386" s="518" t="s">
        <v>2944</v>
      </c>
      <c r="P386" s="533" t="s">
        <v>3067</v>
      </c>
      <c r="Q386" s="518"/>
      <c r="R386" s="518"/>
      <c r="S386" s="532"/>
      <c r="T386" s="518"/>
      <c r="U386" s="518"/>
      <c r="V386" s="1165"/>
      <c r="W386" s="1165"/>
      <c r="X386" s="1165"/>
      <c r="Y386" s="1165"/>
    </row>
    <row r="387" spans="1:25" s="1166" customFormat="1">
      <c r="A387" s="518">
        <v>381</v>
      </c>
      <c r="B387" s="1079">
        <v>44016</v>
      </c>
      <c r="C387" s="547" t="s">
        <v>3250</v>
      </c>
      <c r="D387" s="1120">
        <v>22</v>
      </c>
      <c r="E387" s="900" t="s">
        <v>1570</v>
      </c>
      <c r="F387" s="533"/>
      <c r="G387" s="608" t="s">
        <v>3251</v>
      </c>
      <c r="H387" s="1080" t="s">
        <v>2379</v>
      </c>
      <c r="I387" s="1175" t="s">
        <v>2962</v>
      </c>
      <c r="J387" s="1116" t="s">
        <v>3252</v>
      </c>
      <c r="K387" s="1119">
        <v>43926</v>
      </c>
      <c r="L387" s="1080" t="s">
        <v>2416</v>
      </c>
      <c r="M387" s="518"/>
      <c r="N387" s="538" t="s">
        <v>3253</v>
      </c>
      <c r="O387" s="518" t="s">
        <v>2944</v>
      </c>
      <c r="P387" s="533" t="s">
        <v>3067</v>
      </c>
      <c r="Q387" s="518"/>
      <c r="R387" s="518"/>
      <c r="S387" s="532"/>
      <c r="T387" s="518"/>
      <c r="U387" s="518"/>
      <c r="V387" s="1165"/>
      <c r="W387" s="1165"/>
      <c r="X387" s="1165"/>
      <c r="Y387" s="1165"/>
    </row>
    <row r="388" spans="1:25" s="1166" customFormat="1">
      <c r="A388" s="518">
        <v>382</v>
      </c>
      <c r="B388" s="1079">
        <v>44016</v>
      </c>
      <c r="C388" s="547" t="s">
        <v>3254</v>
      </c>
      <c r="D388" s="1120">
        <v>22</v>
      </c>
      <c r="E388" s="900" t="s">
        <v>1567</v>
      </c>
      <c r="F388" s="533"/>
      <c r="G388" s="608" t="s">
        <v>3251</v>
      </c>
      <c r="H388" s="1080" t="s">
        <v>2379</v>
      </c>
      <c r="I388" s="1175" t="s">
        <v>2962</v>
      </c>
      <c r="J388" s="1116" t="s">
        <v>3255</v>
      </c>
      <c r="K388" s="1119">
        <v>43926</v>
      </c>
      <c r="L388" s="1080" t="s">
        <v>2416</v>
      </c>
      <c r="M388" s="518"/>
      <c r="N388" s="538" t="s">
        <v>3253</v>
      </c>
      <c r="O388" s="518" t="s">
        <v>2944</v>
      </c>
      <c r="P388" s="533" t="s">
        <v>3067</v>
      </c>
      <c r="Q388" s="518"/>
      <c r="R388" s="518"/>
      <c r="S388" s="532"/>
      <c r="T388" s="518"/>
      <c r="U388" s="518"/>
      <c r="V388" s="1165"/>
      <c r="W388" s="1165"/>
      <c r="X388" s="1165"/>
      <c r="Y388" s="1165"/>
    </row>
    <row r="389" spans="1:25" s="1166" customFormat="1">
      <c r="A389" s="518">
        <v>383</v>
      </c>
      <c r="B389" s="1079">
        <v>44016</v>
      </c>
      <c r="C389" s="547" t="s">
        <v>3256</v>
      </c>
      <c r="D389" s="1120">
        <v>18</v>
      </c>
      <c r="E389" s="900" t="s">
        <v>1567</v>
      </c>
      <c r="F389" s="533"/>
      <c r="G389" s="608" t="s">
        <v>3251</v>
      </c>
      <c r="H389" s="1080" t="s">
        <v>2379</v>
      </c>
      <c r="I389" s="1175" t="s">
        <v>2962</v>
      </c>
      <c r="J389" s="1116" t="s">
        <v>3257</v>
      </c>
      <c r="K389" s="1119">
        <v>43926</v>
      </c>
      <c r="L389" s="1080" t="s">
        <v>2416</v>
      </c>
      <c r="M389" s="518"/>
      <c r="N389" s="538" t="s">
        <v>3253</v>
      </c>
      <c r="O389" s="518" t="s">
        <v>2944</v>
      </c>
      <c r="P389" s="533" t="s">
        <v>3067</v>
      </c>
      <c r="Q389" s="518"/>
      <c r="R389" s="518"/>
      <c r="S389" s="532"/>
      <c r="T389" s="518"/>
      <c r="U389" s="518"/>
      <c r="V389" s="1165"/>
      <c r="W389" s="1165"/>
      <c r="X389" s="1165"/>
      <c r="Y389" s="1165"/>
    </row>
    <row r="390" spans="1:25" s="1166" customFormat="1">
      <c r="A390" s="518">
        <v>384</v>
      </c>
      <c r="B390" s="1079">
        <v>44016</v>
      </c>
      <c r="C390" s="547" t="s">
        <v>3258</v>
      </c>
      <c r="D390" s="1120">
        <v>24</v>
      </c>
      <c r="E390" s="900" t="s">
        <v>1570</v>
      </c>
      <c r="F390" s="533"/>
      <c r="G390" s="608" t="s">
        <v>3251</v>
      </c>
      <c r="H390" s="1080" t="s">
        <v>2379</v>
      </c>
      <c r="I390" s="1175" t="s">
        <v>2962</v>
      </c>
      <c r="J390" s="1116" t="s">
        <v>3259</v>
      </c>
      <c r="K390" s="1119">
        <v>43926</v>
      </c>
      <c r="L390" s="1080" t="s">
        <v>2416</v>
      </c>
      <c r="M390" s="518"/>
      <c r="N390" s="538" t="s">
        <v>3253</v>
      </c>
      <c r="O390" s="518" t="s">
        <v>2944</v>
      </c>
      <c r="P390" s="533" t="s">
        <v>3067</v>
      </c>
      <c r="Q390" s="518"/>
      <c r="R390" s="518"/>
      <c r="S390" s="532"/>
      <c r="T390" s="518"/>
      <c r="U390" s="518"/>
      <c r="V390" s="1165"/>
      <c r="W390" s="1165"/>
      <c r="X390" s="1165"/>
      <c r="Y390" s="1165"/>
    </row>
    <row r="391" spans="1:25" s="1166" customFormat="1">
      <c r="A391" s="518">
        <v>385</v>
      </c>
      <c r="B391" s="1079">
        <v>44016</v>
      </c>
      <c r="C391" s="547" t="s">
        <v>3260</v>
      </c>
      <c r="D391" s="1120">
        <v>23</v>
      </c>
      <c r="E391" s="900" t="s">
        <v>1567</v>
      </c>
      <c r="F391" s="533"/>
      <c r="G391" s="608" t="s">
        <v>3251</v>
      </c>
      <c r="H391" s="1080" t="s">
        <v>2379</v>
      </c>
      <c r="I391" s="1175" t="s">
        <v>2962</v>
      </c>
      <c r="J391" s="1117" t="s">
        <v>2966</v>
      </c>
      <c r="K391" s="1119">
        <v>43926</v>
      </c>
      <c r="L391" s="1080" t="s">
        <v>2416</v>
      </c>
      <c r="M391" s="518"/>
      <c r="N391" s="538" t="s">
        <v>3253</v>
      </c>
      <c r="O391" s="518" t="s">
        <v>2944</v>
      </c>
      <c r="P391" s="533" t="s">
        <v>3067</v>
      </c>
      <c r="Q391" s="518"/>
      <c r="R391" s="518"/>
      <c r="S391" s="532"/>
      <c r="T391" s="518"/>
      <c r="U391" s="518"/>
      <c r="V391" s="1165"/>
      <c r="W391" s="1165"/>
      <c r="X391" s="1165"/>
      <c r="Y391" s="1165"/>
    </row>
    <row r="392" spans="1:25" s="1166" customFormat="1">
      <c r="A392" s="518">
        <v>386</v>
      </c>
      <c r="B392" s="1079">
        <v>44016</v>
      </c>
      <c r="C392" s="547" t="s">
        <v>3261</v>
      </c>
      <c r="D392" s="1120">
        <v>35</v>
      </c>
      <c r="E392" s="900" t="s">
        <v>1567</v>
      </c>
      <c r="F392" s="533"/>
      <c r="G392" s="608" t="s">
        <v>3117</v>
      </c>
      <c r="H392" s="1080" t="s">
        <v>2379</v>
      </c>
      <c r="I392" s="1175" t="s">
        <v>2962</v>
      </c>
      <c r="J392" s="547" t="s">
        <v>3262</v>
      </c>
      <c r="K392" s="1119">
        <v>43926</v>
      </c>
      <c r="L392" s="1080" t="s">
        <v>2416</v>
      </c>
      <c r="M392" s="518"/>
      <c r="N392" s="538" t="s">
        <v>3263</v>
      </c>
      <c r="O392" s="518" t="s">
        <v>2944</v>
      </c>
      <c r="P392" s="533" t="s">
        <v>3067</v>
      </c>
      <c r="Q392" s="518"/>
      <c r="R392" s="518"/>
      <c r="S392" s="532"/>
      <c r="T392" s="518"/>
      <c r="U392" s="518"/>
      <c r="V392" s="1165"/>
      <c r="W392" s="1165"/>
      <c r="X392" s="1165"/>
      <c r="Y392" s="1165"/>
    </row>
    <row r="393" spans="1:25" s="1166" customFormat="1">
      <c r="A393" s="518">
        <v>387</v>
      </c>
      <c r="B393" s="1079">
        <v>44016</v>
      </c>
      <c r="C393" s="547" t="s">
        <v>3264</v>
      </c>
      <c r="D393" s="1120">
        <v>54</v>
      </c>
      <c r="E393" s="900" t="s">
        <v>1567</v>
      </c>
      <c r="F393" s="533"/>
      <c r="G393" s="608" t="s">
        <v>3117</v>
      </c>
      <c r="H393" s="1080" t="s">
        <v>2379</v>
      </c>
      <c r="I393" s="1175" t="s">
        <v>2962</v>
      </c>
      <c r="J393" s="561" t="s">
        <v>2966</v>
      </c>
      <c r="K393" s="1119">
        <v>43926</v>
      </c>
      <c r="L393" s="1080" t="s">
        <v>2416</v>
      </c>
      <c r="M393" s="518"/>
      <c r="N393" s="538" t="s">
        <v>3263</v>
      </c>
      <c r="O393" s="518" t="s">
        <v>2944</v>
      </c>
      <c r="P393" s="533" t="s">
        <v>3067</v>
      </c>
      <c r="Q393" s="518"/>
      <c r="R393" s="518"/>
      <c r="S393" s="532"/>
      <c r="T393" s="518"/>
      <c r="U393" s="518"/>
      <c r="V393" s="1165"/>
      <c r="W393" s="1165"/>
      <c r="X393" s="1165"/>
      <c r="Y393" s="1165"/>
    </row>
    <row r="394" spans="1:25" s="1166" customFormat="1">
      <c r="A394" s="518">
        <v>388</v>
      </c>
      <c r="B394" s="1079">
        <v>44016</v>
      </c>
      <c r="C394" s="547" t="s">
        <v>3265</v>
      </c>
      <c r="D394" s="1120">
        <v>20</v>
      </c>
      <c r="E394" s="900" t="s">
        <v>1567</v>
      </c>
      <c r="F394" s="533"/>
      <c r="G394" s="608" t="s">
        <v>3266</v>
      </c>
      <c r="H394" s="1080" t="s">
        <v>2379</v>
      </c>
      <c r="I394" s="1175" t="s">
        <v>2962</v>
      </c>
      <c r="J394" s="547" t="s">
        <v>3267</v>
      </c>
      <c r="K394" s="1119">
        <v>43925</v>
      </c>
      <c r="L394" s="1080" t="s">
        <v>2416</v>
      </c>
      <c r="M394" s="518"/>
      <c r="N394" s="538" t="s">
        <v>2980</v>
      </c>
      <c r="O394" s="518" t="s">
        <v>2944</v>
      </c>
      <c r="P394" s="533" t="s">
        <v>3067</v>
      </c>
      <c r="Q394" s="518"/>
      <c r="R394" s="518"/>
      <c r="S394" s="532"/>
      <c r="T394" s="518"/>
      <c r="U394" s="518"/>
      <c r="V394" s="1165"/>
      <c r="W394" s="1165"/>
      <c r="X394" s="1165"/>
      <c r="Y394" s="1165"/>
    </row>
    <row r="395" spans="1:25" s="1166" customFormat="1">
      <c r="A395" s="518">
        <v>389</v>
      </c>
      <c r="B395" s="1079">
        <v>44016</v>
      </c>
      <c r="C395" s="547" t="s">
        <v>3268</v>
      </c>
      <c r="D395" s="1120">
        <v>18</v>
      </c>
      <c r="E395" s="900" t="s">
        <v>1570</v>
      </c>
      <c r="F395" s="533"/>
      <c r="G395" s="608" t="s">
        <v>3266</v>
      </c>
      <c r="H395" s="1080" t="s">
        <v>2379</v>
      </c>
      <c r="I395" s="1175" t="s">
        <v>2962</v>
      </c>
      <c r="J395" s="547" t="s">
        <v>3269</v>
      </c>
      <c r="K395" s="1119">
        <v>43925</v>
      </c>
      <c r="L395" s="1080" t="s">
        <v>2416</v>
      </c>
      <c r="M395" s="518"/>
      <c r="N395" s="538" t="s">
        <v>3048</v>
      </c>
      <c r="O395" s="518" t="s">
        <v>2944</v>
      </c>
      <c r="P395" s="533" t="s">
        <v>3067</v>
      </c>
      <c r="Q395" s="518"/>
      <c r="R395" s="518"/>
      <c r="S395" s="532"/>
      <c r="T395" s="518"/>
      <c r="U395" s="518"/>
      <c r="V395" s="1165"/>
      <c r="W395" s="1165"/>
      <c r="X395" s="1165"/>
      <c r="Y395" s="1165"/>
    </row>
    <row r="396" spans="1:25" s="1166" customFormat="1">
      <c r="A396" s="518">
        <v>390</v>
      </c>
      <c r="B396" s="1079">
        <v>44047</v>
      </c>
      <c r="C396" s="537" t="s">
        <v>3270</v>
      </c>
      <c r="D396" s="538">
        <v>21</v>
      </c>
      <c r="E396" s="900" t="s">
        <v>1567</v>
      </c>
      <c r="F396" s="533"/>
      <c r="G396" s="608" t="s">
        <v>3271</v>
      </c>
      <c r="H396" s="1080" t="s">
        <v>2379</v>
      </c>
      <c r="I396" s="1175" t="s">
        <v>2962</v>
      </c>
      <c r="J396" s="1116" t="s">
        <v>3272</v>
      </c>
      <c r="K396" s="1183">
        <v>43926</v>
      </c>
      <c r="L396" s="1080" t="s">
        <v>2416</v>
      </c>
      <c r="M396" s="518"/>
      <c r="N396" s="537" t="s">
        <v>3131</v>
      </c>
      <c r="O396" s="518" t="s">
        <v>2944</v>
      </c>
      <c r="P396" s="533" t="s">
        <v>3067</v>
      </c>
      <c r="Q396" s="518"/>
      <c r="R396" s="518"/>
      <c r="S396" s="532"/>
      <c r="T396" s="518"/>
      <c r="U396" s="518"/>
      <c r="V396" s="1165"/>
      <c r="W396" s="1165"/>
      <c r="X396" s="1165"/>
      <c r="Y396" s="1165"/>
    </row>
    <row r="397" spans="1:25" s="1166" customFormat="1">
      <c r="A397" s="518">
        <v>391</v>
      </c>
      <c r="B397" s="1079">
        <v>44047</v>
      </c>
      <c r="C397" s="1081" t="s">
        <v>3273</v>
      </c>
      <c r="D397" s="1120">
        <v>20</v>
      </c>
      <c r="E397" s="839" t="s">
        <v>1567</v>
      </c>
      <c r="F397" s="533"/>
      <c r="G397" s="608" t="s">
        <v>3271</v>
      </c>
      <c r="H397" s="1080" t="s">
        <v>2379</v>
      </c>
      <c r="I397" s="1175" t="s">
        <v>2962</v>
      </c>
      <c r="J397" s="1116" t="s">
        <v>3274</v>
      </c>
      <c r="K397" s="1183">
        <v>43926</v>
      </c>
      <c r="L397" s="1080" t="s">
        <v>2416</v>
      </c>
      <c r="M397" s="518"/>
      <c r="N397" s="537" t="s">
        <v>3131</v>
      </c>
      <c r="O397" s="518" t="s">
        <v>2944</v>
      </c>
      <c r="P397" s="533" t="s">
        <v>3067</v>
      </c>
      <c r="Q397" s="518"/>
      <c r="R397" s="518"/>
      <c r="S397" s="532"/>
      <c r="T397" s="518"/>
      <c r="U397" s="518"/>
      <c r="V397" s="1165"/>
      <c r="W397" s="1165"/>
      <c r="X397" s="1165"/>
      <c r="Y397" s="1165"/>
    </row>
    <row r="398" spans="1:25" s="1166" customFormat="1">
      <c r="A398" s="518">
        <v>392</v>
      </c>
      <c r="B398" s="1079">
        <v>44047</v>
      </c>
      <c r="C398" s="1081" t="s">
        <v>3275</v>
      </c>
      <c r="D398" s="1120">
        <v>22</v>
      </c>
      <c r="E398" s="900" t="s">
        <v>1570</v>
      </c>
      <c r="F398" s="533"/>
      <c r="G398" s="608" t="s">
        <v>3276</v>
      </c>
      <c r="H398" s="1080" t="s">
        <v>2379</v>
      </c>
      <c r="I398" s="1175" t="s">
        <v>2962</v>
      </c>
      <c r="J398" s="1116" t="s">
        <v>3277</v>
      </c>
      <c r="K398" s="1183">
        <v>43922</v>
      </c>
      <c r="L398" s="1080" t="s">
        <v>2416</v>
      </c>
      <c r="M398" s="518"/>
      <c r="N398" s="1081" t="s">
        <v>3048</v>
      </c>
      <c r="O398" s="518" t="s">
        <v>2944</v>
      </c>
      <c r="P398" s="533" t="s">
        <v>3067</v>
      </c>
      <c r="Q398" s="518"/>
      <c r="R398" s="518"/>
      <c r="S398" s="532"/>
      <c r="T398" s="518"/>
      <c r="U398" s="518"/>
      <c r="V398" s="1165"/>
      <c r="W398" s="1165"/>
      <c r="X398" s="1165"/>
      <c r="Y398" s="1165"/>
    </row>
    <row r="399" spans="1:25" s="1166" customFormat="1">
      <c r="A399" s="518">
        <v>393</v>
      </c>
      <c r="B399" s="1079">
        <v>44047</v>
      </c>
      <c r="C399" s="1081" t="s">
        <v>3278</v>
      </c>
      <c r="D399" s="1120">
        <v>26</v>
      </c>
      <c r="E399" s="900" t="s">
        <v>1567</v>
      </c>
      <c r="F399" s="533"/>
      <c r="G399" s="608" t="s">
        <v>3276</v>
      </c>
      <c r="H399" s="1080" t="s">
        <v>2379</v>
      </c>
      <c r="I399" s="1175" t="s">
        <v>2962</v>
      </c>
      <c r="J399" s="1116" t="s">
        <v>3279</v>
      </c>
      <c r="K399" s="1183">
        <v>43925</v>
      </c>
      <c r="L399" s="1080" t="s">
        <v>2416</v>
      </c>
      <c r="M399" s="518"/>
      <c r="N399" s="537" t="s">
        <v>3280</v>
      </c>
      <c r="O399" s="518" t="s">
        <v>2944</v>
      </c>
      <c r="P399" s="533" t="s">
        <v>3067</v>
      </c>
      <c r="Q399" s="518"/>
      <c r="R399" s="518"/>
      <c r="S399" s="532"/>
      <c r="T399" s="518"/>
      <c r="U399" s="518"/>
      <c r="V399" s="1165"/>
      <c r="W399" s="1165"/>
      <c r="X399" s="1165"/>
      <c r="Y399" s="1165"/>
    </row>
    <row r="400" spans="1:25" s="1166" customFormat="1">
      <c r="A400" s="518">
        <v>394</v>
      </c>
      <c r="B400" s="1079">
        <v>44047</v>
      </c>
      <c r="C400" s="1081" t="s">
        <v>3281</v>
      </c>
      <c r="D400" s="1120">
        <v>28</v>
      </c>
      <c r="E400" s="900" t="s">
        <v>1567</v>
      </c>
      <c r="F400" s="533"/>
      <c r="G400" s="608" t="s">
        <v>3282</v>
      </c>
      <c r="H400" s="1080" t="s">
        <v>2379</v>
      </c>
      <c r="I400" s="1175" t="s">
        <v>2962</v>
      </c>
      <c r="J400" s="1116" t="s">
        <v>3283</v>
      </c>
      <c r="K400" s="1183">
        <v>43926</v>
      </c>
      <c r="L400" s="1080" t="s">
        <v>2416</v>
      </c>
      <c r="M400" s="518"/>
      <c r="N400" s="537" t="s">
        <v>3280</v>
      </c>
      <c r="O400" s="518" t="s">
        <v>2944</v>
      </c>
      <c r="P400" s="533" t="s">
        <v>3067</v>
      </c>
      <c r="Q400" s="518"/>
      <c r="R400" s="518"/>
      <c r="S400" s="532"/>
      <c r="T400" s="518"/>
      <c r="U400" s="518"/>
      <c r="V400" s="1165"/>
      <c r="W400" s="1165"/>
      <c r="X400" s="1165"/>
      <c r="Y400" s="1165"/>
    </row>
    <row r="401" spans="1:25" s="1166" customFormat="1">
      <c r="A401" s="518">
        <v>395</v>
      </c>
      <c r="B401" s="1079">
        <v>44047</v>
      </c>
      <c r="C401" s="1081" t="s">
        <v>3284</v>
      </c>
      <c r="D401" s="1120">
        <v>28</v>
      </c>
      <c r="E401" s="900" t="s">
        <v>1567</v>
      </c>
      <c r="F401" s="533"/>
      <c r="G401" s="608" t="s">
        <v>3285</v>
      </c>
      <c r="H401" s="1080" t="s">
        <v>2379</v>
      </c>
      <c r="I401" s="1175" t="s">
        <v>2962</v>
      </c>
      <c r="J401" s="1116" t="s">
        <v>3286</v>
      </c>
      <c r="K401" s="1183">
        <v>43923</v>
      </c>
      <c r="L401" s="1080" t="s">
        <v>2416</v>
      </c>
      <c r="M401" s="518"/>
      <c r="N401" s="537" t="s">
        <v>3253</v>
      </c>
      <c r="O401" s="518" t="s">
        <v>2944</v>
      </c>
      <c r="P401" s="533" t="s">
        <v>3067</v>
      </c>
      <c r="Q401" s="518"/>
      <c r="R401" s="518"/>
      <c r="S401" s="532"/>
      <c r="T401" s="518"/>
      <c r="U401" s="518"/>
      <c r="V401" s="1165"/>
      <c r="W401" s="1165"/>
      <c r="X401" s="1165"/>
      <c r="Y401" s="1165"/>
    </row>
    <row r="402" spans="1:25" s="1166" customFormat="1">
      <c r="A402" s="518">
        <v>396</v>
      </c>
      <c r="B402" s="1079">
        <v>44047</v>
      </c>
      <c r="C402" s="1081" t="s">
        <v>3287</v>
      </c>
      <c r="D402" s="1120">
        <v>19</v>
      </c>
      <c r="E402" s="900" t="s">
        <v>1567</v>
      </c>
      <c r="F402" s="533"/>
      <c r="G402" s="608" t="s">
        <v>3285</v>
      </c>
      <c r="H402" s="1080" t="s">
        <v>2379</v>
      </c>
      <c r="I402" s="1175" t="s">
        <v>2962</v>
      </c>
      <c r="J402" s="1116" t="s">
        <v>3286</v>
      </c>
      <c r="K402" s="1183">
        <v>43920</v>
      </c>
      <c r="L402" s="1080" t="s">
        <v>2416</v>
      </c>
      <c r="M402" s="518"/>
      <c r="N402" s="537" t="s">
        <v>3288</v>
      </c>
      <c r="O402" s="518" t="s">
        <v>2944</v>
      </c>
      <c r="P402" s="533" t="s">
        <v>3067</v>
      </c>
      <c r="Q402" s="518"/>
      <c r="R402" s="518"/>
      <c r="S402" s="532"/>
      <c r="T402" s="518"/>
      <c r="U402" s="518"/>
      <c r="V402" s="1165"/>
      <c r="W402" s="1165"/>
      <c r="X402" s="1165"/>
      <c r="Y402" s="1165"/>
    </row>
    <row r="403" spans="1:25" s="1166" customFormat="1">
      <c r="A403" s="518">
        <v>397</v>
      </c>
      <c r="B403" s="1079">
        <v>44047</v>
      </c>
      <c r="C403" s="1081" t="s">
        <v>3289</v>
      </c>
      <c r="D403" s="1120">
        <v>16</v>
      </c>
      <c r="E403" s="900" t="s">
        <v>1570</v>
      </c>
      <c r="F403" s="533"/>
      <c r="G403" s="608" t="s">
        <v>3285</v>
      </c>
      <c r="H403" s="1080" t="s">
        <v>2379</v>
      </c>
      <c r="I403" s="1175" t="s">
        <v>2962</v>
      </c>
      <c r="J403" s="1118" t="s">
        <v>2966</v>
      </c>
      <c r="K403" s="1183">
        <v>43920</v>
      </c>
      <c r="L403" s="1080" t="s">
        <v>2416</v>
      </c>
      <c r="M403" s="518"/>
      <c r="N403" s="537" t="s">
        <v>3288</v>
      </c>
      <c r="O403" s="518" t="s">
        <v>2944</v>
      </c>
      <c r="P403" s="533" t="s">
        <v>3067</v>
      </c>
      <c r="Q403" s="518"/>
      <c r="R403" s="518"/>
      <c r="S403" s="532"/>
      <c r="T403" s="518"/>
      <c r="U403" s="518"/>
      <c r="V403" s="1165"/>
      <c r="W403" s="1165"/>
      <c r="X403" s="1165"/>
      <c r="Y403" s="1165"/>
    </row>
    <row r="404" spans="1:25" s="1166" customFormat="1">
      <c r="A404" s="518">
        <v>398</v>
      </c>
      <c r="B404" s="1079">
        <v>44078</v>
      </c>
      <c r="C404" s="537" t="s">
        <v>3290</v>
      </c>
      <c r="D404" s="538">
        <v>25</v>
      </c>
      <c r="E404" s="900" t="s">
        <v>1567</v>
      </c>
      <c r="F404" s="533"/>
      <c r="G404" s="608" t="s">
        <v>3168</v>
      </c>
      <c r="H404" s="1080" t="s">
        <v>2379</v>
      </c>
      <c r="I404" s="1175" t="s">
        <v>2962</v>
      </c>
      <c r="J404" s="1116" t="s">
        <v>3291</v>
      </c>
      <c r="K404" s="1119">
        <v>43928</v>
      </c>
      <c r="L404" s="1080" t="s">
        <v>2416</v>
      </c>
      <c r="M404" s="518"/>
      <c r="N404" s="538" t="s">
        <v>3154</v>
      </c>
      <c r="O404" s="518" t="s">
        <v>2944</v>
      </c>
      <c r="P404" s="533" t="s">
        <v>3067</v>
      </c>
      <c r="Q404" s="518"/>
      <c r="R404" s="518"/>
      <c r="S404" s="532"/>
      <c r="T404" s="518"/>
      <c r="U404" s="518"/>
      <c r="V404" s="1165"/>
      <c r="W404" s="1165"/>
      <c r="X404" s="1165"/>
      <c r="Y404" s="1165"/>
    </row>
    <row r="405" spans="1:25" s="1166" customFormat="1">
      <c r="A405" s="518">
        <v>399</v>
      </c>
      <c r="B405" s="1079">
        <v>44078</v>
      </c>
      <c r="C405" s="547" t="s">
        <v>3292</v>
      </c>
      <c r="D405" s="1120">
        <v>19</v>
      </c>
      <c r="E405" s="900" t="s">
        <v>1570</v>
      </c>
      <c r="F405" s="533"/>
      <c r="G405" s="608" t="s">
        <v>3011</v>
      </c>
      <c r="H405" s="1080" t="s">
        <v>2379</v>
      </c>
      <c r="I405" s="1175" t="s">
        <v>2962</v>
      </c>
      <c r="J405" s="1116" t="s">
        <v>3274</v>
      </c>
      <c r="K405" s="1119">
        <v>43928</v>
      </c>
      <c r="L405" s="1080" t="s">
        <v>2416</v>
      </c>
      <c r="M405" s="518"/>
      <c r="N405" s="538" t="s">
        <v>3066</v>
      </c>
      <c r="O405" s="518" t="s">
        <v>2944</v>
      </c>
      <c r="P405" s="533" t="s">
        <v>3067</v>
      </c>
      <c r="Q405" s="518"/>
      <c r="R405" s="518"/>
      <c r="S405" s="532"/>
      <c r="T405" s="518"/>
      <c r="U405" s="518"/>
      <c r="V405" s="1165"/>
      <c r="W405" s="1165"/>
      <c r="X405" s="1165"/>
      <c r="Y405" s="1165"/>
    </row>
    <row r="406" spans="1:25" s="1166" customFormat="1">
      <c r="A406" s="518">
        <v>400</v>
      </c>
      <c r="B406" s="1079">
        <v>44078</v>
      </c>
      <c r="C406" s="547" t="s">
        <v>3293</v>
      </c>
      <c r="D406" s="1120">
        <v>25</v>
      </c>
      <c r="E406" s="900" t="s">
        <v>1570</v>
      </c>
      <c r="F406" s="533"/>
      <c r="G406" s="608" t="s">
        <v>3294</v>
      </c>
      <c r="H406" s="1080" t="s">
        <v>2379</v>
      </c>
      <c r="I406" s="1175" t="s">
        <v>2962</v>
      </c>
      <c r="J406" s="1116" t="s">
        <v>3277</v>
      </c>
      <c r="K406" s="1119">
        <v>43929</v>
      </c>
      <c r="L406" s="1080" t="s">
        <v>2416</v>
      </c>
      <c r="M406" s="518"/>
      <c r="N406" s="1120" t="s">
        <v>3048</v>
      </c>
      <c r="O406" s="518" t="s">
        <v>2944</v>
      </c>
      <c r="P406" s="533" t="s">
        <v>3067</v>
      </c>
      <c r="Q406" s="518"/>
      <c r="R406" s="518"/>
      <c r="S406" s="532"/>
      <c r="T406" s="518"/>
      <c r="U406" s="518"/>
      <c r="V406" s="1165"/>
      <c r="W406" s="1165"/>
      <c r="X406" s="1165"/>
      <c r="Y406" s="1165"/>
    </row>
    <row r="407" spans="1:25" s="1166" customFormat="1">
      <c r="A407" s="518">
        <v>401</v>
      </c>
      <c r="B407" s="1079">
        <v>44078</v>
      </c>
      <c r="C407" s="547" t="s">
        <v>3295</v>
      </c>
      <c r="D407" s="1120">
        <v>20</v>
      </c>
      <c r="E407" s="900" t="s">
        <v>1567</v>
      </c>
      <c r="F407" s="533"/>
      <c r="G407" s="608" t="s">
        <v>3296</v>
      </c>
      <c r="H407" s="1080" t="s">
        <v>2379</v>
      </c>
      <c r="I407" s="1175" t="s">
        <v>2962</v>
      </c>
      <c r="J407" s="1116" t="s">
        <v>3279</v>
      </c>
      <c r="K407" s="1119">
        <v>43923</v>
      </c>
      <c r="L407" s="1080" t="s">
        <v>2416</v>
      </c>
      <c r="M407" s="518"/>
      <c r="N407" s="538" t="s">
        <v>3066</v>
      </c>
      <c r="O407" s="518" t="s">
        <v>2944</v>
      </c>
      <c r="P407" s="533" t="s">
        <v>3067</v>
      </c>
      <c r="Q407" s="518"/>
      <c r="R407" s="518"/>
      <c r="S407" s="532"/>
      <c r="T407" s="518"/>
      <c r="U407" s="518"/>
      <c r="V407" s="1165"/>
      <c r="W407" s="1165"/>
      <c r="X407" s="1165"/>
      <c r="Y407" s="1165"/>
    </row>
    <row r="408" spans="1:25" s="1166" customFormat="1">
      <c r="A408" s="518">
        <v>402</v>
      </c>
      <c r="B408" s="1079">
        <v>44078</v>
      </c>
      <c r="C408" s="547" t="s">
        <v>3297</v>
      </c>
      <c r="D408" s="1120">
        <v>20</v>
      </c>
      <c r="E408" s="900" t="s">
        <v>1567</v>
      </c>
      <c r="F408" s="533"/>
      <c r="G408" s="608" t="s">
        <v>3298</v>
      </c>
      <c r="H408" s="1080" t="s">
        <v>2379</v>
      </c>
      <c r="I408" s="1175" t="s">
        <v>2962</v>
      </c>
      <c r="J408" s="1116" t="s">
        <v>3283</v>
      </c>
      <c r="K408" s="1119">
        <v>43925</v>
      </c>
      <c r="L408" s="1080" t="s">
        <v>2416</v>
      </c>
      <c r="M408" s="518"/>
      <c r="N408" s="538" t="s">
        <v>3076</v>
      </c>
      <c r="O408" s="518" t="s">
        <v>2944</v>
      </c>
      <c r="P408" s="533" t="s">
        <v>3067</v>
      </c>
      <c r="Q408" s="518"/>
      <c r="R408" s="518"/>
      <c r="S408" s="532"/>
      <c r="T408" s="518"/>
      <c r="U408" s="518"/>
      <c r="V408" s="1165"/>
      <c r="W408" s="1165"/>
      <c r="X408" s="1165"/>
      <c r="Y408" s="1165"/>
    </row>
    <row r="409" spans="1:25" s="1166" customFormat="1">
      <c r="A409" s="518">
        <v>403</v>
      </c>
      <c r="B409" s="1079">
        <v>44108</v>
      </c>
      <c r="C409" s="537" t="s">
        <v>3299</v>
      </c>
      <c r="D409" s="538">
        <v>42</v>
      </c>
      <c r="E409" s="900" t="s">
        <v>1567</v>
      </c>
      <c r="F409" s="533"/>
      <c r="G409" s="608" t="s">
        <v>3215</v>
      </c>
      <c r="H409" s="1080" t="s">
        <v>2379</v>
      </c>
      <c r="I409" s="1175" t="s">
        <v>2962</v>
      </c>
      <c r="J409" s="1116" t="s">
        <v>2966</v>
      </c>
      <c r="K409" s="1183">
        <v>43928</v>
      </c>
      <c r="L409" s="1080" t="s">
        <v>2416</v>
      </c>
      <c r="M409" s="518"/>
      <c r="N409" s="537" t="s">
        <v>3300</v>
      </c>
      <c r="O409" s="518" t="s">
        <v>2944</v>
      </c>
      <c r="P409" s="533" t="s">
        <v>3067</v>
      </c>
      <c r="Q409" s="518"/>
      <c r="R409" s="518"/>
      <c r="S409" s="532"/>
      <c r="T409" s="518"/>
      <c r="U409" s="518"/>
      <c r="V409" s="1165"/>
      <c r="W409" s="1165"/>
      <c r="X409" s="1165"/>
      <c r="Y409" s="1165"/>
    </row>
    <row r="410" spans="1:25" s="1166" customFormat="1">
      <c r="A410" s="518">
        <v>404</v>
      </c>
      <c r="B410" s="1079">
        <v>44108</v>
      </c>
      <c r="C410" s="1081" t="s">
        <v>3301</v>
      </c>
      <c r="D410" s="1120">
        <v>36</v>
      </c>
      <c r="E410" s="900" t="s">
        <v>1570</v>
      </c>
      <c r="F410" s="533"/>
      <c r="G410" s="608" t="s">
        <v>3215</v>
      </c>
      <c r="H410" s="1080" t="s">
        <v>2379</v>
      </c>
      <c r="I410" s="1175" t="s">
        <v>2962</v>
      </c>
      <c r="J410" s="1116" t="s">
        <v>3302</v>
      </c>
      <c r="K410" s="1183">
        <v>43928</v>
      </c>
      <c r="L410" s="1080" t="s">
        <v>2416</v>
      </c>
      <c r="M410" s="518"/>
      <c r="N410" s="537" t="s">
        <v>3300</v>
      </c>
      <c r="O410" s="518" t="s">
        <v>2944</v>
      </c>
      <c r="P410" s="533" t="s">
        <v>3067</v>
      </c>
      <c r="Q410" s="518"/>
      <c r="R410" s="518"/>
      <c r="S410" s="532"/>
      <c r="T410" s="518"/>
      <c r="U410" s="518"/>
      <c r="V410" s="1165"/>
      <c r="W410" s="1165"/>
      <c r="X410" s="1165"/>
      <c r="Y410" s="1165"/>
    </row>
    <row r="411" spans="1:25" s="1166" customFormat="1">
      <c r="A411" s="518">
        <v>405</v>
      </c>
      <c r="B411" s="1079">
        <v>44108</v>
      </c>
      <c r="C411" s="1081" t="s">
        <v>3303</v>
      </c>
      <c r="D411" s="1120">
        <v>7</v>
      </c>
      <c r="E411" s="900" t="s">
        <v>1570</v>
      </c>
      <c r="F411" s="533"/>
      <c r="G411" s="608" t="s">
        <v>3215</v>
      </c>
      <c r="H411" s="1080" t="s">
        <v>2379</v>
      </c>
      <c r="I411" s="1175" t="s">
        <v>2962</v>
      </c>
      <c r="J411" s="1116" t="s">
        <v>2966</v>
      </c>
      <c r="K411" s="1183">
        <v>43928</v>
      </c>
      <c r="L411" s="1080" t="s">
        <v>2416</v>
      </c>
      <c r="M411" s="518"/>
      <c r="N411" s="537" t="s">
        <v>3300</v>
      </c>
      <c r="O411" s="518" t="s">
        <v>2944</v>
      </c>
      <c r="P411" s="533" t="s">
        <v>3067</v>
      </c>
      <c r="Q411" s="518"/>
      <c r="R411" s="518"/>
      <c r="S411" s="532"/>
      <c r="T411" s="518"/>
      <c r="U411" s="518"/>
      <c r="V411" s="1165"/>
      <c r="W411" s="1165"/>
      <c r="X411" s="1165"/>
      <c r="Y411" s="1165"/>
    </row>
    <row r="412" spans="1:25" s="1166" customFormat="1">
      <c r="A412" s="518">
        <v>406</v>
      </c>
      <c r="B412" s="1079">
        <v>44108</v>
      </c>
      <c r="C412" s="1081" t="s">
        <v>3304</v>
      </c>
      <c r="D412" s="1120">
        <v>4</v>
      </c>
      <c r="E412" s="900" t="s">
        <v>1567</v>
      </c>
      <c r="F412" s="533"/>
      <c r="G412" s="608" t="s">
        <v>3215</v>
      </c>
      <c r="H412" s="1080" t="s">
        <v>2379</v>
      </c>
      <c r="I412" s="1175" t="s">
        <v>2962</v>
      </c>
      <c r="J412" s="1116" t="s">
        <v>2966</v>
      </c>
      <c r="K412" s="1183">
        <v>43928</v>
      </c>
      <c r="L412" s="1080" t="s">
        <v>2416</v>
      </c>
      <c r="M412" s="518"/>
      <c r="N412" s="537" t="s">
        <v>3300</v>
      </c>
      <c r="O412" s="518"/>
      <c r="P412" s="533" t="s">
        <v>3067</v>
      </c>
      <c r="Q412" s="518"/>
      <c r="R412" s="518"/>
      <c r="S412" s="1192" t="s">
        <v>259</v>
      </c>
      <c r="T412" s="518"/>
      <c r="U412" s="518"/>
      <c r="V412" s="1165"/>
      <c r="W412" s="1165"/>
      <c r="X412" s="1165"/>
      <c r="Y412" s="1165"/>
    </row>
    <row r="413" spans="1:25" s="1166" customFormat="1">
      <c r="A413" s="518">
        <v>407</v>
      </c>
      <c r="B413" s="1079">
        <v>44108</v>
      </c>
      <c r="C413" s="1081" t="s">
        <v>3305</v>
      </c>
      <c r="D413" s="1120">
        <v>4</v>
      </c>
      <c r="E413" s="900" t="s">
        <v>1567</v>
      </c>
      <c r="F413" s="533"/>
      <c r="G413" s="608" t="s">
        <v>3215</v>
      </c>
      <c r="H413" s="1080" t="s">
        <v>2379</v>
      </c>
      <c r="I413" s="1175" t="s">
        <v>2962</v>
      </c>
      <c r="J413" s="1116" t="s">
        <v>3306</v>
      </c>
      <c r="K413" s="1183">
        <v>43928</v>
      </c>
      <c r="L413" s="1080" t="s">
        <v>2416</v>
      </c>
      <c r="M413" s="518"/>
      <c r="N413" s="537" t="s">
        <v>3300</v>
      </c>
      <c r="O413" s="518"/>
      <c r="P413" s="533" t="s">
        <v>3067</v>
      </c>
      <c r="Q413" s="518"/>
      <c r="R413" s="518"/>
      <c r="S413" s="537" t="s">
        <v>259</v>
      </c>
      <c r="T413" s="518"/>
      <c r="U413" s="518"/>
      <c r="V413" s="1165"/>
      <c r="W413" s="1165"/>
      <c r="X413" s="1165"/>
      <c r="Y413" s="1165"/>
    </row>
    <row r="414" spans="1:25" s="1166" customFormat="1">
      <c r="A414" s="518">
        <v>408</v>
      </c>
      <c r="B414" s="1079">
        <v>44108</v>
      </c>
      <c r="C414" s="1081" t="s">
        <v>3307</v>
      </c>
      <c r="D414" s="1120">
        <v>24</v>
      </c>
      <c r="E414" s="900" t="s">
        <v>1570</v>
      </c>
      <c r="F414" s="533"/>
      <c r="G414" s="608" t="s">
        <v>3215</v>
      </c>
      <c r="H414" s="1080" t="s">
        <v>2379</v>
      </c>
      <c r="I414" s="1175" t="s">
        <v>2962</v>
      </c>
      <c r="J414" s="1116" t="s">
        <v>3308</v>
      </c>
      <c r="K414" s="1183">
        <v>43929</v>
      </c>
      <c r="L414" s="1080" t="s">
        <v>2416</v>
      </c>
      <c r="M414" s="518"/>
      <c r="N414" s="537" t="s">
        <v>3131</v>
      </c>
      <c r="O414" s="518" t="s">
        <v>2944</v>
      </c>
      <c r="P414" s="533" t="s">
        <v>3067</v>
      </c>
      <c r="Q414" s="518"/>
      <c r="R414" s="518"/>
      <c r="S414" s="532"/>
      <c r="T414" s="518"/>
      <c r="U414" s="518"/>
      <c r="V414" s="1165"/>
      <c r="W414" s="1165"/>
      <c r="X414" s="1165"/>
      <c r="Y414" s="1165"/>
    </row>
    <row r="415" spans="1:25" s="1166" customFormat="1">
      <c r="A415" s="518">
        <v>409</v>
      </c>
      <c r="B415" s="1079">
        <v>44108</v>
      </c>
      <c r="C415" s="1081" t="s">
        <v>3309</v>
      </c>
      <c r="D415" s="1120">
        <v>28</v>
      </c>
      <c r="E415" s="900" t="s">
        <v>1570</v>
      </c>
      <c r="F415" s="533"/>
      <c r="G415" s="608" t="s">
        <v>3215</v>
      </c>
      <c r="H415" s="1080" t="s">
        <v>2379</v>
      </c>
      <c r="I415" s="1175" t="s">
        <v>2962</v>
      </c>
      <c r="J415" s="1116" t="s">
        <v>3310</v>
      </c>
      <c r="K415" s="1183">
        <v>43919</v>
      </c>
      <c r="L415" s="1080" t="s">
        <v>2416</v>
      </c>
      <c r="M415" s="518"/>
      <c r="N415" s="537" t="s">
        <v>3311</v>
      </c>
      <c r="O415" s="518" t="s">
        <v>2944</v>
      </c>
      <c r="P415" s="533" t="s">
        <v>3067</v>
      </c>
      <c r="Q415" s="518"/>
      <c r="R415" s="518"/>
      <c r="S415" s="532"/>
      <c r="T415" s="518"/>
      <c r="U415" s="518"/>
      <c r="V415" s="1165"/>
      <c r="W415" s="1165"/>
      <c r="X415" s="1165"/>
      <c r="Y415" s="1165"/>
    </row>
    <row r="416" spans="1:25" s="1166" customFormat="1">
      <c r="A416" s="518">
        <v>410</v>
      </c>
      <c r="B416" s="1079">
        <v>44108</v>
      </c>
      <c r="C416" s="1081" t="s">
        <v>3312</v>
      </c>
      <c r="D416" s="1120">
        <v>52</v>
      </c>
      <c r="E416" s="900" t="s">
        <v>1567</v>
      </c>
      <c r="F416" s="533"/>
      <c r="G416" s="608" t="s">
        <v>3046</v>
      </c>
      <c r="H416" s="1080" t="s">
        <v>2379</v>
      </c>
      <c r="I416" s="1175" t="s">
        <v>2962</v>
      </c>
      <c r="J416" s="1116" t="s">
        <v>3313</v>
      </c>
      <c r="K416" s="1183">
        <v>43929</v>
      </c>
      <c r="L416" s="1080" t="s">
        <v>2416</v>
      </c>
      <c r="M416" s="518"/>
      <c r="N416" s="537" t="s">
        <v>3314</v>
      </c>
      <c r="O416" s="518" t="s">
        <v>2944</v>
      </c>
      <c r="P416" s="533" t="s">
        <v>3067</v>
      </c>
      <c r="Q416" s="518"/>
      <c r="R416" s="518"/>
      <c r="S416" s="532"/>
      <c r="T416" s="518"/>
      <c r="U416" s="518"/>
      <c r="V416" s="1165"/>
      <c r="W416" s="1165"/>
      <c r="X416" s="1165"/>
      <c r="Y416" s="1165"/>
    </row>
    <row r="417" spans="1:25" s="1166" customFormat="1">
      <c r="A417" s="518">
        <v>411</v>
      </c>
      <c r="B417" s="1079">
        <v>44108</v>
      </c>
      <c r="C417" s="1081" t="s">
        <v>3315</v>
      </c>
      <c r="D417" s="1120">
        <v>40</v>
      </c>
      <c r="E417" s="905" t="s">
        <v>1567</v>
      </c>
      <c r="F417" s="533"/>
      <c r="G417" s="608" t="s">
        <v>3316</v>
      </c>
      <c r="H417" s="1080" t="s">
        <v>2379</v>
      </c>
      <c r="I417" s="1175" t="s">
        <v>2962</v>
      </c>
      <c r="J417" s="1116" t="s">
        <v>3317</v>
      </c>
      <c r="K417" s="1183">
        <v>43929</v>
      </c>
      <c r="L417" s="1080" t="s">
        <v>2416</v>
      </c>
      <c r="M417" s="518"/>
      <c r="N417" s="537" t="s">
        <v>3314</v>
      </c>
      <c r="O417" s="518" t="s">
        <v>2944</v>
      </c>
      <c r="P417" s="533" t="s">
        <v>3067</v>
      </c>
      <c r="Q417" s="518"/>
      <c r="R417" s="518"/>
      <c r="S417" s="532"/>
      <c r="T417" s="518"/>
      <c r="U417" s="518"/>
      <c r="V417" s="1165"/>
      <c r="W417" s="1165"/>
      <c r="X417" s="1165"/>
      <c r="Y417" s="1165"/>
    </row>
    <row r="418" spans="1:25" s="1166" customFormat="1">
      <c r="A418" s="518">
        <v>412</v>
      </c>
      <c r="B418" s="1079">
        <v>44108</v>
      </c>
      <c r="C418" s="1081" t="s">
        <v>3318</v>
      </c>
      <c r="D418" s="1120">
        <v>22</v>
      </c>
      <c r="E418" s="905" t="s">
        <v>1570</v>
      </c>
      <c r="F418" s="533"/>
      <c r="G418" s="608" t="s">
        <v>3184</v>
      </c>
      <c r="H418" s="1080" t="s">
        <v>2379</v>
      </c>
      <c r="I418" s="1175" t="s">
        <v>2962</v>
      </c>
      <c r="J418" s="1116" t="s">
        <v>3319</v>
      </c>
      <c r="K418" s="1183">
        <v>43929</v>
      </c>
      <c r="L418" s="1080" t="s">
        <v>2416</v>
      </c>
      <c r="M418" s="518"/>
      <c r="N418" s="537" t="s">
        <v>3170</v>
      </c>
      <c r="O418" s="518" t="s">
        <v>2944</v>
      </c>
      <c r="P418" s="533" t="s">
        <v>3067</v>
      </c>
      <c r="Q418" s="518"/>
      <c r="R418" s="518"/>
      <c r="S418" s="532"/>
      <c r="T418" s="518"/>
      <c r="U418" s="518"/>
      <c r="V418" s="1165"/>
      <c r="W418" s="1165"/>
      <c r="X418" s="1165"/>
      <c r="Y418" s="1165"/>
    </row>
    <row r="419" spans="1:25" s="1166" customFormat="1">
      <c r="A419" s="518">
        <v>413</v>
      </c>
      <c r="B419" s="1079">
        <v>44108</v>
      </c>
      <c r="C419" s="1081" t="s">
        <v>3320</v>
      </c>
      <c r="D419" s="1120">
        <v>22</v>
      </c>
      <c r="E419" s="905" t="s">
        <v>1570</v>
      </c>
      <c r="F419" s="533"/>
      <c r="G419" s="608" t="s">
        <v>3184</v>
      </c>
      <c r="H419" s="1080" t="s">
        <v>2379</v>
      </c>
      <c r="I419" s="1175" t="s">
        <v>2962</v>
      </c>
      <c r="J419" s="1116" t="s">
        <v>670</v>
      </c>
      <c r="K419" s="1183">
        <v>43929</v>
      </c>
      <c r="L419" s="1080" t="s">
        <v>2416</v>
      </c>
      <c r="M419" s="518"/>
      <c r="N419" s="537" t="s">
        <v>3170</v>
      </c>
      <c r="O419" s="518" t="s">
        <v>2944</v>
      </c>
      <c r="P419" s="533" t="s">
        <v>3067</v>
      </c>
      <c r="Q419" s="518"/>
      <c r="R419" s="518"/>
      <c r="S419" s="532"/>
      <c r="T419" s="518"/>
      <c r="U419" s="518"/>
      <c r="V419" s="1165"/>
      <c r="W419" s="1165"/>
      <c r="X419" s="1165"/>
      <c r="Y419" s="1165"/>
    </row>
    <row r="420" spans="1:25" s="1166" customFormat="1">
      <c r="A420" s="518">
        <v>414</v>
      </c>
      <c r="B420" s="1079">
        <v>44108</v>
      </c>
      <c r="C420" s="1081" t="s">
        <v>3321</v>
      </c>
      <c r="D420" s="1120">
        <v>21</v>
      </c>
      <c r="E420" s="905" t="s">
        <v>1570</v>
      </c>
      <c r="F420" s="533"/>
      <c r="G420" s="608" t="s">
        <v>3322</v>
      </c>
      <c r="H420" s="1080" t="s">
        <v>2379</v>
      </c>
      <c r="I420" s="1175" t="s">
        <v>2962</v>
      </c>
      <c r="J420" s="1116" t="s">
        <v>3323</v>
      </c>
      <c r="K420" s="1183">
        <v>43929</v>
      </c>
      <c r="L420" s="1080" t="s">
        <v>2416</v>
      </c>
      <c r="M420" s="518"/>
      <c r="N420" s="537" t="s">
        <v>3066</v>
      </c>
      <c r="O420" s="518" t="s">
        <v>2944</v>
      </c>
      <c r="P420" s="533" t="s">
        <v>3067</v>
      </c>
      <c r="Q420" s="518"/>
      <c r="R420" s="518"/>
      <c r="S420" s="532"/>
      <c r="T420" s="518"/>
      <c r="U420" s="518"/>
      <c r="V420" s="1165"/>
      <c r="W420" s="1165"/>
      <c r="X420" s="1165"/>
      <c r="Y420" s="1165"/>
    </row>
    <row r="421" spans="1:25" s="1166" customFormat="1">
      <c r="A421" s="518">
        <v>415</v>
      </c>
      <c r="B421" s="1079">
        <v>44108</v>
      </c>
      <c r="C421" s="1081" t="s">
        <v>11908</v>
      </c>
      <c r="D421" s="1120">
        <v>22</v>
      </c>
      <c r="E421" s="905" t="s">
        <v>1570</v>
      </c>
      <c r="F421" s="533"/>
      <c r="G421" s="608" t="s">
        <v>3218</v>
      </c>
      <c r="H421" s="1080" t="s">
        <v>2379</v>
      </c>
      <c r="I421" s="1175" t="s">
        <v>2962</v>
      </c>
      <c r="J421" s="1117" t="s">
        <v>3324</v>
      </c>
      <c r="K421" s="1183">
        <v>43927</v>
      </c>
      <c r="L421" s="1080" t="s">
        <v>2416</v>
      </c>
      <c r="M421" s="518"/>
      <c r="N421" s="537" t="s">
        <v>3154</v>
      </c>
      <c r="O421" s="518" t="s">
        <v>2944</v>
      </c>
      <c r="P421" s="533" t="s">
        <v>3067</v>
      </c>
      <c r="Q421" s="518"/>
      <c r="R421" s="518"/>
      <c r="S421" s="532"/>
      <c r="T421" s="518"/>
      <c r="U421" s="518"/>
      <c r="V421" s="1165"/>
      <c r="W421" s="1165"/>
      <c r="X421" s="1165"/>
      <c r="Y421" s="1165"/>
    </row>
    <row r="422" spans="1:25" s="1166" customFormat="1">
      <c r="A422" s="518">
        <v>416</v>
      </c>
      <c r="B422" s="1079">
        <v>44108</v>
      </c>
      <c r="C422" s="1081" t="s">
        <v>3325</v>
      </c>
      <c r="D422" s="1120">
        <v>21</v>
      </c>
      <c r="E422" s="905" t="s">
        <v>1570</v>
      </c>
      <c r="F422" s="533"/>
      <c r="G422" s="608" t="s">
        <v>3322</v>
      </c>
      <c r="H422" s="1080" t="s">
        <v>2379</v>
      </c>
      <c r="I422" s="1175" t="s">
        <v>2962</v>
      </c>
      <c r="J422" s="547" t="s">
        <v>3326</v>
      </c>
      <c r="K422" s="1183">
        <v>43929</v>
      </c>
      <c r="L422" s="1080" t="s">
        <v>2416</v>
      </c>
      <c r="M422" s="518"/>
      <c r="N422" s="537" t="s">
        <v>3066</v>
      </c>
      <c r="O422" s="518" t="s">
        <v>2944</v>
      </c>
      <c r="P422" s="533" t="s">
        <v>3067</v>
      </c>
      <c r="Q422" s="518"/>
      <c r="R422" s="518"/>
      <c r="S422" s="532"/>
      <c r="T422" s="518"/>
      <c r="U422" s="518"/>
      <c r="V422" s="1165"/>
      <c r="W422" s="1165"/>
      <c r="X422" s="1165"/>
      <c r="Y422" s="1165"/>
    </row>
    <row r="423" spans="1:25" s="1166" customFormat="1">
      <c r="A423" s="518">
        <v>417</v>
      </c>
      <c r="B423" s="1079">
        <v>44139</v>
      </c>
      <c r="C423" s="537" t="s">
        <v>3327</v>
      </c>
      <c r="D423" s="538">
        <v>15</v>
      </c>
      <c r="E423" s="905" t="s">
        <v>1567</v>
      </c>
      <c r="F423" s="533"/>
      <c r="G423" s="608" t="s">
        <v>3285</v>
      </c>
      <c r="H423" s="1080" t="s">
        <v>2379</v>
      </c>
      <c r="I423" s="1175" t="s">
        <v>2962</v>
      </c>
      <c r="J423" s="1116" t="s">
        <v>2966</v>
      </c>
      <c r="K423" s="1183">
        <v>43929</v>
      </c>
      <c r="L423" s="1080" t="s">
        <v>2416</v>
      </c>
      <c r="M423" s="518"/>
      <c r="N423" s="537" t="s">
        <v>3328</v>
      </c>
      <c r="O423" s="518" t="s">
        <v>2944</v>
      </c>
      <c r="P423" s="533" t="s">
        <v>3067</v>
      </c>
      <c r="Q423" s="518"/>
      <c r="R423" s="518"/>
      <c r="S423" s="532"/>
      <c r="T423" s="518"/>
      <c r="U423" s="518"/>
      <c r="V423" s="1165"/>
      <c r="W423" s="1165"/>
      <c r="X423" s="1165"/>
      <c r="Y423" s="1165"/>
    </row>
    <row r="424" spans="1:25" s="1166" customFormat="1">
      <c r="A424" s="518">
        <v>418</v>
      </c>
      <c r="B424" s="1079">
        <v>44139</v>
      </c>
      <c r="C424" s="1081" t="s">
        <v>3329</v>
      </c>
      <c r="D424" s="1120">
        <v>24</v>
      </c>
      <c r="E424" s="905" t="s">
        <v>1567</v>
      </c>
      <c r="F424" s="533"/>
      <c r="G424" s="608" t="s">
        <v>3330</v>
      </c>
      <c r="H424" s="1080" t="s">
        <v>2379</v>
      </c>
      <c r="I424" s="1175" t="s">
        <v>2962</v>
      </c>
      <c r="J424" s="1116" t="s">
        <v>3302</v>
      </c>
      <c r="K424" s="1183">
        <v>43931</v>
      </c>
      <c r="L424" s="1080" t="s">
        <v>2416</v>
      </c>
      <c r="M424" s="518"/>
      <c r="N424" s="537" t="s">
        <v>3131</v>
      </c>
      <c r="O424" s="518" t="s">
        <v>2944</v>
      </c>
      <c r="P424" s="533" t="s">
        <v>3067</v>
      </c>
      <c r="Q424" s="518"/>
      <c r="R424" s="518"/>
      <c r="S424" s="532"/>
      <c r="T424" s="518"/>
      <c r="U424" s="518"/>
      <c r="V424" s="1165"/>
      <c r="W424" s="1165"/>
      <c r="X424" s="1165"/>
      <c r="Y424" s="1165"/>
    </row>
    <row r="425" spans="1:25" s="1166" customFormat="1">
      <c r="A425" s="518">
        <v>419</v>
      </c>
      <c r="B425" s="1079">
        <v>44139</v>
      </c>
      <c r="C425" s="1081" t="s">
        <v>3331</v>
      </c>
      <c r="D425" s="1120">
        <v>32</v>
      </c>
      <c r="E425" s="905" t="s">
        <v>1567</v>
      </c>
      <c r="F425" s="533"/>
      <c r="G425" s="608" t="s">
        <v>3332</v>
      </c>
      <c r="H425" s="1080" t="s">
        <v>2379</v>
      </c>
      <c r="I425" s="1175" t="s">
        <v>2962</v>
      </c>
      <c r="J425" s="1116" t="s">
        <v>2966</v>
      </c>
      <c r="K425" s="1183">
        <v>43929</v>
      </c>
      <c r="L425" s="1080" t="s">
        <v>2416</v>
      </c>
      <c r="M425" s="518"/>
      <c r="N425" s="537" t="s">
        <v>3154</v>
      </c>
      <c r="O425" s="518" t="s">
        <v>2944</v>
      </c>
      <c r="P425" s="533" t="s">
        <v>3067</v>
      </c>
      <c r="Q425" s="518"/>
      <c r="R425" s="518"/>
      <c r="S425" s="532"/>
      <c r="T425" s="518"/>
      <c r="U425" s="518"/>
      <c r="V425" s="1165"/>
      <c r="W425" s="1165"/>
      <c r="X425" s="1165"/>
      <c r="Y425" s="1165"/>
    </row>
    <row r="426" spans="1:25" s="1166" customFormat="1">
      <c r="A426" s="518">
        <v>420</v>
      </c>
      <c r="B426" s="1079">
        <v>44139</v>
      </c>
      <c r="C426" s="1081" t="s">
        <v>3333</v>
      </c>
      <c r="D426" s="1120">
        <v>27</v>
      </c>
      <c r="E426" s="905" t="s">
        <v>1567</v>
      </c>
      <c r="F426" s="533"/>
      <c r="G426" s="608" t="s">
        <v>3332</v>
      </c>
      <c r="H426" s="1080" t="s">
        <v>2379</v>
      </c>
      <c r="I426" s="1175" t="s">
        <v>2962</v>
      </c>
      <c r="J426" s="1116" t="s">
        <v>2966</v>
      </c>
      <c r="K426" s="1183">
        <v>43929</v>
      </c>
      <c r="L426" s="1080" t="s">
        <v>2416</v>
      </c>
      <c r="M426" s="518"/>
      <c r="N426" s="537" t="s">
        <v>3154</v>
      </c>
      <c r="O426" s="518" t="s">
        <v>2944</v>
      </c>
      <c r="P426" s="533" t="s">
        <v>3067</v>
      </c>
      <c r="Q426" s="518"/>
      <c r="R426" s="518"/>
      <c r="S426" s="532"/>
      <c r="T426" s="518"/>
      <c r="U426" s="518"/>
      <c r="V426" s="1165"/>
      <c r="W426" s="1165"/>
      <c r="X426" s="1165"/>
      <c r="Y426" s="1165"/>
    </row>
    <row r="427" spans="1:25" s="1166" customFormat="1">
      <c r="A427" s="518">
        <v>421</v>
      </c>
      <c r="B427" s="1079">
        <v>44139</v>
      </c>
      <c r="C427" s="1081" t="s">
        <v>3334</v>
      </c>
      <c r="D427" s="1120">
        <v>26</v>
      </c>
      <c r="E427" s="905" t="s">
        <v>1567</v>
      </c>
      <c r="F427" s="533"/>
      <c r="G427" s="608" t="s">
        <v>3335</v>
      </c>
      <c r="H427" s="1080" t="s">
        <v>2379</v>
      </c>
      <c r="I427" s="1175" t="s">
        <v>2962</v>
      </c>
      <c r="J427" s="1116" t="s">
        <v>3306</v>
      </c>
      <c r="K427" s="1183">
        <v>43924</v>
      </c>
      <c r="L427" s="1080" t="s">
        <v>2416</v>
      </c>
      <c r="M427" s="518"/>
      <c r="N427" s="537" t="s">
        <v>2980</v>
      </c>
      <c r="O427" s="518" t="s">
        <v>2944</v>
      </c>
      <c r="P427" s="533" t="s">
        <v>3067</v>
      </c>
      <c r="Q427" s="518"/>
      <c r="R427" s="518"/>
      <c r="S427" s="532"/>
      <c r="T427" s="518"/>
      <c r="U427" s="518"/>
      <c r="V427" s="1165"/>
      <c r="W427" s="1165"/>
      <c r="X427" s="1165"/>
      <c r="Y427" s="1165"/>
    </row>
    <row r="428" spans="1:25" s="1166" customFormat="1">
      <c r="A428" s="518">
        <v>422</v>
      </c>
      <c r="B428" s="1079">
        <v>44139</v>
      </c>
      <c r="C428" s="1081" t="s">
        <v>3336</v>
      </c>
      <c r="D428" s="1120">
        <v>28</v>
      </c>
      <c r="E428" s="905" t="s">
        <v>1567</v>
      </c>
      <c r="F428" s="533"/>
      <c r="G428" s="608" t="s">
        <v>3330</v>
      </c>
      <c r="H428" s="1080" t="s">
        <v>2379</v>
      </c>
      <c r="I428" s="1175" t="s">
        <v>2962</v>
      </c>
      <c r="J428" s="1116" t="s">
        <v>3308</v>
      </c>
      <c r="K428" s="1183">
        <v>43929</v>
      </c>
      <c r="L428" s="1080" t="s">
        <v>2416</v>
      </c>
      <c r="M428" s="518"/>
      <c r="N428" s="537" t="s">
        <v>3131</v>
      </c>
      <c r="O428" s="518" t="s">
        <v>2944</v>
      </c>
      <c r="P428" s="533" t="s">
        <v>3067</v>
      </c>
      <c r="Q428" s="518"/>
      <c r="R428" s="518"/>
      <c r="S428" s="532"/>
      <c r="T428" s="518"/>
      <c r="U428" s="518"/>
      <c r="V428" s="1165"/>
      <c r="W428" s="1165"/>
      <c r="X428" s="1165"/>
      <c r="Y428" s="1165"/>
    </row>
    <row r="429" spans="1:25" s="1166" customFormat="1">
      <c r="A429" s="518">
        <v>423</v>
      </c>
      <c r="B429" s="1079">
        <v>44139</v>
      </c>
      <c r="C429" s="1081" t="s">
        <v>3337</v>
      </c>
      <c r="D429" s="1120">
        <v>19</v>
      </c>
      <c r="E429" s="900" t="s">
        <v>1570</v>
      </c>
      <c r="F429" s="533"/>
      <c r="G429" s="608" t="s">
        <v>3212</v>
      </c>
      <c r="H429" s="1080" t="s">
        <v>2379</v>
      </c>
      <c r="I429" s="1175" t="s">
        <v>2962</v>
      </c>
      <c r="J429" s="1116" t="s">
        <v>3310</v>
      </c>
      <c r="K429" s="1183">
        <v>43926</v>
      </c>
      <c r="L429" s="1080" t="s">
        <v>2416</v>
      </c>
      <c r="M429" s="518"/>
      <c r="N429" s="537" t="s">
        <v>3154</v>
      </c>
      <c r="O429" s="518" t="s">
        <v>2944</v>
      </c>
      <c r="P429" s="533" t="s">
        <v>3067</v>
      </c>
      <c r="Q429" s="518"/>
      <c r="R429" s="518"/>
      <c r="S429" s="532"/>
      <c r="T429" s="518"/>
      <c r="U429" s="518"/>
      <c r="V429" s="1165"/>
      <c r="W429" s="1165"/>
      <c r="X429" s="1165"/>
      <c r="Y429" s="1165"/>
    </row>
    <row r="430" spans="1:25" s="1166" customFormat="1">
      <c r="A430" s="518">
        <v>424</v>
      </c>
      <c r="B430" s="1079">
        <v>44139</v>
      </c>
      <c r="C430" s="1081" t="s">
        <v>3338</v>
      </c>
      <c r="D430" s="1120">
        <v>20</v>
      </c>
      <c r="E430" s="900" t="s">
        <v>1567</v>
      </c>
      <c r="F430" s="533"/>
      <c r="G430" s="608" t="s">
        <v>3339</v>
      </c>
      <c r="H430" s="1080" t="s">
        <v>2379</v>
      </c>
      <c r="I430" s="1175" t="s">
        <v>2962</v>
      </c>
      <c r="J430" s="1116" t="s">
        <v>3313</v>
      </c>
      <c r="K430" s="1183">
        <v>43931</v>
      </c>
      <c r="L430" s="1080" t="s">
        <v>2416</v>
      </c>
      <c r="M430" s="518"/>
      <c r="N430" s="537" t="s">
        <v>2980</v>
      </c>
      <c r="O430" s="518" t="s">
        <v>2944</v>
      </c>
      <c r="P430" s="533" t="s">
        <v>3067</v>
      </c>
      <c r="Q430" s="518"/>
      <c r="R430" s="518"/>
      <c r="S430" s="532"/>
      <c r="T430" s="518"/>
      <c r="U430" s="518"/>
      <c r="V430" s="1165"/>
      <c r="W430" s="1165"/>
      <c r="X430" s="1165"/>
      <c r="Y430" s="1165"/>
    </row>
    <row r="431" spans="1:25" s="1166" customFormat="1">
      <c r="A431" s="518">
        <v>425</v>
      </c>
      <c r="B431" s="1079" t="s">
        <v>3340</v>
      </c>
      <c r="C431" s="537" t="s">
        <v>3341</v>
      </c>
      <c r="D431" s="538">
        <v>13</v>
      </c>
      <c r="E431" s="900" t="s">
        <v>1570</v>
      </c>
      <c r="F431" s="533"/>
      <c r="G431" s="608" t="s">
        <v>3342</v>
      </c>
      <c r="H431" s="1080" t="s">
        <v>2379</v>
      </c>
      <c r="I431" s="1175" t="s">
        <v>2962</v>
      </c>
      <c r="J431" s="1116" t="s">
        <v>3343</v>
      </c>
      <c r="K431" s="1119">
        <v>43929</v>
      </c>
      <c r="L431" s="1080" t="s">
        <v>2416</v>
      </c>
      <c r="M431" s="518"/>
      <c r="N431" s="538" t="s">
        <v>3344</v>
      </c>
      <c r="O431" s="518" t="s">
        <v>2944</v>
      </c>
      <c r="P431" s="533" t="s">
        <v>3067</v>
      </c>
      <c r="Q431" s="518"/>
      <c r="R431" s="518"/>
      <c r="S431" s="532"/>
      <c r="T431" s="518"/>
      <c r="U431" s="518"/>
      <c r="V431" s="1165"/>
      <c r="W431" s="1165"/>
      <c r="X431" s="1165"/>
      <c r="Y431" s="1165"/>
    </row>
    <row r="432" spans="1:25" s="1166" customFormat="1">
      <c r="A432" s="518">
        <v>426</v>
      </c>
      <c r="B432" s="1079" t="s">
        <v>3340</v>
      </c>
      <c r="C432" s="547" t="s">
        <v>3345</v>
      </c>
      <c r="D432" s="1120">
        <v>23</v>
      </c>
      <c r="E432" s="900" t="s">
        <v>1567</v>
      </c>
      <c r="F432" s="533"/>
      <c r="G432" s="608" t="s">
        <v>3346</v>
      </c>
      <c r="H432" s="1080" t="s">
        <v>2379</v>
      </c>
      <c r="I432" s="1175" t="s">
        <v>2962</v>
      </c>
      <c r="J432" s="1116" t="s">
        <v>3347</v>
      </c>
      <c r="K432" s="1119">
        <v>43933</v>
      </c>
      <c r="L432" s="1080" t="s">
        <v>2416</v>
      </c>
      <c r="M432" s="518"/>
      <c r="N432" s="538" t="s">
        <v>3131</v>
      </c>
      <c r="O432" s="518" t="s">
        <v>2944</v>
      </c>
      <c r="P432" s="533" t="s">
        <v>3067</v>
      </c>
      <c r="Q432" s="518"/>
      <c r="R432" s="518"/>
      <c r="S432" s="532"/>
      <c r="T432" s="518"/>
      <c r="U432" s="518"/>
      <c r="V432" s="1165"/>
      <c r="W432" s="1165"/>
      <c r="X432" s="1165"/>
      <c r="Y432" s="1165"/>
    </row>
    <row r="433" spans="1:25" s="1166" customFormat="1">
      <c r="A433" s="518">
        <v>427</v>
      </c>
      <c r="B433" s="1079" t="s">
        <v>3340</v>
      </c>
      <c r="C433" s="547" t="s">
        <v>3348</v>
      </c>
      <c r="D433" s="1120">
        <v>24</v>
      </c>
      <c r="E433" s="900" t="s">
        <v>1570</v>
      </c>
      <c r="F433" s="533"/>
      <c r="G433" s="608" t="s">
        <v>3349</v>
      </c>
      <c r="H433" s="1080" t="s">
        <v>2379</v>
      </c>
      <c r="I433" s="1175" t="s">
        <v>2962</v>
      </c>
      <c r="J433" s="1117" t="s">
        <v>3350</v>
      </c>
      <c r="K433" s="1119">
        <v>43932</v>
      </c>
      <c r="L433" s="1080" t="s">
        <v>2416</v>
      </c>
      <c r="M433" s="518"/>
      <c r="N433" s="538" t="s">
        <v>3131</v>
      </c>
      <c r="O433" s="518" t="s">
        <v>2944</v>
      </c>
      <c r="P433" s="533" t="s">
        <v>3067</v>
      </c>
      <c r="Q433" s="518"/>
      <c r="R433" s="518"/>
      <c r="S433" s="532"/>
      <c r="T433" s="518"/>
      <c r="U433" s="518"/>
      <c r="V433" s="1165"/>
      <c r="W433" s="1165"/>
      <c r="X433" s="1165"/>
      <c r="Y433" s="1165"/>
    </row>
    <row r="434" spans="1:25" s="1166" customFormat="1">
      <c r="A434" s="518">
        <v>428</v>
      </c>
      <c r="B434" s="1079" t="s">
        <v>3340</v>
      </c>
      <c r="C434" s="547" t="s">
        <v>3351</v>
      </c>
      <c r="D434" s="1120">
        <v>20</v>
      </c>
      <c r="E434" s="900" t="s">
        <v>1567</v>
      </c>
      <c r="F434" s="533"/>
      <c r="G434" s="608" t="s">
        <v>3352</v>
      </c>
      <c r="H434" s="1080" t="s">
        <v>2379</v>
      </c>
      <c r="I434" s="1175" t="s">
        <v>2962</v>
      </c>
      <c r="J434" s="547" t="s">
        <v>3353</v>
      </c>
      <c r="K434" s="1119">
        <v>43929</v>
      </c>
      <c r="L434" s="1080" t="s">
        <v>2416</v>
      </c>
      <c r="M434" s="518"/>
      <c r="N434" s="538" t="s">
        <v>3131</v>
      </c>
      <c r="O434" s="518" t="s">
        <v>2944</v>
      </c>
      <c r="P434" s="533" t="s">
        <v>3067</v>
      </c>
      <c r="Q434" s="518"/>
      <c r="R434" s="518"/>
      <c r="S434" s="532"/>
      <c r="T434" s="518"/>
      <c r="U434" s="518"/>
      <c r="V434" s="1165"/>
      <c r="W434" s="1165"/>
      <c r="X434" s="1165"/>
      <c r="Y434" s="1165"/>
    </row>
    <row r="435" spans="1:25" s="1166" customFormat="1">
      <c r="A435" s="518">
        <v>429</v>
      </c>
      <c r="B435" s="1079" t="s">
        <v>3354</v>
      </c>
      <c r="C435" s="537" t="s">
        <v>3355</v>
      </c>
      <c r="D435" s="538">
        <v>21</v>
      </c>
      <c r="E435" s="905" t="s">
        <v>1570</v>
      </c>
      <c r="F435" s="533"/>
      <c r="G435" s="608" t="s">
        <v>3248</v>
      </c>
      <c r="H435" s="1080" t="s">
        <v>2379</v>
      </c>
      <c r="I435" s="1175" t="s">
        <v>2962</v>
      </c>
      <c r="J435" s="1116" t="s">
        <v>3356</v>
      </c>
      <c r="K435" s="1119">
        <v>43931</v>
      </c>
      <c r="L435" s="1080" t="s">
        <v>2416</v>
      </c>
      <c r="M435" s="518"/>
      <c r="N435" s="538" t="s">
        <v>3170</v>
      </c>
      <c r="O435" s="518" t="s">
        <v>2944</v>
      </c>
      <c r="P435" s="533" t="s">
        <v>3067</v>
      </c>
      <c r="Q435" s="518"/>
      <c r="R435" s="518"/>
      <c r="S435" s="532"/>
      <c r="T435" s="518"/>
      <c r="U435" s="518"/>
      <c r="V435" s="1165"/>
      <c r="W435" s="1165"/>
      <c r="X435" s="1165"/>
      <c r="Y435" s="1165"/>
    </row>
    <row r="436" spans="1:25" s="1166" customFormat="1">
      <c r="A436" s="518">
        <v>430</v>
      </c>
      <c r="B436" s="1079" t="s">
        <v>3354</v>
      </c>
      <c r="C436" s="547" t="s">
        <v>3357</v>
      </c>
      <c r="D436" s="1120">
        <v>28</v>
      </c>
      <c r="E436" s="905" t="s">
        <v>1567</v>
      </c>
      <c r="F436" s="533"/>
      <c r="G436" s="608" t="s">
        <v>3276</v>
      </c>
      <c r="H436" s="1080" t="s">
        <v>2379</v>
      </c>
      <c r="I436" s="1175" t="s">
        <v>2962</v>
      </c>
      <c r="J436" s="1116" t="s">
        <v>3358</v>
      </c>
      <c r="K436" s="1119">
        <v>43932</v>
      </c>
      <c r="L436" s="1080" t="s">
        <v>2416</v>
      </c>
      <c r="M436" s="518"/>
      <c r="N436" s="538" t="s">
        <v>3154</v>
      </c>
      <c r="O436" s="518" t="s">
        <v>2944</v>
      </c>
      <c r="P436" s="533" t="s">
        <v>3067</v>
      </c>
      <c r="Q436" s="518"/>
      <c r="R436" s="518"/>
      <c r="S436" s="532"/>
      <c r="T436" s="518"/>
      <c r="U436" s="518"/>
      <c r="V436" s="1165"/>
      <c r="W436" s="1165"/>
      <c r="X436" s="1165"/>
      <c r="Y436" s="1165"/>
    </row>
    <row r="437" spans="1:25" s="1166" customFormat="1">
      <c r="A437" s="518">
        <v>431</v>
      </c>
      <c r="B437" s="1079" t="s">
        <v>3354</v>
      </c>
      <c r="C437" s="547" t="s">
        <v>3359</v>
      </c>
      <c r="D437" s="1120">
        <v>35</v>
      </c>
      <c r="E437" s="905" t="s">
        <v>1567</v>
      </c>
      <c r="F437" s="533"/>
      <c r="G437" s="608" t="s">
        <v>3276</v>
      </c>
      <c r="H437" s="1080" t="s">
        <v>2379</v>
      </c>
      <c r="I437" s="1175" t="s">
        <v>2962</v>
      </c>
      <c r="J437" s="1117" t="s">
        <v>2966</v>
      </c>
      <c r="K437" s="1119">
        <v>43932</v>
      </c>
      <c r="L437" s="1080" t="s">
        <v>2416</v>
      </c>
      <c r="M437" s="518"/>
      <c r="N437" s="538" t="s">
        <v>3154</v>
      </c>
      <c r="O437" s="518" t="s">
        <v>2944</v>
      </c>
      <c r="P437" s="533" t="s">
        <v>3067</v>
      </c>
      <c r="Q437" s="518"/>
      <c r="R437" s="518"/>
      <c r="S437" s="532"/>
      <c r="T437" s="518"/>
      <c r="U437" s="518"/>
      <c r="V437" s="1165"/>
      <c r="W437" s="1165"/>
      <c r="X437" s="1165"/>
      <c r="Y437" s="1165"/>
    </row>
    <row r="438" spans="1:25" s="1166" customFormat="1">
      <c r="A438" s="518">
        <v>432</v>
      </c>
      <c r="B438" s="1079" t="s">
        <v>3354</v>
      </c>
      <c r="C438" s="547" t="s">
        <v>3360</v>
      </c>
      <c r="D438" s="1120">
        <v>17</v>
      </c>
      <c r="E438" s="900" t="s">
        <v>1570</v>
      </c>
      <c r="F438" s="533"/>
      <c r="G438" s="608" t="s">
        <v>3147</v>
      </c>
      <c r="H438" s="1080" t="s">
        <v>2379</v>
      </c>
      <c r="I438" s="1175" t="s">
        <v>2962</v>
      </c>
      <c r="J438" s="561" t="s">
        <v>3361</v>
      </c>
      <c r="K438" s="1119">
        <v>43933</v>
      </c>
      <c r="L438" s="1080" t="s">
        <v>2416</v>
      </c>
      <c r="M438" s="518"/>
      <c r="N438" s="538" t="s">
        <v>2980</v>
      </c>
      <c r="O438" s="518" t="s">
        <v>2944</v>
      </c>
      <c r="P438" s="533" t="s">
        <v>3067</v>
      </c>
      <c r="Q438" s="518"/>
      <c r="R438" s="518"/>
      <c r="S438" s="532"/>
      <c r="T438" s="518"/>
      <c r="U438" s="518"/>
      <c r="V438" s="1165"/>
      <c r="W438" s="1165"/>
      <c r="X438" s="1165"/>
      <c r="Y438" s="1165"/>
    </row>
    <row r="439" spans="1:25" s="1166" customFormat="1">
      <c r="A439" s="518">
        <v>433</v>
      </c>
      <c r="B439" s="1079" t="s">
        <v>3354</v>
      </c>
      <c r="C439" s="547" t="s">
        <v>3362</v>
      </c>
      <c r="D439" s="1120">
        <v>14</v>
      </c>
      <c r="E439" s="900" t="s">
        <v>1567</v>
      </c>
      <c r="F439" s="533"/>
      <c r="G439" s="608" t="s">
        <v>3363</v>
      </c>
      <c r="H439" s="1080" t="s">
        <v>2379</v>
      </c>
      <c r="I439" s="1175" t="s">
        <v>2962</v>
      </c>
      <c r="J439" s="547" t="s">
        <v>3364</v>
      </c>
      <c r="K439" s="1119">
        <v>43933</v>
      </c>
      <c r="L439" s="1080" t="s">
        <v>2416</v>
      </c>
      <c r="M439" s="518"/>
      <c r="N439" s="538" t="s">
        <v>3066</v>
      </c>
      <c r="O439" s="518" t="s">
        <v>2944</v>
      </c>
      <c r="P439" s="533" t="s">
        <v>3067</v>
      </c>
      <c r="Q439" s="518"/>
      <c r="R439" s="518"/>
      <c r="S439" s="532"/>
      <c r="T439" s="518"/>
      <c r="U439" s="518"/>
      <c r="V439" s="1165"/>
      <c r="W439" s="1165"/>
      <c r="X439" s="1165"/>
      <c r="Y439" s="1165"/>
    </row>
    <row r="440" spans="1:25" s="1166" customFormat="1">
      <c r="A440" s="518">
        <v>434</v>
      </c>
      <c r="B440" s="1079" t="s">
        <v>3365</v>
      </c>
      <c r="C440" s="1178" t="s">
        <v>3366</v>
      </c>
      <c r="D440" s="538">
        <v>27</v>
      </c>
      <c r="E440" s="900" t="s">
        <v>1567</v>
      </c>
      <c r="F440" s="533"/>
      <c r="G440" s="608" t="s">
        <v>3367</v>
      </c>
      <c r="H440" s="1080" t="s">
        <v>2379</v>
      </c>
      <c r="I440" s="1175" t="s">
        <v>2962</v>
      </c>
      <c r="J440" s="1116" t="s">
        <v>3368</v>
      </c>
      <c r="K440" s="1189">
        <v>43934</v>
      </c>
      <c r="L440" s="1080" t="s">
        <v>3369</v>
      </c>
      <c r="M440" s="518"/>
      <c r="N440" s="538" t="s">
        <v>3154</v>
      </c>
      <c r="O440" s="518" t="s">
        <v>2944</v>
      </c>
      <c r="P440" s="533" t="s">
        <v>3067</v>
      </c>
      <c r="Q440" s="518"/>
      <c r="R440" s="518"/>
      <c r="S440" s="532"/>
      <c r="T440" s="518"/>
      <c r="U440" s="518"/>
      <c r="V440" s="1165"/>
      <c r="W440" s="1165"/>
      <c r="X440" s="1165"/>
      <c r="Y440" s="1165"/>
    </row>
    <row r="441" spans="1:25" s="1166" customFormat="1">
      <c r="A441" s="518">
        <v>435</v>
      </c>
      <c r="B441" s="1079" t="s">
        <v>3365</v>
      </c>
      <c r="C441" s="490" t="s">
        <v>3370</v>
      </c>
      <c r="D441" s="1120">
        <v>25</v>
      </c>
      <c r="E441" s="900" t="s">
        <v>1570</v>
      </c>
      <c r="F441" s="533"/>
      <c r="G441" s="608" t="s">
        <v>3367</v>
      </c>
      <c r="H441" s="1080" t="s">
        <v>2379</v>
      </c>
      <c r="I441" s="1175" t="s">
        <v>2962</v>
      </c>
      <c r="J441" s="1116" t="s">
        <v>2966</v>
      </c>
      <c r="K441" s="1189">
        <v>43934</v>
      </c>
      <c r="L441" s="1080" t="s">
        <v>2416</v>
      </c>
      <c r="M441" s="518"/>
      <c r="N441" s="538" t="s">
        <v>3154</v>
      </c>
      <c r="O441" s="518" t="s">
        <v>2944</v>
      </c>
      <c r="P441" s="533" t="s">
        <v>3067</v>
      </c>
      <c r="Q441" s="518"/>
      <c r="R441" s="518"/>
      <c r="S441" s="532"/>
      <c r="T441" s="518"/>
      <c r="U441" s="518"/>
      <c r="V441" s="1165"/>
      <c r="W441" s="1165"/>
      <c r="X441" s="1165"/>
      <c r="Y441" s="1165"/>
    </row>
    <row r="442" spans="1:25" s="1166" customFormat="1">
      <c r="A442" s="518">
        <v>436</v>
      </c>
      <c r="B442" s="1079" t="s">
        <v>3365</v>
      </c>
      <c r="C442" s="490" t="s">
        <v>3371</v>
      </c>
      <c r="D442" s="1120">
        <v>29</v>
      </c>
      <c r="E442" s="900" t="s">
        <v>1567</v>
      </c>
      <c r="F442" s="533"/>
      <c r="G442" s="608" t="s">
        <v>3251</v>
      </c>
      <c r="H442" s="1080" t="s">
        <v>2379</v>
      </c>
      <c r="I442" s="1175" t="s">
        <v>2962</v>
      </c>
      <c r="J442" s="1117" t="s">
        <v>3372</v>
      </c>
      <c r="K442" s="1189">
        <v>43928</v>
      </c>
      <c r="L442" s="1080" t="s">
        <v>2416</v>
      </c>
      <c r="M442" s="518"/>
      <c r="N442" s="538" t="s">
        <v>3373</v>
      </c>
      <c r="O442" s="518" t="s">
        <v>2944</v>
      </c>
      <c r="P442" s="533" t="s">
        <v>3067</v>
      </c>
      <c r="Q442" s="518"/>
      <c r="R442" s="518"/>
      <c r="S442" s="532"/>
      <c r="T442" s="518"/>
      <c r="U442" s="518"/>
      <c r="V442" s="1165"/>
      <c r="W442" s="1165"/>
      <c r="X442" s="1165"/>
      <c r="Y442" s="1165"/>
    </row>
    <row r="443" spans="1:25" s="1166" customFormat="1">
      <c r="A443" s="518">
        <v>437</v>
      </c>
      <c r="B443" s="1079" t="s">
        <v>3365</v>
      </c>
      <c r="C443" s="490" t="s">
        <v>3374</v>
      </c>
      <c r="D443" s="1120">
        <v>22</v>
      </c>
      <c r="E443" s="900" t="s">
        <v>1567</v>
      </c>
      <c r="F443" s="533"/>
      <c r="G443" s="608" t="s">
        <v>3251</v>
      </c>
      <c r="H443" s="1080" t="s">
        <v>2379</v>
      </c>
      <c r="I443" s="1175" t="s">
        <v>2962</v>
      </c>
      <c r="J443" s="561" t="s">
        <v>670</v>
      </c>
      <c r="K443" s="1189">
        <v>43928</v>
      </c>
      <c r="L443" s="1080" t="s">
        <v>2416</v>
      </c>
      <c r="M443" s="518"/>
      <c r="N443" s="538" t="s">
        <v>3373</v>
      </c>
      <c r="O443" s="518" t="s">
        <v>2944</v>
      </c>
      <c r="P443" s="533" t="s">
        <v>3067</v>
      </c>
      <c r="Q443" s="518"/>
      <c r="R443" s="518"/>
      <c r="S443" s="532"/>
      <c r="T443" s="518"/>
      <c r="U443" s="518"/>
      <c r="V443" s="1165"/>
      <c r="W443" s="1165"/>
      <c r="X443" s="1165"/>
      <c r="Y443" s="1165"/>
    </row>
    <row r="444" spans="1:25" s="1166" customFormat="1">
      <c r="A444" s="518">
        <v>438</v>
      </c>
      <c r="B444" s="1079" t="s">
        <v>3365</v>
      </c>
      <c r="C444" s="490" t="s">
        <v>3375</v>
      </c>
      <c r="D444" s="1120">
        <v>21</v>
      </c>
      <c r="E444" s="900" t="s">
        <v>1570</v>
      </c>
      <c r="F444" s="533"/>
      <c r="G444" s="608" t="s">
        <v>3376</v>
      </c>
      <c r="H444" s="1080" t="s">
        <v>2379</v>
      </c>
      <c r="I444" s="1175" t="s">
        <v>2962</v>
      </c>
      <c r="J444" s="547" t="s">
        <v>3377</v>
      </c>
      <c r="K444" s="1189">
        <v>43921</v>
      </c>
      <c r="L444" s="1080" t="s">
        <v>2416</v>
      </c>
      <c r="M444" s="518"/>
      <c r="N444" s="538" t="s">
        <v>3066</v>
      </c>
      <c r="O444" s="518" t="s">
        <v>2944</v>
      </c>
      <c r="P444" s="533" t="s">
        <v>3067</v>
      </c>
      <c r="Q444" s="518"/>
      <c r="R444" s="518"/>
      <c r="S444" s="532"/>
      <c r="T444" s="518"/>
      <c r="U444" s="518"/>
      <c r="V444" s="1165"/>
      <c r="W444" s="1165"/>
      <c r="X444" s="1165"/>
      <c r="Y444" s="1165"/>
    </row>
    <row r="445" spans="1:25" s="1166" customFormat="1">
      <c r="A445" s="518">
        <v>439</v>
      </c>
      <c r="B445" s="1079" t="s">
        <v>3378</v>
      </c>
      <c r="C445" s="537" t="s">
        <v>3379</v>
      </c>
      <c r="D445" s="538">
        <v>19</v>
      </c>
      <c r="E445" s="900" t="s">
        <v>1570</v>
      </c>
      <c r="F445" s="533"/>
      <c r="G445" s="608" t="s">
        <v>3380</v>
      </c>
      <c r="H445" s="1080" t="s">
        <v>2379</v>
      </c>
      <c r="I445" s="1175" t="s">
        <v>2962</v>
      </c>
      <c r="J445" s="1116" t="s">
        <v>3381</v>
      </c>
      <c r="K445" s="1119">
        <v>43936</v>
      </c>
      <c r="L445" s="1080" t="s">
        <v>2416</v>
      </c>
      <c r="M445" s="518"/>
      <c r="N445" s="538" t="s">
        <v>3066</v>
      </c>
      <c r="O445" s="518" t="s">
        <v>2944</v>
      </c>
      <c r="P445" s="533" t="s">
        <v>3067</v>
      </c>
      <c r="Q445" s="518"/>
      <c r="R445" s="518"/>
      <c r="S445" s="532"/>
      <c r="T445" s="518"/>
      <c r="U445" s="518"/>
      <c r="V445" s="1165"/>
      <c r="W445" s="1165"/>
      <c r="X445" s="1165"/>
      <c r="Y445" s="1165"/>
    </row>
    <row r="446" spans="1:25" s="1166" customFormat="1">
      <c r="A446" s="518">
        <v>440</v>
      </c>
      <c r="B446" s="1079" t="s">
        <v>3378</v>
      </c>
      <c r="C446" s="547" t="s">
        <v>3382</v>
      </c>
      <c r="D446" s="1120">
        <v>26</v>
      </c>
      <c r="E446" s="900" t="s">
        <v>1567</v>
      </c>
      <c r="F446" s="533"/>
      <c r="G446" s="608" t="s">
        <v>3383</v>
      </c>
      <c r="H446" s="1080" t="s">
        <v>2379</v>
      </c>
      <c r="I446" s="1175" t="s">
        <v>2962</v>
      </c>
      <c r="J446" s="1116" t="s">
        <v>3384</v>
      </c>
      <c r="K446" s="1119">
        <v>43935</v>
      </c>
      <c r="L446" s="1080" t="s">
        <v>2416</v>
      </c>
      <c r="M446" s="518"/>
      <c r="N446" s="538" t="s">
        <v>2980</v>
      </c>
      <c r="O446" s="518" t="s">
        <v>2944</v>
      </c>
      <c r="P446" s="533" t="s">
        <v>3067</v>
      </c>
      <c r="Q446" s="518"/>
      <c r="R446" s="518"/>
      <c r="S446" s="532"/>
      <c r="T446" s="518"/>
      <c r="U446" s="518"/>
      <c r="V446" s="1165"/>
      <c r="W446" s="1165"/>
      <c r="X446" s="1165"/>
      <c r="Y446" s="1165"/>
    </row>
    <row r="447" spans="1:25" s="1166" customFormat="1">
      <c r="A447" s="518">
        <v>441</v>
      </c>
      <c r="B447" s="1079" t="s">
        <v>3378</v>
      </c>
      <c r="C447" s="547" t="s">
        <v>3385</v>
      </c>
      <c r="D447" s="1120">
        <v>23</v>
      </c>
      <c r="E447" s="900" t="s">
        <v>1570</v>
      </c>
      <c r="F447" s="533"/>
      <c r="G447" s="608" t="s">
        <v>3248</v>
      </c>
      <c r="H447" s="1080" t="s">
        <v>2379</v>
      </c>
      <c r="I447" s="1175" t="s">
        <v>2962</v>
      </c>
      <c r="J447" s="1117" t="s">
        <v>3386</v>
      </c>
      <c r="K447" s="1119">
        <v>43935</v>
      </c>
      <c r="L447" s="1080" t="s">
        <v>2416</v>
      </c>
      <c r="M447" s="518"/>
      <c r="N447" s="538" t="s">
        <v>3154</v>
      </c>
      <c r="O447" s="518" t="s">
        <v>2944</v>
      </c>
      <c r="P447" s="533" t="s">
        <v>3067</v>
      </c>
      <c r="Q447" s="518"/>
      <c r="R447" s="518"/>
      <c r="S447" s="532"/>
      <c r="T447" s="518"/>
      <c r="U447" s="518"/>
      <c r="V447" s="1165"/>
      <c r="W447" s="1165"/>
      <c r="X447" s="1165"/>
      <c r="Y447" s="1165"/>
    </row>
    <row r="448" spans="1:25" s="1166" customFormat="1">
      <c r="A448" s="518">
        <v>442</v>
      </c>
      <c r="B448" s="1079" t="s">
        <v>3378</v>
      </c>
      <c r="C448" s="547" t="s">
        <v>3387</v>
      </c>
      <c r="D448" s="1120">
        <v>31</v>
      </c>
      <c r="E448" s="900" t="s">
        <v>1567</v>
      </c>
      <c r="F448" s="533"/>
      <c r="G448" s="608" t="s">
        <v>3388</v>
      </c>
      <c r="H448" s="1080" t="s">
        <v>2379</v>
      </c>
      <c r="I448" s="1175" t="s">
        <v>2962</v>
      </c>
      <c r="J448" s="561" t="s">
        <v>670</v>
      </c>
      <c r="K448" s="1119">
        <v>43922</v>
      </c>
      <c r="L448" s="1080" t="s">
        <v>2416</v>
      </c>
      <c r="M448" s="518"/>
      <c r="N448" s="538" t="s">
        <v>3154</v>
      </c>
      <c r="O448" s="518" t="s">
        <v>2944</v>
      </c>
      <c r="P448" s="533" t="s">
        <v>3067</v>
      </c>
      <c r="Q448" s="518"/>
      <c r="R448" s="518"/>
      <c r="S448" s="532"/>
      <c r="T448" s="518"/>
      <c r="U448" s="518"/>
      <c r="V448" s="1165"/>
      <c r="W448" s="1165"/>
      <c r="X448" s="1165"/>
      <c r="Y448" s="1165"/>
    </row>
    <row r="449" spans="1:25" s="1166" customFormat="1">
      <c r="A449" s="518">
        <v>443</v>
      </c>
      <c r="B449" s="1079" t="s">
        <v>3378</v>
      </c>
      <c r="C449" s="547" t="s">
        <v>3389</v>
      </c>
      <c r="D449" s="1120">
        <v>30</v>
      </c>
      <c r="E449" s="900" t="s">
        <v>1570</v>
      </c>
      <c r="F449" s="533"/>
      <c r="G449" s="608" t="s">
        <v>3390</v>
      </c>
      <c r="H449" s="1080" t="s">
        <v>2379</v>
      </c>
      <c r="I449" s="1175" t="s">
        <v>2962</v>
      </c>
      <c r="J449" s="547" t="s">
        <v>3391</v>
      </c>
      <c r="K449" s="1119">
        <v>43935</v>
      </c>
      <c r="L449" s="1080" t="s">
        <v>2416</v>
      </c>
      <c r="M449" s="518"/>
      <c r="N449" s="538" t="s">
        <v>3048</v>
      </c>
      <c r="O449" s="518" t="s">
        <v>2944</v>
      </c>
      <c r="P449" s="533" t="s">
        <v>3067</v>
      </c>
      <c r="Q449" s="518"/>
      <c r="R449" s="518"/>
      <c r="S449" s="532"/>
      <c r="T449" s="518"/>
      <c r="U449" s="518"/>
      <c r="V449" s="1165"/>
      <c r="W449" s="1165"/>
      <c r="X449" s="1165"/>
      <c r="Y449" s="1165"/>
    </row>
    <row r="450" spans="1:25" s="1166" customFormat="1">
      <c r="A450" s="518">
        <v>444</v>
      </c>
      <c r="B450" s="1079" t="s">
        <v>3378</v>
      </c>
      <c r="C450" s="547" t="s">
        <v>3392</v>
      </c>
      <c r="D450" s="1120">
        <v>25</v>
      </c>
      <c r="E450" s="900" t="s">
        <v>1570</v>
      </c>
      <c r="F450" s="533"/>
      <c r="G450" s="608" t="s">
        <v>3393</v>
      </c>
      <c r="H450" s="1080" t="s">
        <v>2379</v>
      </c>
      <c r="I450" s="1175" t="s">
        <v>2962</v>
      </c>
      <c r="J450" s="547" t="s">
        <v>3394</v>
      </c>
      <c r="K450" s="1119">
        <v>43932</v>
      </c>
      <c r="L450" s="1080" t="s">
        <v>2416</v>
      </c>
      <c r="M450" s="518"/>
      <c r="N450" s="538" t="s">
        <v>3066</v>
      </c>
      <c r="O450" s="518" t="s">
        <v>2944</v>
      </c>
      <c r="P450" s="533" t="s">
        <v>3067</v>
      </c>
      <c r="Q450" s="518"/>
      <c r="R450" s="518"/>
      <c r="S450" s="532"/>
      <c r="T450" s="518"/>
      <c r="U450" s="518"/>
      <c r="V450" s="1165"/>
      <c r="W450" s="1165"/>
      <c r="X450" s="1165"/>
      <c r="Y450" s="1165"/>
    </row>
    <row r="451" spans="1:25" s="1166" customFormat="1">
      <c r="A451" s="518">
        <v>445</v>
      </c>
      <c r="B451" s="1079" t="s">
        <v>3378</v>
      </c>
      <c r="C451" s="547" t="s">
        <v>3395</v>
      </c>
      <c r="D451" s="1120">
        <v>28</v>
      </c>
      <c r="E451" s="900" t="s">
        <v>1567</v>
      </c>
      <c r="F451" s="533"/>
      <c r="G451" s="608" t="s">
        <v>3393</v>
      </c>
      <c r="H451" s="1080" t="s">
        <v>2379</v>
      </c>
      <c r="I451" s="1175" t="s">
        <v>2962</v>
      </c>
      <c r="J451" s="547" t="s">
        <v>2966</v>
      </c>
      <c r="K451" s="1119">
        <v>43932</v>
      </c>
      <c r="L451" s="1080" t="s">
        <v>2416</v>
      </c>
      <c r="M451" s="518"/>
      <c r="N451" s="538" t="s">
        <v>2980</v>
      </c>
      <c r="O451" s="518" t="s">
        <v>2944</v>
      </c>
      <c r="P451" s="533" t="s">
        <v>3067</v>
      </c>
      <c r="Q451" s="518"/>
      <c r="R451" s="518"/>
      <c r="S451" s="532"/>
      <c r="T451" s="518"/>
      <c r="U451" s="518"/>
      <c r="V451" s="1165"/>
      <c r="W451" s="1165"/>
      <c r="X451" s="1165"/>
      <c r="Y451" s="1165"/>
    </row>
    <row r="452" spans="1:25" s="1166" customFormat="1">
      <c r="A452" s="518">
        <v>446</v>
      </c>
      <c r="B452" s="1079" t="s">
        <v>3396</v>
      </c>
      <c r="C452" s="1178" t="s">
        <v>3397</v>
      </c>
      <c r="D452" s="1110">
        <v>23</v>
      </c>
      <c r="E452" s="900" t="s">
        <v>1570</v>
      </c>
      <c r="F452" s="533"/>
      <c r="G452" s="608" t="s">
        <v>3285</v>
      </c>
      <c r="H452" s="1080" t="s">
        <v>2379</v>
      </c>
      <c r="I452" s="1175" t="s">
        <v>2962</v>
      </c>
      <c r="J452" s="1116" t="s">
        <v>3398</v>
      </c>
      <c r="K452" s="1189">
        <v>43935</v>
      </c>
      <c r="L452" s="1080" t="s">
        <v>2416</v>
      </c>
      <c r="M452" s="518"/>
      <c r="N452" s="538" t="s">
        <v>3066</v>
      </c>
      <c r="O452" s="518" t="s">
        <v>2944</v>
      </c>
      <c r="P452" s="533" t="s">
        <v>3067</v>
      </c>
      <c r="Q452" s="518"/>
      <c r="R452" s="518"/>
      <c r="S452" s="532"/>
      <c r="T452" s="518"/>
      <c r="U452" s="518"/>
      <c r="V452" s="1165"/>
      <c r="W452" s="1165"/>
      <c r="X452" s="1165"/>
      <c r="Y452" s="1165"/>
    </row>
    <row r="453" spans="1:25" s="1166" customFormat="1">
      <c r="A453" s="518">
        <v>447</v>
      </c>
      <c r="B453" s="1079" t="s">
        <v>3396</v>
      </c>
      <c r="C453" s="490" t="s">
        <v>3399</v>
      </c>
      <c r="D453" s="1110">
        <v>21</v>
      </c>
      <c r="E453" s="900" t="s">
        <v>1570</v>
      </c>
      <c r="F453" s="533"/>
      <c r="G453" s="608" t="s">
        <v>3285</v>
      </c>
      <c r="H453" s="1080" t="s">
        <v>2379</v>
      </c>
      <c r="I453" s="1175" t="s">
        <v>2962</v>
      </c>
      <c r="J453" s="1116" t="s">
        <v>2966</v>
      </c>
      <c r="K453" s="1189">
        <v>43935</v>
      </c>
      <c r="L453" s="1080" t="s">
        <v>2416</v>
      </c>
      <c r="M453" s="518"/>
      <c r="N453" s="538" t="s">
        <v>3066</v>
      </c>
      <c r="O453" s="518" t="s">
        <v>2944</v>
      </c>
      <c r="P453" s="533" t="s">
        <v>3067</v>
      </c>
      <c r="Q453" s="518"/>
      <c r="R453" s="518"/>
      <c r="S453" s="532"/>
      <c r="T453" s="518"/>
      <c r="U453" s="518"/>
      <c r="V453" s="1165"/>
      <c r="W453" s="1165"/>
      <c r="X453" s="1165"/>
      <c r="Y453" s="1165"/>
    </row>
    <row r="454" spans="1:25" s="1166" customFormat="1">
      <c r="A454" s="518">
        <v>448</v>
      </c>
      <c r="B454" s="1079" t="s">
        <v>3396</v>
      </c>
      <c r="C454" s="490" t="s">
        <v>3400</v>
      </c>
      <c r="D454" s="1110">
        <v>24</v>
      </c>
      <c r="E454" s="905" t="s">
        <v>1567</v>
      </c>
      <c r="F454" s="533"/>
      <c r="G454" s="608" t="s">
        <v>3401</v>
      </c>
      <c r="H454" s="1080" t="s">
        <v>2379</v>
      </c>
      <c r="I454" s="1175" t="s">
        <v>2962</v>
      </c>
      <c r="J454" s="1117" t="s">
        <v>3402</v>
      </c>
      <c r="K454" s="1189">
        <v>43934</v>
      </c>
      <c r="L454" s="1080" t="s">
        <v>2416</v>
      </c>
      <c r="M454" s="518"/>
      <c r="N454" s="538" t="s">
        <v>3154</v>
      </c>
      <c r="O454" s="518" t="s">
        <v>2944</v>
      </c>
      <c r="P454" s="533" t="s">
        <v>3067</v>
      </c>
      <c r="Q454" s="518"/>
      <c r="R454" s="518"/>
      <c r="S454" s="532"/>
      <c r="T454" s="518"/>
      <c r="U454" s="518"/>
      <c r="V454" s="1165"/>
      <c r="W454" s="1165"/>
      <c r="X454" s="1165"/>
      <c r="Y454" s="1165"/>
    </row>
    <row r="455" spans="1:25" s="1166" customFormat="1">
      <c r="A455" s="518">
        <v>449</v>
      </c>
      <c r="B455" s="1079" t="s">
        <v>3396</v>
      </c>
      <c r="C455" s="490" t="s">
        <v>3403</v>
      </c>
      <c r="D455" s="1110">
        <v>48</v>
      </c>
      <c r="E455" s="905" t="s">
        <v>1570</v>
      </c>
      <c r="F455" s="533"/>
      <c r="G455" s="608" t="s">
        <v>3404</v>
      </c>
      <c r="H455" s="1080" t="s">
        <v>2379</v>
      </c>
      <c r="I455" s="1175" t="s">
        <v>2962</v>
      </c>
      <c r="J455" s="561" t="s">
        <v>3405</v>
      </c>
      <c r="K455" s="1189">
        <v>43935</v>
      </c>
      <c r="L455" s="1080" t="s">
        <v>2416</v>
      </c>
      <c r="M455" s="518"/>
      <c r="N455" s="538" t="s">
        <v>3154</v>
      </c>
      <c r="O455" s="518" t="s">
        <v>2944</v>
      </c>
      <c r="P455" s="533" t="s">
        <v>3067</v>
      </c>
      <c r="Q455" s="518"/>
      <c r="R455" s="518"/>
      <c r="S455" s="532"/>
      <c r="T455" s="518"/>
      <c r="U455" s="518"/>
      <c r="V455" s="1165"/>
      <c r="W455" s="1165"/>
      <c r="X455" s="1165"/>
      <c r="Y455" s="1165"/>
    </row>
    <row r="456" spans="1:25" s="1166" customFormat="1">
      <c r="A456" s="518">
        <v>450</v>
      </c>
      <c r="B456" s="1079" t="s">
        <v>3396</v>
      </c>
      <c r="C456" s="490" t="s">
        <v>3406</v>
      </c>
      <c r="D456" s="1110">
        <v>24</v>
      </c>
      <c r="E456" s="905" t="s">
        <v>1567</v>
      </c>
      <c r="F456" s="533"/>
      <c r="G456" s="608" t="s">
        <v>3393</v>
      </c>
      <c r="H456" s="1080" t="s">
        <v>2379</v>
      </c>
      <c r="I456" s="1175" t="s">
        <v>2962</v>
      </c>
      <c r="J456" s="547" t="s">
        <v>3407</v>
      </c>
      <c r="K456" s="1189">
        <v>43935</v>
      </c>
      <c r="L456" s="1080" t="s">
        <v>2416</v>
      </c>
      <c r="M456" s="518"/>
      <c r="N456" s="538" t="s">
        <v>3131</v>
      </c>
      <c r="O456" s="518" t="s">
        <v>2944</v>
      </c>
      <c r="P456" s="533" t="s">
        <v>3067</v>
      </c>
      <c r="Q456" s="518"/>
      <c r="R456" s="518"/>
      <c r="S456" s="532"/>
      <c r="T456" s="518"/>
      <c r="U456" s="518"/>
      <c r="V456" s="1165"/>
      <c r="W456" s="1165"/>
      <c r="X456" s="1165"/>
      <c r="Y456" s="1165"/>
    </row>
    <row r="457" spans="1:25" s="1166" customFormat="1">
      <c r="A457" s="518">
        <v>451</v>
      </c>
      <c r="B457" s="1079" t="s">
        <v>3396</v>
      </c>
      <c r="C457" s="490" t="s">
        <v>3408</v>
      </c>
      <c r="D457" s="1110">
        <v>26</v>
      </c>
      <c r="E457" s="905" t="s">
        <v>1567</v>
      </c>
      <c r="F457" s="533"/>
      <c r="G457" s="608" t="s">
        <v>3393</v>
      </c>
      <c r="H457" s="1080" t="s">
        <v>2379</v>
      </c>
      <c r="I457" s="1175" t="s">
        <v>2962</v>
      </c>
      <c r="J457" s="547" t="s">
        <v>2966</v>
      </c>
      <c r="K457" s="1189">
        <v>43928</v>
      </c>
      <c r="L457" s="1080" t="s">
        <v>2416</v>
      </c>
      <c r="M457" s="518"/>
      <c r="N457" s="538" t="s">
        <v>3170</v>
      </c>
      <c r="O457" s="518" t="s">
        <v>2944</v>
      </c>
      <c r="P457" s="533" t="s">
        <v>3067</v>
      </c>
      <c r="Q457" s="518"/>
      <c r="R457" s="518"/>
      <c r="S457" s="532"/>
      <c r="T457" s="518"/>
      <c r="U457" s="518"/>
      <c r="V457" s="1165"/>
      <c r="W457" s="1165"/>
      <c r="X457" s="1165"/>
      <c r="Y457" s="1165"/>
    </row>
    <row r="458" spans="1:25" s="1166" customFormat="1">
      <c r="A458" s="518">
        <v>452</v>
      </c>
      <c r="B458" s="1079" t="s">
        <v>665</v>
      </c>
      <c r="C458" s="537" t="s">
        <v>3409</v>
      </c>
      <c r="D458" s="1110">
        <v>62</v>
      </c>
      <c r="E458" s="905" t="s">
        <v>1570</v>
      </c>
      <c r="F458" s="533"/>
      <c r="G458" s="608" t="s">
        <v>3197</v>
      </c>
      <c r="H458" s="1080" t="s">
        <v>2379</v>
      </c>
      <c r="I458" s="1175" t="s">
        <v>2962</v>
      </c>
      <c r="J458" s="1116" t="s">
        <v>2966</v>
      </c>
      <c r="K458" s="1119">
        <v>43937</v>
      </c>
      <c r="L458" s="1080" t="s">
        <v>2416</v>
      </c>
      <c r="M458" s="518"/>
      <c r="N458" s="538" t="s">
        <v>3048</v>
      </c>
      <c r="O458" s="518" t="s">
        <v>2944</v>
      </c>
      <c r="P458" s="533" t="s">
        <v>3067</v>
      </c>
      <c r="Q458" s="518"/>
      <c r="R458" s="518"/>
      <c r="S458" s="532"/>
      <c r="T458" s="518"/>
      <c r="U458" s="518"/>
      <c r="V458" s="1165"/>
      <c r="W458" s="1165"/>
      <c r="X458" s="1165"/>
      <c r="Y458" s="1165"/>
    </row>
    <row r="459" spans="1:25" s="1166" customFormat="1">
      <c r="A459" s="518">
        <v>453</v>
      </c>
      <c r="B459" s="1079" t="s">
        <v>665</v>
      </c>
      <c r="C459" s="547" t="s">
        <v>3410</v>
      </c>
      <c r="D459" s="1110">
        <v>26</v>
      </c>
      <c r="E459" s="905" t="s">
        <v>1570</v>
      </c>
      <c r="F459" s="533"/>
      <c r="G459" s="608" t="s">
        <v>3080</v>
      </c>
      <c r="H459" s="1080" t="s">
        <v>2379</v>
      </c>
      <c r="I459" s="1175" t="s">
        <v>2962</v>
      </c>
      <c r="J459" s="1116" t="s">
        <v>3411</v>
      </c>
      <c r="K459" s="1119">
        <v>43937</v>
      </c>
      <c r="L459" s="1080" t="s">
        <v>2416</v>
      </c>
      <c r="M459" s="518"/>
      <c r="N459" s="538" t="s">
        <v>3154</v>
      </c>
      <c r="O459" s="518" t="s">
        <v>2944</v>
      </c>
      <c r="P459" s="533" t="s">
        <v>3067</v>
      </c>
      <c r="Q459" s="518"/>
      <c r="R459" s="518"/>
      <c r="S459" s="532"/>
      <c r="T459" s="518"/>
      <c r="U459" s="518"/>
      <c r="V459" s="1165"/>
      <c r="W459" s="1165"/>
      <c r="X459" s="1165"/>
      <c r="Y459" s="1165"/>
    </row>
    <row r="460" spans="1:25" s="1166" customFormat="1">
      <c r="A460" s="518">
        <v>454</v>
      </c>
      <c r="B460" s="1079" t="s">
        <v>665</v>
      </c>
      <c r="C460" s="547" t="s">
        <v>3412</v>
      </c>
      <c r="D460" s="1110">
        <v>6</v>
      </c>
      <c r="E460" s="905" t="s">
        <v>1570</v>
      </c>
      <c r="F460" s="533"/>
      <c r="G460" s="608" t="s">
        <v>3080</v>
      </c>
      <c r="H460" s="1080" t="s">
        <v>2379</v>
      </c>
      <c r="I460" s="1175" t="s">
        <v>2962</v>
      </c>
      <c r="J460" s="1117" t="s">
        <v>2966</v>
      </c>
      <c r="K460" s="1119">
        <v>43937</v>
      </c>
      <c r="L460" s="1080" t="s">
        <v>2416</v>
      </c>
      <c r="M460" s="518"/>
      <c r="N460" s="538" t="s">
        <v>3154</v>
      </c>
      <c r="O460" s="518" t="s">
        <v>2944</v>
      </c>
      <c r="P460" s="533" t="s">
        <v>3067</v>
      </c>
      <c r="Q460" s="518"/>
      <c r="R460" s="518"/>
      <c r="S460" s="532"/>
      <c r="T460" s="518"/>
      <c r="U460" s="518"/>
      <c r="V460" s="1165"/>
      <c r="W460" s="1165"/>
      <c r="X460" s="1165"/>
      <c r="Y460" s="1165"/>
    </row>
    <row r="461" spans="1:25" s="1166" customFormat="1">
      <c r="A461" s="518">
        <v>455</v>
      </c>
      <c r="B461" s="1079" t="s">
        <v>665</v>
      </c>
      <c r="C461" s="547" t="s">
        <v>3413</v>
      </c>
      <c r="D461" s="1110">
        <v>24</v>
      </c>
      <c r="E461" s="905" t="s">
        <v>1567</v>
      </c>
      <c r="F461" s="533"/>
      <c r="G461" s="608" t="s">
        <v>3080</v>
      </c>
      <c r="H461" s="1080" t="s">
        <v>2379</v>
      </c>
      <c r="I461" s="1175" t="s">
        <v>2962</v>
      </c>
      <c r="J461" s="561" t="s">
        <v>2966</v>
      </c>
      <c r="K461" s="1119">
        <v>43937</v>
      </c>
      <c r="L461" s="1080" t="s">
        <v>2416</v>
      </c>
      <c r="M461" s="518"/>
      <c r="N461" s="538" t="s">
        <v>3154</v>
      </c>
      <c r="O461" s="518" t="s">
        <v>2944</v>
      </c>
      <c r="P461" s="533" t="s">
        <v>3067</v>
      </c>
      <c r="Q461" s="518"/>
      <c r="R461" s="518"/>
      <c r="S461" s="532"/>
      <c r="T461" s="518"/>
      <c r="U461" s="518"/>
      <c r="V461" s="1165"/>
      <c r="W461" s="1165"/>
      <c r="X461" s="1165"/>
      <c r="Y461" s="1165"/>
    </row>
    <row r="462" spans="1:25" s="1166" customFormat="1">
      <c r="A462" s="518">
        <v>456</v>
      </c>
      <c r="B462" s="1079" t="s">
        <v>665</v>
      </c>
      <c r="C462" s="547" t="s">
        <v>3414</v>
      </c>
      <c r="D462" s="1110">
        <v>35</v>
      </c>
      <c r="E462" s="900" t="s">
        <v>1567</v>
      </c>
      <c r="F462" s="533"/>
      <c r="G462" s="608" t="s">
        <v>3415</v>
      </c>
      <c r="H462" s="1080" t="s">
        <v>2379</v>
      </c>
      <c r="I462" s="1175" t="s">
        <v>2962</v>
      </c>
      <c r="J462" s="547" t="s">
        <v>3416</v>
      </c>
      <c r="K462" s="1119">
        <v>43936</v>
      </c>
      <c r="L462" s="1080" t="s">
        <v>2416</v>
      </c>
      <c r="M462" s="518"/>
      <c r="N462" s="538" t="s">
        <v>3154</v>
      </c>
      <c r="O462" s="518" t="s">
        <v>2944</v>
      </c>
      <c r="P462" s="533" t="s">
        <v>3067</v>
      </c>
      <c r="Q462" s="518"/>
      <c r="R462" s="518"/>
      <c r="S462" s="532"/>
      <c r="T462" s="518"/>
      <c r="U462" s="518"/>
      <c r="V462" s="1165"/>
      <c r="W462" s="1165"/>
      <c r="X462" s="1165"/>
      <c r="Y462" s="1165"/>
    </row>
    <row r="463" spans="1:25" s="1166" customFormat="1">
      <c r="A463" s="518">
        <v>457</v>
      </c>
      <c r="B463" s="1079" t="s">
        <v>665</v>
      </c>
      <c r="C463" s="547" t="s">
        <v>3417</v>
      </c>
      <c r="D463" s="1110">
        <v>25</v>
      </c>
      <c r="E463" s="900" t="s">
        <v>1570</v>
      </c>
      <c r="F463" s="533"/>
      <c r="G463" s="608" t="s">
        <v>3415</v>
      </c>
      <c r="H463" s="1080" t="s">
        <v>2379</v>
      </c>
      <c r="I463" s="1175" t="s">
        <v>2962</v>
      </c>
      <c r="J463" s="547" t="s">
        <v>2966</v>
      </c>
      <c r="K463" s="1119">
        <v>43936</v>
      </c>
      <c r="L463" s="1080" t="s">
        <v>2416</v>
      </c>
      <c r="M463" s="518"/>
      <c r="N463" s="538" t="s">
        <v>3154</v>
      </c>
      <c r="O463" s="518" t="s">
        <v>2944</v>
      </c>
      <c r="P463" s="533" t="s">
        <v>3067</v>
      </c>
      <c r="Q463" s="518"/>
      <c r="R463" s="518"/>
      <c r="S463" s="532"/>
      <c r="T463" s="518"/>
      <c r="U463" s="518"/>
      <c r="V463" s="1165"/>
      <c r="W463" s="1165"/>
      <c r="X463" s="1165"/>
      <c r="Y463" s="1165"/>
    </row>
    <row r="464" spans="1:25" s="1166" customFormat="1">
      <c r="A464" s="518">
        <v>458</v>
      </c>
      <c r="B464" s="1079" t="s">
        <v>665</v>
      </c>
      <c r="C464" s="547" t="s">
        <v>2884</v>
      </c>
      <c r="D464" s="1110">
        <v>5</v>
      </c>
      <c r="E464" s="900" t="s">
        <v>1567</v>
      </c>
      <c r="F464" s="533"/>
      <c r="G464" s="608" t="s">
        <v>3415</v>
      </c>
      <c r="H464" s="1080" t="s">
        <v>2379</v>
      </c>
      <c r="I464" s="1175" t="s">
        <v>2962</v>
      </c>
      <c r="J464" s="547" t="s">
        <v>670</v>
      </c>
      <c r="K464" s="1119">
        <v>43936</v>
      </c>
      <c r="L464" s="1080" t="s">
        <v>2416</v>
      </c>
      <c r="M464" s="518"/>
      <c r="N464" s="538" t="s">
        <v>3154</v>
      </c>
      <c r="O464" s="518" t="s">
        <v>2944</v>
      </c>
      <c r="P464" s="533" t="s">
        <v>3067</v>
      </c>
      <c r="Q464" s="518"/>
      <c r="R464" s="518"/>
      <c r="S464" s="532"/>
      <c r="T464" s="518"/>
      <c r="U464" s="518"/>
      <c r="V464" s="1165"/>
      <c r="W464" s="1165"/>
      <c r="X464" s="1165"/>
      <c r="Y464" s="1165"/>
    </row>
    <row r="465" spans="1:25" s="1166" customFormat="1">
      <c r="A465" s="518">
        <v>459</v>
      </c>
      <c r="B465" s="1079" t="s">
        <v>3418</v>
      </c>
      <c r="C465" s="1178" t="s">
        <v>3419</v>
      </c>
      <c r="D465" s="1110">
        <v>22</v>
      </c>
      <c r="E465" s="900" t="s">
        <v>1567</v>
      </c>
      <c r="F465" s="533"/>
      <c r="G465" s="608" t="s">
        <v>3129</v>
      </c>
      <c r="H465" s="1080" t="s">
        <v>2379</v>
      </c>
      <c r="I465" s="1175" t="s">
        <v>2962</v>
      </c>
      <c r="J465" s="1116" t="s">
        <v>3420</v>
      </c>
      <c r="K465" s="1189">
        <v>43939</v>
      </c>
      <c r="L465" s="1080" t="s">
        <v>2416</v>
      </c>
      <c r="M465" s="518"/>
      <c r="N465" s="538" t="s">
        <v>3131</v>
      </c>
      <c r="O465" s="518" t="s">
        <v>2944</v>
      </c>
      <c r="P465" s="533" t="s">
        <v>3067</v>
      </c>
      <c r="Q465" s="518"/>
      <c r="R465" s="518"/>
      <c r="S465" s="532"/>
      <c r="T465" s="518"/>
      <c r="U465" s="518"/>
      <c r="V465" s="1165"/>
      <c r="W465" s="1165"/>
      <c r="X465" s="1165"/>
      <c r="Y465" s="1165"/>
    </row>
    <row r="466" spans="1:25" s="1166" customFormat="1">
      <c r="A466" s="518">
        <v>460</v>
      </c>
      <c r="B466" s="1079" t="s">
        <v>3418</v>
      </c>
      <c r="C466" s="490" t="s">
        <v>3421</v>
      </c>
      <c r="D466" s="1110">
        <v>22</v>
      </c>
      <c r="E466" s="900" t="s">
        <v>1567</v>
      </c>
      <c r="F466" s="533"/>
      <c r="G466" s="608" t="s">
        <v>3129</v>
      </c>
      <c r="H466" s="1080" t="s">
        <v>2379</v>
      </c>
      <c r="I466" s="1175" t="s">
        <v>2962</v>
      </c>
      <c r="J466" s="1116" t="s">
        <v>2966</v>
      </c>
      <c r="K466" s="1189">
        <v>43939</v>
      </c>
      <c r="L466" s="1080" t="s">
        <v>2416</v>
      </c>
      <c r="M466" s="518"/>
      <c r="N466" s="538" t="s">
        <v>3131</v>
      </c>
      <c r="O466" s="518" t="s">
        <v>2944</v>
      </c>
      <c r="P466" s="533" t="s">
        <v>3067</v>
      </c>
      <c r="Q466" s="518"/>
      <c r="R466" s="518"/>
      <c r="S466" s="532"/>
      <c r="T466" s="518"/>
      <c r="U466" s="518"/>
      <c r="V466" s="1165"/>
      <c r="W466" s="1165"/>
      <c r="X466" s="1165"/>
      <c r="Y466" s="1165"/>
    </row>
    <row r="467" spans="1:25" s="1166" customFormat="1">
      <c r="A467" s="518">
        <v>461</v>
      </c>
      <c r="B467" s="1079" t="s">
        <v>3418</v>
      </c>
      <c r="C467" s="490" t="s">
        <v>3422</v>
      </c>
      <c r="D467" s="1110">
        <v>23</v>
      </c>
      <c r="E467" s="900" t="s">
        <v>1567</v>
      </c>
      <c r="F467" s="533"/>
      <c r="G467" s="608" t="s">
        <v>3298</v>
      </c>
      <c r="H467" s="1080" t="s">
        <v>2379</v>
      </c>
      <c r="I467" s="1175" t="s">
        <v>2962</v>
      </c>
      <c r="J467" s="1117" t="s">
        <v>3423</v>
      </c>
      <c r="K467" s="1189">
        <v>43935</v>
      </c>
      <c r="L467" s="1080" t="s">
        <v>2416</v>
      </c>
      <c r="M467" s="518"/>
      <c r="N467" s="538" t="s">
        <v>3154</v>
      </c>
      <c r="O467" s="518" t="s">
        <v>2944</v>
      </c>
      <c r="P467" s="533" t="s">
        <v>3067</v>
      </c>
      <c r="Q467" s="518"/>
      <c r="R467" s="518"/>
      <c r="S467" s="532"/>
      <c r="T467" s="518"/>
      <c r="U467" s="518"/>
      <c r="V467" s="1165"/>
      <c r="W467" s="1165"/>
      <c r="X467" s="1165"/>
      <c r="Y467" s="1165"/>
    </row>
    <row r="468" spans="1:25" s="1166" customFormat="1">
      <c r="A468" s="518">
        <v>462</v>
      </c>
      <c r="B468" s="1079" t="s">
        <v>3418</v>
      </c>
      <c r="C468" s="490" t="s">
        <v>3424</v>
      </c>
      <c r="D468" s="1110">
        <v>23</v>
      </c>
      <c r="E468" s="900" t="s">
        <v>1567</v>
      </c>
      <c r="F468" s="533"/>
      <c r="G468" s="608" t="s">
        <v>3425</v>
      </c>
      <c r="H468" s="1080" t="s">
        <v>2379</v>
      </c>
      <c r="I468" s="1175" t="s">
        <v>2962</v>
      </c>
      <c r="J468" s="561" t="s">
        <v>3426</v>
      </c>
      <c r="K468" s="1189">
        <v>43939</v>
      </c>
      <c r="L468" s="1080" t="s">
        <v>2416</v>
      </c>
      <c r="M468" s="518"/>
      <c r="N468" s="538" t="s">
        <v>3131</v>
      </c>
      <c r="O468" s="518" t="s">
        <v>2944</v>
      </c>
      <c r="P468" s="533" t="s">
        <v>3067</v>
      </c>
      <c r="Q468" s="518"/>
      <c r="R468" s="518"/>
      <c r="S468" s="532"/>
      <c r="T468" s="518"/>
      <c r="U468" s="518"/>
      <c r="V468" s="1165"/>
      <c r="W468" s="1165"/>
      <c r="X468" s="1165"/>
      <c r="Y468" s="1165"/>
    </row>
    <row r="469" spans="1:25" s="1166" customFormat="1">
      <c r="A469" s="518">
        <v>463</v>
      </c>
      <c r="B469" s="1079" t="s">
        <v>3418</v>
      </c>
      <c r="C469" s="490" t="s">
        <v>3427</v>
      </c>
      <c r="D469" s="1110">
        <v>37</v>
      </c>
      <c r="E469" s="900" t="s">
        <v>1570</v>
      </c>
      <c r="F469" s="533"/>
      <c r="G469" s="608" t="s">
        <v>3428</v>
      </c>
      <c r="H469" s="1080" t="s">
        <v>2379</v>
      </c>
      <c r="I469" s="1175" t="s">
        <v>2962</v>
      </c>
      <c r="J469" s="547" t="s">
        <v>3429</v>
      </c>
      <c r="K469" s="1189">
        <v>43938</v>
      </c>
      <c r="L469" s="1080" t="s">
        <v>2416</v>
      </c>
      <c r="M469" s="518"/>
      <c r="N469" s="538" t="s">
        <v>3243</v>
      </c>
      <c r="O469" s="518" t="s">
        <v>2944</v>
      </c>
      <c r="P469" s="533" t="s">
        <v>3067</v>
      </c>
      <c r="Q469" s="518"/>
      <c r="R469" s="518"/>
      <c r="S469" s="532"/>
      <c r="T469" s="518"/>
      <c r="U469" s="518"/>
      <c r="V469" s="1165"/>
      <c r="W469" s="1165"/>
      <c r="X469" s="1165"/>
      <c r="Y469" s="1165"/>
    </row>
    <row r="470" spans="1:25" s="1166" customFormat="1">
      <c r="A470" s="518">
        <v>464</v>
      </c>
      <c r="B470" s="1079" t="s">
        <v>3418</v>
      </c>
      <c r="C470" s="490" t="s">
        <v>3430</v>
      </c>
      <c r="D470" s="1110">
        <v>12</v>
      </c>
      <c r="E470" s="900" t="s">
        <v>1567</v>
      </c>
      <c r="F470" s="533"/>
      <c r="G470" s="608" t="s">
        <v>3428</v>
      </c>
      <c r="H470" s="1080" t="s">
        <v>2379</v>
      </c>
      <c r="I470" s="1175" t="s">
        <v>2962</v>
      </c>
      <c r="J470" s="547" t="s">
        <v>2966</v>
      </c>
      <c r="K470" s="1189">
        <v>43938</v>
      </c>
      <c r="L470" s="1080" t="s">
        <v>2416</v>
      </c>
      <c r="M470" s="518"/>
      <c r="N470" s="538" t="s">
        <v>3243</v>
      </c>
      <c r="O470" s="518" t="s">
        <v>2944</v>
      </c>
      <c r="P470" s="533" t="s">
        <v>3067</v>
      </c>
      <c r="Q470" s="518"/>
      <c r="R470" s="518"/>
      <c r="S470" s="532"/>
      <c r="T470" s="518"/>
      <c r="U470" s="518"/>
      <c r="V470" s="1165"/>
      <c r="W470" s="1165"/>
      <c r="X470" s="1165"/>
      <c r="Y470" s="1165"/>
    </row>
    <row r="471" spans="1:25" s="1166" customFormat="1">
      <c r="A471" s="518">
        <v>465</v>
      </c>
      <c r="B471" s="1079" t="s">
        <v>3418</v>
      </c>
      <c r="C471" s="490" t="s">
        <v>3431</v>
      </c>
      <c r="D471" s="1110">
        <v>54</v>
      </c>
      <c r="E471" s="900" t="s">
        <v>1567</v>
      </c>
      <c r="F471" s="533"/>
      <c r="G471" s="608" t="s">
        <v>3432</v>
      </c>
      <c r="H471" s="1080" t="s">
        <v>2379</v>
      </c>
      <c r="I471" s="1175" t="s">
        <v>2962</v>
      </c>
      <c r="J471" s="547" t="s">
        <v>3433</v>
      </c>
      <c r="K471" s="1189">
        <v>43939</v>
      </c>
      <c r="L471" s="1080" t="s">
        <v>2416</v>
      </c>
      <c r="M471" s="518"/>
      <c r="N471" s="538" t="s">
        <v>3434</v>
      </c>
      <c r="O471" s="518" t="s">
        <v>2944</v>
      </c>
      <c r="P471" s="533" t="s">
        <v>3067</v>
      </c>
      <c r="Q471" s="518"/>
      <c r="R471" s="518"/>
      <c r="S471" s="532"/>
      <c r="T471" s="518"/>
      <c r="U471" s="518"/>
      <c r="V471" s="1165"/>
      <c r="W471" s="1165"/>
      <c r="X471" s="1165"/>
      <c r="Y471" s="1165"/>
    </row>
    <row r="472" spans="1:25" s="1166" customFormat="1">
      <c r="A472" s="518">
        <v>466</v>
      </c>
      <c r="B472" s="1079" t="s">
        <v>3418</v>
      </c>
      <c r="C472" s="490" t="s">
        <v>3435</v>
      </c>
      <c r="D472" s="1110">
        <v>51</v>
      </c>
      <c r="E472" s="900" t="s">
        <v>1570</v>
      </c>
      <c r="F472" s="533"/>
      <c r="G472" s="608" t="s">
        <v>3432</v>
      </c>
      <c r="H472" s="1080" t="s">
        <v>2379</v>
      </c>
      <c r="I472" s="1175" t="s">
        <v>2962</v>
      </c>
      <c r="J472" s="547" t="s">
        <v>2966</v>
      </c>
      <c r="K472" s="1189">
        <v>43939</v>
      </c>
      <c r="L472" s="1080" t="s">
        <v>2416</v>
      </c>
      <c r="M472" s="518"/>
      <c r="N472" s="538" t="s">
        <v>3434</v>
      </c>
      <c r="O472" s="518" t="s">
        <v>2944</v>
      </c>
      <c r="P472" s="533" t="s">
        <v>3067</v>
      </c>
      <c r="Q472" s="518"/>
      <c r="R472" s="518"/>
      <c r="S472" s="532"/>
      <c r="T472" s="518"/>
      <c r="U472" s="518"/>
      <c r="V472" s="1165"/>
      <c r="W472" s="1165"/>
      <c r="X472" s="1165"/>
      <c r="Y472" s="1165"/>
    </row>
    <row r="473" spans="1:25" s="1166" customFormat="1">
      <c r="A473" s="518">
        <v>467</v>
      </c>
      <c r="B473" s="1079" t="s">
        <v>3418</v>
      </c>
      <c r="C473" s="490" t="s">
        <v>3436</v>
      </c>
      <c r="D473" s="1110">
        <v>41</v>
      </c>
      <c r="E473" s="900" t="s">
        <v>1570</v>
      </c>
      <c r="F473" s="533"/>
      <c r="G473" s="608" t="s">
        <v>3432</v>
      </c>
      <c r="H473" s="1080" t="s">
        <v>2379</v>
      </c>
      <c r="I473" s="1175" t="s">
        <v>2962</v>
      </c>
      <c r="J473" s="547" t="s">
        <v>3437</v>
      </c>
      <c r="K473" s="1189">
        <v>43938</v>
      </c>
      <c r="L473" s="1080" t="s">
        <v>2416</v>
      </c>
      <c r="M473" s="518"/>
      <c r="N473" s="538" t="s">
        <v>3243</v>
      </c>
      <c r="O473" s="518" t="s">
        <v>2944</v>
      </c>
      <c r="P473" s="533" t="s">
        <v>3067</v>
      </c>
      <c r="Q473" s="518"/>
      <c r="R473" s="518"/>
      <c r="S473" s="532"/>
      <c r="T473" s="518"/>
      <c r="U473" s="518"/>
      <c r="V473" s="1165"/>
      <c r="W473" s="1165"/>
      <c r="X473" s="1165"/>
      <c r="Y473" s="1165"/>
    </row>
    <row r="474" spans="1:25" s="1166" customFormat="1">
      <c r="A474" s="518">
        <v>468</v>
      </c>
      <c r="B474" s="1079" t="s">
        <v>3438</v>
      </c>
      <c r="C474" s="1178" t="s">
        <v>3439</v>
      </c>
      <c r="D474" s="1110">
        <v>12</v>
      </c>
      <c r="E474" s="900" t="s">
        <v>1570</v>
      </c>
      <c r="F474" s="533"/>
      <c r="G474" s="608" t="s">
        <v>3165</v>
      </c>
      <c r="H474" s="1080" t="s">
        <v>2379</v>
      </c>
      <c r="I474" s="1175" t="s">
        <v>2962</v>
      </c>
      <c r="J474" s="1116" t="s">
        <v>3440</v>
      </c>
      <c r="K474" s="1189">
        <v>43939</v>
      </c>
      <c r="L474" s="1080" t="s">
        <v>2416</v>
      </c>
      <c r="M474" s="518"/>
      <c r="N474" s="538" t="s">
        <v>3048</v>
      </c>
      <c r="O474" s="518" t="s">
        <v>2944</v>
      </c>
      <c r="P474" s="533" t="s">
        <v>3067</v>
      </c>
      <c r="Q474" s="518"/>
      <c r="R474" s="518"/>
      <c r="S474" s="532"/>
      <c r="T474" s="518"/>
      <c r="U474" s="518"/>
      <c r="V474" s="1165"/>
      <c r="W474" s="1165"/>
      <c r="X474" s="1165"/>
      <c r="Y474" s="1165"/>
    </row>
    <row r="475" spans="1:25" s="1166" customFormat="1">
      <c r="A475" s="518">
        <v>469</v>
      </c>
      <c r="B475" s="1079" t="s">
        <v>3438</v>
      </c>
      <c r="C475" s="490" t="s">
        <v>3441</v>
      </c>
      <c r="D475" s="1110">
        <v>14</v>
      </c>
      <c r="E475" s="905" t="s">
        <v>1570</v>
      </c>
      <c r="F475" s="533"/>
      <c r="G475" s="608" t="s">
        <v>3165</v>
      </c>
      <c r="H475" s="1080" t="s">
        <v>2379</v>
      </c>
      <c r="I475" s="1175" t="s">
        <v>2962</v>
      </c>
      <c r="J475" s="1116" t="s">
        <v>3442</v>
      </c>
      <c r="K475" s="1189">
        <v>43939</v>
      </c>
      <c r="L475" s="1080" t="s">
        <v>2416</v>
      </c>
      <c r="M475" s="518"/>
      <c r="N475" s="538" t="s">
        <v>3048</v>
      </c>
      <c r="O475" s="518" t="s">
        <v>2944</v>
      </c>
      <c r="P475" s="533" t="s">
        <v>3067</v>
      </c>
      <c r="Q475" s="518"/>
      <c r="R475" s="518"/>
      <c r="S475" s="532"/>
      <c r="T475" s="518"/>
      <c r="U475" s="518"/>
      <c r="V475" s="1165"/>
      <c r="W475" s="1165"/>
      <c r="X475" s="1165"/>
      <c r="Y475" s="1165"/>
    </row>
    <row r="476" spans="1:25" s="1166" customFormat="1">
      <c r="A476" s="518">
        <v>470</v>
      </c>
      <c r="B476" s="1079" t="s">
        <v>3438</v>
      </c>
      <c r="C476" s="490" t="s">
        <v>11909</v>
      </c>
      <c r="D476" s="1110">
        <v>14</v>
      </c>
      <c r="E476" s="905" t="s">
        <v>1567</v>
      </c>
      <c r="F476" s="533"/>
      <c r="G476" s="608" t="s">
        <v>3165</v>
      </c>
      <c r="H476" s="1080" t="s">
        <v>2379</v>
      </c>
      <c r="I476" s="1175" t="s">
        <v>2962</v>
      </c>
      <c r="J476" s="1117" t="s">
        <v>3443</v>
      </c>
      <c r="K476" s="1189">
        <v>43929</v>
      </c>
      <c r="L476" s="1080" t="s">
        <v>2416</v>
      </c>
      <c r="M476" s="518"/>
      <c r="N476" s="538" t="s">
        <v>3444</v>
      </c>
      <c r="O476" s="518" t="s">
        <v>2944</v>
      </c>
      <c r="P476" s="533" t="s">
        <v>3067</v>
      </c>
      <c r="Q476" s="518"/>
      <c r="R476" s="518"/>
      <c r="S476" s="532"/>
      <c r="T476" s="518"/>
      <c r="U476" s="518"/>
      <c r="V476" s="1165"/>
      <c r="W476" s="1165"/>
      <c r="X476" s="1165"/>
      <c r="Y476" s="1165"/>
    </row>
    <row r="477" spans="1:25" s="1166" customFormat="1">
      <c r="A477" s="518">
        <v>471</v>
      </c>
      <c r="B477" s="1079" t="s">
        <v>3438</v>
      </c>
      <c r="C477" s="490" t="s">
        <v>3445</v>
      </c>
      <c r="D477" s="1110">
        <v>29</v>
      </c>
      <c r="E477" s="905" t="s">
        <v>1570</v>
      </c>
      <c r="F477" s="533"/>
      <c r="G477" s="608" t="s">
        <v>3165</v>
      </c>
      <c r="H477" s="1080" t="s">
        <v>2379</v>
      </c>
      <c r="I477" s="1175" t="s">
        <v>2962</v>
      </c>
      <c r="J477" s="561" t="s">
        <v>3446</v>
      </c>
      <c r="K477" s="1189">
        <v>43940</v>
      </c>
      <c r="L477" s="1080" t="s">
        <v>2416</v>
      </c>
      <c r="M477" s="518"/>
      <c r="N477" s="538" t="s">
        <v>3131</v>
      </c>
      <c r="O477" s="518" t="s">
        <v>2944</v>
      </c>
      <c r="P477" s="533" t="s">
        <v>3067</v>
      </c>
      <c r="Q477" s="518"/>
      <c r="R477" s="518"/>
      <c r="S477" s="532"/>
      <c r="T477" s="518"/>
      <c r="U477" s="518"/>
      <c r="V477" s="1165"/>
      <c r="W477" s="1165"/>
      <c r="X477" s="1165"/>
      <c r="Y477" s="1165"/>
    </row>
    <row r="478" spans="1:25" s="1166" customFormat="1">
      <c r="A478" s="518">
        <v>472</v>
      </c>
      <c r="B478" s="1079" t="s">
        <v>3438</v>
      </c>
      <c r="C478" s="490" t="s">
        <v>3447</v>
      </c>
      <c r="D478" s="1110">
        <v>24</v>
      </c>
      <c r="E478" s="905" t="s">
        <v>1570</v>
      </c>
      <c r="F478" s="533"/>
      <c r="G478" s="608" t="s">
        <v>3165</v>
      </c>
      <c r="H478" s="1080" t="s">
        <v>2379</v>
      </c>
      <c r="I478" s="1175" t="s">
        <v>2962</v>
      </c>
      <c r="J478" s="547" t="s">
        <v>3448</v>
      </c>
      <c r="K478" s="1189">
        <v>43940</v>
      </c>
      <c r="L478" s="1080" t="s">
        <v>2416</v>
      </c>
      <c r="M478" s="518"/>
      <c r="N478" s="538" t="s">
        <v>3131</v>
      </c>
      <c r="O478" s="518" t="s">
        <v>2944</v>
      </c>
      <c r="P478" s="533" t="s">
        <v>3067</v>
      </c>
      <c r="Q478" s="518"/>
      <c r="R478" s="518"/>
      <c r="S478" s="532"/>
      <c r="T478" s="518"/>
      <c r="U478" s="518"/>
      <c r="V478" s="1165"/>
      <c r="W478" s="1165"/>
      <c r="X478" s="1165"/>
      <c r="Y478" s="1165"/>
    </row>
    <row r="479" spans="1:25" s="1166" customFormat="1">
      <c r="A479" s="518">
        <v>473</v>
      </c>
      <c r="B479" s="1079" t="s">
        <v>3438</v>
      </c>
      <c r="C479" s="490" t="s">
        <v>3449</v>
      </c>
      <c r="D479" s="1110">
        <v>24</v>
      </c>
      <c r="E479" s="905" t="s">
        <v>1567</v>
      </c>
      <c r="F479" s="533"/>
      <c r="G479" s="608" t="s">
        <v>3450</v>
      </c>
      <c r="H479" s="1080" t="s">
        <v>2379</v>
      </c>
      <c r="I479" s="1175" t="s">
        <v>2962</v>
      </c>
      <c r="J479" s="547" t="s">
        <v>3451</v>
      </c>
      <c r="K479" s="1189">
        <v>43941</v>
      </c>
      <c r="L479" s="1080" t="s">
        <v>2416</v>
      </c>
      <c r="M479" s="518"/>
      <c r="N479" s="538" t="s">
        <v>3154</v>
      </c>
      <c r="O479" s="518" t="s">
        <v>2944</v>
      </c>
      <c r="P479" s="533" t="s">
        <v>3067</v>
      </c>
      <c r="Q479" s="518"/>
      <c r="R479" s="518"/>
      <c r="S479" s="532"/>
      <c r="T479" s="518"/>
      <c r="U479" s="518"/>
      <c r="V479" s="1165"/>
      <c r="W479" s="1165"/>
      <c r="X479" s="1165"/>
      <c r="Y479" s="1165"/>
    </row>
    <row r="480" spans="1:25" s="1166" customFormat="1">
      <c r="A480" s="518">
        <v>474</v>
      </c>
      <c r="B480" s="1079" t="s">
        <v>3438</v>
      </c>
      <c r="C480" s="490" t="s">
        <v>3452</v>
      </c>
      <c r="D480" s="1110">
        <v>19</v>
      </c>
      <c r="E480" s="900" t="s">
        <v>1567</v>
      </c>
      <c r="F480" s="533"/>
      <c r="G480" s="608" t="s">
        <v>3453</v>
      </c>
      <c r="H480" s="1080" t="s">
        <v>2379</v>
      </c>
      <c r="I480" s="1175" t="s">
        <v>2962</v>
      </c>
      <c r="J480" s="547" t="s">
        <v>3454</v>
      </c>
      <c r="K480" s="1189">
        <v>43936</v>
      </c>
      <c r="L480" s="1080" t="s">
        <v>2416</v>
      </c>
      <c r="M480" s="518"/>
      <c r="N480" s="538" t="s">
        <v>3455</v>
      </c>
      <c r="O480" s="518" t="s">
        <v>2944</v>
      </c>
      <c r="P480" s="533" t="s">
        <v>3067</v>
      </c>
      <c r="Q480" s="518"/>
      <c r="R480" s="518"/>
      <c r="S480" s="532"/>
      <c r="T480" s="518"/>
      <c r="U480" s="518"/>
      <c r="V480" s="1165"/>
      <c r="W480" s="1165"/>
      <c r="X480" s="1165"/>
      <c r="Y480" s="1165"/>
    </row>
    <row r="481" spans="1:25" s="1166" customFormat="1">
      <c r="A481" s="518">
        <v>475</v>
      </c>
      <c r="B481" s="1079" t="s">
        <v>3438</v>
      </c>
      <c r="C481" s="490" t="s">
        <v>3456</v>
      </c>
      <c r="D481" s="1110">
        <v>16</v>
      </c>
      <c r="E481" s="900" t="s">
        <v>1567</v>
      </c>
      <c r="F481" s="533"/>
      <c r="G481" s="608" t="s">
        <v>3453</v>
      </c>
      <c r="H481" s="1080" t="s">
        <v>2379</v>
      </c>
      <c r="I481" s="1175" t="s">
        <v>2962</v>
      </c>
      <c r="J481" s="547" t="s">
        <v>2966</v>
      </c>
      <c r="K481" s="1189">
        <v>43929</v>
      </c>
      <c r="L481" s="1080" t="s">
        <v>2416</v>
      </c>
      <c r="M481" s="518"/>
      <c r="N481" s="538" t="s">
        <v>3457</v>
      </c>
      <c r="O481" s="518" t="s">
        <v>2944</v>
      </c>
      <c r="P481" s="533" t="s">
        <v>3067</v>
      </c>
      <c r="Q481" s="518"/>
      <c r="R481" s="518"/>
      <c r="S481" s="532"/>
      <c r="T481" s="518"/>
      <c r="U481" s="518"/>
      <c r="V481" s="1165"/>
      <c r="W481" s="1165"/>
      <c r="X481" s="1165"/>
      <c r="Y481" s="1165"/>
    </row>
    <row r="482" spans="1:25" s="1166" customFormat="1">
      <c r="A482" s="518">
        <v>476</v>
      </c>
      <c r="B482" s="1079" t="s">
        <v>3438</v>
      </c>
      <c r="C482" s="490" t="s">
        <v>3458</v>
      </c>
      <c r="D482" s="1110">
        <v>33</v>
      </c>
      <c r="E482" s="900" t="s">
        <v>1570</v>
      </c>
      <c r="F482" s="533"/>
      <c r="G482" s="608" t="s">
        <v>3459</v>
      </c>
      <c r="H482" s="1080" t="s">
        <v>2379</v>
      </c>
      <c r="I482" s="1175" t="s">
        <v>2962</v>
      </c>
      <c r="J482" s="547" t="s">
        <v>3460</v>
      </c>
      <c r="K482" s="1189">
        <v>43941</v>
      </c>
      <c r="L482" s="1080" t="s">
        <v>2416</v>
      </c>
      <c r="M482" s="518"/>
      <c r="N482" s="538" t="s">
        <v>3154</v>
      </c>
      <c r="O482" s="518" t="s">
        <v>2944</v>
      </c>
      <c r="P482" s="533" t="s">
        <v>3067</v>
      </c>
      <c r="Q482" s="518"/>
      <c r="R482" s="518"/>
      <c r="S482" s="532"/>
      <c r="T482" s="518"/>
      <c r="U482" s="518"/>
      <c r="V482" s="1165"/>
      <c r="W482" s="1165"/>
      <c r="X482" s="1165"/>
      <c r="Y482" s="1165"/>
    </row>
    <row r="483" spans="1:25" s="1166" customFormat="1">
      <c r="A483" s="518">
        <v>477</v>
      </c>
      <c r="B483" s="1079" t="s">
        <v>3438</v>
      </c>
      <c r="C483" s="490" t="s">
        <v>3461</v>
      </c>
      <c r="D483" s="1110">
        <v>6</v>
      </c>
      <c r="E483" s="900" t="s">
        <v>1570</v>
      </c>
      <c r="F483" s="533"/>
      <c r="G483" s="608" t="s">
        <v>3459</v>
      </c>
      <c r="H483" s="1080" t="s">
        <v>2379</v>
      </c>
      <c r="I483" s="1175" t="s">
        <v>2962</v>
      </c>
      <c r="J483" s="547" t="s">
        <v>2966</v>
      </c>
      <c r="K483" s="1189">
        <v>43941</v>
      </c>
      <c r="L483" s="1080" t="s">
        <v>2416</v>
      </c>
      <c r="M483" s="518"/>
      <c r="N483" s="538" t="s">
        <v>3154</v>
      </c>
      <c r="O483" s="518" t="s">
        <v>2944</v>
      </c>
      <c r="P483" s="533" t="s">
        <v>3067</v>
      </c>
      <c r="Q483" s="518"/>
      <c r="R483" s="518"/>
      <c r="S483" s="532"/>
      <c r="T483" s="518"/>
      <c r="U483" s="518"/>
      <c r="V483" s="1165"/>
      <c r="W483" s="1165"/>
      <c r="X483" s="1165"/>
      <c r="Y483" s="1165"/>
    </row>
    <row r="484" spans="1:25" s="1166" customFormat="1">
      <c r="A484" s="518">
        <v>478</v>
      </c>
      <c r="B484" s="1079" t="s">
        <v>3438</v>
      </c>
      <c r="C484" s="490" t="s">
        <v>3462</v>
      </c>
      <c r="D484" s="1110">
        <v>36</v>
      </c>
      <c r="E484" s="900" t="s">
        <v>1567</v>
      </c>
      <c r="F484" s="533"/>
      <c r="G484" s="608" t="s">
        <v>3459</v>
      </c>
      <c r="H484" s="1080" t="s">
        <v>2379</v>
      </c>
      <c r="I484" s="1175" t="s">
        <v>2962</v>
      </c>
      <c r="J484" s="547" t="s">
        <v>2966</v>
      </c>
      <c r="K484" s="1189">
        <v>43941</v>
      </c>
      <c r="L484" s="1080" t="s">
        <v>2416</v>
      </c>
      <c r="M484" s="518"/>
      <c r="N484" s="538" t="s">
        <v>3154</v>
      </c>
      <c r="O484" s="518" t="s">
        <v>2944</v>
      </c>
      <c r="P484" s="533" t="s">
        <v>3067</v>
      </c>
      <c r="Q484" s="518"/>
      <c r="R484" s="518"/>
      <c r="S484" s="532"/>
      <c r="T484" s="518"/>
      <c r="U484" s="518"/>
      <c r="V484" s="1165"/>
      <c r="W484" s="1165"/>
      <c r="X484" s="1165"/>
      <c r="Y484" s="1165"/>
    </row>
    <row r="485" spans="1:25" s="1166" customFormat="1">
      <c r="A485" s="518">
        <v>479</v>
      </c>
      <c r="B485" s="1079" t="s">
        <v>3463</v>
      </c>
      <c r="C485" s="1178" t="s">
        <v>3464</v>
      </c>
      <c r="D485" s="1110">
        <v>47</v>
      </c>
      <c r="E485" s="905" t="s">
        <v>1567</v>
      </c>
      <c r="F485" s="533"/>
      <c r="G485" s="608" t="s">
        <v>3285</v>
      </c>
      <c r="H485" s="1080" t="s">
        <v>2379</v>
      </c>
      <c r="I485" s="1175" t="s">
        <v>2962</v>
      </c>
      <c r="J485" s="1116" t="s">
        <v>3465</v>
      </c>
      <c r="K485" s="1189">
        <v>43941</v>
      </c>
      <c r="L485" s="1080" t="s">
        <v>2416</v>
      </c>
      <c r="M485" s="518"/>
      <c r="N485" s="538" t="s">
        <v>3243</v>
      </c>
      <c r="O485" s="518" t="s">
        <v>2944</v>
      </c>
      <c r="P485" s="533" t="s">
        <v>3067</v>
      </c>
      <c r="Q485" s="518"/>
      <c r="R485" s="518"/>
      <c r="S485" s="532"/>
      <c r="T485" s="518"/>
      <c r="U485" s="518"/>
      <c r="V485" s="1165"/>
      <c r="W485" s="1165"/>
      <c r="X485" s="1165"/>
      <c r="Y485" s="1165"/>
    </row>
    <row r="486" spans="1:25" s="1166" customFormat="1">
      <c r="A486" s="518">
        <v>480</v>
      </c>
      <c r="B486" s="1079" t="s">
        <v>3463</v>
      </c>
      <c r="C486" s="490" t="s">
        <v>3466</v>
      </c>
      <c r="D486" s="1110">
        <v>28</v>
      </c>
      <c r="E486" s="900" t="s">
        <v>1570</v>
      </c>
      <c r="F486" s="533"/>
      <c r="G486" s="608" t="s">
        <v>3349</v>
      </c>
      <c r="H486" s="1080" t="s">
        <v>2379</v>
      </c>
      <c r="I486" s="1175" t="s">
        <v>2962</v>
      </c>
      <c r="J486" s="1116" t="s">
        <v>3467</v>
      </c>
      <c r="K486" s="1189">
        <v>43942</v>
      </c>
      <c r="L486" s="1080" t="s">
        <v>2416</v>
      </c>
      <c r="M486" s="518"/>
      <c r="N486" s="538" t="s">
        <v>3131</v>
      </c>
      <c r="O486" s="518" t="s">
        <v>2944</v>
      </c>
      <c r="P486" s="533" t="s">
        <v>3067</v>
      </c>
      <c r="Q486" s="518"/>
      <c r="R486" s="518"/>
      <c r="S486" s="532"/>
      <c r="T486" s="518"/>
      <c r="U486" s="518"/>
      <c r="V486" s="1165"/>
      <c r="W486" s="1165"/>
      <c r="X486" s="1165"/>
      <c r="Y486" s="1165"/>
    </row>
    <row r="487" spans="1:25" s="1166" customFormat="1">
      <c r="A487" s="518">
        <v>481</v>
      </c>
      <c r="B487" s="1079" t="s">
        <v>3463</v>
      </c>
      <c r="C487" s="490" t="s">
        <v>3468</v>
      </c>
      <c r="D487" s="1110">
        <v>21</v>
      </c>
      <c r="E487" s="900" t="s">
        <v>1570</v>
      </c>
      <c r="F487" s="533"/>
      <c r="G487" s="608" t="s">
        <v>3349</v>
      </c>
      <c r="H487" s="1080" t="s">
        <v>2379</v>
      </c>
      <c r="I487" s="1175" t="s">
        <v>2962</v>
      </c>
      <c r="J487" s="1117" t="s">
        <v>3469</v>
      </c>
      <c r="K487" s="1189">
        <v>43942</v>
      </c>
      <c r="L487" s="1080" t="s">
        <v>2416</v>
      </c>
      <c r="M487" s="518"/>
      <c r="N487" s="538" t="s">
        <v>3131</v>
      </c>
      <c r="O487" s="518" t="s">
        <v>2944</v>
      </c>
      <c r="P487" s="533" t="s">
        <v>3067</v>
      </c>
      <c r="Q487" s="518"/>
      <c r="R487" s="518"/>
      <c r="S487" s="532"/>
      <c r="T487" s="518"/>
      <c r="U487" s="518"/>
      <c r="V487" s="1165"/>
      <c r="W487" s="1165"/>
      <c r="X487" s="1165"/>
      <c r="Y487" s="1165"/>
    </row>
    <row r="488" spans="1:25" s="1166" customFormat="1">
      <c r="A488" s="518">
        <v>482</v>
      </c>
      <c r="B488" s="1079" t="s">
        <v>3463</v>
      </c>
      <c r="C488" s="490" t="s">
        <v>3470</v>
      </c>
      <c r="D488" s="1110">
        <v>20</v>
      </c>
      <c r="E488" s="900" t="s">
        <v>1570</v>
      </c>
      <c r="F488" s="533"/>
      <c r="G488" s="608" t="s">
        <v>3349</v>
      </c>
      <c r="H488" s="1080" t="s">
        <v>2379</v>
      </c>
      <c r="I488" s="1175" t="s">
        <v>2962</v>
      </c>
      <c r="J488" s="561" t="s">
        <v>3471</v>
      </c>
      <c r="K488" s="1189">
        <v>43942</v>
      </c>
      <c r="L488" s="1080" t="s">
        <v>2416</v>
      </c>
      <c r="M488" s="518"/>
      <c r="N488" s="538" t="s">
        <v>3131</v>
      </c>
      <c r="O488" s="518" t="s">
        <v>2944</v>
      </c>
      <c r="P488" s="533" t="s">
        <v>3067</v>
      </c>
      <c r="Q488" s="518"/>
      <c r="R488" s="518"/>
      <c r="S488" s="532"/>
      <c r="T488" s="518"/>
      <c r="U488" s="518"/>
      <c r="V488" s="1165"/>
      <c r="W488" s="1165"/>
      <c r="X488" s="1165"/>
      <c r="Y488" s="1165"/>
    </row>
    <row r="489" spans="1:25" s="1166" customFormat="1">
      <c r="A489" s="518">
        <v>483</v>
      </c>
      <c r="B489" s="1079" t="s">
        <v>3463</v>
      </c>
      <c r="C489" s="490" t="s">
        <v>3472</v>
      </c>
      <c r="D489" s="1110">
        <v>23</v>
      </c>
      <c r="E489" s="900" t="s">
        <v>1570</v>
      </c>
      <c r="F489" s="533"/>
      <c r="G489" s="608" t="s">
        <v>3349</v>
      </c>
      <c r="H489" s="1080" t="s">
        <v>2379</v>
      </c>
      <c r="I489" s="1175" t="s">
        <v>2962</v>
      </c>
      <c r="J489" s="547" t="s">
        <v>3473</v>
      </c>
      <c r="K489" s="1189">
        <v>43942</v>
      </c>
      <c r="L489" s="1080" t="s">
        <v>2416</v>
      </c>
      <c r="M489" s="518"/>
      <c r="N489" s="538" t="s">
        <v>3131</v>
      </c>
      <c r="O489" s="518" t="s">
        <v>2944</v>
      </c>
      <c r="P489" s="533" t="s">
        <v>3067</v>
      </c>
      <c r="Q489" s="518"/>
      <c r="R489" s="518"/>
      <c r="S489" s="532"/>
      <c r="T489" s="518"/>
      <c r="U489" s="518"/>
      <c r="V489" s="1165"/>
      <c r="W489" s="1165"/>
      <c r="X489" s="1165"/>
      <c r="Y489" s="1165"/>
    </row>
    <row r="490" spans="1:25" s="1166" customFormat="1">
      <c r="A490" s="518">
        <v>484</v>
      </c>
      <c r="B490" s="1079" t="s">
        <v>3463</v>
      </c>
      <c r="C490" s="490" t="s">
        <v>3474</v>
      </c>
      <c r="D490" s="1110">
        <v>9</v>
      </c>
      <c r="E490" s="900" t="s">
        <v>1567</v>
      </c>
      <c r="F490" s="533"/>
      <c r="G490" s="608" t="s">
        <v>3335</v>
      </c>
      <c r="H490" s="1080" t="s">
        <v>2379</v>
      </c>
      <c r="I490" s="1175" t="s">
        <v>2962</v>
      </c>
      <c r="J490" s="547" t="s">
        <v>2966</v>
      </c>
      <c r="K490" s="1189">
        <v>43941</v>
      </c>
      <c r="L490" s="1080" t="s">
        <v>2416</v>
      </c>
      <c r="M490" s="518"/>
      <c r="N490" s="538" t="s">
        <v>3243</v>
      </c>
      <c r="O490" s="518" t="s">
        <v>2944</v>
      </c>
      <c r="P490" s="533" t="s">
        <v>3067</v>
      </c>
      <c r="Q490" s="518"/>
      <c r="R490" s="518"/>
      <c r="S490" s="532"/>
      <c r="T490" s="518"/>
      <c r="U490" s="518"/>
      <c r="V490" s="1165"/>
      <c r="W490" s="1165"/>
      <c r="X490" s="1165"/>
      <c r="Y490" s="1165"/>
    </row>
    <row r="491" spans="1:25" s="1166" customFormat="1">
      <c r="A491" s="518">
        <v>485</v>
      </c>
      <c r="B491" s="1079" t="s">
        <v>3463</v>
      </c>
      <c r="C491" s="490" t="s">
        <v>3475</v>
      </c>
      <c r="D491" s="1110">
        <v>40</v>
      </c>
      <c r="E491" s="900" t="s">
        <v>1570</v>
      </c>
      <c r="F491" s="533"/>
      <c r="G491" s="608" t="s">
        <v>3335</v>
      </c>
      <c r="H491" s="1080" t="s">
        <v>2379</v>
      </c>
      <c r="I491" s="1175" t="s">
        <v>2962</v>
      </c>
      <c r="J491" s="547" t="s">
        <v>3476</v>
      </c>
      <c r="K491" s="1189">
        <v>43941</v>
      </c>
      <c r="L491" s="1080" t="s">
        <v>2416</v>
      </c>
      <c r="M491" s="518"/>
      <c r="N491" s="538" t="s">
        <v>3243</v>
      </c>
      <c r="O491" s="518" t="s">
        <v>2944</v>
      </c>
      <c r="P491" s="533" t="s">
        <v>3067</v>
      </c>
      <c r="Q491" s="518"/>
      <c r="R491" s="518"/>
      <c r="S491" s="532"/>
      <c r="T491" s="518"/>
      <c r="U491" s="518"/>
      <c r="V491" s="1165"/>
      <c r="W491" s="1165"/>
      <c r="X491" s="1165"/>
      <c r="Y491" s="1165"/>
    </row>
    <row r="492" spans="1:25" s="1166" customFormat="1">
      <c r="A492" s="518">
        <v>486</v>
      </c>
      <c r="B492" s="1079" t="s">
        <v>3477</v>
      </c>
      <c r="C492" s="1178" t="s">
        <v>3478</v>
      </c>
      <c r="D492" s="1110">
        <v>23</v>
      </c>
      <c r="E492" s="900" t="s">
        <v>1567</v>
      </c>
      <c r="F492" s="533"/>
      <c r="G492" s="608" t="s">
        <v>3479</v>
      </c>
      <c r="H492" s="1080" t="s">
        <v>2379</v>
      </c>
      <c r="I492" s="1175" t="s">
        <v>2962</v>
      </c>
      <c r="J492" s="1116" t="s">
        <v>3480</v>
      </c>
      <c r="K492" s="1189">
        <v>43943</v>
      </c>
      <c r="L492" s="1080" t="s">
        <v>2416</v>
      </c>
      <c r="M492" s="518"/>
      <c r="N492" s="538" t="s">
        <v>2980</v>
      </c>
      <c r="O492" s="518" t="s">
        <v>2944</v>
      </c>
      <c r="P492" s="533" t="s">
        <v>3067</v>
      </c>
      <c r="Q492" s="518"/>
      <c r="R492" s="518"/>
      <c r="S492" s="532"/>
      <c r="T492" s="518"/>
      <c r="U492" s="518"/>
      <c r="V492" s="1165"/>
      <c r="W492" s="1165"/>
      <c r="X492" s="1165"/>
      <c r="Y492" s="1165"/>
    </row>
    <row r="493" spans="1:25" s="1166" customFormat="1">
      <c r="A493" s="518">
        <v>487</v>
      </c>
      <c r="B493" s="1079" t="s">
        <v>3481</v>
      </c>
      <c r="C493" s="1178" t="s">
        <v>3482</v>
      </c>
      <c r="D493" s="1110">
        <v>17</v>
      </c>
      <c r="E493" s="900" t="s">
        <v>1570</v>
      </c>
      <c r="F493" s="533"/>
      <c r="G493" s="608" t="s">
        <v>3011</v>
      </c>
      <c r="H493" s="1080" t="s">
        <v>2379</v>
      </c>
      <c r="I493" s="1175" t="s">
        <v>2962</v>
      </c>
      <c r="J493" s="1116" t="s">
        <v>3483</v>
      </c>
      <c r="K493" s="1189">
        <v>43944</v>
      </c>
      <c r="L493" s="1080" t="s">
        <v>2416</v>
      </c>
      <c r="M493" s="518"/>
      <c r="N493" s="538" t="s">
        <v>3484</v>
      </c>
      <c r="O493" s="518" t="s">
        <v>2944</v>
      </c>
      <c r="P493" s="533" t="s">
        <v>3067</v>
      </c>
      <c r="Q493" s="518"/>
      <c r="R493" s="518"/>
      <c r="S493" s="532"/>
      <c r="T493" s="518"/>
      <c r="U493" s="518"/>
      <c r="V493" s="1165"/>
      <c r="W493" s="1165"/>
      <c r="X493" s="1165"/>
      <c r="Y493" s="1165"/>
    </row>
    <row r="494" spans="1:25" s="1166" customFormat="1">
      <c r="A494" s="518">
        <v>488</v>
      </c>
      <c r="B494" s="1079" t="s">
        <v>3481</v>
      </c>
      <c r="C494" s="490" t="s">
        <v>3485</v>
      </c>
      <c r="D494" s="1110">
        <v>17</v>
      </c>
      <c r="E494" s="900" t="s">
        <v>1570</v>
      </c>
      <c r="F494" s="533"/>
      <c r="G494" s="608" t="s">
        <v>3011</v>
      </c>
      <c r="H494" s="1080" t="s">
        <v>2379</v>
      </c>
      <c r="I494" s="1175" t="s">
        <v>2962</v>
      </c>
      <c r="J494" s="1116" t="s">
        <v>3486</v>
      </c>
      <c r="K494" s="1189">
        <v>43944</v>
      </c>
      <c r="L494" s="1080" t="s">
        <v>2416</v>
      </c>
      <c r="M494" s="518"/>
      <c r="N494" s="538" t="s">
        <v>3484</v>
      </c>
      <c r="O494" s="518" t="s">
        <v>3487</v>
      </c>
      <c r="P494" s="533" t="s">
        <v>3067</v>
      </c>
      <c r="Q494" s="518"/>
      <c r="R494" s="518"/>
      <c r="S494" s="538" t="s">
        <v>3488</v>
      </c>
      <c r="T494" s="518"/>
      <c r="U494" s="518"/>
      <c r="V494" s="1165"/>
      <c r="W494" s="1165"/>
      <c r="X494" s="1165"/>
      <c r="Y494" s="1165"/>
    </row>
    <row r="495" spans="1:25" s="1166" customFormat="1">
      <c r="A495" s="518">
        <v>489</v>
      </c>
      <c r="B495" s="1079" t="s">
        <v>3481</v>
      </c>
      <c r="C495" s="490" t="s">
        <v>11910</v>
      </c>
      <c r="D495" s="1110">
        <v>17</v>
      </c>
      <c r="E495" s="900" t="s">
        <v>1570</v>
      </c>
      <c r="F495" s="533"/>
      <c r="G495" s="608" t="s">
        <v>3489</v>
      </c>
      <c r="H495" s="1080" t="s">
        <v>2379</v>
      </c>
      <c r="I495" s="1175" t="s">
        <v>2962</v>
      </c>
      <c r="J495" s="1117" t="s">
        <v>3490</v>
      </c>
      <c r="K495" s="1189">
        <v>43944</v>
      </c>
      <c r="L495" s="1080" t="s">
        <v>2416</v>
      </c>
      <c r="M495" s="518"/>
      <c r="N495" s="538" t="s">
        <v>3491</v>
      </c>
      <c r="O495" s="518" t="s">
        <v>2944</v>
      </c>
      <c r="P495" s="533" t="s">
        <v>3067</v>
      </c>
      <c r="Q495" s="518"/>
      <c r="R495" s="518"/>
      <c r="S495" s="532"/>
      <c r="T495" s="518"/>
      <c r="U495" s="518"/>
      <c r="V495" s="1165"/>
      <c r="W495" s="1165"/>
      <c r="X495" s="1165"/>
      <c r="Y495" s="1165"/>
    </row>
    <row r="496" spans="1:25" s="1166" customFormat="1">
      <c r="A496" s="518">
        <v>490</v>
      </c>
      <c r="B496" s="1079" t="s">
        <v>3481</v>
      </c>
      <c r="C496" s="490" t="s">
        <v>3492</v>
      </c>
      <c r="D496" s="1110">
        <v>16</v>
      </c>
      <c r="E496" s="905" t="s">
        <v>1570</v>
      </c>
      <c r="F496" s="533"/>
      <c r="G496" s="608" t="s">
        <v>3144</v>
      </c>
      <c r="H496" s="1080" t="s">
        <v>2379</v>
      </c>
      <c r="I496" s="1175" t="s">
        <v>2962</v>
      </c>
      <c r="J496" s="561" t="s">
        <v>3493</v>
      </c>
      <c r="K496" s="1189">
        <v>43944</v>
      </c>
      <c r="L496" s="1080" t="s">
        <v>2416</v>
      </c>
      <c r="M496" s="518"/>
      <c r="N496" s="538" t="s">
        <v>3494</v>
      </c>
      <c r="O496" s="518" t="s">
        <v>2944</v>
      </c>
      <c r="P496" s="533" t="s">
        <v>3067</v>
      </c>
      <c r="Q496" s="518"/>
      <c r="R496" s="518"/>
      <c r="S496" s="532"/>
      <c r="T496" s="518"/>
      <c r="U496" s="518"/>
      <c r="V496" s="1165"/>
      <c r="W496" s="1165"/>
      <c r="X496" s="1165"/>
      <c r="Y496" s="1165"/>
    </row>
    <row r="497" spans="1:25" s="1166" customFormat="1">
      <c r="A497" s="518">
        <v>491</v>
      </c>
      <c r="B497" s="1079" t="s">
        <v>3481</v>
      </c>
      <c r="C497" s="490" t="s">
        <v>3495</v>
      </c>
      <c r="D497" s="1110">
        <v>22</v>
      </c>
      <c r="E497" s="905" t="s">
        <v>1570</v>
      </c>
      <c r="F497" s="533"/>
      <c r="G497" s="608" t="s">
        <v>3144</v>
      </c>
      <c r="H497" s="1080" t="s">
        <v>2379</v>
      </c>
      <c r="I497" s="1175" t="s">
        <v>2962</v>
      </c>
      <c r="J497" s="547" t="s">
        <v>3496</v>
      </c>
      <c r="K497" s="1189">
        <v>43944</v>
      </c>
      <c r="L497" s="1080" t="s">
        <v>2416</v>
      </c>
      <c r="M497" s="518"/>
      <c r="N497" s="538" t="s">
        <v>3494</v>
      </c>
      <c r="O497" s="518" t="s">
        <v>2944</v>
      </c>
      <c r="P497" s="533" t="s">
        <v>3067</v>
      </c>
      <c r="Q497" s="518"/>
      <c r="R497" s="518"/>
      <c r="S497" s="532"/>
      <c r="T497" s="518"/>
      <c r="U497" s="518"/>
      <c r="V497" s="1165"/>
      <c r="W497" s="1165"/>
      <c r="X497" s="1165"/>
      <c r="Y497" s="1165"/>
    </row>
    <row r="498" spans="1:25" s="1166" customFormat="1">
      <c r="A498" s="518">
        <v>492</v>
      </c>
      <c r="B498" s="1079" t="s">
        <v>3481</v>
      </c>
      <c r="C498" s="490" t="s">
        <v>3497</v>
      </c>
      <c r="D498" s="1110">
        <v>16</v>
      </c>
      <c r="E498" s="905" t="s">
        <v>1567</v>
      </c>
      <c r="F498" s="533"/>
      <c r="G498" s="608" t="s">
        <v>3498</v>
      </c>
      <c r="H498" s="1080" t="s">
        <v>2379</v>
      </c>
      <c r="I498" s="1175" t="s">
        <v>2962</v>
      </c>
      <c r="J498" s="547" t="s">
        <v>3499</v>
      </c>
      <c r="K498" s="1189">
        <v>43944</v>
      </c>
      <c r="L498" s="1080" t="s">
        <v>2416</v>
      </c>
      <c r="M498" s="518"/>
      <c r="N498" s="538" t="s">
        <v>3494</v>
      </c>
      <c r="O498" s="518" t="s">
        <v>2944</v>
      </c>
      <c r="P498" s="533" t="s">
        <v>3067</v>
      </c>
      <c r="Q498" s="518"/>
      <c r="R498" s="518"/>
      <c r="S498" s="532"/>
      <c r="T498" s="518"/>
      <c r="U498" s="518"/>
      <c r="V498" s="1165"/>
      <c r="W498" s="1165"/>
      <c r="X498" s="1165"/>
      <c r="Y498" s="1165"/>
    </row>
    <row r="499" spans="1:25" s="1166" customFormat="1">
      <c r="A499" s="518">
        <v>493</v>
      </c>
      <c r="B499" s="1079" t="s">
        <v>3500</v>
      </c>
      <c r="C499" s="1178" t="s">
        <v>3501</v>
      </c>
      <c r="D499" s="1110">
        <v>16</v>
      </c>
      <c r="E499" s="900" t="s">
        <v>1570</v>
      </c>
      <c r="F499" s="533"/>
      <c r="G499" s="608" t="s">
        <v>3332</v>
      </c>
      <c r="H499" s="1080" t="s">
        <v>2379</v>
      </c>
      <c r="I499" s="1175" t="s">
        <v>2962</v>
      </c>
      <c r="J499" s="1116" t="s">
        <v>3502</v>
      </c>
      <c r="K499" s="1189">
        <v>43942</v>
      </c>
      <c r="L499" s="1080" t="s">
        <v>2416</v>
      </c>
      <c r="M499" s="518"/>
      <c r="N499" s="538" t="s">
        <v>3048</v>
      </c>
      <c r="O499" s="518"/>
      <c r="P499" s="533" t="s">
        <v>3067</v>
      </c>
      <c r="Q499" s="518"/>
      <c r="R499" s="518"/>
      <c r="S499" s="532"/>
      <c r="T499" s="518"/>
      <c r="U499" s="518"/>
      <c r="V499" s="1165"/>
      <c r="W499" s="1165"/>
      <c r="X499" s="1165"/>
      <c r="Y499" s="1165"/>
    </row>
    <row r="500" spans="1:25" s="1166" customFormat="1">
      <c r="A500" s="518">
        <v>494</v>
      </c>
      <c r="B500" s="1079" t="s">
        <v>3500</v>
      </c>
      <c r="C500" s="490" t="s">
        <v>3503</v>
      </c>
      <c r="D500" s="1110">
        <v>14</v>
      </c>
      <c r="E500" s="920" t="s">
        <v>1567</v>
      </c>
      <c r="F500" s="533"/>
      <c r="G500" s="608" t="s">
        <v>3332</v>
      </c>
      <c r="H500" s="1080" t="s">
        <v>2379</v>
      </c>
      <c r="I500" s="1175" t="s">
        <v>2962</v>
      </c>
      <c r="J500" s="1116" t="s">
        <v>3504</v>
      </c>
      <c r="K500" s="1189">
        <v>43942</v>
      </c>
      <c r="L500" s="1080" t="s">
        <v>2416</v>
      </c>
      <c r="M500" s="518"/>
      <c r="N500" s="538" t="s">
        <v>3048</v>
      </c>
      <c r="O500" s="518"/>
      <c r="P500" s="533" t="s">
        <v>3067</v>
      </c>
      <c r="Q500" s="518"/>
      <c r="R500" s="518"/>
      <c r="S500" s="532"/>
      <c r="T500" s="518"/>
      <c r="U500" s="518"/>
      <c r="V500" s="1165"/>
      <c r="W500" s="1165"/>
      <c r="X500" s="1165"/>
      <c r="Y500" s="1165"/>
    </row>
    <row r="501" spans="1:25" s="1166" customFormat="1">
      <c r="A501" s="518">
        <v>495</v>
      </c>
      <c r="B501" s="1079" t="s">
        <v>3500</v>
      </c>
      <c r="C501" s="490" t="s">
        <v>3505</v>
      </c>
      <c r="D501" s="1110">
        <v>22</v>
      </c>
      <c r="E501" s="920" t="s">
        <v>1567</v>
      </c>
      <c r="F501" s="533"/>
      <c r="G501" s="608" t="s">
        <v>3506</v>
      </c>
      <c r="H501" s="1080" t="s">
        <v>2379</v>
      </c>
      <c r="I501" s="1175" t="s">
        <v>2962</v>
      </c>
      <c r="J501" s="1116" t="s">
        <v>3507</v>
      </c>
      <c r="K501" s="1189">
        <v>43944</v>
      </c>
      <c r="L501" s="1080" t="s">
        <v>2416</v>
      </c>
      <c r="M501" s="518"/>
      <c r="N501" s="538" t="s">
        <v>3131</v>
      </c>
      <c r="O501" s="518"/>
      <c r="P501" s="533" t="s">
        <v>3067</v>
      </c>
      <c r="Q501" s="518"/>
      <c r="R501" s="518"/>
      <c r="S501" s="532"/>
      <c r="T501" s="518"/>
      <c r="U501" s="518"/>
      <c r="V501" s="1165"/>
      <c r="W501" s="1165"/>
      <c r="X501" s="1165"/>
      <c r="Y501" s="1165"/>
    </row>
    <row r="502" spans="1:25" s="1166" customFormat="1">
      <c r="A502" s="518">
        <v>496</v>
      </c>
      <c r="B502" s="1079" t="s">
        <v>3508</v>
      </c>
      <c r="C502" s="1178" t="s">
        <v>3509</v>
      </c>
      <c r="D502" s="1110">
        <v>16</v>
      </c>
      <c r="E502" s="905" t="s">
        <v>1570</v>
      </c>
      <c r="F502" s="533"/>
      <c r="G502" s="608" t="s">
        <v>3168</v>
      </c>
      <c r="H502" s="1080" t="s">
        <v>2379</v>
      </c>
      <c r="I502" s="1175" t="s">
        <v>2962</v>
      </c>
      <c r="J502" s="1116" t="s">
        <v>3510</v>
      </c>
      <c r="K502" s="1189">
        <v>43945</v>
      </c>
      <c r="L502" s="1080" t="s">
        <v>2416</v>
      </c>
      <c r="M502" s="518"/>
      <c r="N502" s="538" t="s">
        <v>3511</v>
      </c>
      <c r="O502" s="518"/>
      <c r="P502" s="533" t="s">
        <v>3067</v>
      </c>
      <c r="Q502" s="518"/>
      <c r="R502" s="518"/>
      <c r="S502" s="532"/>
      <c r="T502" s="518"/>
      <c r="U502" s="518"/>
      <c r="V502" s="1165"/>
      <c r="W502" s="1165"/>
      <c r="X502" s="1165"/>
      <c r="Y502" s="1165"/>
    </row>
    <row r="503" spans="1:25" s="1166" customFormat="1">
      <c r="A503" s="518">
        <v>497</v>
      </c>
      <c r="B503" s="1079" t="s">
        <v>3508</v>
      </c>
      <c r="C503" s="490" t="s">
        <v>3512</v>
      </c>
      <c r="D503" s="1110">
        <v>22</v>
      </c>
      <c r="E503" s="900" t="s">
        <v>1570</v>
      </c>
      <c r="F503" s="533"/>
      <c r="G503" s="608" t="s">
        <v>3126</v>
      </c>
      <c r="H503" s="1080" t="s">
        <v>2379</v>
      </c>
      <c r="I503" s="1175" t="s">
        <v>2962</v>
      </c>
      <c r="J503" s="1116" t="s">
        <v>3513</v>
      </c>
      <c r="K503" s="1189">
        <v>43944</v>
      </c>
      <c r="L503" s="1080" t="s">
        <v>2416</v>
      </c>
      <c r="M503" s="518"/>
      <c r="N503" s="538" t="s">
        <v>3048</v>
      </c>
      <c r="O503" s="518"/>
      <c r="P503" s="533" t="s">
        <v>3067</v>
      </c>
      <c r="Q503" s="518"/>
      <c r="R503" s="518"/>
      <c r="S503" s="532"/>
      <c r="T503" s="518"/>
      <c r="U503" s="518"/>
      <c r="V503" s="1165"/>
      <c r="W503" s="1165"/>
      <c r="X503" s="1165"/>
      <c r="Y503" s="1165"/>
    </row>
    <row r="504" spans="1:25" s="1166" customFormat="1">
      <c r="A504" s="518">
        <v>498</v>
      </c>
      <c r="B504" s="1079" t="s">
        <v>3508</v>
      </c>
      <c r="C504" s="490" t="s">
        <v>3514</v>
      </c>
      <c r="D504" s="1110">
        <v>21</v>
      </c>
      <c r="E504" s="900" t="s">
        <v>1570</v>
      </c>
      <c r="F504" s="533"/>
      <c r="G504" s="608" t="s">
        <v>3126</v>
      </c>
      <c r="H504" s="1080" t="s">
        <v>2379</v>
      </c>
      <c r="I504" s="1175" t="s">
        <v>2962</v>
      </c>
      <c r="J504" s="1116" t="s">
        <v>2966</v>
      </c>
      <c r="K504" s="1189">
        <v>43944</v>
      </c>
      <c r="L504" s="1080" t="s">
        <v>2416</v>
      </c>
      <c r="M504" s="518"/>
      <c r="N504" s="538" t="s">
        <v>3048</v>
      </c>
      <c r="O504" s="518"/>
      <c r="P504" s="533" t="s">
        <v>3067</v>
      </c>
      <c r="Q504" s="518"/>
      <c r="R504" s="518"/>
      <c r="S504" s="532"/>
      <c r="T504" s="518"/>
      <c r="U504" s="518"/>
      <c r="V504" s="1165"/>
      <c r="W504" s="1165"/>
      <c r="X504" s="1165"/>
      <c r="Y504" s="1165"/>
    </row>
    <row r="505" spans="1:25" s="1166" customFormat="1">
      <c r="A505" s="518">
        <v>499</v>
      </c>
      <c r="B505" s="1079" t="s">
        <v>3515</v>
      </c>
      <c r="C505" s="1178" t="s">
        <v>3516</v>
      </c>
      <c r="D505" s="1110">
        <v>16</v>
      </c>
      <c r="E505" s="905" t="s">
        <v>1570</v>
      </c>
      <c r="F505" s="533"/>
      <c r="G505" s="608" t="s">
        <v>3168</v>
      </c>
      <c r="H505" s="1080" t="s">
        <v>2379</v>
      </c>
      <c r="I505" s="1175" t="s">
        <v>2962</v>
      </c>
      <c r="J505" s="1116" t="s">
        <v>3517</v>
      </c>
      <c r="K505" s="1189">
        <v>43945</v>
      </c>
      <c r="L505" s="1080" t="s">
        <v>2416</v>
      </c>
      <c r="M505" s="518"/>
      <c r="N505" s="538" t="s">
        <v>3518</v>
      </c>
      <c r="O505" s="518"/>
      <c r="P505" s="533" t="s">
        <v>3067</v>
      </c>
      <c r="Q505" s="518"/>
      <c r="R505" s="518"/>
      <c r="S505" s="532"/>
      <c r="T505" s="518"/>
      <c r="U505" s="518"/>
      <c r="V505" s="1165"/>
      <c r="W505" s="1165"/>
      <c r="X505" s="1165"/>
      <c r="Y505" s="1165"/>
    </row>
    <row r="506" spans="1:25" s="1166" customFormat="1">
      <c r="A506" s="518">
        <v>500</v>
      </c>
      <c r="B506" s="1079">
        <v>43952</v>
      </c>
      <c r="C506" s="537" t="s">
        <v>10596</v>
      </c>
      <c r="D506" s="1110">
        <v>59</v>
      </c>
      <c r="E506" s="905" t="s">
        <v>1570</v>
      </c>
      <c r="F506" s="533"/>
      <c r="G506" s="538" t="s">
        <v>3450</v>
      </c>
      <c r="H506" s="1080" t="s">
        <v>2379</v>
      </c>
      <c r="I506" s="1175" t="s">
        <v>2962</v>
      </c>
      <c r="J506" s="1116" t="s">
        <v>10597</v>
      </c>
      <c r="K506" s="1119">
        <v>43950</v>
      </c>
      <c r="L506" s="1080" t="s">
        <v>2416</v>
      </c>
      <c r="M506" s="518"/>
      <c r="N506" s="538" t="s">
        <v>10598</v>
      </c>
      <c r="O506" s="518"/>
      <c r="P506" s="533" t="s">
        <v>3067</v>
      </c>
      <c r="Q506" s="518"/>
      <c r="R506" s="518"/>
      <c r="S506" s="532"/>
      <c r="T506" s="518"/>
      <c r="U506" s="518"/>
      <c r="V506" s="1165"/>
      <c r="W506" s="1165"/>
      <c r="X506" s="1165"/>
      <c r="Y506" s="1165"/>
    </row>
    <row r="507" spans="1:25" s="1166" customFormat="1">
      <c r="A507" s="518">
        <v>501</v>
      </c>
      <c r="B507" s="1079" t="s">
        <v>10599</v>
      </c>
      <c r="C507" s="537" t="s">
        <v>10600</v>
      </c>
      <c r="D507" s="1110">
        <v>63</v>
      </c>
      <c r="E507" s="900" t="s">
        <v>1570</v>
      </c>
      <c r="F507" s="533"/>
      <c r="G507" s="538" t="s">
        <v>3540</v>
      </c>
      <c r="H507" s="1080" t="s">
        <v>2379</v>
      </c>
      <c r="I507" s="1175" t="s">
        <v>2962</v>
      </c>
      <c r="J507" s="547" t="s">
        <v>10601</v>
      </c>
      <c r="K507" s="1119">
        <v>43977</v>
      </c>
      <c r="L507" s="1080" t="s">
        <v>2416</v>
      </c>
      <c r="M507" s="518"/>
      <c r="N507" s="538" t="s">
        <v>4753</v>
      </c>
      <c r="O507" s="518"/>
      <c r="P507" s="533" t="s">
        <v>3067</v>
      </c>
      <c r="Q507" s="518"/>
      <c r="R507" s="518"/>
      <c r="S507" s="532"/>
      <c r="T507" s="518"/>
      <c r="U507" s="518"/>
      <c r="V507" s="1165"/>
      <c r="W507" s="1165"/>
      <c r="X507" s="1165"/>
      <c r="Y507" s="1165"/>
    </row>
    <row r="508" spans="1:25" s="1166" customFormat="1">
      <c r="A508" s="518">
        <v>502</v>
      </c>
      <c r="B508" s="1079" t="s">
        <v>10599</v>
      </c>
      <c r="C508" s="537" t="s">
        <v>10602</v>
      </c>
      <c r="D508" s="1110">
        <v>21</v>
      </c>
      <c r="E508" s="900" t="s">
        <v>1570</v>
      </c>
      <c r="F508" s="533"/>
      <c r="G508" s="538" t="s">
        <v>3811</v>
      </c>
      <c r="H508" s="1080" t="s">
        <v>2379</v>
      </c>
      <c r="I508" s="1175" t="s">
        <v>2962</v>
      </c>
      <c r="J508" s="547" t="s">
        <v>10603</v>
      </c>
      <c r="K508" s="1119">
        <v>43978</v>
      </c>
      <c r="L508" s="1080" t="s">
        <v>2416</v>
      </c>
      <c r="M508" s="518"/>
      <c r="N508" s="538" t="s">
        <v>4753</v>
      </c>
      <c r="O508" s="518"/>
      <c r="P508" s="533" t="s">
        <v>3067</v>
      </c>
      <c r="Q508" s="518"/>
      <c r="R508" s="518"/>
      <c r="S508" s="532"/>
      <c r="T508" s="518"/>
      <c r="U508" s="518"/>
      <c r="V508" s="1165"/>
      <c r="W508" s="1165"/>
      <c r="X508" s="1165"/>
      <c r="Y508" s="1165"/>
    </row>
    <row r="509" spans="1:25" s="1166" customFormat="1">
      <c r="A509" s="518">
        <v>503</v>
      </c>
      <c r="B509" s="1079" t="s">
        <v>10599</v>
      </c>
      <c r="C509" s="537" t="s">
        <v>10604</v>
      </c>
      <c r="D509" s="1110">
        <v>24</v>
      </c>
      <c r="E509" s="900" t="s">
        <v>1570</v>
      </c>
      <c r="F509" s="533"/>
      <c r="G509" s="538" t="s">
        <v>10605</v>
      </c>
      <c r="H509" s="1080" t="s">
        <v>2379</v>
      </c>
      <c r="I509" s="1175" t="s">
        <v>2962</v>
      </c>
      <c r="J509" s="1120">
        <v>81239359169</v>
      </c>
      <c r="K509" s="1119">
        <v>43976</v>
      </c>
      <c r="L509" s="1080" t="s">
        <v>2416</v>
      </c>
      <c r="M509" s="518"/>
      <c r="N509" s="538" t="s">
        <v>4753</v>
      </c>
      <c r="O509" s="518"/>
      <c r="P509" s="533" t="s">
        <v>3067</v>
      </c>
      <c r="Q509" s="518"/>
      <c r="R509" s="518"/>
      <c r="S509" s="532"/>
      <c r="T509" s="518"/>
      <c r="U509" s="518"/>
      <c r="V509" s="1165"/>
      <c r="W509" s="1165"/>
      <c r="X509" s="1165"/>
      <c r="Y509" s="1165"/>
    </row>
    <row r="510" spans="1:25" s="1166" customFormat="1">
      <c r="A510" s="518">
        <v>504</v>
      </c>
      <c r="B510" s="1079" t="s">
        <v>10599</v>
      </c>
      <c r="C510" s="537" t="s">
        <v>10606</v>
      </c>
      <c r="D510" s="1110"/>
      <c r="E510" s="900" t="s">
        <v>1570</v>
      </c>
      <c r="F510" s="533"/>
      <c r="G510" s="538" t="s">
        <v>10607</v>
      </c>
      <c r="H510" s="1080" t="s">
        <v>2379</v>
      </c>
      <c r="I510" s="1175" t="s">
        <v>2962</v>
      </c>
      <c r="J510" s="1120">
        <v>82147608488</v>
      </c>
      <c r="K510" s="1119">
        <v>43976</v>
      </c>
      <c r="L510" s="1080" t="s">
        <v>2416</v>
      </c>
      <c r="M510" s="518"/>
      <c r="N510" s="538" t="s">
        <v>4753</v>
      </c>
      <c r="O510" s="518"/>
      <c r="P510" s="533" t="s">
        <v>3067</v>
      </c>
      <c r="Q510" s="518"/>
      <c r="R510" s="518"/>
      <c r="S510" s="532"/>
      <c r="T510" s="518"/>
      <c r="U510" s="518"/>
      <c r="V510" s="1165"/>
      <c r="W510" s="1165"/>
      <c r="X510" s="1165"/>
      <c r="Y510" s="1165"/>
    </row>
    <row r="511" spans="1:25" s="1166" customFormat="1">
      <c r="A511" s="518">
        <v>505</v>
      </c>
      <c r="B511" s="1079" t="s">
        <v>10599</v>
      </c>
      <c r="C511" s="547" t="s">
        <v>10608</v>
      </c>
      <c r="D511" s="1110"/>
      <c r="E511" s="900" t="s">
        <v>1570</v>
      </c>
      <c r="F511" s="533"/>
      <c r="G511" s="1120" t="s">
        <v>10605</v>
      </c>
      <c r="H511" s="1080" t="s">
        <v>2379</v>
      </c>
      <c r="I511" s="1175" t="s">
        <v>2962</v>
      </c>
      <c r="J511" s="547" t="s">
        <v>10609</v>
      </c>
      <c r="K511" s="1185">
        <v>43976</v>
      </c>
      <c r="L511" s="1080" t="s">
        <v>2416</v>
      </c>
      <c r="M511" s="518"/>
      <c r="N511" s="1120" t="s">
        <v>4753</v>
      </c>
      <c r="O511" s="518"/>
      <c r="P511" s="533" t="s">
        <v>3067</v>
      </c>
      <c r="Q511" s="518"/>
      <c r="R511" s="518"/>
      <c r="S511" s="532"/>
      <c r="T511" s="518"/>
      <c r="U511" s="518"/>
      <c r="V511" s="1165"/>
      <c r="W511" s="1165"/>
      <c r="X511" s="1165"/>
      <c r="Y511" s="1165"/>
    </row>
    <row r="512" spans="1:25" s="1166" customFormat="1">
      <c r="A512" s="518">
        <v>506</v>
      </c>
      <c r="B512" s="1079">
        <v>43927</v>
      </c>
      <c r="C512" s="1178" t="s">
        <v>3519</v>
      </c>
      <c r="D512" s="1110">
        <v>16</v>
      </c>
      <c r="E512" s="900" t="s">
        <v>1570</v>
      </c>
      <c r="F512" s="533"/>
      <c r="G512" s="608" t="s">
        <v>3520</v>
      </c>
      <c r="H512" s="1080" t="s">
        <v>2379</v>
      </c>
      <c r="I512" s="1175" t="s">
        <v>2962</v>
      </c>
      <c r="J512" s="547" t="s">
        <v>3521</v>
      </c>
      <c r="K512" s="1189">
        <v>43983</v>
      </c>
      <c r="L512" s="1080" t="s">
        <v>2416</v>
      </c>
      <c r="M512" s="518"/>
      <c r="N512" s="538" t="s">
        <v>3522</v>
      </c>
      <c r="O512" s="518"/>
      <c r="P512" s="533" t="s">
        <v>3067</v>
      </c>
      <c r="Q512" s="518"/>
      <c r="R512" s="518"/>
      <c r="S512" s="532"/>
      <c r="T512" s="518"/>
      <c r="U512" s="518"/>
      <c r="V512" s="1165"/>
      <c r="W512" s="1165"/>
      <c r="X512" s="1165"/>
      <c r="Y512" s="1165"/>
    </row>
    <row r="513" spans="1:25" s="1166" customFormat="1">
      <c r="A513" s="518">
        <v>507</v>
      </c>
      <c r="B513" s="1079">
        <v>43927</v>
      </c>
      <c r="C513" s="490" t="s">
        <v>3523</v>
      </c>
      <c r="D513" s="1110">
        <v>24</v>
      </c>
      <c r="E513" s="900" t="s">
        <v>1567</v>
      </c>
      <c r="F513" s="533"/>
      <c r="G513" s="608" t="s">
        <v>3520</v>
      </c>
      <c r="H513" s="1080" t="s">
        <v>2379</v>
      </c>
      <c r="I513" s="1175" t="s">
        <v>2962</v>
      </c>
      <c r="J513" s="547" t="s">
        <v>2966</v>
      </c>
      <c r="K513" s="1190">
        <v>43983</v>
      </c>
      <c r="L513" s="1080" t="s">
        <v>2416</v>
      </c>
      <c r="M513" s="518"/>
      <c r="N513" s="1120" t="s">
        <v>3522</v>
      </c>
      <c r="O513" s="518"/>
      <c r="P513" s="533" t="s">
        <v>3067</v>
      </c>
      <c r="Q513" s="518"/>
      <c r="R513" s="518"/>
      <c r="S513" s="532"/>
      <c r="T513" s="518"/>
      <c r="U513" s="518"/>
      <c r="V513" s="1165"/>
      <c r="W513" s="1165"/>
      <c r="X513" s="1165"/>
      <c r="Y513" s="1165"/>
    </row>
    <row r="514" spans="1:25" s="1166" customFormat="1">
      <c r="A514" s="518">
        <v>508</v>
      </c>
      <c r="B514" s="1079">
        <v>43927</v>
      </c>
      <c r="C514" s="490" t="s">
        <v>3524</v>
      </c>
      <c r="D514" s="1110">
        <v>26</v>
      </c>
      <c r="E514" s="900" t="s">
        <v>1567</v>
      </c>
      <c r="F514" s="533"/>
      <c r="G514" s="608" t="s">
        <v>3525</v>
      </c>
      <c r="H514" s="1080" t="s">
        <v>2379</v>
      </c>
      <c r="I514" s="1175" t="s">
        <v>2962</v>
      </c>
      <c r="J514" s="547" t="s">
        <v>3526</v>
      </c>
      <c r="K514" s="1190">
        <v>43984</v>
      </c>
      <c r="L514" s="1080" t="s">
        <v>2416</v>
      </c>
      <c r="M514" s="518"/>
      <c r="N514" s="1120" t="s">
        <v>3522</v>
      </c>
      <c r="O514" s="518"/>
      <c r="P514" s="533" t="s">
        <v>3067</v>
      </c>
      <c r="Q514" s="518"/>
      <c r="R514" s="518"/>
      <c r="S514" s="532"/>
      <c r="T514" s="518"/>
      <c r="U514" s="518"/>
      <c r="V514" s="1165"/>
      <c r="W514" s="1165"/>
      <c r="X514" s="1165"/>
      <c r="Y514" s="1165"/>
    </row>
    <row r="515" spans="1:25" s="1166" customFormat="1">
      <c r="A515" s="518">
        <v>509</v>
      </c>
      <c r="B515" s="1079">
        <v>43927</v>
      </c>
      <c r="C515" s="490" t="s">
        <v>3527</v>
      </c>
      <c r="D515" s="1110">
        <v>32</v>
      </c>
      <c r="E515" s="900" t="s">
        <v>1567</v>
      </c>
      <c r="F515" s="533"/>
      <c r="G515" s="608" t="s">
        <v>3528</v>
      </c>
      <c r="H515" s="1080" t="s">
        <v>2379</v>
      </c>
      <c r="I515" s="1175" t="s">
        <v>2962</v>
      </c>
      <c r="J515" s="547" t="s">
        <v>3529</v>
      </c>
      <c r="K515" s="1190">
        <v>43984</v>
      </c>
      <c r="L515" s="1080" t="s">
        <v>2416</v>
      </c>
      <c r="M515" s="518"/>
      <c r="N515" s="1120" t="s">
        <v>3522</v>
      </c>
      <c r="O515" s="518"/>
      <c r="P515" s="533" t="s">
        <v>3067</v>
      </c>
      <c r="Q515" s="518"/>
      <c r="R515" s="518"/>
      <c r="S515" s="532"/>
      <c r="T515" s="518"/>
      <c r="U515" s="518"/>
      <c r="V515" s="1165"/>
      <c r="W515" s="1165"/>
      <c r="X515" s="1165"/>
      <c r="Y515" s="1165"/>
    </row>
    <row r="516" spans="1:25" s="1166" customFormat="1">
      <c r="A516" s="518">
        <v>510</v>
      </c>
      <c r="B516" s="1079">
        <v>43927</v>
      </c>
      <c r="C516" s="490" t="s">
        <v>3530</v>
      </c>
      <c r="D516" s="1110">
        <v>24</v>
      </c>
      <c r="E516" s="900" t="s">
        <v>1567</v>
      </c>
      <c r="F516" s="533"/>
      <c r="G516" s="608" t="s">
        <v>3528</v>
      </c>
      <c r="H516" s="1080" t="s">
        <v>2379</v>
      </c>
      <c r="I516" s="1175" t="s">
        <v>2962</v>
      </c>
      <c r="J516" s="547" t="s">
        <v>3531</v>
      </c>
      <c r="K516" s="1190">
        <v>43982</v>
      </c>
      <c r="L516" s="1080" t="s">
        <v>2416</v>
      </c>
      <c r="M516" s="518"/>
      <c r="N516" s="1120" t="s">
        <v>3532</v>
      </c>
      <c r="O516" s="518"/>
      <c r="P516" s="533" t="s">
        <v>3067</v>
      </c>
      <c r="Q516" s="518"/>
      <c r="R516" s="518"/>
      <c r="S516" s="532"/>
      <c r="T516" s="518"/>
      <c r="U516" s="518"/>
      <c r="V516" s="1165"/>
      <c r="W516" s="1165"/>
      <c r="X516" s="1165"/>
      <c r="Y516" s="1165"/>
    </row>
    <row r="517" spans="1:25" s="1166" customFormat="1">
      <c r="A517" s="518">
        <v>511</v>
      </c>
      <c r="B517" s="1079">
        <v>43927</v>
      </c>
      <c r="C517" s="490" t="s">
        <v>3533</v>
      </c>
      <c r="D517" s="1110">
        <v>25</v>
      </c>
      <c r="E517" s="900" t="s">
        <v>1567</v>
      </c>
      <c r="F517" s="533"/>
      <c r="G517" s="608" t="s">
        <v>3525</v>
      </c>
      <c r="H517" s="1080" t="s">
        <v>2379</v>
      </c>
      <c r="I517" s="1175" t="s">
        <v>2962</v>
      </c>
      <c r="J517" s="547" t="s">
        <v>3534</v>
      </c>
      <c r="K517" s="1190">
        <v>43983</v>
      </c>
      <c r="L517" s="1080" t="s">
        <v>2416</v>
      </c>
      <c r="M517" s="518"/>
      <c r="N517" s="1120" t="s">
        <v>3522</v>
      </c>
      <c r="O517" s="518"/>
      <c r="P517" s="533" t="s">
        <v>3067</v>
      </c>
      <c r="Q517" s="518"/>
      <c r="R517" s="518"/>
      <c r="S517" s="532"/>
      <c r="T517" s="518"/>
      <c r="U517" s="518"/>
      <c r="V517" s="1165"/>
      <c r="W517" s="1165"/>
      <c r="X517" s="1165"/>
      <c r="Y517" s="1165"/>
    </row>
    <row r="518" spans="1:25" s="1166" customFormat="1">
      <c r="A518" s="518">
        <v>512</v>
      </c>
      <c r="B518" s="1079">
        <v>44049</v>
      </c>
      <c r="C518" s="1178" t="s">
        <v>3535</v>
      </c>
      <c r="D518" s="1110">
        <v>23</v>
      </c>
      <c r="E518" s="900" t="s">
        <v>1567</v>
      </c>
      <c r="F518" s="533"/>
      <c r="G518" s="608" t="s">
        <v>3536</v>
      </c>
      <c r="H518" s="1080" t="s">
        <v>2379</v>
      </c>
      <c r="I518" s="1175" t="s">
        <v>2962</v>
      </c>
      <c r="J518" s="1121" t="s">
        <v>3537</v>
      </c>
      <c r="K518" s="1189">
        <v>43987</v>
      </c>
      <c r="L518" s="1080" t="s">
        <v>2416</v>
      </c>
      <c r="M518" s="518"/>
      <c r="N518" s="538" t="s">
        <v>3154</v>
      </c>
      <c r="O518" s="518"/>
      <c r="P518" s="533" t="s">
        <v>3067</v>
      </c>
      <c r="Q518" s="518"/>
      <c r="R518" s="518"/>
      <c r="S518" s="532"/>
      <c r="T518" s="518"/>
      <c r="U518" s="518"/>
      <c r="V518" s="1165"/>
      <c r="W518" s="1165"/>
      <c r="X518" s="1165"/>
      <c r="Y518" s="1165"/>
    </row>
    <row r="519" spans="1:25" s="1166" customFormat="1">
      <c r="A519" s="518">
        <v>513</v>
      </c>
      <c r="B519" s="1079">
        <v>44049</v>
      </c>
      <c r="C519" s="490" t="s">
        <v>3538</v>
      </c>
      <c r="D519" s="1110">
        <v>25</v>
      </c>
      <c r="E519" s="920" t="s">
        <v>1570</v>
      </c>
      <c r="F519" s="533"/>
      <c r="G519" s="608" t="s">
        <v>3536</v>
      </c>
      <c r="H519" s="1080" t="s">
        <v>2379</v>
      </c>
      <c r="I519" s="1175" t="s">
        <v>2962</v>
      </c>
      <c r="J519" s="1121" t="s">
        <v>3537</v>
      </c>
      <c r="K519" s="1189">
        <v>43987</v>
      </c>
      <c r="L519" s="1080" t="s">
        <v>2416</v>
      </c>
      <c r="M519" s="518"/>
      <c r="N519" s="538" t="s">
        <v>3154</v>
      </c>
      <c r="O519" s="518"/>
      <c r="P519" s="533" t="s">
        <v>3067</v>
      </c>
      <c r="Q519" s="518"/>
      <c r="R519" s="518"/>
      <c r="S519" s="532"/>
      <c r="T519" s="518"/>
      <c r="U519" s="518"/>
      <c r="V519" s="1165"/>
      <c r="W519" s="1165"/>
      <c r="X519" s="1165"/>
      <c r="Y519" s="1165"/>
    </row>
    <row r="520" spans="1:25" s="1166" customFormat="1" ht="16.2" thickBot="1">
      <c r="A520" s="518">
        <v>514</v>
      </c>
      <c r="B520" s="1079">
        <v>44080</v>
      </c>
      <c r="C520" s="1178" t="s">
        <v>3539</v>
      </c>
      <c r="D520" s="1110">
        <v>41</v>
      </c>
      <c r="E520" s="900" t="s">
        <v>1567</v>
      </c>
      <c r="F520" s="533"/>
      <c r="G520" s="608" t="s">
        <v>3540</v>
      </c>
      <c r="H520" s="1080" t="s">
        <v>2379</v>
      </c>
      <c r="I520" s="1175" t="s">
        <v>2962</v>
      </c>
      <c r="J520" s="1121" t="s">
        <v>3541</v>
      </c>
      <c r="K520" s="1189">
        <v>43987</v>
      </c>
      <c r="L520" s="1080" t="s">
        <v>2416</v>
      </c>
      <c r="M520" s="518"/>
      <c r="N520" s="538" t="s">
        <v>3542</v>
      </c>
      <c r="O520" s="518"/>
      <c r="P520" s="533" t="s">
        <v>3067</v>
      </c>
      <c r="Q520" s="518"/>
      <c r="R520" s="518"/>
      <c r="S520" s="532"/>
      <c r="T520" s="518"/>
      <c r="U520" s="518"/>
      <c r="V520" s="1165"/>
      <c r="W520" s="1165"/>
      <c r="X520" s="1165"/>
      <c r="Y520" s="1165"/>
    </row>
    <row r="521" spans="1:25" s="1166" customFormat="1">
      <c r="A521" s="518">
        <v>515</v>
      </c>
      <c r="B521" s="1079">
        <v>44171</v>
      </c>
      <c r="C521" s="1178" t="s">
        <v>3543</v>
      </c>
      <c r="D521" s="1110">
        <v>39</v>
      </c>
      <c r="E521" s="900" t="s">
        <v>1567</v>
      </c>
      <c r="F521" s="533"/>
      <c r="G521" s="1125" t="s">
        <v>3540</v>
      </c>
      <c r="H521" s="1080" t="s">
        <v>2379</v>
      </c>
      <c r="I521" s="1175" t="s">
        <v>2962</v>
      </c>
      <c r="J521" s="547" t="s">
        <v>3544</v>
      </c>
      <c r="K521" s="1194">
        <v>43993</v>
      </c>
      <c r="L521" s="1080" t="s">
        <v>2416</v>
      </c>
      <c r="M521" s="518"/>
      <c r="N521" s="1195" t="s">
        <v>3545</v>
      </c>
      <c r="O521" s="518"/>
      <c r="P521" s="533" t="s">
        <v>3067</v>
      </c>
      <c r="Q521" s="518"/>
      <c r="R521" s="518"/>
      <c r="S521" s="532"/>
      <c r="T521" s="518"/>
      <c r="U521" s="518"/>
      <c r="V521" s="1165"/>
      <c r="W521" s="1165"/>
      <c r="X521" s="1165"/>
      <c r="Y521" s="1165"/>
    </row>
    <row r="522" spans="1:25" s="1166" customFormat="1" ht="16.2" thickBot="1">
      <c r="A522" s="518">
        <v>516</v>
      </c>
      <c r="B522" s="1079">
        <v>44171</v>
      </c>
      <c r="C522" s="490" t="s">
        <v>3546</v>
      </c>
      <c r="D522" s="1110">
        <v>32</v>
      </c>
      <c r="E522" s="900" t="s">
        <v>1567</v>
      </c>
      <c r="F522" s="533"/>
      <c r="G522" s="547" t="s">
        <v>3540</v>
      </c>
      <c r="H522" s="1080" t="s">
        <v>2379</v>
      </c>
      <c r="I522" s="1175" t="s">
        <v>2962</v>
      </c>
      <c r="J522" s="547" t="s">
        <v>2966</v>
      </c>
      <c r="K522" s="1190">
        <v>43993</v>
      </c>
      <c r="L522" s="1080" t="s">
        <v>2416</v>
      </c>
      <c r="M522" s="518"/>
      <c r="N522" s="1120" t="s">
        <v>3545</v>
      </c>
      <c r="O522" s="518"/>
      <c r="P522" s="533" t="s">
        <v>3067</v>
      </c>
      <c r="Q522" s="518"/>
      <c r="R522" s="518"/>
      <c r="S522" s="532"/>
      <c r="T522" s="518"/>
      <c r="U522" s="518"/>
      <c r="V522" s="1165"/>
      <c r="W522" s="1165"/>
      <c r="X522" s="1165"/>
      <c r="Y522" s="1165"/>
    </row>
    <row r="523" spans="1:25" s="1166" customFormat="1">
      <c r="A523" s="518">
        <v>517</v>
      </c>
      <c r="B523" s="1079">
        <v>43994</v>
      </c>
      <c r="C523" s="1178" t="s">
        <v>3543</v>
      </c>
      <c r="D523" s="1110">
        <v>39</v>
      </c>
      <c r="E523" s="900" t="s">
        <v>1567</v>
      </c>
      <c r="F523" s="533"/>
      <c r="G523" s="1195" t="s">
        <v>3540</v>
      </c>
      <c r="H523" s="1080" t="s">
        <v>2379</v>
      </c>
      <c r="I523" s="1175" t="s">
        <v>2962</v>
      </c>
      <c r="J523" s="547" t="s">
        <v>3544</v>
      </c>
      <c r="K523" s="1194">
        <v>43993</v>
      </c>
      <c r="L523" s="1080" t="s">
        <v>2416</v>
      </c>
      <c r="M523" s="518"/>
      <c r="N523" s="1195" t="s">
        <v>3545</v>
      </c>
      <c r="O523" s="518"/>
      <c r="P523" s="533" t="s">
        <v>3067</v>
      </c>
      <c r="Q523" s="518"/>
      <c r="R523" s="518"/>
      <c r="S523" s="532"/>
      <c r="T523" s="518"/>
      <c r="U523" s="518"/>
      <c r="V523" s="1165"/>
      <c r="W523" s="1165"/>
      <c r="X523" s="1165"/>
      <c r="Y523" s="1165"/>
    </row>
    <row r="524" spans="1:25" s="1166" customFormat="1">
      <c r="A524" s="518">
        <v>518</v>
      </c>
      <c r="B524" s="1079">
        <v>43994</v>
      </c>
      <c r="C524" s="490" t="s">
        <v>3546</v>
      </c>
      <c r="D524" s="1110">
        <v>32</v>
      </c>
      <c r="E524" s="900" t="s">
        <v>1567</v>
      </c>
      <c r="F524" s="533"/>
      <c r="G524" s="1120" t="s">
        <v>3540</v>
      </c>
      <c r="H524" s="1080" t="s">
        <v>2379</v>
      </c>
      <c r="I524" s="1175" t="s">
        <v>2962</v>
      </c>
      <c r="J524" s="547" t="s">
        <v>2966</v>
      </c>
      <c r="K524" s="1190">
        <v>43993</v>
      </c>
      <c r="L524" s="1080" t="s">
        <v>2416</v>
      </c>
      <c r="M524" s="518"/>
      <c r="N524" s="1120" t="s">
        <v>3545</v>
      </c>
      <c r="O524" s="518"/>
      <c r="P524" s="533" t="s">
        <v>3067</v>
      </c>
      <c r="Q524" s="518"/>
      <c r="R524" s="518"/>
      <c r="S524" s="532"/>
      <c r="T524" s="518"/>
      <c r="U524" s="518"/>
      <c r="V524" s="1165"/>
      <c r="W524" s="1165"/>
      <c r="X524" s="1165"/>
      <c r="Y524" s="1165"/>
    </row>
    <row r="525" spans="1:25" s="1166" customFormat="1">
      <c r="A525" s="518">
        <v>519</v>
      </c>
      <c r="B525" s="1079">
        <v>43994</v>
      </c>
      <c r="C525" s="490" t="s">
        <v>10610</v>
      </c>
      <c r="D525" s="1110">
        <v>20</v>
      </c>
      <c r="E525" s="900" t="s">
        <v>1567</v>
      </c>
      <c r="F525" s="533"/>
      <c r="G525" s="1120" t="s">
        <v>3540</v>
      </c>
      <c r="H525" s="1080" t="s">
        <v>2379</v>
      </c>
      <c r="I525" s="1175" t="s">
        <v>2962</v>
      </c>
      <c r="J525" s="547" t="s">
        <v>2966</v>
      </c>
      <c r="K525" s="1190">
        <v>43993</v>
      </c>
      <c r="L525" s="1080" t="s">
        <v>2416</v>
      </c>
      <c r="M525" s="518"/>
      <c r="N525" s="1120" t="s">
        <v>3545</v>
      </c>
      <c r="O525" s="518"/>
      <c r="P525" s="533" t="s">
        <v>3067</v>
      </c>
      <c r="Q525" s="518"/>
      <c r="R525" s="518"/>
      <c r="S525" s="532"/>
      <c r="T525" s="518"/>
      <c r="U525" s="518"/>
      <c r="V525" s="1165"/>
      <c r="W525" s="1165"/>
      <c r="X525" s="1165"/>
      <c r="Y525" s="1165"/>
    </row>
    <row r="526" spans="1:25" s="1166" customFormat="1">
      <c r="A526" s="518">
        <v>520</v>
      </c>
      <c r="B526" s="1079">
        <v>43994</v>
      </c>
      <c r="C526" s="490" t="s">
        <v>10611</v>
      </c>
      <c r="D526" s="1110">
        <v>19</v>
      </c>
      <c r="E526" s="900" t="s">
        <v>1567</v>
      </c>
      <c r="F526" s="533"/>
      <c r="G526" s="1120" t="s">
        <v>3540</v>
      </c>
      <c r="H526" s="1080" t="s">
        <v>2379</v>
      </c>
      <c r="I526" s="1175" t="s">
        <v>2962</v>
      </c>
      <c r="J526" s="547" t="s">
        <v>2966</v>
      </c>
      <c r="K526" s="1190">
        <v>43993</v>
      </c>
      <c r="L526" s="1080" t="s">
        <v>2416</v>
      </c>
      <c r="M526" s="518"/>
      <c r="N526" s="1120" t="s">
        <v>3545</v>
      </c>
      <c r="O526" s="518"/>
      <c r="P526" s="533" t="s">
        <v>3067</v>
      </c>
      <c r="Q526" s="518"/>
      <c r="R526" s="518"/>
      <c r="S526" s="532"/>
      <c r="T526" s="518"/>
      <c r="U526" s="518"/>
      <c r="V526" s="1165"/>
      <c r="W526" s="1165"/>
      <c r="X526" s="1165"/>
      <c r="Y526" s="1165"/>
    </row>
    <row r="527" spans="1:25" s="1166" customFormat="1">
      <c r="A527" s="518">
        <v>521</v>
      </c>
      <c r="B527" s="1079">
        <v>43994</v>
      </c>
      <c r="C527" s="490" t="s">
        <v>10612</v>
      </c>
      <c r="D527" s="1110">
        <v>32</v>
      </c>
      <c r="E527" s="900" t="s">
        <v>1567</v>
      </c>
      <c r="F527" s="533"/>
      <c r="G527" s="1120" t="s">
        <v>3540</v>
      </c>
      <c r="H527" s="1080" t="s">
        <v>2379</v>
      </c>
      <c r="I527" s="1175" t="s">
        <v>2962</v>
      </c>
      <c r="J527" s="547" t="s">
        <v>2966</v>
      </c>
      <c r="K527" s="1190">
        <v>43993</v>
      </c>
      <c r="L527" s="1080" t="s">
        <v>2416</v>
      </c>
      <c r="M527" s="518"/>
      <c r="N527" s="1120" t="s">
        <v>3545</v>
      </c>
      <c r="O527" s="518"/>
      <c r="P527" s="533" t="s">
        <v>3067</v>
      </c>
      <c r="Q527" s="518"/>
      <c r="R527" s="518"/>
      <c r="S527" s="532"/>
      <c r="T527" s="518"/>
      <c r="U527" s="518"/>
      <c r="V527" s="1165"/>
      <c r="W527" s="1165"/>
      <c r="X527" s="1165"/>
      <c r="Y527" s="1165"/>
    </row>
    <row r="528" spans="1:25" s="1166" customFormat="1">
      <c r="A528" s="518">
        <v>522</v>
      </c>
      <c r="B528" s="1079" t="s">
        <v>3547</v>
      </c>
      <c r="C528" s="1178" t="s">
        <v>3548</v>
      </c>
      <c r="D528" s="1110">
        <v>37</v>
      </c>
      <c r="E528" s="900" t="s">
        <v>1567</v>
      </c>
      <c r="F528" s="533"/>
      <c r="G528" s="608" t="s">
        <v>3549</v>
      </c>
      <c r="H528" s="1080" t="s">
        <v>2379</v>
      </c>
      <c r="I528" s="1175" t="s">
        <v>2962</v>
      </c>
      <c r="J528" s="1121" t="s">
        <v>3550</v>
      </c>
      <c r="K528" s="1189">
        <v>43996</v>
      </c>
      <c r="L528" s="1080" t="s">
        <v>2416</v>
      </c>
      <c r="M528" s="518"/>
      <c r="N528" s="538" t="s">
        <v>3066</v>
      </c>
      <c r="O528" s="518"/>
      <c r="P528" s="533" t="s">
        <v>3067</v>
      </c>
      <c r="Q528" s="518"/>
      <c r="R528" s="518"/>
      <c r="S528" s="532"/>
      <c r="T528" s="518"/>
      <c r="U528" s="518"/>
      <c r="V528" s="1165"/>
      <c r="W528" s="1165"/>
      <c r="X528" s="1165"/>
      <c r="Y528" s="1165"/>
    </row>
    <row r="529" spans="1:25" s="1166" customFormat="1">
      <c r="A529" s="518">
        <v>523</v>
      </c>
      <c r="B529" s="1079" t="s">
        <v>3551</v>
      </c>
      <c r="C529" s="1178" t="s">
        <v>3552</v>
      </c>
      <c r="D529" s="1110">
        <v>21</v>
      </c>
      <c r="E529" s="900" t="s">
        <v>1570</v>
      </c>
      <c r="F529" s="533"/>
      <c r="G529" s="608" t="s">
        <v>3553</v>
      </c>
      <c r="H529" s="1080" t="s">
        <v>2379</v>
      </c>
      <c r="I529" s="1175" t="s">
        <v>2962</v>
      </c>
      <c r="J529" s="547" t="s">
        <v>3554</v>
      </c>
      <c r="K529" s="1189">
        <v>43998</v>
      </c>
      <c r="L529" s="1080" t="s">
        <v>2416</v>
      </c>
      <c r="M529" s="518"/>
      <c r="N529" s="538" t="s">
        <v>3131</v>
      </c>
      <c r="O529" s="518"/>
      <c r="P529" s="533" t="s">
        <v>3067</v>
      </c>
      <c r="Q529" s="518"/>
      <c r="R529" s="518"/>
      <c r="S529" s="532"/>
      <c r="T529" s="518"/>
      <c r="U529" s="518"/>
      <c r="V529" s="1165"/>
      <c r="W529" s="1165"/>
      <c r="X529" s="1165"/>
      <c r="Y529" s="1165"/>
    </row>
    <row r="530" spans="1:25" s="1166" customFormat="1">
      <c r="A530" s="518">
        <v>524</v>
      </c>
      <c r="B530" s="1079" t="s">
        <v>3555</v>
      </c>
      <c r="C530" s="1178" t="s">
        <v>3556</v>
      </c>
      <c r="D530" s="1110">
        <v>21</v>
      </c>
      <c r="E530" s="900" t="s">
        <v>1570</v>
      </c>
      <c r="F530" s="533"/>
      <c r="G530" s="608" t="s">
        <v>3540</v>
      </c>
      <c r="H530" s="1080" t="s">
        <v>2379</v>
      </c>
      <c r="I530" s="1175" t="s">
        <v>2962</v>
      </c>
      <c r="J530" s="547" t="s">
        <v>3557</v>
      </c>
      <c r="K530" s="1189">
        <v>43999</v>
      </c>
      <c r="L530" s="1080" t="s">
        <v>2416</v>
      </c>
      <c r="M530" s="518"/>
      <c r="N530" s="538" t="s">
        <v>3558</v>
      </c>
      <c r="O530" s="518"/>
      <c r="P530" s="533" t="s">
        <v>3067</v>
      </c>
      <c r="Q530" s="518"/>
      <c r="R530" s="518"/>
      <c r="S530" s="532"/>
      <c r="T530" s="518"/>
      <c r="U530" s="518"/>
      <c r="V530" s="1165"/>
      <c r="W530" s="1165"/>
      <c r="X530" s="1165"/>
      <c r="Y530" s="1165"/>
    </row>
    <row r="531" spans="1:25" s="1166" customFormat="1">
      <c r="A531" s="518">
        <v>525</v>
      </c>
      <c r="B531" s="1079" t="s">
        <v>3555</v>
      </c>
      <c r="C531" s="490" t="s">
        <v>3559</v>
      </c>
      <c r="D531" s="1110">
        <v>42</v>
      </c>
      <c r="E531" s="900" t="s">
        <v>1567</v>
      </c>
      <c r="F531" s="533"/>
      <c r="G531" s="608" t="s">
        <v>3540</v>
      </c>
      <c r="H531" s="1080" t="s">
        <v>2379</v>
      </c>
      <c r="I531" s="1175" t="s">
        <v>2962</v>
      </c>
      <c r="J531" s="547" t="s">
        <v>3557</v>
      </c>
      <c r="K531" s="1189">
        <v>43999</v>
      </c>
      <c r="L531" s="1080" t="s">
        <v>2416</v>
      </c>
      <c r="M531" s="518"/>
      <c r="N531" s="538" t="s">
        <v>3558</v>
      </c>
      <c r="O531" s="518"/>
      <c r="P531" s="533" t="s">
        <v>3067</v>
      </c>
      <c r="Q531" s="518"/>
      <c r="R531" s="518"/>
      <c r="S531" s="532"/>
      <c r="T531" s="518"/>
      <c r="U531" s="518"/>
      <c r="V531" s="1165"/>
      <c r="W531" s="1165"/>
      <c r="X531" s="1165"/>
      <c r="Y531" s="1165"/>
    </row>
    <row r="532" spans="1:25" s="1166" customFormat="1">
      <c r="A532" s="518">
        <v>526</v>
      </c>
      <c r="B532" s="1079" t="s">
        <v>3560</v>
      </c>
      <c r="C532" s="1178" t="s">
        <v>3561</v>
      </c>
      <c r="D532" s="1110">
        <v>27</v>
      </c>
      <c r="E532" s="900" t="s">
        <v>1570</v>
      </c>
      <c r="F532" s="533"/>
      <c r="G532" s="608" t="s">
        <v>3562</v>
      </c>
      <c r="H532" s="1080" t="s">
        <v>2379</v>
      </c>
      <c r="I532" s="1175" t="s">
        <v>2962</v>
      </c>
      <c r="J532" s="547" t="s">
        <v>3563</v>
      </c>
      <c r="K532" s="1189">
        <v>43999</v>
      </c>
      <c r="L532" s="1080" t="s">
        <v>2416</v>
      </c>
      <c r="M532" s="518"/>
      <c r="N532" s="538" t="s">
        <v>3564</v>
      </c>
      <c r="O532" s="518"/>
      <c r="P532" s="533" t="s">
        <v>3067</v>
      </c>
      <c r="Q532" s="518"/>
      <c r="R532" s="518"/>
      <c r="S532" s="532"/>
      <c r="T532" s="518"/>
      <c r="U532" s="518"/>
      <c r="V532" s="1165"/>
      <c r="W532" s="1165"/>
      <c r="X532" s="1165"/>
      <c r="Y532" s="1165"/>
    </row>
    <row r="533" spans="1:25" s="1166" customFormat="1">
      <c r="A533" s="518">
        <v>527</v>
      </c>
      <c r="B533" s="1079" t="s">
        <v>3560</v>
      </c>
      <c r="C533" s="490" t="s">
        <v>3565</v>
      </c>
      <c r="D533" s="1110">
        <v>21</v>
      </c>
      <c r="E533" s="900" t="s">
        <v>1567</v>
      </c>
      <c r="F533" s="533"/>
      <c r="G533" s="608" t="s">
        <v>3566</v>
      </c>
      <c r="H533" s="1080" t="s">
        <v>2379</v>
      </c>
      <c r="I533" s="1175" t="s">
        <v>2962</v>
      </c>
      <c r="J533" s="547" t="s">
        <v>3567</v>
      </c>
      <c r="K533" s="1189">
        <v>43999</v>
      </c>
      <c r="L533" s="1080" t="s">
        <v>2416</v>
      </c>
      <c r="M533" s="518"/>
      <c r="N533" s="538" t="s">
        <v>3568</v>
      </c>
      <c r="O533" s="518"/>
      <c r="P533" s="533" t="s">
        <v>3067</v>
      </c>
      <c r="Q533" s="518"/>
      <c r="R533" s="518"/>
      <c r="S533" s="532"/>
      <c r="T533" s="518"/>
      <c r="U533" s="518"/>
      <c r="V533" s="1165"/>
      <c r="W533" s="1165"/>
      <c r="X533" s="1165"/>
      <c r="Y533" s="1165"/>
    </row>
    <row r="534" spans="1:25" s="1166" customFormat="1">
      <c r="A534" s="518">
        <v>528</v>
      </c>
      <c r="B534" s="1079" t="s">
        <v>3560</v>
      </c>
      <c r="C534" s="490" t="s">
        <v>3569</v>
      </c>
      <c r="D534" s="1110">
        <v>50</v>
      </c>
      <c r="E534" s="900" t="s">
        <v>1570</v>
      </c>
      <c r="F534" s="533"/>
      <c r="G534" s="608" t="s">
        <v>3566</v>
      </c>
      <c r="H534" s="1080" t="s">
        <v>2379</v>
      </c>
      <c r="I534" s="1175" t="s">
        <v>2962</v>
      </c>
      <c r="J534" s="547" t="s">
        <v>3570</v>
      </c>
      <c r="K534" s="1190">
        <v>43999</v>
      </c>
      <c r="L534" s="1080" t="s">
        <v>2416</v>
      </c>
      <c r="M534" s="518"/>
      <c r="N534" s="1120" t="s">
        <v>3571</v>
      </c>
      <c r="O534" s="518"/>
      <c r="P534" s="533" t="s">
        <v>3067</v>
      </c>
      <c r="Q534" s="518"/>
      <c r="R534" s="518"/>
      <c r="S534" s="532"/>
      <c r="T534" s="518"/>
      <c r="U534" s="518"/>
      <c r="V534" s="1165"/>
      <c r="W534" s="1165"/>
      <c r="X534" s="1165"/>
      <c r="Y534" s="1165"/>
    </row>
    <row r="535" spans="1:25" s="1166" customFormat="1">
      <c r="A535" s="518">
        <v>529</v>
      </c>
      <c r="B535" s="1079" t="s">
        <v>3560</v>
      </c>
      <c r="C535" s="490" t="s">
        <v>3572</v>
      </c>
      <c r="D535" s="1110">
        <v>27</v>
      </c>
      <c r="E535" s="900" t="s">
        <v>1570</v>
      </c>
      <c r="F535" s="533"/>
      <c r="G535" s="608" t="s">
        <v>3573</v>
      </c>
      <c r="H535" s="1080" t="s">
        <v>2379</v>
      </c>
      <c r="I535" s="1175" t="s">
        <v>2962</v>
      </c>
      <c r="J535" s="547" t="s">
        <v>3574</v>
      </c>
      <c r="K535" s="1190">
        <v>43999</v>
      </c>
      <c r="L535" s="1080" t="s">
        <v>2416</v>
      </c>
      <c r="M535" s="518"/>
      <c r="N535" s="1120" t="s">
        <v>3154</v>
      </c>
      <c r="O535" s="518"/>
      <c r="P535" s="533" t="s">
        <v>3067</v>
      </c>
      <c r="Q535" s="518"/>
      <c r="R535" s="518"/>
      <c r="S535" s="532"/>
      <c r="T535" s="518"/>
      <c r="U535" s="518"/>
      <c r="V535" s="1165"/>
      <c r="W535" s="1165"/>
      <c r="X535" s="1165"/>
      <c r="Y535" s="1165"/>
    </row>
    <row r="536" spans="1:25" s="1166" customFormat="1">
      <c r="A536" s="518">
        <v>530</v>
      </c>
      <c r="B536" s="1079" t="s">
        <v>3560</v>
      </c>
      <c r="C536" s="490" t="s">
        <v>3575</v>
      </c>
      <c r="D536" s="1110">
        <v>1</v>
      </c>
      <c r="E536" s="900" t="s">
        <v>1567</v>
      </c>
      <c r="F536" s="533"/>
      <c r="G536" s="608" t="s">
        <v>3573</v>
      </c>
      <c r="H536" s="1080" t="s">
        <v>2379</v>
      </c>
      <c r="I536" s="1175" t="s">
        <v>2962</v>
      </c>
      <c r="J536" s="547" t="s">
        <v>3576</v>
      </c>
      <c r="K536" s="1190">
        <v>44029</v>
      </c>
      <c r="L536" s="1080" t="s">
        <v>2416</v>
      </c>
      <c r="M536" s="518"/>
      <c r="N536" s="1120" t="s">
        <v>3154</v>
      </c>
      <c r="O536" s="518"/>
      <c r="P536" s="533" t="s">
        <v>3067</v>
      </c>
      <c r="Q536" s="518"/>
      <c r="R536" s="518"/>
      <c r="S536" s="532"/>
      <c r="T536" s="518"/>
      <c r="U536" s="518"/>
      <c r="V536" s="1165"/>
      <c r="W536" s="1165"/>
      <c r="X536" s="1165"/>
      <c r="Y536" s="1165"/>
    </row>
    <row r="537" spans="1:25" s="1166" customFormat="1">
      <c r="A537" s="518">
        <v>531</v>
      </c>
      <c r="B537" s="1079" t="s">
        <v>3577</v>
      </c>
      <c r="C537" s="1178" t="s">
        <v>3578</v>
      </c>
      <c r="D537" s="1110">
        <v>63</v>
      </c>
      <c r="E537" s="900" t="s">
        <v>1567</v>
      </c>
      <c r="F537" s="533"/>
      <c r="G537" s="608" t="s">
        <v>3579</v>
      </c>
      <c r="H537" s="1080" t="s">
        <v>2379</v>
      </c>
      <c r="I537" s="1175" t="s">
        <v>2962</v>
      </c>
      <c r="J537" s="547" t="s">
        <v>3580</v>
      </c>
      <c r="K537" s="1189">
        <v>44001</v>
      </c>
      <c r="L537" s="1080" t="s">
        <v>2416</v>
      </c>
      <c r="M537" s="518"/>
      <c r="N537" s="538" t="s">
        <v>3494</v>
      </c>
      <c r="O537" s="518"/>
      <c r="P537" s="533" t="s">
        <v>3067</v>
      </c>
      <c r="Q537" s="518"/>
      <c r="R537" s="518"/>
      <c r="S537" s="532"/>
      <c r="T537" s="518"/>
      <c r="U537" s="518"/>
      <c r="V537" s="1165"/>
      <c r="W537" s="1165"/>
      <c r="X537" s="1165"/>
      <c r="Y537" s="1165"/>
    </row>
    <row r="538" spans="1:25" s="1166" customFormat="1">
      <c r="A538" s="518">
        <v>532</v>
      </c>
      <c r="B538" s="1079" t="s">
        <v>3577</v>
      </c>
      <c r="C538" s="490" t="s">
        <v>3581</v>
      </c>
      <c r="D538" s="1110">
        <v>61</v>
      </c>
      <c r="E538" s="900" t="s">
        <v>1570</v>
      </c>
      <c r="F538" s="533"/>
      <c r="G538" s="608" t="s">
        <v>3579</v>
      </c>
      <c r="H538" s="1080" t="s">
        <v>2379</v>
      </c>
      <c r="I538" s="1175" t="s">
        <v>2962</v>
      </c>
      <c r="J538" s="547" t="s">
        <v>3580</v>
      </c>
      <c r="K538" s="1189">
        <v>44001</v>
      </c>
      <c r="L538" s="1080" t="s">
        <v>2416</v>
      </c>
      <c r="M538" s="518"/>
      <c r="N538" s="538" t="s">
        <v>3582</v>
      </c>
      <c r="O538" s="518"/>
      <c r="P538" s="533" t="s">
        <v>3067</v>
      </c>
      <c r="Q538" s="518"/>
      <c r="R538" s="518"/>
      <c r="S538" s="532"/>
      <c r="T538" s="518"/>
      <c r="U538" s="518"/>
      <c r="V538" s="1165"/>
      <c r="W538" s="1165"/>
      <c r="X538" s="1165"/>
      <c r="Y538" s="1165"/>
    </row>
    <row r="539" spans="1:25" s="1166" customFormat="1">
      <c r="A539" s="518">
        <v>533</v>
      </c>
      <c r="B539" s="1079" t="s">
        <v>3577</v>
      </c>
      <c r="C539" s="490" t="s">
        <v>3583</v>
      </c>
      <c r="D539" s="1110">
        <v>27</v>
      </c>
      <c r="E539" s="900" t="s">
        <v>1570</v>
      </c>
      <c r="F539" s="533"/>
      <c r="G539" s="608" t="s">
        <v>3584</v>
      </c>
      <c r="H539" s="1080" t="s">
        <v>2379</v>
      </c>
      <c r="I539" s="1175" t="s">
        <v>2962</v>
      </c>
      <c r="J539" s="547" t="s">
        <v>3580</v>
      </c>
      <c r="K539" s="1190">
        <v>44001</v>
      </c>
      <c r="L539" s="1080" t="s">
        <v>2416</v>
      </c>
      <c r="M539" s="518"/>
      <c r="N539" s="1120" t="s">
        <v>3582</v>
      </c>
      <c r="O539" s="518"/>
      <c r="P539" s="533" t="s">
        <v>3067</v>
      </c>
      <c r="Q539" s="518"/>
      <c r="R539" s="518"/>
      <c r="S539" s="532"/>
      <c r="T539" s="518"/>
      <c r="U539" s="518"/>
      <c r="V539" s="1165"/>
      <c r="W539" s="1165"/>
      <c r="X539" s="1165"/>
      <c r="Y539" s="1165"/>
    </row>
    <row r="540" spans="1:25" s="1166" customFormat="1">
      <c r="A540" s="518">
        <v>534</v>
      </c>
      <c r="B540" s="1079" t="s">
        <v>3577</v>
      </c>
      <c r="C540" s="490" t="s">
        <v>3585</v>
      </c>
      <c r="D540" s="1110">
        <v>1</v>
      </c>
      <c r="E540" s="900" t="s">
        <v>1567</v>
      </c>
      <c r="F540" s="533"/>
      <c r="G540" s="608" t="s">
        <v>3584</v>
      </c>
      <c r="H540" s="1080" t="s">
        <v>2379</v>
      </c>
      <c r="I540" s="1175" t="s">
        <v>2962</v>
      </c>
      <c r="J540" s="547" t="s">
        <v>3574</v>
      </c>
      <c r="K540" s="1190">
        <v>44001</v>
      </c>
      <c r="L540" s="1080" t="s">
        <v>2416</v>
      </c>
      <c r="M540" s="518"/>
      <c r="N540" s="1120" t="s">
        <v>3582</v>
      </c>
      <c r="O540" s="518"/>
      <c r="P540" s="533" t="s">
        <v>3067</v>
      </c>
      <c r="Q540" s="518"/>
      <c r="R540" s="518"/>
      <c r="S540" s="532"/>
      <c r="T540" s="518"/>
      <c r="U540" s="518"/>
      <c r="V540" s="1165"/>
      <c r="W540" s="1165"/>
      <c r="X540" s="1165"/>
      <c r="Y540" s="1165"/>
    </row>
    <row r="541" spans="1:25" s="1166" customFormat="1">
      <c r="A541" s="518">
        <v>535</v>
      </c>
      <c r="B541" s="1079" t="s">
        <v>3586</v>
      </c>
      <c r="C541" s="1178" t="s">
        <v>3587</v>
      </c>
      <c r="D541" s="1110">
        <v>50</v>
      </c>
      <c r="E541" s="900" t="s">
        <v>1567</v>
      </c>
      <c r="F541" s="533"/>
      <c r="G541" s="608" t="s">
        <v>3588</v>
      </c>
      <c r="H541" s="1080" t="s">
        <v>2379</v>
      </c>
      <c r="I541" s="1175" t="s">
        <v>2962</v>
      </c>
      <c r="J541" s="547" t="s">
        <v>3589</v>
      </c>
      <c r="K541" s="1189">
        <v>44002</v>
      </c>
      <c r="L541" s="1080" t="s">
        <v>2416</v>
      </c>
      <c r="M541" s="518"/>
      <c r="N541" s="538" t="s">
        <v>3590</v>
      </c>
      <c r="O541" s="518"/>
      <c r="P541" s="533" t="s">
        <v>3067</v>
      </c>
      <c r="Q541" s="518"/>
      <c r="R541" s="518"/>
      <c r="S541" s="532"/>
      <c r="T541" s="518"/>
      <c r="U541" s="518"/>
      <c r="V541" s="1165"/>
      <c r="W541" s="1165"/>
      <c r="X541" s="1165"/>
      <c r="Y541" s="1165"/>
    </row>
    <row r="542" spans="1:25" s="1166" customFormat="1">
      <c r="A542" s="518">
        <v>536</v>
      </c>
      <c r="B542" s="1079" t="s">
        <v>3586</v>
      </c>
      <c r="C542" s="490" t="s">
        <v>3591</v>
      </c>
      <c r="D542" s="1110">
        <v>66</v>
      </c>
      <c r="E542" s="900" t="s">
        <v>1567</v>
      </c>
      <c r="F542" s="533"/>
      <c r="G542" s="608" t="s">
        <v>3592</v>
      </c>
      <c r="H542" s="1080" t="s">
        <v>2379</v>
      </c>
      <c r="I542" s="1175" t="s">
        <v>2962</v>
      </c>
      <c r="J542" s="547" t="s">
        <v>3593</v>
      </c>
      <c r="K542" s="1189">
        <v>44001</v>
      </c>
      <c r="L542" s="1080" t="s">
        <v>2416</v>
      </c>
      <c r="M542" s="518"/>
      <c r="N542" s="538" t="s">
        <v>3594</v>
      </c>
      <c r="O542" s="518"/>
      <c r="P542" s="533" t="s">
        <v>3067</v>
      </c>
      <c r="Q542" s="518"/>
      <c r="R542" s="518"/>
      <c r="S542" s="532"/>
      <c r="T542" s="518"/>
      <c r="U542" s="518"/>
      <c r="V542" s="1165"/>
      <c r="W542" s="1165"/>
      <c r="X542" s="1165"/>
      <c r="Y542" s="1165"/>
    </row>
    <row r="543" spans="1:25" s="1166" customFormat="1">
      <c r="A543" s="518">
        <v>537</v>
      </c>
      <c r="B543" s="1079" t="s">
        <v>3586</v>
      </c>
      <c r="C543" s="490" t="s">
        <v>3595</v>
      </c>
      <c r="D543" s="1110">
        <v>49</v>
      </c>
      <c r="E543" s="900" t="s">
        <v>1567</v>
      </c>
      <c r="F543" s="533"/>
      <c r="G543" s="608" t="s">
        <v>3592</v>
      </c>
      <c r="H543" s="1080" t="s">
        <v>2379</v>
      </c>
      <c r="I543" s="1175" t="s">
        <v>2962</v>
      </c>
      <c r="J543" s="547" t="s">
        <v>2966</v>
      </c>
      <c r="K543" s="1190">
        <v>44001</v>
      </c>
      <c r="L543" s="1080" t="s">
        <v>2416</v>
      </c>
      <c r="M543" s="518"/>
      <c r="N543" s="1120" t="s">
        <v>3590</v>
      </c>
      <c r="O543" s="518"/>
      <c r="P543" s="533" t="s">
        <v>3067</v>
      </c>
      <c r="Q543" s="518"/>
      <c r="R543" s="518"/>
      <c r="S543" s="532"/>
      <c r="T543" s="518"/>
      <c r="U543" s="518"/>
      <c r="V543" s="1165"/>
      <c r="W543" s="1165"/>
      <c r="X543" s="1165"/>
      <c r="Y543" s="1165"/>
    </row>
    <row r="544" spans="1:25" s="1166" customFormat="1">
      <c r="A544" s="518">
        <v>538</v>
      </c>
      <c r="B544" s="1079" t="s">
        <v>3586</v>
      </c>
      <c r="C544" s="490" t="s">
        <v>3596</v>
      </c>
      <c r="D544" s="1110">
        <v>19</v>
      </c>
      <c r="E544" s="900" t="s">
        <v>1567</v>
      </c>
      <c r="F544" s="533"/>
      <c r="G544" s="608" t="s">
        <v>3592</v>
      </c>
      <c r="H544" s="1080" t="s">
        <v>2379</v>
      </c>
      <c r="I544" s="1175" t="s">
        <v>2962</v>
      </c>
      <c r="J544" s="547" t="s">
        <v>2966</v>
      </c>
      <c r="K544" s="1190">
        <v>44001</v>
      </c>
      <c r="L544" s="1080" t="s">
        <v>2416</v>
      </c>
      <c r="M544" s="518"/>
      <c r="N544" s="1120" t="s">
        <v>3590</v>
      </c>
      <c r="O544" s="518"/>
      <c r="P544" s="533" t="s">
        <v>3067</v>
      </c>
      <c r="Q544" s="518"/>
      <c r="R544" s="518"/>
      <c r="S544" s="532"/>
      <c r="T544" s="518"/>
      <c r="U544" s="518"/>
      <c r="V544" s="1165"/>
      <c r="W544" s="1165"/>
      <c r="X544" s="1165"/>
      <c r="Y544" s="1165"/>
    </row>
    <row r="545" spans="1:25" s="1166" customFormat="1">
      <c r="A545" s="518">
        <v>539</v>
      </c>
      <c r="B545" s="1079" t="s">
        <v>3586</v>
      </c>
      <c r="C545" s="490" t="s">
        <v>3597</v>
      </c>
      <c r="D545" s="1110">
        <v>52</v>
      </c>
      <c r="E545" s="900" t="s">
        <v>1567</v>
      </c>
      <c r="F545" s="533"/>
      <c r="G545" s="608" t="s">
        <v>3592</v>
      </c>
      <c r="H545" s="1080" t="s">
        <v>2379</v>
      </c>
      <c r="I545" s="1175" t="s">
        <v>2962</v>
      </c>
      <c r="J545" s="547" t="s">
        <v>2966</v>
      </c>
      <c r="K545" s="1190">
        <v>44001</v>
      </c>
      <c r="L545" s="1080" t="s">
        <v>2416</v>
      </c>
      <c r="M545" s="518"/>
      <c r="N545" s="1120" t="s">
        <v>3590</v>
      </c>
      <c r="O545" s="518"/>
      <c r="P545" s="533" t="s">
        <v>3067</v>
      </c>
      <c r="Q545" s="518"/>
      <c r="R545" s="518"/>
      <c r="S545" s="532"/>
      <c r="T545" s="518"/>
      <c r="U545" s="518"/>
      <c r="V545" s="1165"/>
      <c r="W545" s="1165"/>
      <c r="X545" s="1165"/>
      <c r="Y545" s="1165"/>
    </row>
    <row r="546" spans="1:25" s="1166" customFormat="1">
      <c r="A546" s="518">
        <v>540</v>
      </c>
      <c r="B546" s="1079" t="s">
        <v>3598</v>
      </c>
      <c r="C546" s="1178" t="s">
        <v>3599</v>
      </c>
      <c r="D546" s="1110">
        <v>48</v>
      </c>
      <c r="E546" s="900" t="s">
        <v>1567</v>
      </c>
      <c r="F546" s="533"/>
      <c r="G546" s="608" t="s">
        <v>3600</v>
      </c>
      <c r="H546" s="1080" t="s">
        <v>2379</v>
      </c>
      <c r="I546" s="1175" t="s">
        <v>2962</v>
      </c>
      <c r="J546" s="547" t="s">
        <v>2966</v>
      </c>
      <c r="K546" s="1189">
        <v>44001</v>
      </c>
      <c r="L546" s="1080" t="s">
        <v>2416</v>
      </c>
      <c r="M546" s="518"/>
      <c r="N546" s="538" t="s">
        <v>3590</v>
      </c>
      <c r="O546" s="518"/>
      <c r="P546" s="533" t="s">
        <v>3067</v>
      </c>
      <c r="Q546" s="518"/>
      <c r="R546" s="518"/>
      <c r="S546" s="532"/>
      <c r="T546" s="518"/>
      <c r="U546" s="518"/>
      <c r="V546" s="1165"/>
      <c r="W546" s="1165"/>
      <c r="X546" s="1165"/>
      <c r="Y546" s="1165"/>
    </row>
    <row r="547" spans="1:25" s="1166" customFormat="1">
      <c r="A547" s="518">
        <v>541</v>
      </c>
      <c r="B547" s="1079" t="s">
        <v>3598</v>
      </c>
      <c r="C547" s="490" t="s">
        <v>3601</v>
      </c>
      <c r="D547" s="1110">
        <v>48</v>
      </c>
      <c r="E547" s="900" t="s">
        <v>1567</v>
      </c>
      <c r="F547" s="533"/>
      <c r="G547" s="608" t="s">
        <v>3600</v>
      </c>
      <c r="H547" s="1080" t="s">
        <v>2379</v>
      </c>
      <c r="I547" s="1175" t="s">
        <v>2962</v>
      </c>
      <c r="J547" s="547" t="s">
        <v>2966</v>
      </c>
      <c r="K547" s="1189">
        <v>44001</v>
      </c>
      <c r="L547" s="1080" t="s">
        <v>2416</v>
      </c>
      <c r="M547" s="518"/>
      <c r="N547" s="538" t="s">
        <v>3594</v>
      </c>
      <c r="O547" s="518"/>
      <c r="P547" s="533" t="s">
        <v>3067</v>
      </c>
      <c r="Q547" s="518"/>
      <c r="R547" s="518"/>
      <c r="S547" s="532"/>
      <c r="T547" s="518"/>
      <c r="U547" s="518"/>
      <c r="V547" s="1165"/>
      <c r="W547" s="1165"/>
      <c r="X547" s="1165"/>
      <c r="Y547" s="1165"/>
    </row>
    <row r="548" spans="1:25" s="1166" customFormat="1">
      <c r="A548" s="518">
        <v>542</v>
      </c>
      <c r="B548" s="1079" t="s">
        <v>3598</v>
      </c>
      <c r="C548" s="490" t="s">
        <v>3602</v>
      </c>
      <c r="D548" s="1110">
        <v>48</v>
      </c>
      <c r="E548" s="900" t="s">
        <v>1567</v>
      </c>
      <c r="F548" s="533"/>
      <c r="G548" s="608" t="s">
        <v>3600</v>
      </c>
      <c r="H548" s="1080" t="s">
        <v>2379</v>
      </c>
      <c r="I548" s="1175" t="s">
        <v>2962</v>
      </c>
      <c r="J548" s="547" t="s">
        <v>2966</v>
      </c>
      <c r="K548" s="1190">
        <v>44001</v>
      </c>
      <c r="L548" s="1080" t="s">
        <v>2416</v>
      </c>
      <c r="M548" s="518"/>
      <c r="N548" s="1120" t="s">
        <v>3590</v>
      </c>
      <c r="O548" s="518"/>
      <c r="P548" s="533" t="s">
        <v>3067</v>
      </c>
      <c r="Q548" s="518"/>
      <c r="R548" s="518"/>
      <c r="S548" s="532"/>
      <c r="T548" s="518"/>
      <c r="U548" s="518"/>
      <c r="V548" s="1165"/>
      <c r="W548" s="1165"/>
      <c r="X548" s="1165"/>
      <c r="Y548" s="1165"/>
    </row>
    <row r="549" spans="1:25" s="1166" customFormat="1">
      <c r="A549" s="518">
        <v>543</v>
      </c>
      <c r="B549" s="1079" t="s">
        <v>3598</v>
      </c>
      <c r="C549" s="490" t="s">
        <v>3603</v>
      </c>
      <c r="D549" s="1110">
        <v>47</v>
      </c>
      <c r="E549" s="900" t="s">
        <v>1567</v>
      </c>
      <c r="F549" s="533"/>
      <c r="G549" s="608" t="s">
        <v>3600</v>
      </c>
      <c r="H549" s="1080" t="s">
        <v>2379</v>
      </c>
      <c r="I549" s="1175" t="s">
        <v>2962</v>
      </c>
      <c r="J549" s="547" t="s">
        <v>2966</v>
      </c>
      <c r="K549" s="1190">
        <v>44001</v>
      </c>
      <c r="L549" s="1080" t="s">
        <v>2416</v>
      </c>
      <c r="M549" s="518"/>
      <c r="N549" s="1120" t="s">
        <v>3590</v>
      </c>
      <c r="O549" s="518"/>
      <c r="P549" s="533" t="s">
        <v>3067</v>
      </c>
      <c r="Q549" s="518"/>
      <c r="R549" s="518"/>
      <c r="S549" s="532"/>
      <c r="T549" s="518"/>
      <c r="U549" s="518"/>
      <c r="V549" s="1165"/>
      <c r="W549" s="1165"/>
      <c r="X549" s="1165"/>
      <c r="Y549" s="1165"/>
    </row>
    <row r="550" spans="1:25" s="1166" customFormat="1">
      <c r="A550" s="518">
        <v>544</v>
      </c>
      <c r="B550" s="1079" t="s">
        <v>3598</v>
      </c>
      <c r="C550" s="490" t="s">
        <v>3604</v>
      </c>
      <c r="D550" s="1110">
        <v>47</v>
      </c>
      <c r="E550" s="900" t="s">
        <v>1570</v>
      </c>
      <c r="F550" s="533"/>
      <c r="G550" s="608" t="s">
        <v>3605</v>
      </c>
      <c r="H550" s="1080" t="s">
        <v>2379</v>
      </c>
      <c r="I550" s="1175" t="s">
        <v>2962</v>
      </c>
      <c r="J550" s="547" t="s">
        <v>3606</v>
      </c>
      <c r="K550" s="1190">
        <v>44002</v>
      </c>
      <c r="L550" s="1080" t="s">
        <v>2416</v>
      </c>
      <c r="M550" s="518"/>
      <c r="N550" s="1120" t="s">
        <v>3154</v>
      </c>
      <c r="O550" s="518"/>
      <c r="P550" s="533" t="s">
        <v>3067</v>
      </c>
      <c r="Q550" s="518"/>
      <c r="R550" s="518"/>
      <c r="S550" s="532"/>
      <c r="T550" s="518"/>
      <c r="U550" s="518"/>
      <c r="V550" s="1165"/>
      <c r="W550" s="1165"/>
      <c r="X550" s="1165"/>
      <c r="Y550" s="1165"/>
    </row>
    <row r="551" spans="1:25" s="1166" customFormat="1">
      <c r="A551" s="518">
        <v>545</v>
      </c>
      <c r="B551" s="1079" t="s">
        <v>3607</v>
      </c>
      <c r="C551" s="1178" t="s">
        <v>3608</v>
      </c>
      <c r="D551" s="1110">
        <v>54</v>
      </c>
      <c r="E551" s="900" t="s">
        <v>1567</v>
      </c>
      <c r="F551" s="533"/>
      <c r="G551" s="608" t="s">
        <v>3609</v>
      </c>
      <c r="H551" s="1080" t="s">
        <v>2379</v>
      </c>
      <c r="I551" s="1175" t="s">
        <v>2962</v>
      </c>
      <c r="J551" s="547" t="s">
        <v>2966</v>
      </c>
      <c r="K551" s="1189">
        <v>44006</v>
      </c>
      <c r="L551" s="1080" t="s">
        <v>2416</v>
      </c>
      <c r="M551" s="518"/>
      <c r="N551" s="538" t="s">
        <v>3610</v>
      </c>
      <c r="O551" s="518"/>
      <c r="P551" s="533" t="s">
        <v>3067</v>
      </c>
      <c r="Q551" s="518"/>
      <c r="R551" s="518"/>
      <c r="S551" s="532"/>
      <c r="T551" s="518"/>
      <c r="U551" s="518"/>
      <c r="V551" s="1165"/>
      <c r="W551" s="1165"/>
      <c r="X551" s="1165"/>
      <c r="Y551" s="1165"/>
    </row>
    <row r="552" spans="1:25" s="1166" customFormat="1">
      <c r="A552" s="518">
        <v>546</v>
      </c>
      <c r="B552" s="1079" t="s">
        <v>3607</v>
      </c>
      <c r="C552" s="490" t="s">
        <v>3611</v>
      </c>
      <c r="D552" s="1110">
        <v>30</v>
      </c>
      <c r="E552" s="900" t="s">
        <v>1567</v>
      </c>
      <c r="F552" s="533"/>
      <c r="G552" s="608" t="s">
        <v>3609</v>
      </c>
      <c r="H552" s="1080" t="s">
        <v>2379</v>
      </c>
      <c r="I552" s="1175" t="s">
        <v>2962</v>
      </c>
      <c r="J552" s="547" t="s">
        <v>3612</v>
      </c>
      <c r="K552" s="1189">
        <v>44006</v>
      </c>
      <c r="L552" s="1080" t="s">
        <v>2416</v>
      </c>
      <c r="M552" s="518"/>
      <c r="N552" s="538" t="s">
        <v>3610</v>
      </c>
      <c r="O552" s="518"/>
      <c r="P552" s="533" t="s">
        <v>3067</v>
      </c>
      <c r="Q552" s="518"/>
      <c r="R552" s="518"/>
      <c r="S552" s="532"/>
      <c r="T552" s="518"/>
      <c r="U552" s="518"/>
      <c r="V552" s="1165"/>
      <c r="W552" s="1165"/>
      <c r="X552" s="1165"/>
      <c r="Y552" s="1165"/>
    </row>
    <row r="553" spans="1:25" s="1166" customFormat="1">
      <c r="A553" s="518">
        <v>547</v>
      </c>
      <c r="B553" s="1079" t="s">
        <v>3607</v>
      </c>
      <c r="C553" s="490" t="s">
        <v>3613</v>
      </c>
      <c r="D553" s="1110">
        <v>34</v>
      </c>
      <c r="E553" s="900" t="s">
        <v>1567</v>
      </c>
      <c r="F553" s="533"/>
      <c r="G553" s="608" t="s">
        <v>3614</v>
      </c>
      <c r="H553" s="1080" t="s">
        <v>2379</v>
      </c>
      <c r="I553" s="1175" t="s">
        <v>2962</v>
      </c>
      <c r="J553" s="547" t="s">
        <v>3615</v>
      </c>
      <c r="K553" s="1190">
        <v>44007</v>
      </c>
      <c r="L553" s="1080" t="s">
        <v>2416</v>
      </c>
      <c r="M553" s="518"/>
      <c r="N553" s="1120" t="s">
        <v>3616</v>
      </c>
      <c r="O553" s="518"/>
      <c r="P553" s="533" t="s">
        <v>3067</v>
      </c>
      <c r="Q553" s="518"/>
      <c r="R553" s="518"/>
      <c r="S553" s="532"/>
      <c r="T553" s="518"/>
      <c r="U553" s="518"/>
      <c r="V553" s="1165"/>
      <c r="W553" s="1165"/>
      <c r="X553" s="1165"/>
      <c r="Y553" s="1165"/>
    </row>
    <row r="554" spans="1:25" s="1166" customFormat="1" ht="16.2" thickBot="1">
      <c r="A554" s="518">
        <v>548</v>
      </c>
      <c r="B554" s="1079" t="s">
        <v>3617</v>
      </c>
      <c r="C554" s="1178" t="s">
        <v>3618</v>
      </c>
      <c r="D554" s="1110">
        <v>29</v>
      </c>
      <c r="E554" s="900" t="s">
        <v>1567</v>
      </c>
      <c r="F554" s="533"/>
      <c r="G554" s="608" t="s">
        <v>3540</v>
      </c>
      <c r="H554" s="1080" t="s">
        <v>2379</v>
      </c>
      <c r="I554" s="1175" t="s">
        <v>2962</v>
      </c>
      <c r="J554" s="547" t="s">
        <v>3619</v>
      </c>
      <c r="K554" s="1189">
        <v>44008</v>
      </c>
      <c r="L554" s="1080" t="s">
        <v>2416</v>
      </c>
      <c r="M554" s="518"/>
      <c r="N554" s="538" t="s">
        <v>3610</v>
      </c>
      <c r="O554" s="518"/>
      <c r="P554" s="533" t="s">
        <v>3067</v>
      </c>
      <c r="Q554" s="518"/>
      <c r="R554" s="518"/>
      <c r="S554" s="532"/>
      <c r="T554" s="518"/>
      <c r="U554" s="518"/>
      <c r="V554" s="1165"/>
      <c r="W554" s="1165"/>
      <c r="X554" s="1165"/>
      <c r="Y554" s="1165"/>
    </row>
    <row r="555" spans="1:25" s="1166" customFormat="1">
      <c r="A555" s="518">
        <v>549</v>
      </c>
      <c r="B555" s="1079">
        <v>43897</v>
      </c>
      <c r="C555" s="1196" t="s">
        <v>3620</v>
      </c>
      <c r="D555" s="1110">
        <v>27</v>
      </c>
      <c r="E555" s="900" t="s">
        <v>1567</v>
      </c>
      <c r="F555" s="533"/>
      <c r="G555" s="608" t="s">
        <v>3588</v>
      </c>
      <c r="H555" s="1080" t="s">
        <v>2379</v>
      </c>
      <c r="I555" s="1175" t="s">
        <v>2962</v>
      </c>
      <c r="J555" s="608" t="s">
        <v>3621</v>
      </c>
      <c r="K555" s="1189">
        <v>44012</v>
      </c>
      <c r="L555" s="1080" t="s">
        <v>2416</v>
      </c>
      <c r="M555" s="518"/>
      <c r="N555" s="538" t="s">
        <v>3622</v>
      </c>
      <c r="O555" s="518"/>
      <c r="P555" s="533" t="s">
        <v>3067</v>
      </c>
      <c r="Q555" s="518"/>
      <c r="R555" s="518"/>
      <c r="S555" s="532"/>
      <c r="T555" s="518"/>
      <c r="U555" s="518"/>
      <c r="V555" s="1165"/>
      <c r="W555" s="1165"/>
      <c r="X555" s="1165"/>
      <c r="Y555" s="1165"/>
    </row>
    <row r="556" spans="1:25" s="1166" customFormat="1">
      <c r="A556" s="518">
        <v>550</v>
      </c>
      <c r="B556" s="1079">
        <v>43897</v>
      </c>
      <c r="C556" s="490" t="s">
        <v>3623</v>
      </c>
      <c r="D556" s="1110">
        <v>2</v>
      </c>
      <c r="E556" s="900" t="s">
        <v>1570</v>
      </c>
      <c r="F556" s="533"/>
      <c r="G556" s="608" t="s">
        <v>3588</v>
      </c>
      <c r="H556" s="1080" t="s">
        <v>2379</v>
      </c>
      <c r="I556" s="1175" t="s">
        <v>2962</v>
      </c>
      <c r="J556" s="547" t="s">
        <v>2966</v>
      </c>
      <c r="K556" s="1189">
        <v>44012</v>
      </c>
      <c r="L556" s="1080" t="s">
        <v>2416</v>
      </c>
      <c r="M556" s="518"/>
      <c r="N556" s="538" t="s">
        <v>3622</v>
      </c>
      <c r="O556" s="518"/>
      <c r="P556" s="533" t="s">
        <v>3067</v>
      </c>
      <c r="Q556" s="518"/>
      <c r="R556" s="518"/>
      <c r="S556" s="532"/>
      <c r="T556" s="518"/>
      <c r="U556" s="518"/>
      <c r="V556" s="1165"/>
      <c r="W556" s="1165"/>
      <c r="X556" s="1165"/>
      <c r="Y556" s="1165"/>
    </row>
    <row r="557" spans="1:25" s="1166" customFormat="1">
      <c r="A557" s="518">
        <v>551</v>
      </c>
      <c r="B557" s="1079">
        <v>43897</v>
      </c>
      <c r="C557" s="490" t="s">
        <v>3624</v>
      </c>
      <c r="D557" s="1110">
        <v>23</v>
      </c>
      <c r="E557" s="905" t="s">
        <v>1570</v>
      </c>
      <c r="F557" s="533"/>
      <c r="G557" s="608" t="s">
        <v>3588</v>
      </c>
      <c r="H557" s="1080" t="s">
        <v>2379</v>
      </c>
      <c r="I557" s="1175" t="s">
        <v>2962</v>
      </c>
      <c r="J557" s="547" t="s">
        <v>2966</v>
      </c>
      <c r="K557" s="1190">
        <v>44012</v>
      </c>
      <c r="L557" s="1080" t="s">
        <v>2416</v>
      </c>
      <c r="M557" s="518"/>
      <c r="N557" s="1120" t="s">
        <v>3622</v>
      </c>
      <c r="O557" s="518"/>
      <c r="P557" s="533" t="s">
        <v>3067</v>
      </c>
      <c r="Q557" s="518"/>
      <c r="R557" s="518"/>
      <c r="S557" s="532"/>
      <c r="T557" s="518"/>
      <c r="U557" s="518"/>
      <c r="V557" s="1165"/>
      <c r="W557" s="1165"/>
      <c r="X557" s="1165"/>
      <c r="Y557" s="1165"/>
    </row>
    <row r="558" spans="1:25" s="1166" customFormat="1">
      <c r="A558" s="518">
        <v>552</v>
      </c>
      <c r="B558" s="1079">
        <v>43897</v>
      </c>
      <c r="C558" s="490" t="s">
        <v>3625</v>
      </c>
      <c r="D558" s="1110">
        <v>29</v>
      </c>
      <c r="E558" s="905" t="s">
        <v>1567</v>
      </c>
      <c r="F558" s="533"/>
      <c r="G558" s="608" t="s">
        <v>3626</v>
      </c>
      <c r="H558" s="1080" t="s">
        <v>2379</v>
      </c>
      <c r="I558" s="1175" t="s">
        <v>2962</v>
      </c>
      <c r="J558" s="547" t="s">
        <v>3627</v>
      </c>
      <c r="K558" s="1190">
        <v>44010</v>
      </c>
      <c r="L558" s="1080" t="s">
        <v>2416</v>
      </c>
      <c r="M558" s="518"/>
      <c r="N558" s="1120" t="s">
        <v>3628</v>
      </c>
      <c r="O558" s="518"/>
      <c r="P558" s="533" t="s">
        <v>3067</v>
      </c>
      <c r="Q558" s="518"/>
      <c r="R558" s="518"/>
      <c r="S558" s="532"/>
      <c r="T558" s="518"/>
      <c r="U558" s="518"/>
      <c r="V558" s="1165"/>
      <c r="W558" s="1165"/>
      <c r="X558" s="1165"/>
      <c r="Y558" s="1165"/>
    </row>
    <row r="559" spans="1:25" s="1166" customFormat="1" ht="16.2" thickBot="1">
      <c r="A559" s="518">
        <v>553</v>
      </c>
      <c r="B559" s="1079">
        <v>43897</v>
      </c>
      <c r="C559" s="490" t="s">
        <v>3629</v>
      </c>
      <c r="D559" s="1110">
        <v>33</v>
      </c>
      <c r="E559" s="900" t="s">
        <v>1567</v>
      </c>
      <c r="F559" s="533"/>
      <c r="G559" s="608" t="s">
        <v>2929</v>
      </c>
      <c r="H559" s="1080" t="s">
        <v>2379</v>
      </c>
      <c r="I559" s="1175" t="s">
        <v>2962</v>
      </c>
      <c r="J559" s="547" t="s">
        <v>3630</v>
      </c>
      <c r="K559" s="1190">
        <v>44013</v>
      </c>
      <c r="L559" s="1080" t="s">
        <v>2416</v>
      </c>
      <c r="M559" s="518"/>
      <c r="N559" s="1120" t="s">
        <v>3631</v>
      </c>
      <c r="O559" s="518"/>
      <c r="P559" s="533" t="s">
        <v>3067</v>
      </c>
      <c r="Q559" s="518"/>
      <c r="R559" s="518"/>
      <c r="S559" s="532"/>
      <c r="T559" s="518"/>
      <c r="U559" s="518"/>
      <c r="V559" s="1165"/>
      <c r="W559" s="1165"/>
      <c r="X559" s="1165"/>
      <c r="Y559" s="1165"/>
    </row>
    <row r="560" spans="1:25" s="1166" customFormat="1">
      <c r="A560" s="518">
        <v>554</v>
      </c>
      <c r="B560" s="1079">
        <v>43928</v>
      </c>
      <c r="C560" s="1196" t="s">
        <v>3632</v>
      </c>
      <c r="D560" s="1110">
        <v>56</v>
      </c>
      <c r="E560" s="1122" t="s">
        <v>1570</v>
      </c>
      <c r="F560" s="533"/>
      <c r="G560" s="608" t="s">
        <v>3633</v>
      </c>
      <c r="H560" s="1080" t="s">
        <v>2379</v>
      </c>
      <c r="I560" s="1175" t="s">
        <v>2962</v>
      </c>
      <c r="J560" s="608" t="s">
        <v>3634</v>
      </c>
      <c r="K560" s="1189">
        <v>44015</v>
      </c>
      <c r="L560" s="1080" t="s">
        <v>2416</v>
      </c>
      <c r="M560" s="518"/>
      <c r="N560" s="538" t="s">
        <v>3622</v>
      </c>
      <c r="O560" s="518"/>
      <c r="P560" s="533" t="s">
        <v>3067</v>
      </c>
      <c r="Q560" s="518"/>
      <c r="R560" s="518"/>
      <c r="S560" s="532"/>
      <c r="T560" s="518"/>
      <c r="U560" s="518"/>
      <c r="V560" s="1165"/>
      <c r="W560" s="1165"/>
      <c r="X560" s="1165"/>
      <c r="Y560" s="1165"/>
    </row>
    <row r="561" spans="1:25" s="1166" customFormat="1">
      <c r="A561" s="518">
        <v>555</v>
      </c>
      <c r="B561" s="1079">
        <v>43928</v>
      </c>
      <c r="C561" s="490" t="s">
        <v>3635</v>
      </c>
      <c r="D561" s="1110">
        <v>19</v>
      </c>
      <c r="E561" s="1123" t="s">
        <v>1570</v>
      </c>
      <c r="F561" s="533"/>
      <c r="G561" s="608" t="s">
        <v>3633</v>
      </c>
      <c r="H561" s="1080" t="s">
        <v>2379</v>
      </c>
      <c r="I561" s="1175" t="s">
        <v>2962</v>
      </c>
      <c r="J561" s="547" t="s">
        <v>3636</v>
      </c>
      <c r="K561" s="1189">
        <v>44015</v>
      </c>
      <c r="L561" s="1080" t="s">
        <v>2416</v>
      </c>
      <c r="M561" s="518"/>
      <c r="N561" s="538" t="s">
        <v>3622</v>
      </c>
      <c r="O561" s="518"/>
      <c r="P561" s="533" t="s">
        <v>3067</v>
      </c>
      <c r="Q561" s="518"/>
      <c r="R561" s="518"/>
      <c r="S561" s="532"/>
      <c r="T561" s="518"/>
      <c r="U561" s="518"/>
      <c r="V561" s="1165"/>
      <c r="W561" s="1165"/>
      <c r="X561" s="1165"/>
      <c r="Y561" s="1165"/>
    </row>
    <row r="562" spans="1:25" s="1166" customFormat="1">
      <c r="A562" s="518">
        <v>556</v>
      </c>
      <c r="B562" s="1079">
        <v>43928</v>
      </c>
      <c r="C562" s="490" t="s">
        <v>3637</v>
      </c>
      <c r="D562" s="1110">
        <v>16</v>
      </c>
      <c r="E562" s="1123" t="s">
        <v>1570</v>
      </c>
      <c r="F562" s="533"/>
      <c r="G562" s="608" t="s">
        <v>3633</v>
      </c>
      <c r="H562" s="1080" t="s">
        <v>2379</v>
      </c>
      <c r="I562" s="1175" t="s">
        <v>2962</v>
      </c>
      <c r="J562" s="547" t="s">
        <v>3638</v>
      </c>
      <c r="K562" s="1190">
        <v>44015</v>
      </c>
      <c r="L562" s="1080" t="s">
        <v>2416</v>
      </c>
      <c r="M562" s="518"/>
      <c r="N562" s="1120" t="s">
        <v>3622</v>
      </c>
      <c r="O562" s="518"/>
      <c r="P562" s="533" t="s">
        <v>3067</v>
      </c>
      <c r="Q562" s="518"/>
      <c r="R562" s="518"/>
      <c r="S562" s="532"/>
      <c r="T562" s="518"/>
      <c r="U562" s="518"/>
      <c r="V562" s="1165"/>
      <c r="W562" s="1165"/>
      <c r="X562" s="1165"/>
      <c r="Y562" s="1165"/>
    </row>
    <row r="563" spans="1:25" s="1166" customFormat="1">
      <c r="A563" s="518">
        <v>557</v>
      </c>
      <c r="B563" s="1079">
        <v>43928</v>
      </c>
      <c r="C563" s="490" t="s">
        <v>3639</v>
      </c>
      <c r="D563" s="1110">
        <v>21</v>
      </c>
      <c r="E563" s="1123" t="s">
        <v>1570</v>
      </c>
      <c r="F563" s="533"/>
      <c r="G563" s="608" t="s">
        <v>3633</v>
      </c>
      <c r="H563" s="1080" t="s">
        <v>2379</v>
      </c>
      <c r="I563" s="1175" t="s">
        <v>2962</v>
      </c>
      <c r="J563" s="547" t="s">
        <v>3640</v>
      </c>
      <c r="K563" s="1190">
        <v>44015</v>
      </c>
      <c r="L563" s="1080" t="s">
        <v>2416</v>
      </c>
      <c r="M563" s="518"/>
      <c r="N563" s="1120" t="s">
        <v>3628</v>
      </c>
      <c r="O563" s="518"/>
      <c r="P563" s="533" t="s">
        <v>3067</v>
      </c>
      <c r="Q563" s="518"/>
      <c r="R563" s="518"/>
      <c r="S563" s="532"/>
      <c r="T563" s="518"/>
      <c r="U563" s="518"/>
      <c r="V563" s="1165"/>
      <c r="W563" s="1165"/>
      <c r="X563" s="1165"/>
      <c r="Y563" s="1165"/>
    </row>
    <row r="564" spans="1:25" s="1166" customFormat="1">
      <c r="A564" s="518">
        <v>558</v>
      </c>
      <c r="B564" s="1079">
        <v>43928</v>
      </c>
      <c r="C564" s="490" t="s">
        <v>3641</v>
      </c>
      <c r="D564" s="1110">
        <v>19</v>
      </c>
      <c r="E564" s="1123" t="s">
        <v>1570</v>
      </c>
      <c r="F564" s="533"/>
      <c r="G564" s="608" t="s">
        <v>3633</v>
      </c>
      <c r="H564" s="1080" t="s">
        <v>2379</v>
      </c>
      <c r="I564" s="1175" t="s">
        <v>2962</v>
      </c>
      <c r="J564" s="547" t="s">
        <v>3642</v>
      </c>
      <c r="K564" s="1190">
        <v>44015</v>
      </c>
      <c r="L564" s="1080" t="s">
        <v>2416</v>
      </c>
      <c r="M564" s="518"/>
      <c r="N564" s="1120" t="s">
        <v>3622</v>
      </c>
      <c r="O564" s="518"/>
      <c r="P564" s="533" t="s">
        <v>3067</v>
      </c>
      <c r="Q564" s="518"/>
      <c r="R564" s="518"/>
      <c r="S564" s="532"/>
      <c r="T564" s="518"/>
      <c r="U564" s="518"/>
      <c r="V564" s="1165"/>
      <c r="W564" s="1165"/>
      <c r="X564" s="1165"/>
      <c r="Y564" s="1165"/>
    </row>
    <row r="565" spans="1:25" s="1166" customFormat="1">
      <c r="A565" s="518">
        <v>559</v>
      </c>
      <c r="B565" s="1079">
        <v>43928</v>
      </c>
      <c r="C565" s="490" t="s">
        <v>3643</v>
      </c>
      <c r="D565" s="1110">
        <v>2</v>
      </c>
      <c r="E565" s="1123" t="s">
        <v>1570</v>
      </c>
      <c r="F565" s="533"/>
      <c r="G565" s="608" t="s">
        <v>3633</v>
      </c>
      <c r="H565" s="1080" t="s">
        <v>2379</v>
      </c>
      <c r="I565" s="1175" t="s">
        <v>2962</v>
      </c>
      <c r="J565" s="547" t="s">
        <v>2966</v>
      </c>
      <c r="K565" s="1190">
        <v>44015</v>
      </c>
      <c r="L565" s="1080" t="s">
        <v>2416</v>
      </c>
      <c r="M565" s="518"/>
      <c r="N565" s="1120" t="s">
        <v>3622</v>
      </c>
      <c r="O565" s="518"/>
      <c r="P565" s="533" t="s">
        <v>3067</v>
      </c>
      <c r="Q565" s="518"/>
      <c r="R565" s="518"/>
      <c r="S565" s="532"/>
      <c r="T565" s="518"/>
      <c r="U565" s="518"/>
      <c r="V565" s="1165"/>
      <c r="W565" s="1165"/>
      <c r="X565" s="1165"/>
      <c r="Y565" s="1165"/>
    </row>
    <row r="566" spans="1:25" s="1166" customFormat="1">
      <c r="A566" s="518">
        <v>560</v>
      </c>
      <c r="B566" s="1079">
        <v>43928</v>
      </c>
      <c r="C566" s="490" t="s">
        <v>3644</v>
      </c>
      <c r="D566" s="1110">
        <v>25</v>
      </c>
      <c r="E566" s="1123" t="s">
        <v>1570</v>
      </c>
      <c r="F566" s="533"/>
      <c r="G566" s="608" t="s">
        <v>3633</v>
      </c>
      <c r="H566" s="1080" t="s">
        <v>2379</v>
      </c>
      <c r="I566" s="1175" t="s">
        <v>2962</v>
      </c>
      <c r="J566" s="547" t="s">
        <v>3645</v>
      </c>
      <c r="K566" s="1190">
        <v>44015</v>
      </c>
      <c r="L566" s="1080" t="s">
        <v>2416</v>
      </c>
      <c r="M566" s="518"/>
      <c r="N566" s="1120" t="s">
        <v>3628</v>
      </c>
      <c r="O566" s="518"/>
      <c r="P566" s="533" t="s">
        <v>3067</v>
      </c>
      <c r="Q566" s="518"/>
      <c r="R566" s="518"/>
      <c r="S566" s="532"/>
      <c r="T566" s="518"/>
      <c r="U566" s="518"/>
      <c r="V566" s="1165"/>
      <c r="W566" s="1165"/>
      <c r="X566" s="1165"/>
      <c r="Y566" s="1165"/>
    </row>
    <row r="567" spans="1:25" s="1166" customFormat="1">
      <c r="A567" s="518">
        <v>561</v>
      </c>
      <c r="B567" s="1079">
        <v>43928</v>
      </c>
      <c r="C567" s="490" t="s">
        <v>3646</v>
      </c>
      <c r="D567" s="1110">
        <v>27</v>
      </c>
      <c r="E567" s="1123" t="s">
        <v>1570</v>
      </c>
      <c r="F567" s="533"/>
      <c r="G567" s="608" t="s">
        <v>3633</v>
      </c>
      <c r="H567" s="1080" t="s">
        <v>2379</v>
      </c>
      <c r="I567" s="1175" t="s">
        <v>2962</v>
      </c>
      <c r="J567" s="547" t="s">
        <v>3647</v>
      </c>
      <c r="K567" s="1190">
        <v>44015</v>
      </c>
      <c r="L567" s="1080" t="s">
        <v>2416</v>
      </c>
      <c r="M567" s="518"/>
      <c r="N567" s="1120" t="s">
        <v>3622</v>
      </c>
      <c r="O567" s="518"/>
      <c r="P567" s="533" t="s">
        <v>3067</v>
      </c>
      <c r="Q567" s="518"/>
      <c r="R567" s="518"/>
      <c r="S567" s="532"/>
      <c r="T567" s="518"/>
      <c r="U567" s="518"/>
      <c r="V567" s="1165"/>
      <c r="W567" s="1165"/>
      <c r="X567" s="1165"/>
      <c r="Y567" s="1165"/>
    </row>
    <row r="568" spans="1:25" s="1166" customFormat="1">
      <c r="A568" s="518">
        <v>562</v>
      </c>
      <c r="B568" s="1079">
        <v>43928</v>
      </c>
      <c r="C568" s="490" t="s">
        <v>3648</v>
      </c>
      <c r="D568" s="1110">
        <v>21</v>
      </c>
      <c r="E568" s="1123" t="s">
        <v>1570</v>
      </c>
      <c r="F568" s="533"/>
      <c r="G568" s="608" t="s">
        <v>3633</v>
      </c>
      <c r="H568" s="1080" t="s">
        <v>2379</v>
      </c>
      <c r="I568" s="1175" t="s">
        <v>2962</v>
      </c>
      <c r="J568" s="547" t="s">
        <v>3649</v>
      </c>
      <c r="K568" s="1190">
        <v>44015</v>
      </c>
      <c r="L568" s="1080" t="s">
        <v>2416</v>
      </c>
      <c r="M568" s="518"/>
      <c r="N568" s="1120" t="s">
        <v>3622</v>
      </c>
      <c r="O568" s="518"/>
      <c r="P568" s="533" t="s">
        <v>3067</v>
      </c>
      <c r="Q568" s="518"/>
      <c r="R568" s="518"/>
      <c r="S568" s="532"/>
      <c r="T568" s="518"/>
      <c r="U568" s="518"/>
      <c r="V568" s="1165"/>
      <c r="W568" s="1165"/>
      <c r="X568" s="1165"/>
      <c r="Y568" s="1165"/>
    </row>
    <row r="569" spans="1:25" s="1166" customFormat="1">
      <c r="A569" s="518">
        <v>563</v>
      </c>
      <c r="B569" s="1079">
        <v>43928</v>
      </c>
      <c r="C569" s="490" t="s">
        <v>3650</v>
      </c>
      <c r="D569" s="1110">
        <v>39</v>
      </c>
      <c r="E569" s="1123" t="s">
        <v>1567</v>
      </c>
      <c r="F569" s="533"/>
      <c r="G569" s="608" t="s">
        <v>3633</v>
      </c>
      <c r="H569" s="1080" t="s">
        <v>2379</v>
      </c>
      <c r="I569" s="1175" t="s">
        <v>2962</v>
      </c>
      <c r="J569" s="547" t="s">
        <v>3651</v>
      </c>
      <c r="K569" s="1190">
        <v>44015</v>
      </c>
      <c r="L569" s="1080" t="s">
        <v>2416</v>
      </c>
      <c r="M569" s="518"/>
      <c r="N569" s="1120" t="s">
        <v>3622</v>
      </c>
      <c r="O569" s="518"/>
      <c r="P569" s="533" t="s">
        <v>3067</v>
      </c>
      <c r="Q569" s="518"/>
      <c r="R569" s="518"/>
      <c r="S569" s="532"/>
      <c r="T569" s="518"/>
      <c r="U569" s="518"/>
      <c r="V569" s="1165"/>
      <c r="W569" s="1165"/>
      <c r="X569" s="1165"/>
      <c r="Y569" s="1165"/>
    </row>
    <row r="570" spans="1:25" s="1166" customFormat="1">
      <c r="A570" s="518">
        <v>564</v>
      </c>
      <c r="B570" s="1079">
        <v>43928</v>
      </c>
      <c r="C570" s="490" t="s">
        <v>3652</v>
      </c>
      <c r="D570" s="1110">
        <v>32</v>
      </c>
      <c r="E570" s="1123" t="s">
        <v>1567</v>
      </c>
      <c r="F570" s="533"/>
      <c r="G570" s="608" t="s">
        <v>3633</v>
      </c>
      <c r="H570" s="1080" t="s">
        <v>2379</v>
      </c>
      <c r="I570" s="1175" t="s">
        <v>2962</v>
      </c>
      <c r="J570" s="547" t="s">
        <v>3653</v>
      </c>
      <c r="K570" s="1190">
        <v>44015</v>
      </c>
      <c r="L570" s="1080" t="s">
        <v>2416</v>
      </c>
      <c r="M570" s="518"/>
      <c r="N570" s="1120" t="s">
        <v>3628</v>
      </c>
      <c r="O570" s="518"/>
      <c r="P570" s="533" t="s">
        <v>3067</v>
      </c>
      <c r="Q570" s="518"/>
      <c r="R570" s="518"/>
      <c r="S570" s="532"/>
      <c r="T570" s="518"/>
      <c r="U570" s="518"/>
      <c r="V570" s="1165"/>
      <c r="W570" s="1165"/>
      <c r="X570" s="1165"/>
      <c r="Y570" s="1165"/>
    </row>
    <row r="571" spans="1:25" s="1166" customFormat="1">
      <c r="A571" s="518">
        <v>565</v>
      </c>
      <c r="B571" s="1079">
        <v>43928</v>
      </c>
      <c r="C571" s="490" t="s">
        <v>3654</v>
      </c>
      <c r="D571" s="1110">
        <v>25</v>
      </c>
      <c r="E571" s="1123" t="s">
        <v>1567</v>
      </c>
      <c r="F571" s="533"/>
      <c r="G571" s="608" t="s">
        <v>3633</v>
      </c>
      <c r="H571" s="1080" t="s">
        <v>2379</v>
      </c>
      <c r="I571" s="1175" t="s">
        <v>2962</v>
      </c>
      <c r="J571" s="547" t="s">
        <v>3655</v>
      </c>
      <c r="K571" s="1190">
        <v>44015</v>
      </c>
      <c r="L571" s="1080" t="s">
        <v>2416</v>
      </c>
      <c r="M571" s="518"/>
      <c r="N571" s="1120" t="s">
        <v>3622</v>
      </c>
      <c r="O571" s="518"/>
      <c r="P571" s="533" t="s">
        <v>3067</v>
      </c>
      <c r="Q571" s="518"/>
      <c r="R571" s="518"/>
      <c r="S571" s="532"/>
      <c r="T571" s="518"/>
      <c r="U571" s="518"/>
      <c r="V571" s="1165"/>
      <c r="W571" s="1165"/>
      <c r="X571" s="1165"/>
      <c r="Y571" s="1165"/>
    </row>
    <row r="572" spans="1:25" s="1166" customFormat="1">
      <c r="A572" s="518">
        <v>566</v>
      </c>
      <c r="B572" s="1079">
        <v>43928</v>
      </c>
      <c r="C572" s="490" t="s">
        <v>3656</v>
      </c>
      <c r="D572" s="1110">
        <v>26</v>
      </c>
      <c r="E572" s="1123" t="s">
        <v>1567</v>
      </c>
      <c r="F572" s="533"/>
      <c r="G572" s="608" t="s">
        <v>3633</v>
      </c>
      <c r="H572" s="1080" t="s">
        <v>2379</v>
      </c>
      <c r="I572" s="1175" t="s">
        <v>2962</v>
      </c>
      <c r="J572" s="547" t="s">
        <v>3657</v>
      </c>
      <c r="K572" s="1190">
        <v>44015</v>
      </c>
      <c r="L572" s="1080" t="s">
        <v>2416</v>
      </c>
      <c r="M572" s="518"/>
      <c r="N572" s="1120" t="s">
        <v>3622</v>
      </c>
      <c r="O572" s="518"/>
      <c r="P572" s="533" t="s">
        <v>3067</v>
      </c>
      <c r="Q572" s="518"/>
      <c r="R572" s="518"/>
      <c r="S572" s="532"/>
      <c r="T572" s="518"/>
      <c r="U572" s="518"/>
      <c r="V572" s="1165"/>
      <c r="W572" s="1165"/>
      <c r="X572" s="1165"/>
      <c r="Y572" s="1165"/>
    </row>
    <row r="573" spans="1:25" s="1166" customFormat="1">
      <c r="A573" s="518">
        <v>567</v>
      </c>
      <c r="B573" s="1079">
        <v>43928</v>
      </c>
      <c r="C573" s="490" t="s">
        <v>3658</v>
      </c>
      <c r="D573" s="1110">
        <v>21</v>
      </c>
      <c r="E573" s="1123" t="s">
        <v>1567</v>
      </c>
      <c r="F573" s="533"/>
      <c r="G573" s="608" t="s">
        <v>3633</v>
      </c>
      <c r="H573" s="1080" t="s">
        <v>2379</v>
      </c>
      <c r="I573" s="1175" t="s">
        <v>2962</v>
      </c>
      <c r="J573" s="547" t="s">
        <v>3659</v>
      </c>
      <c r="K573" s="1190">
        <v>44015</v>
      </c>
      <c r="L573" s="1080" t="s">
        <v>2416</v>
      </c>
      <c r="M573" s="518"/>
      <c r="N573" s="1120" t="s">
        <v>3628</v>
      </c>
      <c r="O573" s="518"/>
      <c r="P573" s="533" t="s">
        <v>3067</v>
      </c>
      <c r="Q573" s="518"/>
      <c r="R573" s="518"/>
      <c r="S573" s="532"/>
      <c r="T573" s="518"/>
      <c r="U573" s="518"/>
      <c r="V573" s="1165"/>
      <c r="W573" s="1165"/>
      <c r="X573" s="1165"/>
      <c r="Y573" s="1165"/>
    </row>
    <row r="574" spans="1:25" s="1166" customFormat="1">
      <c r="A574" s="518">
        <v>568</v>
      </c>
      <c r="B574" s="1079">
        <v>43928</v>
      </c>
      <c r="C574" s="490" t="s">
        <v>3660</v>
      </c>
      <c r="D574" s="1110">
        <v>41</v>
      </c>
      <c r="E574" s="1123" t="s">
        <v>1567</v>
      </c>
      <c r="F574" s="533"/>
      <c r="G574" s="608" t="s">
        <v>3633</v>
      </c>
      <c r="H574" s="1080" t="s">
        <v>2379</v>
      </c>
      <c r="I574" s="1175" t="s">
        <v>2962</v>
      </c>
      <c r="J574" s="547" t="s">
        <v>3661</v>
      </c>
      <c r="K574" s="1190">
        <v>44015</v>
      </c>
      <c r="L574" s="1080" t="s">
        <v>2416</v>
      </c>
      <c r="M574" s="518"/>
      <c r="N574" s="1120" t="s">
        <v>3622</v>
      </c>
      <c r="O574" s="518"/>
      <c r="P574" s="533" t="s">
        <v>3067</v>
      </c>
      <c r="Q574" s="518"/>
      <c r="R574" s="518"/>
      <c r="S574" s="532"/>
      <c r="T574" s="518"/>
      <c r="U574" s="518"/>
      <c r="V574" s="1165"/>
      <c r="W574" s="1165"/>
      <c r="X574" s="1165"/>
      <c r="Y574" s="1165"/>
    </row>
    <row r="575" spans="1:25" s="1166" customFormat="1">
      <c r="A575" s="518">
        <v>569</v>
      </c>
      <c r="B575" s="1079">
        <v>43928</v>
      </c>
      <c r="C575" s="490" t="s">
        <v>3662</v>
      </c>
      <c r="D575" s="1110">
        <v>21</v>
      </c>
      <c r="E575" s="1123" t="s">
        <v>1567</v>
      </c>
      <c r="F575" s="533"/>
      <c r="G575" s="608" t="s">
        <v>3633</v>
      </c>
      <c r="H575" s="1080" t="s">
        <v>2379</v>
      </c>
      <c r="I575" s="1175" t="s">
        <v>2962</v>
      </c>
      <c r="J575" s="547" t="s">
        <v>2966</v>
      </c>
      <c r="K575" s="1190">
        <v>44015</v>
      </c>
      <c r="L575" s="1080" t="s">
        <v>2416</v>
      </c>
      <c r="M575" s="518"/>
      <c r="N575" s="1120" t="s">
        <v>3622</v>
      </c>
      <c r="O575" s="518"/>
      <c r="P575" s="533" t="s">
        <v>3067</v>
      </c>
      <c r="Q575" s="518"/>
      <c r="R575" s="518"/>
      <c r="S575" s="532"/>
      <c r="T575" s="518"/>
      <c r="U575" s="518"/>
      <c r="V575" s="1165"/>
      <c r="W575" s="1165"/>
      <c r="X575" s="1165"/>
      <c r="Y575" s="1165"/>
    </row>
    <row r="576" spans="1:25" s="1166" customFormat="1">
      <c r="A576" s="518">
        <v>570</v>
      </c>
      <c r="B576" s="1079">
        <v>43928</v>
      </c>
      <c r="C576" s="490" t="s">
        <v>3663</v>
      </c>
      <c r="D576" s="1110">
        <v>22</v>
      </c>
      <c r="E576" s="1123" t="s">
        <v>1567</v>
      </c>
      <c r="F576" s="533"/>
      <c r="G576" s="608" t="s">
        <v>3633</v>
      </c>
      <c r="H576" s="1080" t="s">
        <v>2379</v>
      </c>
      <c r="I576" s="1175" t="s">
        <v>2962</v>
      </c>
      <c r="J576" s="547" t="s">
        <v>3664</v>
      </c>
      <c r="K576" s="1190">
        <v>44015</v>
      </c>
      <c r="L576" s="1080" t="s">
        <v>2416</v>
      </c>
      <c r="M576" s="518"/>
      <c r="N576" s="1120" t="s">
        <v>3628</v>
      </c>
      <c r="O576" s="518"/>
      <c r="P576" s="533" t="s">
        <v>3067</v>
      </c>
      <c r="Q576" s="518"/>
      <c r="R576" s="518"/>
      <c r="S576" s="532"/>
      <c r="T576" s="518"/>
      <c r="U576" s="518"/>
      <c r="V576" s="1165"/>
      <c r="W576" s="1165"/>
      <c r="X576" s="1165"/>
      <c r="Y576" s="1165"/>
    </row>
    <row r="577" spans="1:25" s="1166" customFormat="1">
      <c r="A577" s="518">
        <v>571</v>
      </c>
      <c r="B577" s="1079">
        <v>43928</v>
      </c>
      <c r="C577" s="490" t="s">
        <v>3665</v>
      </c>
      <c r="D577" s="1110">
        <v>17</v>
      </c>
      <c r="E577" s="1123" t="s">
        <v>1567</v>
      </c>
      <c r="F577" s="533"/>
      <c r="G577" s="608" t="s">
        <v>3633</v>
      </c>
      <c r="H577" s="1080" t="s">
        <v>2379</v>
      </c>
      <c r="I577" s="1175" t="s">
        <v>2962</v>
      </c>
      <c r="J577" s="547" t="s">
        <v>3666</v>
      </c>
      <c r="K577" s="1190">
        <v>44015</v>
      </c>
      <c r="L577" s="1080" t="s">
        <v>2416</v>
      </c>
      <c r="M577" s="518"/>
      <c r="N577" s="1120" t="s">
        <v>3622</v>
      </c>
      <c r="O577" s="518"/>
      <c r="P577" s="533" t="s">
        <v>3067</v>
      </c>
      <c r="Q577" s="518"/>
      <c r="R577" s="518"/>
      <c r="S577" s="532"/>
      <c r="T577" s="518"/>
      <c r="U577" s="518"/>
      <c r="V577" s="1165"/>
      <c r="W577" s="1165"/>
      <c r="X577" s="1165"/>
      <c r="Y577" s="1165"/>
    </row>
    <row r="578" spans="1:25" s="1166" customFormat="1" ht="16.2" thickBot="1">
      <c r="A578" s="518">
        <v>572</v>
      </c>
      <c r="B578" s="1079">
        <v>43928</v>
      </c>
      <c r="C578" s="490" t="s">
        <v>3667</v>
      </c>
      <c r="D578" s="1110">
        <v>1</v>
      </c>
      <c r="E578" s="1123" t="s">
        <v>1567</v>
      </c>
      <c r="F578" s="533"/>
      <c r="G578" s="608" t="s">
        <v>3633</v>
      </c>
      <c r="H578" s="1080" t="s">
        <v>2379</v>
      </c>
      <c r="I578" s="1175" t="s">
        <v>2962</v>
      </c>
      <c r="J578" s="547" t="s">
        <v>3668</v>
      </c>
      <c r="K578" s="1190">
        <v>44015</v>
      </c>
      <c r="L578" s="1080" t="s">
        <v>2416</v>
      </c>
      <c r="M578" s="518"/>
      <c r="N578" s="1120" t="s">
        <v>3622</v>
      </c>
      <c r="O578" s="518"/>
      <c r="P578" s="533" t="s">
        <v>3067</v>
      </c>
      <c r="Q578" s="518"/>
      <c r="R578" s="518"/>
      <c r="S578" s="532"/>
      <c r="T578" s="518"/>
      <c r="U578" s="518"/>
      <c r="V578" s="1165"/>
      <c r="W578" s="1165"/>
      <c r="X578" s="1165"/>
      <c r="Y578" s="1165"/>
    </row>
    <row r="579" spans="1:25" s="1166" customFormat="1">
      <c r="A579" s="518">
        <v>573</v>
      </c>
      <c r="B579" s="1079">
        <v>43989</v>
      </c>
      <c r="C579" s="1196" t="s">
        <v>3669</v>
      </c>
      <c r="D579" s="1110">
        <v>38</v>
      </c>
      <c r="E579" s="1122" t="s">
        <v>1567</v>
      </c>
      <c r="F579" s="533"/>
      <c r="G579" s="608" t="s">
        <v>3588</v>
      </c>
      <c r="H579" s="1080" t="s">
        <v>2379</v>
      </c>
      <c r="I579" s="1175" t="s">
        <v>2962</v>
      </c>
      <c r="J579" s="608" t="s">
        <v>3670</v>
      </c>
      <c r="K579" s="1189">
        <v>44012</v>
      </c>
      <c r="L579" s="1080" t="s">
        <v>2416</v>
      </c>
      <c r="M579" s="518"/>
      <c r="N579" s="538" t="s">
        <v>3671</v>
      </c>
      <c r="O579" s="518"/>
      <c r="P579" s="533" t="s">
        <v>3067</v>
      </c>
      <c r="Q579" s="518"/>
      <c r="R579" s="518"/>
      <c r="S579" s="532"/>
      <c r="T579" s="518"/>
      <c r="U579" s="518"/>
      <c r="V579" s="1165"/>
      <c r="W579" s="1165"/>
      <c r="X579" s="1165"/>
      <c r="Y579" s="1165"/>
    </row>
    <row r="580" spans="1:25" s="1166" customFormat="1">
      <c r="A580" s="518">
        <v>574</v>
      </c>
      <c r="B580" s="1079">
        <v>43989</v>
      </c>
      <c r="C580" s="490" t="s">
        <v>3672</v>
      </c>
      <c r="D580" s="1110">
        <v>19</v>
      </c>
      <c r="E580" s="1123" t="s">
        <v>1567</v>
      </c>
      <c r="F580" s="533"/>
      <c r="G580" s="608" t="s">
        <v>3588</v>
      </c>
      <c r="H580" s="1080" t="s">
        <v>2379</v>
      </c>
      <c r="I580" s="1175" t="s">
        <v>2962</v>
      </c>
      <c r="J580" s="547" t="s">
        <v>3673</v>
      </c>
      <c r="K580" s="1189">
        <v>44012</v>
      </c>
      <c r="L580" s="1080" t="s">
        <v>2416</v>
      </c>
      <c r="M580" s="518"/>
      <c r="N580" s="538" t="s">
        <v>3674</v>
      </c>
      <c r="O580" s="518"/>
      <c r="P580" s="533" t="s">
        <v>3067</v>
      </c>
      <c r="Q580" s="518"/>
      <c r="R580" s="518"/>
      <c r="S580" s="532"/>
      <c r="T580" s="518"/>
      <c r="U580" s="518"/>
      <c r="V580" s="1165"/>
      <c r="W580" s="1165"/>
      <c r="X580" s="1165"/>
      <c r="Y580" s="1165"/>
    </row>
    <row r="581" spans="1:25" s="1166" customFormat="1">
      <c r="A581" s="518">
        <v>575</v>
      </c>
      <c r="B581" s="1079">
        <v>43989</v>
      </c>
      <c r="C581" s="490" t="s">
        <v>3675</v>
      </c>
      <c r="D581" s="1110">
        <v>21</v>
      </c>
      <c r="E581" s="1123" t="s">
        <v>1567</v>
      </c>
      <c r="F581" s="533"/>
      <c r="G581" s="608" t="s">
        <v>3676</v>
      </c>
      <c r="H581" s="1080" t="s">
        <v>2379</v>
      </c>
      <c r="I581" s="1175" t="s">
        <v>2962</v>
      </c>
      <c r="J581" s="547" t="s">
        <v>3677</v>
      </c>
      <c r="K581" s="1190">
        <v>44016</v>
      </c>
      <c r="L581" s="1080" t="s">
        <v>2416</v>
      </c>
      <c r="M581" s="518"/>
      <c r="N581" s="1120" t="s">
        <v>3678</v>
      </c>
      <c r="O581" s="518"/>
      <c r="P581" s="533" t="s">
        <v>3067</v>
      </c>
      <c r="Q581" s="518"/>
      <c r="R581" s="518"/>
      <c r="S581" s="532"/>
      <c r="T581" s="518"/>
      <c r="U581" s="518"/>
      <c r="V581" s="1165"/>
      <c r="W581" s="1165"/>
      <c r="X581" s="1165"/>
      <c r="Y581" s="1165"/>
    </row>
    <row r="582" spans="1:25" s="1166" customFormat="1">
      <c r="A582" s="518">
        <v>576</v>
      </c>
      <c r="B582" s="1079">
        <v>43989</v>
      </c>
      <c r="C582" s="490" t="s">
        <v>3679</v>
      </c>
      <c r="D582" s="1110">
        <v>19</v>
      </c>
      <c r="E582" s="1123" t="s">
        <v>1570</v>
      </c>
      <c r="F582" s="533"/>
      <c r="G582" s="608" t="s">
        <v>3680</v>
      </c>
      <c r="H582" s="1080" t="s">
        <v>2379</v>
      </c>
      <c r="I582" s="1175" t="s">
        <v>2962</v>
      </c>
      <c r="J582" s="547" t="s">
        <v>3681</v>
      </c>
      <c r="K582" s="1190">
        <v>44016</v>
      </c>
      <c r="L582" s="1080" t="s">
        <v>2416</v>
      </c>
      <c r="M582" s="518"/>
      <c r="N582" s="1120" t="s">
        <v>3455</v>
      </c>
      <c r="O582" s="518"/>
      <c r="P582" s="533" t="s">
        <v>3067</v>
      </c>
      <c r="Q582" s="518"/>
      <c r="R582" s="518"/>
      <c r="S582" s="532"/>
      <c r="T582" s="518"/>
      <c r="U582" s="518"/>
      <c r="V582" s="1165"/>
      <c r="W582" s="1165"/>
      <c r="X582" s="1165"/>
      <c r="Y582" s="1165"/>
    </row>
    <row r="583" spans="1:25" s="1166" customFormat="1" ht="16.2" thickBot="1">
      <c r="A583" s="518">
        <v>577</v>
      </c>
      <c r="B583" s="1079">
        <v>43989</v>
      </c>
      <c r="C583" s="490" t="s">
        <v>3682</v>
      </c>
      <c r="D583" s="1110">
        <v>2</v>
      </c>
      <c r="E583" s="1123" t="s">
        <v>1570</v>
      </c>
      <c r="F583" s="533"/>
      <c r="G583" s="608" t="s">
        <v>3683</v>
      </c>
      <c r="H583" s="1080" t="s">
        <v>2379</v>
      </c>
      <c r="I583" s="1175" t="s">
        <v>2962</v>
      </c>
      <c r="J583" s="547" t="s">
        <v>3684</v>
      </c>
      <c r="K583" s="1190">
        <v>44016</v>
      </c>
      <c r="L583" s="1080" t="s">
        <v>2416</v>
      </c>
      <c r="M583" s="518"/>
      <c r="N583" s="1120" t="s">
        <v>3685</v>
      </c>
      <c r="O583" s="518"/>
      <c r="P583" s="533" t="s">
        <v>3067</v>
      </c>
      <c r="Q583" s="518"/>
      <c r="R583" s="518"/>
      <c r="S583" s="532"/>
      <c r="T583" s="518"/>
      <c r="U583" s="518"/>
      <c r="V583" s="1165"/>
      <c r="W583" s="1165"/>
      <c r="X583" s="1165"/>
      <c r="Y583" s="1165"/>
    </row>
    <row r="584" spans="1:25" s="1166" customFormat="1" ht="16.2" thickBot="1">
      <c r="A584" s="518">
        <v>578</v>
      </c>
      <c r="B584" s="1079">
        <v>44050</v>
      </c>
      <c r="C584" s="1196" t="s">
        <v>3686</v>
      </c>
      <c r="D584" s="1110">
        <v>25</v>
      </c>
      <c r="E584" s="1124" t="s">
        <v>1570</v>
      </c>
      <c r="F584" s="533"/>
      <c r="G584" s="608" t="s">
        <v>3687</v>
      </c>
      <c r="H584" s="1080" t="s">
        <v>2379</v>
      </c>
      <c r="I584" s="1175" t="s">
        <v>2962</v>
      </c>
      <c r="J584" s="1125" t="s">
        <v>3688</v>
      </c>
      <c r="K584" s="1189">
        <v>44017</v>
      </c>
      <c r="L584" s="1080" t="s">
        <v>2416</v>
      </c>
      <c r="M584" s="518"/>
      <c r="N584" s="538" t="s">
        <v>3689</v>
      </c>
      <c r="O584" s="518"/>
      <c r="P584" s="533" t="s">
        <v>3067</v>
      </c>
      <c r="Q584" s="518"/>
      <c r="R584" s="518"/>
      <c r="S584" s="532"/>
      <c r="T584" s="518"/>
      <c r="U584" s="518"/>
      <c r="V584" s="1165"/>
      <c r="W584" s="1165"/>
      <c r="X584" s="1165"/>
      <c r="Y584" s="1165"/>
    </row>
    <row r="585" spans="1:25" s="1166" customFormat="1">
      <c r="A585" s="518">
        <v>579</v>
      </c>
      <c r="B585" s="1079">
        <v>44081</v>
      </c>
      <c r="C585" s="1196" t="s">
        <v>3690</v>
      </c>
      <c r="D585" s="1110">
        <v>44</v>
      </c>
      <c r="E585" s="1124" t="s">
        <v>1567</v>
      </c>
      <c r="F585" s="533"/>
      <c r="G585" s="608" t="s">
        <v>3676</v>
      </c>
      <c r="H585" s="1080" t="s">
        <v>2379</v>
      </c>
      <c r="I585" s="1175" t="s">
        <v>2962</v>
      </c>
      <c r="J585" s="547" t="s">
        <v>2966</v>
      </c>
      <c r="K585" s="1189">
        <v>44020</v>
      </c>
      <c r="L585" s="1080" t="s">
        <v>2416</v>
      </c>
      <c r="M585" s="518"/>
      <c r="N585" s="538" t="s">
        <v>3689</v>
      </c>
      <c r="O585" s="518"/>
      <c r="P585" s="533" t="s">
        <v>3067</v>
      </c>
      <c r="Q585" s="518"/>
      <c r="R585" s="518"/>
      <c r="S585" s="532"/>
      <c r="T585" s="518"/>
      <c r="U585" s="518"/>
      <c r="V585" s="1165"/>
      <c r="W585" s="1165"/>
      <c r="X585" s="1165"/>
      <c r="Y585" s="1165"/>
    </row>
    <row r="586" spans="1:25" s="1166" customFormat="1">
      <c r="A586" s="518">
        <v>580</v>
      </c>
      <c r="B586" s="1079">
        <v>44081</v>
      </c>
      <c r="C586" s="490" t="s">
        <v>3691</v>
      </c>
      <c r="D586" s="1110">
        <v>31</v>
      </c>
      <c r="E586" s="1123" t="s">
        <v>1567</v>
      </c>
      <c r="F586" s="533"/>
      <c r="G586" s="608" t="s">
        <v>3676</v>
      </c>
      <c r="H586" s="1080" t="s">
        <v>2379</v>
      </c>
      <c r="I586" s="1175" t="s">
        <v>2962</v>
      </c>
      <c r="J586" s="547" t="s">
        <v>2966</v>
      </c>
      <c r="K586" s="1189">
        <v>44020</v>
      </c>
      <c r="L586" s="1080" t="s">
        <v>2416</v>
      </c>
      <c r="M586" s="518"/>
      <c r="N586" s="538" t="s">
        <v>3689</v>
      </c>
      <c r="O586" s="518"/>
      <c r="P586" s="533" t="s">
        <v>3067</v>
      </c>
      <c r="Q586" s="518"/>
      <c r="R586" s="518"/>
      <c r="S586" s="532"/>
      <c r="T586" s="518"/>
      <c r="U586" s="518"/>
      <c r="V586" s="1165"/>
      <c r="W586" s="1165"/>
      <c r="X586" s="1165"/>
      <c r="Y586" s="1165"/>
    </row>
    <row r="587" spans="1:25" s="1166" customFormat="1" ht="16.2" thickBot="1">
      <c r="A587" s="518">
        <v>581</v>
      </c>
      <c r="B587" s="1079">
        <v>44081</v>
      </c>
      <c r="C587" s="490" t="s">
        <v>3692</v>
      </c>
      <c r="D587" s="1110">
        <v>32</v>
      </c>
      <c r="E587" s="1123" t="s">
        <v>1570</v>
      </c>
      <c r="F587" s="533"/>
      <c r="G587" s="608" t="s">
        <v>3693</v>
      </c>
      <c r="H587" s="1080" t="s">
        <v>2379</v>
      </c>
      <c r="I587" s="1175" t="s">
        <v>2962</v>
      </c>
      <c r="J587" s="547" t="s">
        <v>2966</v>
      </c>
      <c r="K587" s="1190">
        <v>44020</v>
      </c>
      <c r="L587" s="1080" t="s">
        <v>2416</v>
      </c>
      <c r="M587" s="518"/>
      <c r="N587" s="1120" t="s">
        <v>3564</v>
      </c>
      <c r="O587" s="518"/>
      <c r="P587" s="533" t="s">
        <v>3067</v>
      </c>
      <c r="Q587" s="518"/>
      <c r="R587" s="518"/>
      <c r="S587" s="532"/>
      <c r="T587" s="518"/>
      <c r="U587" s="518"/>
      <c r="V587" s="1165"/>
      <c r="W587" s="1165"/>
      <c r="X587" s="1165"/>
      <c r="Y587" s="1165"/>
    </row>
    <row r="588" spans="1:25" s="1166" customFormat="1">
      <c r="A588" s="518">
        <v>582</v>
      </c>
      <c r="B588" s="1079" t="s">
        <v>3694</v>
      </c>
      <c r="C588" s="1196" t="s">
        <v>3695</v>
      </c>
      <c r="D588" s="1110">
        <v>39</v>
      </c>
      <c r="E588" s="1122" t="s">
        <v>1567</v>
      </c>
      <c r="F588" s="533"/>
      <c r="G588" s="608" t="s">
        <v>3696</v>
      </c>
      <c r="H588" s="1080" t="s">
        <v>2379</v>
      </c>
      <c r="I588" s="1175" t="s">
        <v>2962</v>
      </c>
      <c r="J588" s="608" t="s">
        <v>3697</v>
      </c>
      <c r="K588" s="1189">
        <v>44024</v>
      </c>
      <c r="L588" s="1080" t="s">
        <v>2416</v>
      </c>
      <c r="M588" s="518"/>
      <c r="N588" s="538" t="s">
        <v>3698</v>
      </c>
      <c r="O588" s="518"/>
      <c r="P588" s="533" t="s">
        <v>3067</v>
      </c>
      <c r="Q588" s="518"/>
      <c r="R588" s="518"/>
      <c r="S588" s="532"/>
      <c r="T588" s="518"/>
      <c r="U588" s="518"/>
      <c r="V588" s="1165"/>
      <c r="W588" s="1165"/>
      <c r="X588" s="1165"/>
      <c r="Y588" s="1165"/>
    </row>
    <row r="589" spans="1:25" s="1166" customFormat="1">
      <c r="A589" s="518">
        <v>583</v>
      </c>
      <c r="B589" s="1079" t="s">
        <v>3694</v>
      </c>
      <c r="C589" s="490" t="s">
        <v>3699</v>
      </c>
      <c r="D589" s="1110">
        <v>37</v>
      </c>
      <c r="E589" s="1123" t="s">
        <v>1570</v>
      </c>
      <c r="F589" s="533"/>
      <c r="G589" s="608" t="s">
        <v>3696</v>
      </c>
      <c r="H589" s="1080" t="s">
        <v>2379</v>
      </c>
      <c r="I589" s="1175" t="s">
        <v>2962</v>
      </c>
      <c r="J589" s="547" t="s">
        <v>2966</v>
      </c>
      <c r="K589" s="1189">
        <v>44024</v>
      </c>
      <c r="L589" s="1080" t="s">
        <v>2416</v>
      </c>
      <c r="M589" s="518"/>
      <c r="N589" s="538" t="s">
        <v>3698</v>
      </c>
      <c r="O589" s="518"/>
      <c r="P589" s="533" t="s">
        <v>3067</v>
      </c>
      <c r="Q589" s="518"/>
      <c r="R589" s="518"/>
      <c r="S589" s="532"/>
      <c r="T589" s="518"/>
      <c r="U589" s="518"/>
      <c r="V589" s="1165"/>
      <c r="W589" s="1165"/>
      <c r="X589" s="1165"/>
      <c r="Y589" s="1165"/>
    </row>
    <row r="590" spans="1:25" s="1166" customFormat="1">
      <c r="A590" s="518">
        <v>584</v>
      </c>
      <c r="B590" s="1079" t="s">
        <v>3694</v>
      </c>
      <c r="C590" s="490" t="s">
        <v>3700</v>
      </c>
      <c r="D590" s="1110">
        <v>10</v>
      </c>
      <c r="E590" s="1123" t="s">
        <v>1570</v>
      </c>
      <c r="F590" s="533"/>
      <c r="G590" s="608" t="s">
        <v>3696</v>
      </c>
      <c r="H590" s="1080" t="s">
        <v>2379</v>
      </c>
      <c r="I590" s="1175" t="s">
        <v>2962</v>
      </c>
      <c r="J590" s="547" t="s">
        <v>2966</v>
      </c>
      <c r="K590" s="1190">
        <v>44024</v>
      </c>
      <c r="L590" s="1080" t="s">
        <v>2416</v>
      </c>
      <c r="M590" s="518"/>
      <c r="N590" s="1120" t="s">
        <v>3701</v>
      </c>
      <c r="O590" s="518"/>
      <c r="P590" s="533" t="s">
        <v>3067</v>
      </c>
      <c r="Q590" s="518"/>
      <c r="R590" s="518"/>
      <c r="S590" s="532"/>
      <c r="T590" s="518"/>
      <c r="U590" s="518"/>
      <c r="V590" s="1165"/>
      <c r="W590" s="1165"/>
      <c r="X590" s="1165"/>
      <c r="Y590" s="1165"/>
    </row>
    <row r="591" spans="1:25" s="1166" customFormat="1">
      <c r="A591" s="518">
        <v>585</v>
      </c>
      <c r="B591" s="1079" t="s">
        <v>3694</v>
      </c>
      <c r="C591" s="490" t="s">
        <v>3702</v>
      </c>
      <c r="D591" s="1110">
        <v>7</v>
      </c>
      <c r="E591" s="1123" t="s">
        <v>1570</v>
      </c>
      <c r="F591" s="533"/>
      <c r="G591" s="608" t="s">
        <v>3696</v>
      </c>
      <c r="H591" s="1080" t="s">
        <v>2379</v>
      </c>
      <c r="I591" s="1175" t="s">
        <v>2962</v>
      </c>
      <c r="J591" s="547" t="s">
        <v>2966</v>
      </c>
      <c r="K591" s="1190">
        <v>44024</v>
      </c>
      <c r="L591" s="1080" t="s">
        <v>2416</v>
      </c>
      <c r="M591" s="518"/>
      <c r="N591" s="1120" t="s">
        <v>3698</v>
      </c>
      <c r="O591" s="518"/>
      <c r="P591" s="533" t="s">
        <v>3067</v>
      </c>
      <c r="Q591" s="518"/>
      <c r="R591" s="518"/>
      <c r="S591" s="532"/>
      <c r="T591" s="518"/>
      <c r="U591" s="518"/>
      <c r="V591" s="1165"/>
      <c r="W591" s="1165"/>
      <c r="X591" s="1165"/>
      <c r="Y591" s="1165"/>
    </row>
    <row r="592" spans="1:25" s="1166" customFormat="1">
      <c r="A592" s="518">
        <v>586</v>
      </c>
      <c r="B592" s="1079" t="s">
        <v>3694</v>
      </c>
      <c r="C592" s="490" t="s">
        <v>3703</v>
      </c>
      <c r="D592" s="1110">
        <v>21</v>
      </c>
      <c r="E592" s="1123" t="s">
        <v>1570</v>
      </c>
      <c r="F592" s="533"/>
      <c r="G592" s="608" t="s">
        <v>3704</v>
      </c>
      <c r="H592" s="1080" t="s">
        <v>2379</v>
      </c>
      <c r="I592" s="1175" t="s">
        <v>2962</v>
      </c>
      <c r="J592" s="547" t="s">
        <v>2966</v>
      </c>
      <c r="K592" s="1190">
        <v>44024</v>
      </c>
      <c r="L592" s="1080" t="s">
        <v>2416</v>
      </c>
      <c r="M592" s="518"/>
      <c r="N592" s="1120" t="s">
        <v>3705</v>
      </c>
      <c r="O592" s="518"/>
      <c r="P592" s="533" t="s">
        <v>3067</v>
      </c>
      <c r="Q592" s="518"/>
      <c r="R592" s="518"/>
      <c r="S592" s="532"/>
      <c r="T592" s="518"/>
      <c r="U592" s="518"/>
      <c r="V592" s="1165"/>
      <c r="W592" s="1165"/>
      <c r="X592" s="1165"/>
      <c r="Y592" s="1165"/>
    </row>
    <row r="593" spans="1:25" s="1166" customFormat="1">
      <c r="A593" s="518">
        <v>587</v>
      </c>
      <c r="B593" s="1079" t="s">
        <v>3694</v>
      </c>
      <c r="C593" s="490" t="s">
        <v>3706</v>
      </c>
      <c r="D593" s="1110">
        <v>42</v>
      </c>
      <c r="E593" s="1123" t="s">
        <v>1567</v>
      </c>
      <c r="F593" s="533"/>
      <c r="G593" s="608" t="s">
        <v>3566</v>
      </c>
      <c r="H593" s="1080" t="s">
        <v>2379</v>
      </c>
      <c r="I593" s="1175" t="s">
        <v>2962</v>
      </c>
      <c r="J593" s="547" t="s">
        <v>3707</v>
      </c>
      <c r="K593" s="1190">
        <v>44024</v>
      </c>
      <c r="L593" s="1080" t="s">
        <v>2416</v>
      </c>
      <c r="M593" s="518"/>
      <c r="N593" s="1120" t="s">
        <v>3708</v>
      </c>
      <c r="O593" s="518"/>
      <c r="P593" s="533" t="s">
        <v>3067</v>
      </c>
      <c r="Q593" s="518"/>
      <c r="R593" s="518"/>
      <c r="S593" s="532"/>
      <c r="T593" s="518"/>
      <c r="U593" s="518"/>
      <c r="V593" s="1165"/>
      <c r="W593" s="1165"/>
      <c r="X593" s="1165"/>
      <c r="Y593" s="1165"/>
    </row>
    <row r="594" spans="1:25" s="1166" customFormat="1">
      <c r="A594" s="518">
        <v>588</v>
      </c>
      <c r="B594" s="1079" t="s">
        <v>3694</v>
      </c>
      <c r="C594" s="490" t="s">
        <v>3709</v>
      </c>
      <c r="D594" s="1110">
        <v>0</v>
      </c>
      <c r="E594" s="1123" t="s">
        <v>1567</v>
      </c>
      <c r="F594" s="533"/>
      <c r="G594" s="608" t="s">
        <v>3528</v>
      </c>
      <c r="H594" s="1080" t="s">
        <v>2379</v>
      </c>
      <c r="I594" s="1175" t="s">
        <v>2962</v>
      </c>
      <c r="J594" s="547" t="s">
        <v>3710</v>
      </c>
      <c r="K594" s="1190">
        <v>44024</v>
      </c>
      <c r="L594" s="1080" t="s">
        <v>2416</v>
      </c>
      <c r="M594" s="518"/>
      <c r="N594" s="1120" t="s">
        <v>3708</v>
      </c>
      <c r="O594" s="518"/>
      <c r="P594" s="533" t="s">
        <v>3067</v>
      </c>
      <c r="Q594" s="518"/>
      <c r="R594" s="518"/>
      <c r="S594" s="532"/>
      <c r="T594" s="518"/>
      <c r="U594" s="518"/>
      <c r="V594" s="1165"/>
      <c r="W594" s="1165"/>
      <c r="X594" s="1165"/>
      <c r="Y594" s="1165"/>
    </row>
    <row r="595" spans="1:25" s="1166" customFormat="1" ht="16.2" thickBot="1">
      <c r="A595" s="518">
        <v>589</v>
      </c>
      <c r="B595" s="1079" t="s">
        <v>3694</v>
      </c>
      <c r="C595" s="490" t="s">
        <v>3711</v>
      </c>
      <c r="D595" s="1110">
        <v>22</v>
      </c>
      <c r="E595" s="1123" t="s">
        <v>1567</v>
      </c>
      <c r="F595" s="533"/>
      <c r="G595" s="608" t="s">
        <v>3528</v>
      </c>
      <c r="H595" s="1080" t="s">
        <v>2379</v>
      </c>
      <c r="I595" s="1175" t="s">
        <v>2962</v>
      </c>
      <c r="J595" s="547" t="s">
        <v>3712</v>
      </c>
      <c r="K595" s="1190">
        <v>44024</v>
      </c>
      <c r="L595" s="1080" t="s">
        <v>2416</v>
      </c>
      <c r="M595" s="518"/>
      <c r="N595" s="1120" t="s">
        <v>3708</v>
      </c>
      <c r="O595" s="518"/>
      <c r="P595" s="533" t="s">
        <v>3067</v>
      </c>
      <c r="Q595" s="518"/>
      <c r="R595" s="518"/>
      <c r="S595" s="532"/>
      <c r="T595" s="518"/>
      <c r="U595" s="518"/>
      <c r="V595" s="1165"/>
      <c r="W595" s="1165"/>
      <c r="X595" s="1165"/>
      <c r="Y595" s="1165"/>
    </row>
    <row r="596" spans="1:25" s="1166" customFormat="1">
      <c r="A596" s="518">
        <v>590</v>
      </c>
      <c r="B596" s="1079" t="s">
        <v>3713</v>
      </c>
      <c r="C596" s="1196" t="s">
        <v>3714</v>
      </c>
      <c r="D596" s="1110">
        <v>26</v>
      </c>
      <c r="E596" s="1122" t="s">
        <v>1567</v>
      </c>
      <c r="F596" s="533"/>
      <c r="G596" s="608" t="s">
        <v>3540</v>
      </c>
      <c r="H596" s="1080" t="s">
        <v>2379</v>
      </c>
      <c r="I596" s="1175" t="s">
        <v>2962</v>
      </c>
      <c r="J596" s="608" t="s">
        <v>3715</v>
      </c>
      <c r="K596" s="1189">
        <v>44026</v>
      </c>
      <c r="L596" s="1080" t="s">
        <v>2416</v>
      </c>
      <c r="M596" s="518"/>
      <c r="N596" s="538" t="s">
        <v>3048</v>
      </c>
      <c r="O596" s="518"/>
      <c r="P596" s="533" t="s">
        <v>3067</v>
      </c>
      <c r="Q596" s="518"/>
      <c r="R596" s="518"/>
      <c r="S596" s="532"/>
      <c r="T596" s="518"/>
      <c r="U596" s="518"/>
      <c r="V596" s="1165"/>
      <c r="W596" s="1165"/>
      <c r="X596" s="1165"/>
      <c r="Y596" s="1165"/>
    </row>
    <row r="597" spans="1:25" s="1166" customFormat="1">
      <c r="A597" s="518">
        <v>591</v>
      </c>
      <c r="B597" s="1079" t="s">
        <v>3713</v>
      </c>
      <c r="C597" s="490" t="s">
        <v>3716</v>
      </c>
      <c r="D597" s="1110">
        <v>22</v>
      </c>
      <c r="E597" s="1123" t="s">
        <v>1570</v>
      </c>
      <c r="F597" s="533"/>
      <c r="G597" s="608" t="s">
        <v>3717</v>
      </c>
      <c r="H597" s="1080" t="s">
        <v>2379</v>
      </c>
      <c r="I597" s="1175" t="s">
        <v>2962</v>
      </c>
      <c r="J597" s="547" t="s">
        <v>3718</v>
      </c>
      <c r="K597" s="1189">
        <v>44026</v>
      </c>
      <c r="L597" s="1080" t="s">
        <v>2416</v>
      </c>
      <c r="M597" s="518"/>
      <c r="N597" s="538" t="s">
        <v>3719</v>
      </c>
      <c r="O597" s="518"/>
      <c r="P597" s="533" t="s">
        <v>3067</v>
      </c>
      <c r="Q597" s="518"/>
      <c r="R597" s="518"/>
      <c r="S597" s="532"/>
      <c r="T597" s="518"/>
      <c r="U597" s="518"/>
      <c r="V597" s="1165"/>
      <c r="W597" s="1165"/>
      <c r="X597" s="1165"/>
      <c r="Y597" s="1165"/>
    </row>
    <row r="598" spans="1:25" s="1166" customFormat="1" ht="16.2" thickBot="1">
      <c r="A598" s="518">
        <v>592</v>
      </c>
      <c r="B598" s="1079" t="s">
        <v>3713</v>
      </c>
      <c r="C598" s="490" t="s">
        <v>3720</v>
      </c>
      <c r="D598" s="1110">
        <v>68</v>
      </c>
      <c r="E598" s="1123" t="s">
        <v>1567</v>
      </c>
      <c r="F598" s="533"/>
      <c r="G598" s="608" t="s">
        <v>3696</v>
      </c>
      <c r="H598" s="1080" t="s">
        <v>2379</v>
      </c>
      <c r="I598" s="1175" t="s">
        <v>2962</v>
      </c>
      <c r="J598" s="547" t="s">
        <v>670</v>
      </c>
      <c r="K598" s="1190">
        <v>44026</v>
      </c>
      <c r="L598" s="1080" t="s">
        <v>2416</v>
      </c>
      <c r="M598" s="518"/>
      <c r="N598" s="1120" t="s">
        <v>3721</v>
      </c>
      <c r="O598" s="518"/>
      <c r="P598" s="533" t="s">
        <v>3067</v>
      </c>
      <c r="Q598" s="518"/>
      <c r="R598" s="518"/>
      <c r="S598" s="532"/>
      <c r="T598" s="518"/>
      <c r="U598" s="518"/>
      <c r="V598" s="1165"/>
      <c r="W598" s="1165"/>
      <c r="X598" s="1165"/>
      <c r="Y598" s="1165"/>
    </row>
    <row r="599" spans="1:25" s="1166" customFormat="1">
      <c r="A599" s="518">
        <v>593</v>
      </c>
      <c r="B599" s="1079" t="s">
        <v>3722</v>
      </c>
      <c r="C599" s="1196" t="s">
        <v>3723</v>
      </c>
      <c r="D599" s="1110">
        <v>56</v>
      </c>
      <c r="E599" s="1122" t="s">
        <v>1567</v>
      </c>
      <c r="F599" s="533"/>
      <c r="G599" s="608" t="s">
        <v>3724</v>
      </c>
      <c r="H599" s="1080" t="s">
        <v>2379</v>
      </c>
      <c r="I599" s="1175" t="s">
        <v>2962</v>
      </c>
      <c r="J599" s="608" t="s">
        <v>3725</v>
      </c>
      <c r="K599" s="1189">
        <v>44028</v>
      </c>
      <c r="L599" s="1080" t="s">
        <v>2416</v>
      </c>
      <c r="M599" s="518"/>
      <c r="N599" s="538" t="s">
        <v>3726</v>
      </c>
      <c r="O599" s="518"/>
      <c r="P599" s="533" t="s">
        <v>3067</v>
      </c>
      <c r="Q599" s="518"/>
      <c r="R599" s="518"/>
      <c r="S599" s="532"/>
      <c r="T599" s="518"/>
      <c r="U599" s="518"/>
      <c r="V599" s="1165"/>
      <c r="W599" s="1165"/>
      <c r="X599" s="1165"/>
      <c r="Y599" s="1165"/>
    </row>
    <row r="600" spans="1:25" s="1166" customFormat="1" ht="16.2" thickBot="1">
      <c r="A600" s="518">
        <v>594</v>
      </c>
      <c r="B600" s="1079" t="s">
        <v>3722</v>
      </c>
      <c r="C600" s="490" t="s">
        <v>3727</v>
      </c>
      <c r="D600" s="1110">
        <v>20</v>
      </c>
      <c r="E600" s="1123" t="s">
        <v>1570</v>
      </c>
      <c r="F600" s="533"/>
      <c r="G600" s="608" t="s">
        <v>3728</v>
      </c>
      <c r="H600" s="1080" t="s">
        <v>2379</v>
      </c>
      <c r="I600" s="1175" t="s">
        <v>2962</v>
      </c>
      <c r="J600" s="547" t="s">
        <v>3729</v>
      </c>
      <c r="K600" s="1189">
        <v>44028</v>
      </c>
      <c r="L600" s="1080" t="s">
        <v>2416</v>
      </c>
      <c r="M600" s="518"/>
      <c r="N600" s="538" t="s">
        <v>3582</v>
      </c>
      <c r="O600" s="518"/>
      <c r="P600" s="533" t="s">
        <v>3067</v>
      </c>
      <c r="Q600" s="518"/>
      <c r="R600" s="518"/>
      <c r="S600" s="532"/>
      <c r="T600" s="518"/>
      <c r="U600" s="518"/>
      <c r="V600" s="1165"/>
      <c r="W600" s="1165"/>
      <c r="X600" s="1165"/>
      <c r="Y600" s="1165"/>
    </row>
    <row r="601" spans="1:25" s="1166" customFormat="1">
      <c r="A601" s="518">
        <v>595</v>
      </c>
      <c r="B601" s="1079" t="s">
        <v>3730</v>
      </c>
      <c r="C601" s="1196" t="s">
        <v>3731</v>
      </c>
      <c r="D601" s="1110">
        <v>22</v>
      </c>
      <c r="E601" s="1122" t="s">
        <v>1567</v>
      </c>
      <c r="F601" s="533"/>
      <c r="G601" s="608" t="s">
        <v>3693</v>
      </c>
      <c r="H601" s="1080" t="s">
        <v>2379</v>
      </c>
      <c r="I601" s="1175" t="s">
        <v>2962</v>
      </c>
      <c r="J601" s="608" t="s">
        <v>670</v>
      </c>
      <c r="K601" s="1189">
        <v>44031</v>
      </c>
      <c r="L601" s="1080" t="s">
        <v>2416</v>
      </c>
      <c r="M601" s="518"/>
      <c r="N601" s="538" t="s">
        <v>3732</v>
      </c>
      <c r="O601" s="518"/>
      <c r="P601" s="533" t="s">
        <v>3067</v>
      </c>
      <c r="Q601" s="518"/>
      <c r="R601" s="518"/>
      <c r="S601" s="532"/>
      <c r="T601" s="518"/>
      <c r="U601" s="518"/>
      <c r="V601" s="1165"/>
      <c r="W601" s="1165"/>
      <c r="X601" s="1165"/>
      <c r="Y601" s="1165"/>
    </row>
    <row r="602" spans="1:25" s="1166" customFormat="1">
      <c r="A602" s="518">
        <v>596</v>
      </c>
      <c r="B602" s="1079" t="s">
        <v>3730</v>
      </c>
      <c r="C602" s="490" t="s">
        <v>3733</v>
      </c>
      <c r="D602" s="1110">
        <v>28</v>
      </c>
      <c r="E602" s="1123" t="s">
        <v>1567</v>
      </c>
      <c r="F602" s="533"/>
      <c r="G602" s="608" t="s">
        <v>3693</v>
      </c>
      <c r="H602" s="1080" t="s">
        <v>2379</v>
      </c>
      <c r="I602" s="1175" t="s">
        <v>2962</v>
      </c>
      <c r="J602" s="547" t="s">
        <v>2966</v>
      </c>
      <c r="K602" s="1189">
        <v>44031</v>
      </c>
      <c r="L602" s="1080" t="s">
        <v>2416</v>
      </c>
      <c r="M602" s="518"/>
      <c r="N602" s="538" t="s">
        <v>3734</v>
      </c>
      <c r="O602" s="518"/>
      <c r="P602" s="533" t="s">
        <v>3067</v>
      </c>
      <c r="Q602" s="518"/>
      <c r="R602" s="518"/>
      <c r="S602" s="532"/>
      <c r="T602" s="518"/>
      <c r="U602" s="518"/>
      <c r="V602" s="1165"/>
      <c r="W602" s="1165"/>
      <c r="X602" s="1165"/>
      <c r="Y602" s="1165"/>
    </row>
    <row r="603" spans="1:25" s="1166" customFormat="1">
      <c r="A603" s="518">
        <v>597</v>
      </c>
      <c r="B603" s="1079" t="s">
        <v>3730</v>
      </c>
      <c r="C603" s="490" t="s">
        <v>3735</v>
      </c>
      <c r="D603" s="1110">
        <v>48</v>
      </c>
      <c r="E603" s="1123" t="s">
        <v>1567</v>
      </c>
      <c r="F603" s="533"/>
      <c r="G603" s="608" t="s">
        <v>3693</v>
      </c>
      <c r="H603" s="1080" t="s">
        <v>2379</v>
      </c>
      <c r="I603" s="1175" t="s">
        <v>2962</v>
      </c>
      <c r="J603" s="547" t="s">
        <v>670</v>
      </c>
      <c r="K603" s="1189">
        <v>44031</v>
      </c>
      <c r="L603" s="1080" t="s">
        <v>2416</v>
      </c>
      <c r="M603" s="518"/>
      <c r="N603" s="1120" t="s">
        <v>3736</v>
      </c>
      <c r="O603" s="518"/>
      <c r="P603" s="533" t="s">
        <v>3067</v>
      </c>
      <c r="Q603" s="518"/>
      <c r="R603" s="518"/>
      <c r="S603" s="532"/>
      <c r="T603" s="518"/>
      <c r="U603" s="518"/>
      <c r="V603" s="1165"/>
      <c r="W603" s="1165"/>
      <c r="X603" s="1165"/>
      <c r="Y603" s="1165"/>
    </row>
    <row r="604" spans="1:25" s="1166" customFormat="1">
      <c r="A604" s="518">
        <v>598</v>
      </c>
      <c r="B604" s="1079" t="s">
        <v>3730</v>
      </c>
      <c r="C604" s="490" t="s">
        <v>3737</v>
      </c>
      <c r="D604" s="1110">
        <v>1</v>
      </c>
      <c r="E604" s="1123" t="s">
        <v>1567</v>
      </c>
      <c r="F604" s="533"/>
      <c r="G604" s="608" t="s">
        <v>3696</v>
      </c>
      <c r="H604" s="1080" t="s">
        <v>2379</v>
      </c>
      <c r="I604" s="1175" t="s">
        <v>2962</v>
      </c>
      <c r="J604" s="547" t="s">
        <v>670</v>
      </c>
      <c r="K604" s="1189">
        <v>44030</v>
      </c>
      <c r="L604" s="1080" t="s">
        <v>2416</v>
      </c>
      <c r="M604" s="518"/>
      <c r="N604" s="1120" t="s">
        <v>3738</v>
      </c>
      <c r="O604" s="518"/>
      <c r="P604" s="533" t="s">
        <v>3067</v>
      </c>
      <c r="Q604" s="518"/>
      <c r="R604" s="518"/>
      <c r="S604" s="532"/>
      <c r="T604" s="518"/>
      <c r="U604" s="518"/>
      <c r="V604" s="1165"/>
      <c r="W604" s="1165"/>
      <c r="X604" s="1165"/>
      <c r="Y604" s="1165"/>
    </row>
    <row r="605" spans="1:25" s="1166" customFormat="1">
      <c r="A605" s="518">
        <v>599</v>
      </c>
      <c r="B605" s="1079" t="s">
        <v>3730</v>
      </c>
      <c r="C605" s="490" t="s">
        <v>3739</v>
      </c>
      <c r="D605" s="1110">
        <v>35</v>
      </c>
      <c r="E605" s="1123" t="s">
        <v>1567</v>
      </c>
      <c r="F605" s="533"/>
      <c r="G605" s="608" t="s">
        <v>3696</v>
      </c>
      <c r="H605" s="1080" t="s">
        <v>2379</v>
      </c>
      <c r="I605" s="1175" t="s">
        <v>2962</v>
      </c>
      <c r="J605" s="547" t="s">
        <v>3740</v>
      </c>
      <c r="K605" s="1189">
        <v>44030</v>
      </c>
      <c r="L605" s="1080" t="s">
        <v>2416</v>
      </c>
      <c r="M605" s="518"/>
      <c r="N605" s="1120" t="s">
        <v>3738</v>
      </c>
      <c r="O605" s="518"/>
      <c r="P605" s="533" t="s">
        <v>3067</v>
      </c>
      <c r="Q605" s="518"/>
      <c r="R605" s="518"/>
      <c r="S605" s="532"/>
      <c r="T605" s="518"/>
      <c r="U605" s="518"/>
      <c r="V605" s="1165"/>
      <c r="W605" s="1165"/>
      <c r="X605" s="1165"/>
      <c r="Y605" s="1165"/>
    </row>
    <row r="606" spans="1:25" s="1166" customFormat="1">
      <c r="A606" s="518">
        <v>600</v>
      </c>
      <c r="B606" s="1079" t="s">
        <v>3730</v>
      </c>
      <c r="C606" s="490" t="s">
        <v>3741</v>
      </c>
      <c r="D606" s="1110">
        <v>16</v>
      </c>
      <c r="E606" s="1123" t="s">
        <v>1567</v>
      </c>
      <c r="F606" s="533"/>
      <c r="G606" s="608" t="s">
        <v>3696</v>
      </c>
      <c r="H606" s="1080" t="s">
        <v>2379</v>
      </c>
      <c r="I606" s="1175" t="s">
        <v>2962</v>
      </c>
      <c r="J606" s="547" t="s">
        <v>3742</v>
      </c>
      <c r="K606" s="1189">
        <v>44030</v>
      </c>
      <c r="L606" s="1080" t="s">
        <v>2416</v>
      </c>
      <c r="M606" s="518"/>
      <c r="N606" s="1120" t="s">
        <v>3738</v>
      </c>
      <c r="O606" s="518"/>
      <c r="P606" s="533" t="s">
        <v>3067</v>
      </c>
      <c r="Q606" s="518"/>
      <c r="R606" s="518"/>
      <c r="S606" s="532"/>
      <c r="T606" s="518"/>
      <c r="U606" s="518"/>
      <c r="V606" s="1165"/>
      <c r="W606" s="1165"/>
      <c r="X606" s="1165"/>
      <c r="Y606" s="1165"/>
    </row>
    <row r="607" spans="1:25" s="1166" customFormat="1">
      <c r="A607" s="518">
        <v>601</v>
      </c>
      <c r="B607" s="1079" t="s">
        <v>3730</v>
      </c>
      <c r="C607" s="490" t="s">
        <v>3743</v>
      </c>
      <c r="D607" s="1110">
        <v>14</v>
      </c>
      <c r="E607" s="1123" t="s">
        <v>1567</v>
      </c>
      <c r="F607" s="533"/>
      <c r="G607" s="608" t="s">
        <v>3696</v>
      </c>
      <c r="H607" s="1080" t="s">
        <v>2379</v>
      </c>
      <c r="I607" s="1175" t="s">
        <v>2962</v>
      </c>
      <c r="J607" s="547" t="s">
        <v>3744</v>
      </c>
      <c r="K607" s="1189">
        <v>44030</v>
      </c>
      <c r="L607" s="1080" t="s">
        <v>2416</v>
      </c>
      <c r="M607" s="518"/>
      <c r="N607" s="1120" t="s">
        <v>3738</v>
      </c>
      <c r="O607" s="518"/>
      <c r="P607" s="533" t="s">
        <v>3067</v>
      </c>
      <c r="Q607" s="518"/>
      <c r="R607" s="518"/>
      <c r="S607" s="532"/>
      <c r="T607" s="518"/>
      <c r="U607" s="518"/>
      <c r="V607" s="1165"/>
      <c r="W607" s="1165"/>
      <c r="X607" s="1165"/>
      <c r="Y607" s="1165"/>
    </row>
    <row r="608" spans="1:25" s="1166" customFormat="1">
      <c r="A608" s="518">
        <v>602</v>
      </c>
      <c r="B608" s="1079" t="s">
        <v>3730</v>
      </c>
      <c r="C608" s="490" t="s">
        <v>3745</v>
      </c>
      <c r="D608" s="1110">
        <v>34</v>
      </c>
      <c r="E608" s="1123" t="s">
        <v>1570</v>
      </c>
      <c r="F608" s="533"/>
      <c r="G608" s="608" t="s">
        <v>3696</v>
      </c>
      <c r="H608" s="1080" t="s">
        <v>2379</v>
      </c>
      <c r="I608" s="1175" t="s">
        <v>2962</v>
      </c>
      <c r="J608" s="547" t="s">
        <v>3746</v>
      </c>
      <c r="K608" s="1189">
        <v>44030</v>
      </c>
      <c r="L608" s="1080" t="s">
        <v>2416</v>
      </c>
      <c r="M608" s="518"/>
      <c r="N608" s="1120" t="s">
        <v>3738</v>
      </c>
      <c r="O608" s="518"/>
      <c r="P608" s="533" t="s">
        <v>3067</v>
      </c>
      <c r="Q608" s="518"/>
      <c r="R608" s="518"/>
      <c r="S608" s="532"/>
      <c r="T608" s="518"/>
      <c r="U608" s="518"/>
      <c r="V608" s="1165"/>
      <c r="W608" s="1165"/>
      <c r="X608" s="1165"/>
      <c r="Y608" s="1165"/>
    </row>
    <row r="609" spans="1:25" s="1166" customFormat="1">
      <c r="A609" s="518">
        <v>603</v>
      </c>
      <c r="B609" s="1079" t="s">
        <v>3730</v>
      </c>
      <c r="C609" s="490" t="s">
        <v>3747</v>
      </c>
      <c r="D609" s="1110">
        <v>22</v>
      </c>
      <c r="E609" s="1123" t="s">
        <v>1567</v>
      </c>
      <c r="F609" s="533"/>
      <c r="G609" s="608" t="s">
        <v>3696</v>
      </c>
      <c r="H609" s="1080" t="s">
        <v>2379</v>
      </c>
      <c r="I609" s="1175" t="s">
        <v>2962</v>
      </c>
      <c r="J609" s="547" t="s">
        <v>3748</v>
      </c>
      <c r="K609" s="1189">
        <v>44030</v>
      </c>
      <c r="L609" s="1080" t="s">
        <v>2416</v>
      </c>
      <c r="M609" s="518"/>
      <c r="N609" s="1120" t="s">
        <v>3749</v>
      </c>
      <c r="O609" s="518"/>
      <c r="P609" s="533" t="s">
        <v>3067</v>
      </c>
      <c r="Q609" s="518"/>
      <c r="R609" s="518"/>
      <c r="S609" s="532"/>
      <c r="T609" s="518"/>
      <c r="U609" s="518"/>
      <c r="V609" s="1165"/>
      <c r="W609" s="1165"/>
      <c r="X609" s="1165"/>
      <c r="Y609" s="1165"/>
    </row>
    <row r="610" spans="1:25" s="1166" customFormat="1">
      <c r="A610" s="518">
        <v>604</v>
      </c>
      <c r="B610" s="1079" t="s">
        <v>3730</v>
      </c>
      <c r="C610" s="490" t="s">
        <v>3750</v>
      </c>
      <c r="D610" s="1110">
        <v>47</v>
      </c>
      <c r="E610" s="1123" t="s">
        <v>1567</v>
      </c>
      <c r="F610" s="533"/>
      <c r="G610" s="608" t="s">
        <v>3696</v>
      </c>
      <c r="H610" s="1080" t="s">
        <v>2379</v>
      </c>
      <c r="I610" s="1175" t="s">
        <v>2962</v>
      </c>
      <c r="J610" s="547" t="s">
        <v>3751</v>
      </c>
      <c r="K610" s="1189">
        <v>44030</v>
      </c>
      <c r="L610" s="1080" t="s">
        <v>2416</v>
      </c>
      <c r="M610" s="518"/>
      <c r="N610" s="1120" t="s">
        <v>3594</v>
      </c>
      <c r="O610" s="518"/>
      <c r="P610" s="533" t="s">
        <v>3067</v>
      </c>
      <c r="Q610" s="518"/>
      <c r="R610" s="518"/>
      <c r="S610" s="532"/>
      <c r="T610" s="518"/>
      <c r="U610" s="518"/>
      <c r="V610" s="1165"/>
      <c r="W610" s="1165"/>
      <c r="X610" s="1165"/>
      <c r="Y610" s="1165"/>
    </row>
    <row r="611" spans="1:25" s="1166" customFormat="1">
      <c r="A611" s="518">
        <v>605</v>
      </c>
      <c r="B611" s="1079" t="s">
        <v>3730</v>
      </c>
      <c r="C611" s="490" t="s">
        <v>3752</v>
      </c>
      <c r="D611" s="1110">
        <v>27</v>
      </c>
      <c r="E611" s="1123" t="s">
        <v>1567</v>
      </c>
      <c r="F611" s="533"/>
      <c r="G611" s="608" t="s">
        <v>3696</v>
      </c>
      <c r="H611" s="1080" t="s">
        <v>2379</v>
      </c>
      <c r="I611" s="1175" t="s">
        <v>2962</v>
      </c>
      <c r="J611" s="547" t="s">
        <v>3753</v>
      </c>
      <c r="K611" s="1189">
        <v>44030</v>
      </c>
      <c r="L611" s="1080" t="s">
        <v>2416</v>
      </c>
      <c r="M611" s="518"/>
      <c r="N611" s="1120" t="s">
        <v>3738</v>
      </c>
      <c r="O611" s="518"/>
      <c r="P611" s="533" t="s">
        <v>3067</v>
      </c>
      <c r="Q611" s="518"/>
      <c r="R611" s="518"/>
      <c r="S611" s="532"/>
      <c r="T611" s="518"/>
      <c r="U611" s="518"/>
      <c r="V611" s="1165"/>
      <c r="W611" s="1165"/>
      <c r="X611" s="1165"/>
      <c r="Y611" s="1165"/>
    </row>
    <row r="612" spans="1:25" s="1166" customFormat="1">
      <c r="A612" s="518">
        <v>606</v>
      </c>
      <c r="B612" s="1079" t="s">
        <v>3730</v>
      </c>
      <c r="C612" s="490" t="s">
        <v>3754</v>
      </c>
      <c r="D612" s="1110">
        <v>29</v>
      </c>
      <c r="E612" s="1123" t="s">
        <v>1567</v>
      </c>
      <c r="F612" s="533"/>
      <c r="G612" s="608" t="s">
        <v>3696</v>
      </c>
      <c r="H612" s="1080" t="s">
        <v>2379</v>
      </c>
      <c r="I612" s="1175" t="s">
        <v>2962</v>
      </c>
      <c r="J612" s="547" t="s">
        <v>3755</v>
      </c>
      <c r="K612" s="1189">
        <v>44030</v>
      </c>
      <c r="L612" s="1080" t="s">
        <v>2416</v>
      </c>
      <c r="M612" s="518"/>
      <c r="N612" s="1120" t="s">
        <v>3749</v>
      </c>
      <c r="O612" s="518"/>
      <c r="P612" s="533" t="s">
        <v>3067</v>
      </c>
      <c r="Q612" s="518"/>
      <c r="R612" s="518"/>
      <c r="S612" s="532"/>
      <c r="T612" s="518"/>
      <c r="U612" s="518"/>
      <c r="V612" s="1165"/>
      <c r="W612" s="1165"/>
      <c r="X612" s="1165"/>
      <c r="Y612" s="1165"/>
    </row>
    <row r="613" spans="1:25" s="1166" customFormat="1">
      <c r="A613" s="518">
        <v>607</v>
      </c>
      <c r="B613" s="1079" t="s">
        <v>3730</v>
      </c>
      <c r="C613" s="490" t="s">
        <v>3756</v>
      </c>
      <c r="D613" s="1110">
        <v>32</v>
      </c>
      <c r="E613" s="1123" t="s">
        <v>1567</v>
      </c>
      <c r="F613" s="533"/>
      <c r="G613" s="608" t="s">
        <v>3696</v>
      </c>
      <c r="H613" s="1080" t="s">
        <v>2379</v>
      </c>
      <c r="I613" s="1175" t="s">
        <v>2962</v>
      </c>
      <c r="J613" s="547" t="s">
        <v>3757</v>
      </c>
      <c r="K613" s="1189">
        <v>44030</v>
      </c>
      <c r="L613" s="1080" t="s">
        <v>2416</v>
      </c>
      <c r="M613" s="518"/>
      <c r="N613" s="1120" t="s">
        <v>3749</v>
      </c>
      <c r="O613" s="518"/>
      <c r="P613" s="533" t="s">
        <v>3067</v>
      </c>
      <c r="Q613" s="518"/>
      <c r="R613" s="518"/>
      <c r="S613" s="532"/>
      <c r="T613" s="518"/>
      <c r="U613" s="518"/>
      <c r="V613" s="1165"/>
      <c r="W613" s="1165"/>
      <c r="X613" s="1165"/>
      <c r="Y613" s="1165"/>
    </row>
    <row r="614" spans="1:25" s="1166" customFormat="1">
      <c r="A614" s="518">
        <v>608</v>
      </c>
      <c r="B614" s="1079" t="s">
        <v>3730</v>
      </c>
      <c r="C614" s="490" t="s">
        <v>3758</v>
      </c>
      <c r="D614" s="1110">
        <v>42</v>
      </c>
      <c r="E614" s="1120" t="s">
        <v>1567</v>
      </c>
      <c r="F614" s="533"/>
      <c r="G614" s="608" t="s">
        <v>3696</v>
      </c>
      <c r="H614" s="1080" t="s">
        <v>2379</v>
      </c>
      <c r="I614" s="1175" t="s">
        <v>2962</v>
      </c>
      <c r="J614" s="547" t="s">
        <v>3759</v>
      </c>
      <c r="K614" s="1189">
        <v>44030</v>
      </c>
      <c r="L614" s="1080" t="s">
        <v>2416</v>
      </c>
      <c r="M614" s="518"/>
      <c r="N614" s="1120" t="s">
        <v>3738</v>
      </c>
      <c r="O614" s="518"/>
      <c r="P614" s="533" t="s">
        <v>3067</v>
      </c>
      <c r="Q614" s="518"/>
      <c r="R614" s="518"/>
      <c r="S614" s="532"/>
      <c r="T614" s="518"/>
      <c r="U614" s="518"/>
      <c r="V614" s="1165"/>
      <c r="W614" s="1165"/>
      <c r="X614" s="1165"/>
      <c r="Y614" s="1165"/>
    </row>
    <row r="615" spans="1:25" s="1166" customFormat="1">
      <c r="A615" s="518">
        <v>609</v>
      </c>
      <c r="B615" s="1079" t="s">
        <v>3730</v>
      </c>
      <c r="C615" s="490" t="s">
        <v>3760</v>
      </c>
      <c r="D615" s="1110">
        <v>47</v>
      </c>
      <c r="E615" s="1123" t="s">
        <v>1567</v>
      </c>
      <c r="F615" s="533"/>
      <c r="G615" s="608" t="s">
        <v>3693</v>
      </c>
      <c r="H615" s="1080" t="s">
        <v>2379</v>
      </c>
      <c r="I615" s="1175" t="s">
        <v>2962</v>
      </c>
      <c r="J615" s="547" t="s">
        <v>2966</v>
      </c>
      <c r="K615" s="1189">
        <v>44031</v>
      </c>
      <c r="L615" s="1080" t="s">
        <v>2416</v>
      </c>
      <c r="M615" s="518"/>
      <c r="N615" s="1120" t="s">
        <v>3732</v>
      </c>
      <c r="O615" s="518"/>
      <c r="P615" s="533" t="s">
        <v>3067</v>
      </c>
      <c r="Q615" s="518"/>
      <c r="R615" s="518"/>
      <c r="S615" s="532"/>
      <c r="T615" s="518"/>
      <c r="U615" s="518"/>
      <c r="V615" s="1165"/>
      <c r="W615" s="1165"/>
      <c r="X615" s="1165"/>
      <c r="Y615" s="1165"/>
    </row>
    <row r="616" spans="1:25" s="1166" customFormat="1">
      <c r="A616" s="518">
        <v>610</v>
      </c>
      <c r="B616" s="1079" t="s">
        <v>3730</v>
      </c>
      <c r="C616" s="490" t="s">
        <v>3761</v>
      </c>
      <c r="D616" s="1110">
        <v>32</v>
      </c>
      <c r="E616" s="1120" t="s">
        <v>1567</v>
      </c>
      <c r="F616" s="533"/>
      <c r="G616" s="608" t="s">
        <v>3693</v>
      </c>
      <c r="H616" s="1080" t="s">
        <v>2379</v>
      </c>
      <c r="I616" s="1175" t="s">
        <v>2962</v>
      </c>
      <c r="J616" s="547" t="s">
        <v>2966</v>
      </c>
      <c r="K616" s="1189">
        <v>44031</v>
      </c>
      <c r="L616" s="1080" t="s">
        <v>2416</v>
      </c>
      <c r="M616" s="518"/>
      <c r="N616" s="1120" t="s">
        <v>3732</v>
      </c>
      <c r="O616" s="518"/>
      <c r="P616" s="533" t="s">
        <v>3067</v>
      </c>
      <c r="Q616" s="518"/>
      <c r="R616" s="518"/>
      <c r="S616" s="532"/>
      <c r="T616" s="518"/>
      <c r="U616" s="518"/>
      <c r="V616" s="1165"/>
      <c r="W616" s="1165"/>
      <c r="X616" s="1165"/>
      <c r="Y616" s="1165"/>
    </row>
    <row r="617" spans="1:25" s="1166" customFormat="1">
      <c r="A617" s="518">
        <v>611</v>
      </c>
      <c r="B617" s="1079" t="s">
        <v>3730</v>
      </c>
      <c r="C617" s="490" t="s">
        <v>3762</v>
      </c>
      <c r="D617" s="1110">
        <v>42</v>
      </c>
      <c r="E617" s="1120" t="s">
        <v>1567</v>
      </c>
      <c r="F617" s="533"/>
      <c r="G617" s="608" t="s">
        <v>3696</v>
      </c>
      <c r="H617" s="1080" t="s">
        <v>2379</v>
      </c>
      <c r="I617" s="1175" t="s">
        <v>2962</v>
      </c>
      <c r="J617" s="547" t="s">
        <v>2966</v>
      </c>
      <c r="K617" s="1189">
        <v>44030</v>
      </c>
      <c r="L617" s="1080" t="s">
        <v>2416</v>
      </c>
      <c r="M617" s="518"/>
      <c r="N617" s="1120" t="s">
        <v>3738</v>
      </c>
      <c r="O617" s="518"/>
      <c r="P617" s="533" t="s">
        <v>3067</v>
      </c>
      <c r="Q617" s="518"/>
      <c r="R617" s="518"/>
      <c r="S617" s="532"/>
      <c r="T617" s="518"/>
      <c r="U617" s="518"/>
      <c r="V617" s="1165"/>
      <c r="W617" s="1165"/>
      <c r="X617" s="1165"/>
      <c r="Y617" s="1165"/>
    </row>
    <row r="618" spans="1:25" s="1166" customFormat="1">
      <c r="A618" s="518">
        <v>612</v>
      </c>
      <c r="B618" s="1079" t="s">
        <v>3730</v>
      </c>
      <c r="C618" s="490" t="s">
        <v>3763</v>
      </c>
      <c r="D618" s="1110">
        <v>35</v>
      </c>
      <c r="E618" s="1120" t="s">
        <v>1567</v>
      </c>
      <c r="F618" s="533"/>
      <c r="G618" s="608" t="s">
        <v>3693</v>
      </c>
      <c r="H618" s="1080" t="s">
        <v>2379</v>
      </c>
      <c r="I618" s="1175" t="s">
        <v>2962</v>
      </c>
      <c r="J618" s="547" t="s">
        <v>2966</v>
      </c>
      <c r="K618" s="1189">
        <v>44028</v>
      </c>
      <c r="L618" s="1080" t="s">
        <v>2416</v>
      </c>
      <c r="M618" s="518"/>
      <c r="N618" s="1120" t="s">
        <v>3732</v>
      </c>
      <c r="O618" s="518"/>
      <c r="P618" s="533" t="s">
        <v>3067</v>
      </c>
      <c r="Q618" s="518"/>
      <c r="R618" s="518"/>
      <c r="S618" s="532"/>
      <c r="T618" s="518"/>
      <c r="U618" s="518"/>
      <c r="V618" s="1165"/>
      <c r="W618" s="1165"/>
      <c r="X618" s="1165"/>
      <c r="Y618" s="1165"/>
    </row>
    <row r="619" spans="1:25" s="1166" customFormat="1">
      <c r="A619" s="518">
        <v>613</v>
      </c>
      <c r="B619" s="1079" t="s">
        <v>3730</v>
      </c>
      <c r="C619" s="490" t="s">
        <v>3764</v>
      </c>
      <c r="D619" s="1110">
        <v>56</v>
      </c>
      <c r="E619" s="1120" t="s">
        <v>1567</v>
      </c>
      <c r="F619" s="533"/>
      <c r="G619" s="608" t="s">
        <v>3693</v>
      </c>
      <c r="H619" s="1080" t="s">
        <v>2379</v>
      </c>
      <c r="I619" s="1175" t="s">
        <v>2962</v>
      </c>
      <c r="J619" s="547" t="s">
        <v>2966</v>
      </c>
      <c r="K619" s="1189">
        <v>44028</v>
      </c>
      <c r="L619" s="1080" t="s">
        <v>2416</v>
      </c>
      <c r="M619" s="518"/>
      <c r="N619" s="1120" t="s">
        <v>3732</v>
      </c>
      <c r="O619" s="518"/>
      <c r="P619" s="533" t="s">
        <v>3067</v>
      </c>
      <c r="Q619" s="518"/>
      <c r="R619" s="518"/>
      <c r="S619" s="532"/>
      <c r="T619" s="518"/>
      <c r="U619" s="518"/>
      <c r="V619" s="1165"/>
      <c r="W619" s="1165"/>
      <c r="X619" s="1165"/>
      <c r="Y619" s="1165"/>
    </row>
    <row r="620" spans="1:25" s="1166" customFormat="1">
      <c r="A620" s="518">
        <v>614</v>
      </c>
      <c r="B620" s="1079" t="s">
        <v>3730</v>
      </c>
      <c r="C620" s="490" t="s">
        <v>3765</v>
      </c>
      <c r="D620" s="1110">
        <v>39</v>
      </c>
      <c r="E620" s="1120" t="s">
        <v>1567</v>
      </c>
      <c r="F620" s="533"/>
      <c r="G620" s="608" t="s">
        <v>3693</v>
      </c>
      <c r="H620" s="1080" t="s">
        <v>2379</v>
      </c>
      <c r="I620" s="1175" t="s">
        <v>2962</v>
      </c>
      <c r="J620" s="547" t="s">
        <v>2966</v>
      </c>
      <c r="K620" s="1189">
        <v>44028</v>
      </c>
      <c r="L620" s="1080" t="s">
        <v>2416</v>
      </c>
      <c r="M620" s="518"/>
      <c r="N620" s="1120" t="s">
        <v>3732</v>
      </c>
      <c r="O620" s="518"/>
      <c r="P620" s="533" t="s">
        <v>3067</v>
      </c>
      <c r="Q620" s="518"/>
      <c r="R620" s="518"/>
      <c r="S620" s="532"/>
      <c r="T620" s="518"/>
      <c r="U620" s="518"/>
      <c r="V620" s="1165"/>
      <c r="W620" s="1165"/>
      <c r="X620" s="1165"/>
      <c r="Y620" s="1165"/>
    </row>
    <row r="621" spans="1:25" s="1166" customFormat="1">
      <c r="A621" s="518">
        <v>615</v>
      </c>
      <c r="B621" s="1079" t="s">
        <v>3730</v>
      </c>
      <c r="C621" s="490" t="s">
        <v>3766</v>
      </c>
      <c r="D621" s="1110">
        <v>27</v>
      </c>
      <c r="E621" s="1120" t="s">
        <v>1567</v>
      </c>
      <c r="F621" s="533"/>
      <c r="G621" s="608" t="s">
        <v>3693</v>
      </c>
      <c r="H621" s="1080" t="s">
        <v>2379</v>
      </c>
      <c r="I621" s="1175" t="s">
        <v>2962</v>
      </c>
      <c r="J621" s="547" t="s">
        <v>3767</v>
      </c>
      <c r="K621" s="1189">
        <v>44028</v>
      </c>
      <c r="L621" s="1080" t="s">
        <v>2416</v>
      </c>
      <c r="M621" s="518"/>
      <c r="N621" s="1120" t="s">
        <v>3732</v>
      </c>
      <c r="O621" s="518"/>
      <c r="P621" s="533" t="s">
        <v>3067</v>
      </c>
      <c r="Q621" s="518"/>
      <c r="R621" s="518"/>
      <c r="S621" s="532"/>
      <c r="T621" s="518"/>
      <c r="U621" s="518"/>
      <c r="V621" s="1165"/>
      <c r="W621" s="1165"/>
      <c r="X621" s="1165"/>
      <c r="Y621" s="1165"/>
    </row>
    <row r="622" spans="1:25" s="1166" customFormat="1">
      <c r="A622" s="518">
        <v>616</v>
      </c>
      <c r="B622" s="1079" t="s">
        <v>3730</v>
      </c>
      <c r="C622" s="490" t="s">
        <v>3768</v>
      </c>
      <c r="D622" s="1110">
        <v>52</v>
      </c>
      <c r="E622" s="1120" t="s">
        <v>1567</v>
      </c>
      <c r="F622" s="533"/>
      <c r="G622" s="608" t="s">
        <v>3693</v>
      </c>
      <c r="H622" s="1080" t="s">
        <v>2379</v>
      </c>
      <c r="I622" s="1175" t="s">
        <v>2962</v>
      </c>
      <c r="J622" s="547" t="s">
        <v>3767</v>
      </c>
      <c r="K622" s="1189">
        <v>44028</v>
      </c>
      <c r="L622" s="1080" t="s">
        <v>2416</v>
      </c>
      <c r="M622" s="518"/>
      <c r="N622" s="1120" t="s">
        <v>3732</v>
      </c>
      <c r="O622" s="518"/>
      <c r="P622" s="533" t="s">
        <v>3067</v>
      </c>
      <c r="Q622" s="518"/>
      <c r="R622" s="518"/>
      <c r="S622" s="532"/>
      <c r="T622" s="518"/>
      <c r="U622" s="518"/>
      <c r="V622" s="1165"/>
      <c r="W622" s="1165"/>
      <c r="X622" s="1165"/>
      <c r="Y622" s="1165"/>
    </row>
    <row r="623" spans="1:25" s="1166" customFormat="1">
      <c r="A623" s="518">
        <v>617</v>
      </c>
      <c r="B623" s="1079" t="s">
        <v>3730</v>
      </c>
      <c r="C623" s="490" t="s">
        <v>3769</v>
      </c>
      <c r="D623" s="1110">
        <v>45</v>
      </c>
      <c r="E623" s="1120" t="s">
        <v>1567</v>
      </c>
      <c r="F623" s="533"/>
      <c r="G623" s="608" t="s">
        <v>3693</v>
      </c>
      <c r="H623" s="1080" t="s">
        <v>2379</v>
      </c>
      <c r="I623" s="1175" t="s">
        <v>2962</v>
      </c>
      <c r="J623" s="547" t="s">
        <v>3767</v>
      </c>
      <c r="K623" s="1189">
        <v>44028</v>
      </c>
      <c r="L623" s="1080" t="s">
        <v>2416</v>
      </c>
      <c r="M623" s="518"/>
      <c r="N623" s="1120" t="s">
        <v>3732</v>
      </c>
      <c r="O623" s="518"/>
      <c r="P623" s="533" t="s">
        <v>3067</v>
      </c>
      <c r="Q623" s="518"/>
      <c r="R623" s="518"/>
      <c r="S623" s="532"/>
      <c r="T623" s="518"/>
      <c r="U623" s="518"/>
      <c r="V623" s="1165"/>
      <c r="W623" s="1165"/>
      <c r="X623" s="1165"/>
      <c r="Y623" s="1165"/>
    </row>
    <row r="624" spans="1:25" s="1166" customFormat="1">
      <c r="A624" s="518">
        <v>618</v>
      </c>
      <c r="B624" s="1079" t="s">
        <v>3730</v>
      </c>
      <c r="C624" s="490" t="s">
        <v>3770</v>
      </c>
      <c r="D624" s="1110">
        <v>30</v>
      </c>
      <c r="E624" s="1120" t="s">
        <v>1570</v>
      </c>
      <c r="F624" s="533"/>
      <c r="G624" s="608" t="s">
        <v>3771</v>
      </c>
      <c r="H624" s="1080" t="s">
        <v>2379</v>
      </c>
      <c r="I624" s="1175" t="s">
        <v>2962</v>
      </c>
      <c r="J624" s="547" t="s">
        <v>3772</v>
      </c>
      <c r="K624" s="1189">
        <v>44031</v>
      </c>
      <c r="L624" s="1080" t="s">
        <v>2416</v>
      </c>
      <c r="M624" s="518"/>
      <c r="N624" s="1120" t="s">
        <v>3773</v>
      </c>
      <c r="O624" s="518"/>
      <c r="P624" s="533" t="s">
        <v>3067</v>
      </c>
      <c r="Q624" s="518"/>
      <c r="R624" s="518"/>
      <c r="S624" s="532"/>
      <c r="T624" s="518"/>
      <c r="U624" s="518"/>
      <c r="V624" s="1165"/>
      <c r="W624" s="1165"/>
      <c r="X624" s="1165"/>
      <c r="Y624" s="1165"/>
    </row>
    <row r="625" spans="1:25" s="1166" customFormat="1">
      <c r="A625" s="518">
        <v>619</v>
      </c>
      <c r="B625" s="1079" t="s">
        <v>3730</v>
      </c>
      <c r="C625" s="490" t="s">
        <v>3774</v>
      </c>
      <c r="D625" s="1110">
        <v>29</v>
      </c>
      <c r="E625" s="1120" t="s">
        <v>1570</v>
      </c>
      <c r="F625" s="533"/>
      <c r="G625" s="608" t="s">
        <v>3771</v>
      </c>
      <c r="H625" s="1080" t="s">
        <v>2379</v>
      </c>
      <c r="I625" s="1175" t="s">
        <v>2962</v>
      </c>
      <c r="J625" s="547" t="s">
        <v>3772</v>
      </c>
      <c r="K625" s="1189">
        <v>44031</v>
      </c>
      <c r="L625" s="1080" t="s">
        <v>2416</v>
      </c>
      <c r="M625" s="518"/>
      <c r="N625" s="1120" t="s">
        <v>3775</v>
      </c>
      <c r="O625" s="518"/>
      <c r="P625" s="533" t="s">
        <v>3067</v>
      </c>
      <c r="Q625" s="518"/>
      <c r="R625" s="518"/>
      <c r="S625" s="532"/>
      <c r="T625" s="518"/>
      <c r="U625" s="518"/>
      <c r="V625" s="1165"/>
      <c r="W625" s="1165"/>
      <c r="X625" s="1165"/>
      <c r="Y625" s="1165"/>
    </row>
    <row r="626" spans="1:25" s="1166" customFormat="1">
      <c r="A626" s="518">
        <v>620</v>
      </c>
      <c r="B626" s="1079" t="s">
        <v>3730</v>
      </c>
      <c r="C626" s="490" t="s">
        <v>3776</v>
      </c>
      <c r="D626" s="1110">
        <v>37</v>
      </c>
      <c r="E626" s="1120" t="s">
        <v>1570</v>
      </c>
      <c r="F626" s="533"/>
      <c r="G626" s="608" t="s">
        <v>3562</v>
      </c>
      <c r="H626" s="1080" t="s">
        <v>2379</v>
      </c>
      <c r="I626" s="1175" t="s">
        <v>2962</v>
      </c>
      <c r="J626" s="547" t="s">
        <v>3777</v>
      </c>
      <c r="K626" s="1189">
        <v>44031</v>
      </c>
      <c r="L626" s="1080" t="s">
        <v>2416</v>
      </c>
      <c r="M626" s="518"/>
      <c r="N626" s="1120" t="s">
        <v>3778</v>
      </c>
      <c r="O626" s="518"/>
      <c r="P626" s="533" t="s">
        <v>3067</v>
      </c>
      <c r="Q626" s="518"/>
      <c r="R626" s="518"/>
      <c r="S626" s="532"/>
      <c r="T626" s="518"/>
      <c r="U626" s="518"/>
      <c r="V626" s="1165"/>
      <c r="W626" s="1165"/>
      <c r="X626" s="1165"/>
      <c r="Y626" s="1165"/>
    </row>
    <row r="627" spans="1:25" s="1166" customFormat="1">
      <c r="A627" s="518">
        <v>621</v>
      </c>
      <c r="B627" s="1079" t="s">
        <v>3730</v>
      </c>
      <c r="C627" s="490" t="s">
        <v>3779</v>
      </c>
      <c r="D627" s="1110">
        <v>24</v>
      </c>
      <c r="E627" s="1120" t="s">
        <v>1567</v>
      </c>
      <c r="F627" s="533"/>
      <c r="G627" s="608" t="s">
        <v>3780</v>
      </c>
      <c r="H627" s="1080" t="s">
        <v>2379</v>
      </c>
      <c r="I627" s="1175" t="s">
        <v>2962</v>
      </c>
      <c r="J627" s="547" t="s">
        <v>3781</v>
      </c>
      <c r="K627" s="1189">
        <v>44031</v>
      </c>
      <c r="L627" s="1080" t="s">
        <v>2416</v>
      </c>
      <c r="M627" s="518"/>
      <c r="N627" s="1120" t="s">
        <v>3582</v>
      </c>
      <c r="O627" s="518"/>
      <c r="P627" s="533" t="s">
        <v>3067</v>
      </c>
      <c r="Q627" s="518"/>
      <c r="R627" s="518"/>
      <c r="S627" s="532"/>
      <c r="T627" s="518"/>
      <c r="U627" s="518"/>
      <c r="V627" s="1165"/>
      <c r="W627" s="1165"/>
      <c r="X627" s="1165"/>
      <c r="Y627" s="1165"/>
    </row>
    <row r="628" spans="1:25" s="1166" customFormat="1">
      <c r="A628" s="518">
        <v>622</v>
      </c>
      <c r="B628" s="1079" t="s">
        <v>3730</v>
      </c>
      <c r="C628" s="490" t="s">
        <v>3782</v>
      </c>
      <c r="D628" s="1110">
        <v>44</v>
      </c>
      <c r="E628" s="1120" t="s">
        <v>1567</v>
      </c>
      <c r="F628" s="533"/>
      <c r="G628" s="608" t="s">
        <v>3528</v>
      </c>
      <c r="H628" s="1080" t="s">
        <v>2379</v>
      </c>
      <c r="I628" s="1175" t="s">
        <v>2962</v>
      </c>
      <c r="J628" s="547" t="s">
        <v>3783</v>
      </c>
      <c r="K628" s="1189">
        <v>44031</v>
      </c>
      <c r="L628" s="1080" t="s">
        <v>2416</v>
      </c>
      <c r="M628" s="518"/>
      <c r="N628" s="1120" t="s">
        <v>3455</v>
      </c>
      <c r="O628" s="518"/>
      <c r="P628" s="533" t="s">
        <v>3067</v>
      </c>
      <c r="Q628" s="518"/>
      <c r="R628" s="518"/>
      <c r="S628" s="532"/>
      <c r="T628" s="518"/>
      <c r="U628" s="518"/>
      <c r="V628" s="1165"/>
      <c r="W628" s="1165"/>
      <c r="X628" s="1165"/>
      <c r="Y628" s="1165"/>
    </row>
    <row r="629" spans="1:25" s="1166" customFormat="1">
      <c r="A629" s="518">
        <v>623</v>
      </c>
      <c r="B629" s="1079" t="s">
        <v>3730</v>
      </c>
      <c r="C629" s="490" t="s">
        <v>3784</v>
      </c>
      <c r="D629" s="1110">
        <v>30</v>
      </c>
      <c r="E629" s="1120" t="s">
        <v>1570</v>
      </c>
      <c r="F629" s="533"/>
      <c r="G629" s="608" t="s">
        <v>3609</v>
      </c>
      <c r="H629" s="1080" t="s">
        <v>2379</v>
      </c>
      <c r="I629" s="1175" t="s">
        <v>2962</v>
      </c>
      <c r="J629" s="547" t="s">
        <v>3785</v>
      </c>
      <c r="K629" s="1189">
        <v>44031</v>
      </c>
      <c r="L629" s="1080" t="s">
        <v>2416</v>
      </c>
      <c r="M629" s="518"/>
      <c r="N629" s="1120" t="s">
        <v>3610</v>
      </c>
      <c r="O629" s="518"/>
      <c r="P629" s="533" t="s">
        <v>3067</v>
      </c>
      <c r="Q629" s="518"/>
      <c r="R629" s="518"/>
      <c r="S629" s="532"/>
      <c r="T629" s="518"/>
      <c r="U629" s="518"/>
      <c r="V629" s="1165"/>
      <c r="W629" s="1165"/>
      <c r="X629" s="1165"/>
      <c r="Y629" s="1165"/>
    </row>
    <row r="630" spans="1:25" s="1166" customFormat="1">
      <c r="A630" s="518">
        <v>624</v>
      </c>
      <c r="B630" s="1079" t="s">
        <v>3730</v>
      </c>
      <c r="C630" s="490" t="s">
        <v>3786</v>
      </c>
      <c r="D630" s="1110">
        <v>3</v>
      </c>
      <c r="E630" s="1120" t="s">
        <v>1567</v>
      </c>
      <c r="F630" s="533"/>
      <c r="G630" s="608" t="s">
        <v>3609</v>
      </c>
      <c r="H630" s="1080" t="s">
        <v>2379</v>
      </c>
      <c r="I630" s="1175" t="s">
        <v>2962</v>
      </c>
      <c r="J630" s="547" t="s">
        <v>3785</v>
      </c>
      <c r="K630" s="1189">
        <v>44031</v>
      </c>
      <c r="L630" s="1080" t="s">
        <v>2416</v>
      </c>
      <c r="M630" s="518"/>
      <c r="N630" s="1120" t="s">
        <v>3610</v>
      </c>
      <c r="O630" s="518"/>
      <c r="P630" s="533" t="s">
        <v>3067</v>
      </c>
      <c r="Q630" s="518"/>
      <c r="R630" s="518"/>
      <c r="S630" s="532"/>
      <c r="T630" s="518"/>
      <c r="U630" s="518"/>
      <c r="V630" s="1165"/>
      <c r="W630" s="1165"/>
      <c r="X630" s="1165"/>
      <c r="Y630" s="1165"/>
    </row>
    <row r="631" spans="1:25" s="1166" customFormat="1">
      <c r="A631" s="518">
        <v>625</v>
      </c>
      <c r="B631" s="1079" t="s">
        <v>3730</v>
      </c>
      <c r="C631" s="490" t="s">
        <v>3787</v>
      </c>
      <c r="D631" s="1110">
        <v>3</v>
      </c>
      <c r="E631" s="1120" t="s">
        <v>1567</v>
      </c>
      <c r="F631" s="533"/>
      <c r="G631" s="608" t="s">
        <v>3609</v>
      </c>
      <c r="H631" s="1080" t="s">
        <v>2379</v>
      </c>
      <c r="I631" s="1175" t="s">
        <v>2962</v>
      </c>
      <c r="J631" s="547" t="s">
        <v>3785</v>
      </c>
      <c r="K631" s="1189">
        <v>44031</v>
      </c>
      <c r="L631" s="1080" t="s">
        <v>2416</v>
      </c>
      <c r="M631" s="518"/>
      <c r="N631" s="1120" t="s">
        <v>3610</v>
      </c>
      <c r="O631" s="518"/>
      <c r="P631" s="533" t="s">
        <v>3067</v>
      </c>
      <c r="Q631" s="518"/>
      <c r="R631" s="518"/>
      <c r="S631" s="532"/>
      <c r="T631" s="518"/>
      <c r="U631" s="518"/>
      <c r="V631" s="1165"/>
      <c r="W631" s="1165"/>
      <c r="X631" s="1165"/>
      <c r="Y631" s="1165"/>
    </row>
    <row r="632" spans="1:25" s="1166" customFormat="1">
      <c r="A632" s="518">
        <v>626</v>
      </c>
      <c r="B632" s="1079" t="s">
        <v>3730</v>
      </c>
      <c r="C632" s="490" t="s">
        <v>3788</v>
      </c>
      <c r="D632" s="1110">
        <v>23</v>
      </c>
      <c r="E632" s="1120" t="s">
        <v>1570</v>
      </c>
      <c r="F632" s="533"/>
      <c r="G632" s="608" t="s">
        <v>3609</v>
      </c>
      <c r="H632" s="1080" t="s">
        <v>2379</v>
      </c>
      <c r="I632" s="1175" t="s">
        <v>2962</v>
      </c>
      <c r="J632" s="547" t="s">
        <v>3785</v>
      </c>
      <c r="K632" s="1189">
        <v>44031</v>
      </c>
      <c r="L632" s="1080" t="s">
        <v>2416</v>
      </c>
      <c r="M632" s="518"/>
      <c r="N632" s="1120" t="s">
        <v>3610</v>
      </c>
      <c r="O632" s="518"/>
      <c r="P632" s="533" t="s">
        <v>3067</v>
      </c>
      <c r="Q632" s="518"/>
      <c r="R632" s="518"/>
      <c r="S632" s="532"/>
      <c r="T632" s="518"/>
      <c r="U632" s="518"/>
      <c r="V632" s="1165"/>
      <c r="W632" s="1165"/>
      <c r="X632" s="1165"/>
      <c r="Y632" s="1165"/>
    </row>
    <row r="633" spans="1:25" s="1166" customFormat="1" ht="16.2" thickBot="1">
      <c r="A633" s="518">
        <v>627</v>
      </c>
      <c r="B633" s="1079" t="s">
        <v>3730</v>
      </c>
      <c r="C633" s="490" t="s">
        <v>3789</v>
      </c>
      <c r="D633" s="1110">
        <v>21</v>
      </c>
      <c r="E633" s="1120" t="s">
        <v>1570</v>
      </c>
      <c r="F633" s="533"/>
      <c r="G633" s="608" t="s">
        <v>3609</v>
      </c>
      <c r="H633" s="1080" t="s">
        <v>2379</v>
      </c>
      <c r="I633" s="1175" t="s">
        <v>2962</v>
      </c>
      <c r="J633" s="547" t="s">
        <v>3785</v>
      </c>
      <c r="K633" s="1189">
        <v>44031</v>
      </c>
      <c r="L633" s="1080" t="s">
        <v>2416</v>
      </c>
      <c r="M633" s="518"/>
      <c r="N633" s="1120" t="s">
        <v>3610</v>
      </c>
      <c r="O633" s="518"/>
      <c r="P633" s="533" t="s">
        <v>3067</v>
      </c>
      <c r="Q633" s="518"/>
      <c r="R633" s="518"/>
      <c r="S633" s="532"/>
      <c r="T633" s="518"/>
      <c r="U633" s="518"/>
      <c r="V633" s="1165"/>
      <c r="W633" s="1165"/>
      <c r="X633" s="1165"/>
      <c r="Y633" s="1165"/>
    </row>
    <row r="634" spans="1:25" s="1166" customFormat="1">
      <c r="A634" s="518">
        <v>628</v>
      </c>
      <c r="B634" s="1079" t="s">
        <v>3790</v>
      </c>
      <c r="C634" s="1196" t="s">
        <v>3791</v>
      </c>
      <c r="D634" s="1110">
        <v>34</v>
      </c>
      <c r="E634" s="1122" t="s">
        <v>1567</v>
      </c>
      <c r="F634" s="533"/>
      <c r="G634" s="608" t="s">
        <v>3792</v>
      </c>
      <c r="H634" s="1080" t="s">
        <v>2379</v>
      </c>
      <c r="I634" s="1175" t="s">
        <v>2962</v>
      </c>
      <c r="J634" s="608" t="s">
        <v>3793</v>
      </c>
      <c r="K634" s="1189">
        <v>44032</v>
      </c>
      <c r="L634" s="1080" t="s">
        <v>2416</v>
      </c>
      <c r="M634" s="518"/>
      <c r="N634" s="538" t="s">
        <v>3794</v>
      </c>
      <c r="O634" s="518"/>
      <c r="P634" s="533" t="s">
        <v>3067</v>
      </c>
      <c r="Q634" s="518"/>
      <c r="R634" s="518"/>
      <c r="S634" s="532"/>
      <c r="T634" s="518"/>
      <c r="U634" s="518"/>
      <c r="V634" s="1165"/>
      <c r="W634" s="1165"/>
      <c r="X634" s="1165"/>
      <c r="Y634" s="1165"/>
    </row>
    <row r="635" spans="1:25" s="1166" customFormat="1">
      <c r="A635" s="518">
        <v>629</v>
      </c>
      <c r="B635" s="1079" t="s">
        <v>3790</v>
      </c>
      <c r="C635" s="490" t="s">
        <v>3795</v>
      </c>
      <c r="D635" s="1110">
        <v>31</v>
      </c>
      <c r="E635" s="1123" t="s">
        <v>1567</v>
      </c>
      <c r="F635" s="533"/>
      <c r="G635" s="608" t="s">
        <v>3696</v>
      </c>
      <c r="H635" s="1080" t="s">
        <v>2379</v>
      </c>
      <c r="I635" s="1175" t="s">
        <v>2962</v>
      </c>
      <c r="J635" s="547" t="s">
        <v>3796</v>
      </c>
      <c r="K635" s="1189">
        <v>44032</v>
      </c>
      <c r="L635" s="1080" t="s">
        <v>2416</v>
      </c>
      <c r="M635" s="518"/>
      <c r="N635" s="538" t="s">
        <v>3582</v>
      </c>
      <c r="O635" s="518"/>
      <c r="P635" s="533" t="s">
        <v>3067</v>
      </c>
      <c r="Q635" s="518"/>
      <c r="R635" s="518"/>
      <c r="S635" s="532"/>
      <c r="T635" s="518"/>
      <c r="U635" s="518"/>
      <c r="V635" s="1165"/>
      <c r="W635" s="1165"/>
      <c r="X635" s="1165"/>
      <c r="Y635" s="1165"/>
    </row>
    <row r="636" spans="1:25" s="1166" customFormat="1" ht="16.2" thickBot="1">
      <c r="A636" s="518">
        <v>630</v>
      </c>
      <c r="B636" s="1079" t="s">
        <v>3790</v>
      </c>
      <c r="C636" s="490" t="s">
        <v>3797</v>
      </c>
      <c r="D636" s="1110">
        <v>23</v>
      </c>
      <c r="E636" s="1123" t="s">
        <v>1570</v>
      </c>
      <c r="F636" s="533"/>
      <c r="G636" s="608" t="s">
        <v>3696</v>
      </c>
      <c r="H636" s="1080" t="s">
        <v>2379</v>
      </c>
      <c r="I636" s="1175" t="s">
        <v>2962</v>
      </c>
      <c r="J636" s="547" t="s">
        <v>3796</v>
      </c>
      <c r="K636" s="1190">
        <v>44032</v>
      </c>
      <c r="L636" s="1080" t="s">
        <v>2416</v>
      </c>
      <c r="M636" s="518"/>
      <c r="N636" s="1120" t="s">
        <v>3582</v>
      </c>
      <c r="O636" s="518"/>
      <c r="P636" s="533" t="s">
        <v>3067</v>
      </c>
      <c r="Q636" s="518"/>
      <c r="R636" s="518"/>
      <c r="S636" s="532"/>
      <c r="T636" s="518"/>
      <c r="U636" s="518"/>
      <c r="V636" s="1165"/>
      <c r="W636" s="1165"/>
      <c r="X636" s="1165"/>
      <c r="Y636" s="1165"/>
    </row>
    <row r="637" spans="1:25" s="1166" customFormat="1">
      <c r="A637" s="518">
        <v>631</v>
      </c>
      <c r="B637" s="1079" t="s">
        <v>3798</v>
      </c>
      <c r="C637" s="1196" t="s">
        <v>3799</v>
      </c>
      <c r="D637" s="1110">
        <v>24</v>
      </c>
      <c r="E637" s="1122" t="s">
        <v>1570</v>
      </c>
      <c r="F637" s="533"/>
      <c r="G637" s="608" t="s">
        <v>3800</v>
      </c>
      <c r="H637" s="1080" t="s">
        <v>2379</v>
      </c>
      <c r="I637" s="1175" t="s">
        <v>2962</v>
      </c>
      <c r="J637" s="547" t="s">
        <v>2966</v>
      </c>
      <c r="K637" s="1189">
        <v>44033</v>
      </c>
      <c r="L637" s="1080" t="s">
        <v>2416</v>
      </c>
      <c r="M637" s="518"/>
      <c r="N637" s="538" t="s">
        <v>3154</v>
      </c>
      <c r="O637" s="518"/>
      <c r="P637" s="533" t="s">
        <v>3067</v>
      </c>
      <c r="Q637" s="518"/>
      <c r="R637" s="518"/>
      <c r="S637" s="532"/>
      <c r="T637" s="518"/>
      <c r="U637" s="518"/>
      <c r="V637" s="1165"/>
      <c r="W637" s="1165"/>
      <c r="X637" s="1165"/>
      <c r="Y637" s="1165"/>
    </row>
    <row r="638" spans="1:25" s="1166" customFormat="1" ht="16.2" thickBot="1">
      <c r="A638" s="518">
        <v>632</v>
      </c>
      <c r="B638" s="1079" t="s">
        <v>3798</v>
      </c>
      <c r="C638" s="490" t="s">
        <v>3801</v>
      </c>
      <c r="D638" s="1110">
        <v>20</v>
      </c>
      <c r="E638" s="1123" t="s">
        <v>1567</v>
      </c>
      <c r="F638" s="533"/>
      <c r="G638" s="608" t="s">
        <v>3800</v>
      </c>
      <c r="H638" s="1080" t="s">
        <v>2379</v>
      </c>
      <c r="I638" s="1175" t="s">
        <v>2962</v>
      </c>
      <c r="J638" s="547" t="s">
        <v>2966</v>
      </c>
      <c r="K638" s="1189">
        <v>44033</v>
      </c>
      <c r="L638" s="1080" t="s">
        <v>2416</v>
      </c>
      <c r="M638" s="518"/>
      <c r="N638" s="538" t="s">
        <v>3154</v>
      </c>
      <c r="O638" s="518"/>
      <c r="P638" s="533" t="s">
        <v>3067</v>
      </c>
      <c r="Q638" s="518"/>
      <c r="R638" s="518"/>
      <c r="S638" s="532"/>
      <c r="T638" s="518"/>
      <c r="U638" s="518"/>
      <c r="V638" s="1165"/>
      <c r="W638" s="1165"/>
      <c r="X638" s="1165"/>
      <c r="Y638" s="1165"/>
    </row>
    <row r="639" spans="1:25" s="1166" customFormat="1" ht="16.2" thickBot="1">
      <c r="A639" s="518">
        <v>633</v>
      </c>
      <c r="B639" s="1079" t="s">
        <v>3802</v>
      </c>
      <c r="C639" s="1196" t="s">
        <v>3803</v>
      </c>
      <c r="D639" s="1110">
        <v>24</v>
      </c>
      <c r="E639" s="900" t="s">
        <v>1570</v>
      </c>
      <c r="F639" s="533"/>
      <c r="G639" s="608" t="s">
        <v>3566</v>
      </c>
      <c r="H639" s="1080" t="s">
        <v>2379</v>
      </c>
      <c r="I639" s="1175" t="s">
        <v>2962</v>
      </c>
      <c r="J639" s="608" t="s">
        <v>3804</v>
      </c>
      <c r="K639" s="1189">
        <v>44035</v>
      </c>
      <c r="L639" s="1080" t="s">
        <v>2416</v>
      </c>
      <c r="M639" s="518"/>
      <c r="N639" s="538" t="s">
        <v>3455</v>
      </c>
      <c r="O639" s="518"/>
      <c r="P639" s="533" t="s">
        <v>3067</v>
      </c>
      <c r="Q639" s="518"/>
      <c r="R639" s="518"/>
      <c r="S639" s="532"/>
      <c r="T639" s="518"/>
      <c r="U639" s="518"/>
      <c r="V639" s="1165"/>
      <c r="W639" s="1165"/>
      <c r="X639" s="1165"/>
      <c r="Y639" s="1165"/>
    </row>
    <row r="640" spans="1:25" s="1166" customFormat="1">
      <c r="A640" s="518">
        <v>634</v>
      </c>
      <c r="B640" s="1079" t="s">
        <v>3805</v>
      </c>
      <c r="C640" s="1196" t="s">
        <v>3806</v>
      </c>
      <c r="D640" s="1110">
        <v>32</v>
      </c>
      <c r="E640" s="1122" t="s">
        <v>1567</v>
      </c>
      <c r="F640" s="533"/>
      <c r="G640" s="608" t="s">
        <v>3676</v>
      </c>
      <c r="H640" s="1080" t="s">
        <v>2379</v>
      </c>
      <c r="I640" s="1175" t="s">
        <v>2962</v>
      </c>
      <c r="J640" s="608" t="s">
        <v>3807</v>
      </c>
      <c r="K640" s="1189">
        <v>44036</v>
      </c>
      <c r="L640" s="1080" t="s">
        <v>2416</v>
      </c>
      <c r="M640" s="518"/>
      <c r="N640" s="538" t="s">
        <v>3732</v>
      </c>
      <c r="O640" s="518"/>
      <c r="P640" s="533" t="s">
        <v>3067</v>
      </c>
      <c r="Q640" s="518"/>
      <c r="R640" s="518"/>
      <c r="S640" s="532"/>
      <c r="T640" s="518"/>
      <c r="U640" s="518"/>
      <c r="V640" s="1165"/>
      <c r="W640" s="1165"/>
      <c r="X640" s="1165"/>
      <c r="Y640" s="1165"/>
    </row>
    <row r="641" spans="1:25" s="1166" customFormat="1">
      <c r="A641" s="518">
        <v>635</v>
      </c>
      <c r="B641" s="1079" t="s">
        <v>3805</v>
      </c>
      <c r="C641" s="490" t="s">
        <v>3808</v>
      </c>
      <c r="D641" s="1110">
        <v>55</v>
      </c>
      <c r="E641" s="1123" t="s">
        <v>1567</v>
      </c>
      <c r="F641" s="533"/>
      <c r="G641" s="608" t="s">
        <v>3536</v>
      </c>
      <c r="H641" s="1080" t="s">
        <v>2379</v>
      </c>
      <c r="I641" s="1175" t="s">
        <v>2962</v>
      </c>
      <c r="J641" s="547" t="s">
        <v>3809</v>
      </c>
      <c r="K641" s="1189">
        <v>44036</v>
      </c>
      <c r="L641" s="1080" t="s">
        <v>2416</v>
      </c>
      <c r="M641" s="518"/>
      <c r="N641" s="538" t="s">
        <v>3732</v>
      </c>
      <c r="O641" s="518"/>
      <c r="P641" s="533" t="s">
        <v>3067</v>
      </c>
      <c r="Q641" s="518"/>
      <c r="R641" s="518"/>
      <c r="S641" s="532"/>
      <c r="T641" s="518"/>
      <c r="U641" s="518"/>
      <c r="V641" s="1165"/>
      <c r="W641" s="1165"/>
      <c r="X641" s="1165"/>
      <c r="Y641" s="1165"/>
    </row>
    <row r="642" spans="1:25" s="1166" customFormat="1">
      <c r="A642" s="518">
        <v>636</v>
      </c>
      <c r="B642" s="1079" t="s">
        <v>3805</v>
      </c>
      <c r="C642" s="490" t="s">
        <v>3810</v>
      </c>
      <c r="D642" s="1110">
        <v>39</v>
      </c>
      <c r="E642" s="1123" t="s">
        <v>1567</v>
      </c>
      <c r="F642" s="533"/>
      <c r="G642" s="608" t="s">
        <v>3811</v>
      </c>
      <c r="H642" s="1080" t="s">
        <v>2379</v>
      </c>
      <c r="I642" s="1175" t="s">
        <v>2962</v>
      </c>
      <c r="J642" s="547" t="s">
        <v>3809</v>
      </c>
      <c r="K642" s="1190">
        <v>44036</v>
      </c>
      <c r="L642" s="1080" t="s">
        <v>2416</v>
      </c>
      <c r="M642" s="518"/>
      <c r="N642" s="1120" t="s">
        <v>3732</v>
      </c>
      <c r="O642" s="518"/>
      <c r="P642" s="533" t="s">
        <v>3067</v>
      </c>
      <c r="Q642" s="518"/>
      <c r="R642" s="518"/>
      <c r="S642" s="532"/>
      <c r="T642" s="518"/>
      <c r="U642" s="518"/>
      <c r="V642" s="1165"/>
      <c r="W642" s="1165"/>
      <c r="X642" s="1165"/>
      <c r="Y642" s="1165"/>
    </row>
    <row r="643" spans="1:25" s="1166" customFormat="1">
      <c r="A643" s="518">
        <v>637</v>
      </c>
      <c r="B643" s="1079" t="s">
        <v>3805</v>
      </c>
      <c r="C643" s="490" t="s">
        <v>3812</v>
      </c>
      <c r="D643" s="1110">
        <v>29</v>
      </c>
      <c r="E643" s="1123" t="s">
        <v>1567</v>
      </c>
      <c r="F643" s="533"/>
      <c r="G643" s="608" t="s">
        <v>3813</v>
      </c>
      <c r="H643" s="1080" t="s">
        <v>2379</v>
      </c>
      <c r="I643" s="1175" t="s">
        <v>2962</v>
      </c>
      <c r="J643" s="547" t="s">
        <v>670</v>
      </c>
      <c r="K643" s="1190">
        <v>44036</v>
      </c>
      <c r="L643" s="1080" t="s">
        <v>2416</v>
      </c>
      <c r="M643" s="518"/>
      <c r="N643" s="1120" t="s">
        <v>3814</v>
      </c>
      <c r="O643" s="518"/>
      <c r="P643" s="533" t="s">
        <v>3067</v>
      </c>
      <c r="Q643" s="518"/>
      <c r="R643" s="518"/>
      <c r="S643" s="532"/>
      <c r="T643" s="518"/>
      <c r="U643" s="518"/>
      <c r="V643" s="1165"/>
      <c r="W643" s="1165"/>
      <c r="X643" s="1165"/>
      <c r="Y643" s="1165"/>
    </row>
    <row r="644" spans="1:25" s="1166" customFormat="1" ht="16.2" thickBot="1">
      <c r="A644" s="518">
        <v>638</v>
      </c>
      <c r="B644" s="1079" t="s">
        <v>3805</v>
      </c>
      <c r="C644" s="490" t="s">
        <v>3815</v>
      </c>
      <c r="D644" s="1110">
        <v>44</v>
      </c>
      <c r="E644" s="1123" t="s">
        <v>1567</v>
      </c>
      <c r="F644" s="533"/>
      <c r="G644" s="608" t="s">
        <v>3813</v>
      </c>
      <c r="H644" s="1080" t="s">
        <v>2379</v>
      </c>
      <c r="I644" s="1175" t="s">
        <v>2962</v>
      </c>
      <c r="J644" s="547" t="s">
        <v>3816</v>
      </c>
      <c r="K644" s="1190">
        <v>44036</v>
      </c>
      <c r="L644" s="1080" t="s">
        <v>2416</v>
      </c>
      <c r="M644" s="518"/>
      <c r="N644" s="1120" t="s">
        <v>3814</v>
      </c>
      <c r="O644" s="518"/>
      <c r="P644" s="533" t="s">
        <v>3067</v>
      </c>
      <c r="Q644" s="518"/>
      <c r="R644" s="518"/>
      <c r="S644" s="532"/>
      <c r="T644" s="518"/>
      <c r="U644" s="518"/>
      <c r="V644" s="1165"/>
      <c r="W644" s="1165"/>
      <c r="X644" s="1165"/>
      <c r="Y644" s="1165"/>
    </row>
    <row r="645" spans="1:25" s="1166" customFormat="1">
      <c r="A645" s="518">
        <v>639</v>
      </c>
      <c r="B645" s="1079" t="s">
        <v>3817</v>
      </c>
      <c r="C645" s="1196" t="s">
        <v>3818</v>
      </c>
      <c r="D645" s="1110">
        <v>27</v>
      </c>
      <c r="E645" s="1122" t="s">
        <v>1567</v>
      </c>
      <c r="F645" s="533"/>
      <c r="G645" s="608" t="s">
        <v>3676</v>
      </c>
      <c r="H645" s="1080" t="s">
        <v>2379</v>
      </c>
      <c r="I645" s="1175" t="s">
        <v>2962</v>
      </c>
      <c r="J645" s="547" t="s">
        <v>670</v>
      </c>
      <c r="K645" s="1189">
        <v>44039</v>
      </c>
      <c r="L645" s="1080" t="s">
        <v>2416</v>
      </c>
      <c r="M645" s="518"/>
      <c r="N645" s="538" t="s">
        <v>3678</v>
      </c>
      <c r="O645" s="518"/>
      <c r="P645" s="533" t="s">
        <v>3067</v>
      </c>
      <c r="Q645" s="518"/>
      <c r="R645" s="518"/>
      <c r="S645" s="532"/>
      <c r="T645" s="518"/>
      <c r="U645" s="518"/>
      <c r="V645" s="1165"/>
      <c r="W645" s="1165"/>
      <c r="X645" s="1165"/>
      <c r="Y645" s="1165"/>
    </row>
    <row r="646" spans="1:25" s="1166" customFormat="1">
      <c r="A646" s="518">
        <v>640</v>
      </c>
      <c r="B646" s="1079" t="s">
        <v>3817</v>
      </c>
      <c r="C646" s="490" t="s">
        <v>3690</v>
      </c>
      <c r="D646" s="1110">
        <v>44</v>
      </c>
      <c r="E646" s="1123" t="s">
        <v>1567</v>
      </c>
      <c r="F646" s="533"/>
      <c r="G646" s="608" t="s">
        <v>3693</v>
      </c>
      <c r="H646" s="1080" t="s">
        <v>2379</v>
      </c>
      <c r="I646" s="1175" t="s">
        <v>2962</v>
      </c>
      <c r="J646" s="547" t="s">
        <v>670</v>
      </c>
      <c r="K646" s="1189">
        <v>44039</v>
      </c>
      <c r="L646" s="1080" t="s">
        <v>2416</v>
      </c>
      <c r="M646" s="518"/>
      <c r="N646" s="538" t="s">
        <v>3582</v>
      </c>
      <c r="O646" s="518"/>
      <c r="P646" s="533" t="s">
        <v>3067</v>
      </c>
      <c r="Q646" s="518"/>
      <c r="R646" s="518"/>
      <c r="S646" s="532"/>
      <c r="T646" s="518"/>
      <c r="U646" s="518"/>
      <c r="V646" s="1165"/>
      <c r="W646" s="1165"/>
      <c r="X646" s="1165"/>
      <c r="Y646" s="1165"/>
    </row>
    <row r="647" spans="1:25" s="1166" customFormat="1" ht="16.2" thickBot="1">
      <c r="A647" s="518">
        <v>641</v>
      </c>
      <c r="B647" s="1079" t="s">
        <v>3817</v>
      </c>
      <c r="C647" s="490" t="s">
        <v>3819</v>
      </c>
      <c r="D647" s="1110">
        <v>31</v>
      </c>
      <c r="E647" s="1123" t="s">
        <v>1567</v>
      </c>
      <c r="F647" s="533"/>
      <c r="G647" s="608" t="s">
        <v>3536</v>
      </c>
      <c r="H647" s="1080" t="s">
        <v>2379</v>
      </c>
      <c r="I647" s="1175" t="s">
        <v>2962</v>
      </c>
      <c r="J647" s="547" t="s">
        <v>670</v>
      </c>
      <c r="K647" s="1190">
        <v>44039</v>
      </c>
      <c r="L647" s="1080" t="s">
        <v>2416</v>
      </c>
      <c r="M647" s="518"/>
      <c r="N647" s="1120" t="s">
        <v>3582</v>
      </c>
      <c r="O647" s="518"/>
      <c r="P647" s="533" t="s">
        <v>3067</v>
      </c>
      <c r="Q647" s="518"/>
      <c r="R647" s="518"/>
      <c r="S647" s="532"/>
      <c r="T647" s="518"/>
      <c r="U647" s="518"/>
      <c r="V647" s="1165"/>
      <c r="W647" s="1165"/>
      <c r="X647" s="1165"/>
      <c r="Y647" s="1165"/>
    </row>
    <row r="648" spans="1:25" s="1166" customFormat="1" ht="16.2" thickBot="1">
      <c r="A648" s="518">
        <v>642</v>
      </c>
      <c r="B648" s="1079" t="s">
        <v>3820</v>
      </c>
      <c r="C648" s="1196" t="s">
        <v>3821</v>
      </c>
      <c r="D648" s="1110">
        <v>42</v>
      </c>
      <c r="E648" s="900" t="s">
        <v>1567</v>
      </c>
      <c r="F648" s="533"/>
      <c r="G648" s="608" t="s">
        <v>3822</v>
      </c>
      <c r="H648" s="1080" t="s">
        <v>2379</v>
      </c>
      <c r="I648" s="1175" t="s">
        <v>2962</v>
      </c>
      <c r="J648" s="608" t="s">
        <v>3823</v>
      </c>
      <c r="K648" s="1189">
        <v>44039</v>
      </c>
      <c r="L648" s="1080" t="s">
        <v>2416</v>
      </c>
      <c r="M648" s="518"/>
      <c r="N648" s="538" t="s">
        <v>3154</v>
      </c>
      <c r="O648" s="518"/>
      <c r="P648" s="533" t="s">
        <v>3067</v>
      </c>
      <c r="Q648" s="518"/>
      <c r="R648" s="518"/>
      <c r="S648" s="532"/>
      <c r="T648" s="518"/>
      <c r="U648" s="518"/>
      <c r="V648" s="1165"/>
      <c r="W648" s="1165"/>
      <c r="X648" s="1165"/>
      <c r="Y648" s="1165"/>
    </row>
    <row r="649" spans="1:25" s="1166" customFormat="1" ht="16.2" thickBot="1">
      <c r="A649" s="518">
        <v>643</v>
      </c>
      <c r="B649" s="1079">
        <v>43898</v>
      </c>
      <c r="C649" s="1196" t="s">
        <v>3824</v>
      </c>
      <c r="D649" s="1110">
        <v>51</v>
      </c>
      <c r="E649" s="900" t="s">
        <v>1567</v>
      </c>
      <c r="F649" s="533"/>
      <c r="G649" s="608" t="s">
        <v>2929</v>
      </c>
      <c r="H649" s="1080" t="s">
        <v>2379</v>
      </c>
      <c r="I649" s="1175" t="s">
        <v>2962</v>
      </c>
      <c r="J649" s="608" t="s">
        <v>3825</v>
      </c>
      <c r="K649" s="1189">
        <v>44045</v>
      </c>
      <c r="L649" s="1080" t="s">
        <v>2416</v>
      </c>
      <c r="M649" s="518"/>
      <c r="N649" s="538" t="s">
        <v>3826</v>
      </c>
      <c r="O649" s="518"/>
      <c r="P649" s="533" t="s">
        <v>3067</v>
      </c>
      <c r="Q649" s="518"/>
      <c r="R649" s="518"/>
      <c r="S649" s="532"/>
      <c r="T649" s="518"/>
      <c r="U649" s="518"/>
      <c r="V649" s="1165"/>
      <c r="W649" s="1165"/>
      <c r="X649" s="1165"/>
      <c r="Y649" s="1165"/>
    </row>
    <row r="650" spans="1:25" s="1166" customFormat="1" ht="16.2" thickBot="1">
      <c r="A650" s="518">
        <v>644</v>
      </c>
      <c r="B650" s="1079">
        <v>43929</v>
      </c>
      <c r="C650" s="1196" t="s">
        <v>3827</v>
      </c>
      <c r="D650" s="1110">
        <v>19</v>
      </c>
      <c r="E650" s="900" t="s">
        <v>1567</v>
      </c>
      <c r="F650" s="533"/>
      <c r="G650" s="608" t="s">
        <v>3562</v>
      </c>
      <c r="H650" s="1080" t="s">
        <v>2379</v>
      </c>
      <c r="I650" s="1175" t="s">
        <v>2962</v>
      </c>
      <c r="J650" s="608" t="s">
        <v>3828</v>
      </c>
      <c r="K650" s="1189">
        <v>44046</v>
      </c>
      <c r="L650" s="1080" t="s">
        <v>2416</v>
      </c>
      <c r="M650" s="518"/>
      <c r="N650" s="538" t="s">
        <v>3794</v>
      </c>
      <c r="O650" s="518"/>
      <c r="P650" s="533" t="s">
        <v>3067</v>
      </c>
      <c r="Q650" s="518"/>
      <c r="R650" s="518"/>
      <c r="S650" s="532"/>
      <c r="T650" s="518"/>
      <c r="U650" s="518"/>
      <c r="V650" s="1165"/>
      <c r="W650" s="1165"/>
      <c r="X650" s="1165"/>
      <c r="Y650" s="1165"/>
    </row>
    <row r="651" spans="1:25" s="1166" customFormat="1">
      <c r="A651" s="518">
        <v>645</v>
      </c>
      <c r="B651" s="1079">
        <v>43959</v>
      </c>
      <c r="C651" s="1196" t="s">
        <v>3829</v>
      </c>
      <c r="D651" s="1110">
        <v>21</v>
      </c>
      <c r="E651" s="1122" t="s">
        <v>1570</v>
      </c>
      <c r="F651" s="533"/>
      <c r="G651" s="608" t="s">
        <v>3683</v>
      </c>
      <c r="H651" s="1080" t="s">
        <v>2379</v>
      </c>
      <c r="I651" s="1175" t="s">
        <v>2962</v>
      </c>
      <c r="J651" s="608" t="s">
        <v>3830</v>
      </c>
      <c r="K651" s="1189">
        <v>44047</v>
      </c>
      <c r="L651" s="1080" t="s">
        <v>2416</v>
      </c>
      <c r="M651" s="518"/>
      <c r="N651" s="538" t="s">
        <v>3831</v>
      </c>
      <c r="O651" s="518"/>
      <c r="P651" s="533" t="s">
        <v>3067</v>
      </c>
      <c r="Q651" s="518"/>
      <c r="R651" s="518"/>
      <c r="S651" s="532"/>
      <c r="T651" s="518"/>
      <c r="U651" s="518"/>
      <c r="V651" s="1165"/>
      <c r="W651" s="1165"/>
      <c r="X651" s="1165"/>
      <c r="Y651" s="1165"/>
    </row>
    <row r="652" spans="1:25" s="1166" customFormat="1" ht="16.2" thickBot="1">
      <c r="A652" s="518">
        <v>646</v>
      </c>
      <c r="B652" s="1079">
        <v>43959</v>
      </c>
      <c r="C652" s="490" t="s">
        <v>3832</v>
      </c>
      <c r="D652" s="1110">
        <v>58</v>
      </c>
      <c r="E652" s="1123" t="s">
        <v>1567</v>
      </c>
      <c r="F652" s="533"/>
      <c r="G652" s="608" t="s">
        <v>3683</v>
      </c>
      <c r="H652" s="1080" t="s">
        <v>2379</v>
      </c>
      <c r="I652" s="1175" t="s">
        <v>2962</v>
      </c>
      <c r="J652" s="608" t="s">
        <v>3830</v>
      </c>
      <c r="K652" s="1189">
        <v>44047</v>
      </c>
      <c r="L652" s="1080" t="s">
        <v>2416</v>
      </c>
      <c r="M652" s="518"/>
      <c r="N652" s="538" t="s">
        <v>3831</v>
      </c>
      <c r="O652" s="518"/>
      <c r="P652" s="533" t="s">
        <v>3067</v>
      </c>
      <c r="Q652" s="518"/>
      <c r="R652" s="518"/>
      <c r="S652" s="532"/>
      <c r="T652" s="518"/>
      <c r="U652" s="518"/>
      <c r="V652" s="1165"/>
      <c r="W652" s="1165"/>
      <c r="X652" s="1165"/>
      <c r="Y652" s="1165"/>
    </row>
    <row r="653" spans="1:25" s="1166" customFormat="1">
      <c r="A653" s="518">
        <v>647</v>
      </c>
      <c r="B653" s="1079">
        <v>43990</v>
      </c>
      <c r="C653" s="1196" t="s">
        <v>3833</v>
      </c>
      <c r="D653" s="1110">
        <v>21</v>
      </c>
      <c r="E653" s="1197" t="s">
        <v>1570</v>
      </c>
      <c r="F653" s="533"/>
      <c r="G653" s="608" t="s">
        <v>3780</v>
      </c>
      <c r="H653" s="1080" t="s">
        <v>2379</v>
      </c>
      <c r="I653" s="1175" t="s">
        <v>2962</v>
      </c>
      <c r="J653" s="608" t="s">
        <v>3834</v>
      </c>
      <c r="K653" s="1189">
        <v>44048</v>
      </c>
      <c r="L653" s="1080" t="s">
        <v>2416</v>
      </c>
      <c r="M653" s="518"/>
      <c r="N653" s="538" t="s">
        <v>3154</v>
      </c>
      <c r="O653" s="518"/>
      <c r="P653" s="533" t="s">
        <v>3067</v>
      </c>
      <c r="Q653" s="518"/>
      <c r="R653" s="518"/>
      <c r="S653" s="532"/>
      <c r="T653" s="518"/>
      <c r="U653" s="518"/>
      <c r="V653" s="1165"/>
      <c r="W653" s="1165"/>
      <c r="X653" s="1165"/>
      <c r="Y653" s="1165"/>
    </row>
    <row r="654" spans="1:25" s="1166" customFormat="1">
      <c r="A654" s="518">
        <v>648</v>
      </c>
      <c r="B654" s="1079">
        <v>43990</v>
      </c>
      <c r="C654" s="490" t="s">
        <v>3835</v>
      </c>
      <c r="D654" s="1110">
        <v>22</v>
      </c>
      <c r="E654" s="532" t="s">
        <v>1570</v>
      </c>
      <c r="F654" s="533"/>
      <c r="G654" s="608" t="s">
        <v>3528</v>
      </c>
      <c r="H654" s="1080" t="s">
        <v>2379</v>
      </c>
      <c r="I654" s="1175" t="s">
        <v>2962</v>
      </c>
      <c r="J654" s="547" t="s">
        <v>3836</v>
      </c>
      <c r="K654" s="1189">
        <v>44048</v>
      </c>
      <c r="L654" s="1080" t="s">
        <v>2416</v>
      </c>
      <c r="M654" s="518"/>
      <c r="N654" s="538" t="s">
        <v>3131</v>
      </c>
      <c r="O654" s="518"/>
      <c r="P654" s="533" t="s">
        <v>3067</v>
      </c>
      <c r="Q654" s="518"/>
      <c r="R654" s="518"/>
      <c r="S654" s="532"/>
      <c r="T654" s="518"/>
      <c r="U654" s="518"/>
      <c r="V654" s="1165"/>
      <c r="W654" s="1165"/>
      <c r="X654" s="1165"/>
      <c r="Y654" s="1165"/>
    </row>
    <row r="655" spans="1:25" s="1166" customFormat="1" ht="16.2" thickBot="1">
      <c r="A655" s="518">
        <v>649</v>
      </c>
      <c r="B655" s="1079">
        <v>43990</v>
      </c>
      <c r="C655" s="490" t="s">
        <v>3084</v>
      </c>
      <c r="D655" s="1110">
        <v>21</v>
      </c>
      <c r="E655" s="532" t="s">
        <v>1570</v>
      </c>
      <c r="F655" s="533"/>
      <c r="G655" s="608" t="s">
        <v>3549</v>
      </c>
      <c r="H655" s="1080" t="s">
        <v>2379</v>
      </c>
      <c r="I655" s="1175" t="s">
        <v>2962</v>
      </c>
      <c r="J655" s="547" t="s">
        <v>3837</v>
      </c>
      <c r="K655" s="1190">
        <v>44048</v>
      </c>
      <c r="L655" s="1080" t="s">
        <v>2416</v>
      </c>
      <c r="M655" s="518"/>
      <c r="N655" s="1120" t="s">
        <v>3131</v>
      </c>
      <c r="O655" s="518"/>
      <c r="P655" s="533" t="s">
        <v>3067</v>
      </c>
      <c r="Q655" s="518"/>
      <c r="R655" s="518"/>
      <c r="S655" s="532"/>
      <c r="T655" s="518"/>
      <c r="U655" s="518"/>
      <c r="V655" s="1165"/>
      <c r="W655" s="1165"/>
      <c r="X655" s="1165"/>
      <c r="Y655" s="1165"/>
    </row>
    <row r="656" spans="1:25" s="1166" customFormat="1">
      <c r="A656" s="518">
        <v>650</v>
      </c>
      <c r="B656" s="1079">
        <v>44020</v>
      </c>
      <c r="C656" s="1196" t="s">
        <v>3838</v>
      </c>
      <c r="D656" s="1110">
        <v>30</v>
      </c>
      <c r="E656" s="1122" t="s">
        <v>1567</v>
      </c>
      <c r="F656" s="533"/>
      <c r="G656" s="608" t="s">
        <v>3792</v>
      </c>
      <c r="H656" s="1080" t="s">
        <v>2379</v>
      </c>
      <c r="I656" s="1175" t="s">
        <v>2962</v>
      </c>
      <c r="J656" s="608" t="s">
        <v>3839</v>
      </c>
      <c r="K656" s="1189">
        <v>44049</v>
      </c>
      <c r="L656" s="1080" t="s">
        <v>2416</v>
      </c>
      <c r="M656" s="518"/>
      <c r="N656" s="538" t="s">
        <v>3840</v>
      </c>
      <c r="O656" s="518"/>
      <c r="P656" s="533" t="s">
        <v>3067</v>
      </c>
      <c r="Q656" s="518"/>
      <c r="R656" s="518"/>
      <c r="S656" s="532"/>
      <c r="T656" s="518"/>
      <c r="U656" s="518"/>
      <c r="V656" s="1165"/>
      <c r="W656" s="1165"/>
      <c r="X656" s="1165"/>
      <c r="Y656" s="1165"/>
    </row>
    <row r="657" spans="1:25" s="1166" customFormat="1">
      <c r="A657" s="518">
        <v>651</v>
      </c>
      <c r="B657" s="1079">
        <v>44020</v>
      </c>
      <c r="C657" s="490" t="s">
        <v>3841</v>
      </c>
      <c r="D657" s="1110">
        <v>29</v>
      </c>
      <c r="E657" s="1123" t="s">
        <v>1567</v>
      </c>
      <c r="F657" s="533"/>
      <c r="G657" s="608" t="s">
        <v>3792</v>
      </c>
      <c r="H657" s="1080" t="s">
        <v>2379</v>
      </c>
      <c r="I657" s="1175" t="s">
        <v>2962</v>
      </c>
      <c r="J657" s="547" t="s">
        <v>3842</v>
      </c>
      <c r="K657" s="1189">
        <v>44049</v>
      </c>
      <c r="L657" s="1080" t="s">
        <v>2416</v>
      </c>
      <c r="M657" s="518"/>
      <c r="N657" s="538" t="s">
        <v>3840</v>
      </c>
      <c r="O657" s="518"/>
      <c r="P657" s="533" t="s">
        <v>3067</v>
      </c>
      <c r="Q657" s="518"/>
      <c r="R657" s="518"/>
      <c r="S657" s="532"/>
      <c r="T657" s="518"/>
      <c r="U657" s="518"/>
      <c r="V657" s="1165"/>
      <c r="W657" s="1165"/>
      <c r="X657" s="1165"/>
      <c r="Y657" s="1165"/>
    </row>
    <row r="658" spans="1:25" s="1166" customFormat="1">
      <c r="A658" s="518">
        <v>652</v>
      </c>
      <c r="B658" s="1079">
        <v>44020</v>
      </c>
      <c r="C658" s="490" t="s">
        <v>3843</v>
      </c>
      <c r="D658" s="1110">
        <v>34</v>
      </c>
      <c r="E658" s="1123" t="s">
        <v>1567</v>
      </c>
      <c r="F658" s="533"/>
      <c r="G658" s="608" t="s">
        <v>3792</v>
      </c>
      <c r="H658" s="1080" t="s">
        <v>2379</v>
      </c>
      <c r="I658" s="1175" t="s">
        <v>2962</v>
      </c>
      <c r="J658" s="547" t="s">
        <v>2966</v>
      </c>
      <c r="K658" s="1190">
        <v>44049</v>
      </c>
      <c r="L658" s="1080" t="s">
        <v>2416</v>
      </c>
      <c r="M658" s="518"/>
      <c r="N658" s="1120" t="s">
        <v>3840</v>
      </c>
      <c r="O658" s="518"/>
      <c r="P658" s="533" t="s">
        <v>3067</v>
      </c>
      <c r="Q658" s="518"/>
      <c r="R658" s="518"/>
      <c r="S658" s="532"/>
      <c r="T658" s="518"/>
      <c r="U658" s="518"/>
      <c r="V658" s="1165"/>
      <c r="W658" s="1165"/>
      <c r="X658" s="1165"/>
      <c r="Y658" s="1165"/>
    </row>
    <row r="659" spans="1:25" s="1166" customFormat="1">
      <c r="A659" s="518">
        <v>653</v>
      </c>
      <c r="B659" s="1079">
        <v>44020</v>
      </c>
      <c r="C659" s="490" t="s">
        <v>3844</v>
      </c>
      <c r="D659" s="1110">
        <v>36</v>
      </c>
      <c r="E659" s="1123" t="s">
        <v>1567</v>
      </c>
      <c r="F659" s="533"/>
      <c r="G659" s="608" t="s">
        <v>3792</v>
      </c>
      <c r="H659" s="1080" t="s">
        <v>2379</v>
      </c>
      <c r="I659" s="1175" t="s">
        <v>2962</v>
      </c>
      <c r="J659" s="547" t="s">
        <v>2966</v>
      </c>
      <c r="K659" s="1190">
        <v>44049</v>
      </c>
      <c r="L659" s="1080" t="s">
        <v>2416</v>
      </c>
      <c r="M659" s="518"/>
      <c r="N659" s="1120" t="s">
        <v>3840</v>
      </c>
      <c r="O659" s="518"/>
      <c r="P659" s="533" t="s">
        <v>3067</v>
      </c>
      <c r="Q659" s="518"/>
      <c r="R659" s="518"/>
      <c r="S659" s="532"/>
      <c r="T659" s="518"/>
      <c r="U659" s="518"/>
      <c r="V659" s="1165"/>
      <c r="W659" s="1165"/>
      <c r="X659" s="1165"/>
      <c r="Y659" s="1165"/>
    </row>
    <row r="660" spans="1:25" s="1166" customFormat="1">
      <c r="A660" s="518">
        <v>654</v>
      </c>
      <c r="B660" s="1079">
        <v>44020</v>
      </c>
      <c r="C660" s="490" t="s">
        <v>3845</v>
      </c>
      <c r="D660" s="1110">
        <v>36</v>
      </c>
      <c r="E660" s="1123" t="s">
        <v>1567</v>
      </c>
      <c r="F660" s="533"/>
      <c r="G660" s="608" t="s">
        <v>3792</v>
      </c>
      <c r="H660" s="1080" t="s">
        <v>2379</v>
      </c>
      <c r="I660" s="1175" t="s">
        <v>2962</v>
      </c>
      <c r="J660" s="547" t="s">
        <v>2966</v>
      </c>
      <c r="K660" s="1190">
        <v>44049</v>
      </c>
      <c r="L660" s="1080" t="s">
        <v>2416</v>
      </c>
      <c r="M660" s="518"/>
      <c r="N660" s="1120" t="s">
        <v>3840</v>
      </c>
      <c r="O660" s="518"/>
      <c r="P660" s="533" t="s">
        <v>3067</v>
      </c>
      <c r="Q660" s="518"/>
      <c r="R660" s="518"/>
      <c r="S660" s="532"/>
      <c r="T660" s="518"/>
      <c r="U660" s="518"/>
      <c r="V660" s="1165"/>
      <c r="W660" s="1165"/>
      <c r="X660" s="1165"/>
      <c r="Y660" s="1165"/>
    </row>
    <row r="661" spans="1:25" s="1166" customFormat="1">
      <c r="A661" s="518">
        <v>655</v>
      </c>
      <c r="B661" s="1079">
        <v>44020</v>
      </c>
      <c r="C661" s="490" t="s">
        <v>3846</v>
      </c>
      <c r="D661" s="1110">
        <v>30</v>
      </c>
      <c r="E661" s="1123" t="s">
        <v>1567</v>
      </c>
      <c r="F661" s="533"/>
      <c r="G661" s="608" t="s">
        <v>3792</v>
      </c>
      <c r="H661" s="1080" t="s">
        <v>2379</v>
      </c>
      <c r="I661" s="1175" t="s">
        <v>2962</v>
      </c>
      <c r="J661" s="547" t="s">
        <v>2966</v>
      </c>
      <c r="K661" s="1190">
        <v>44049</v>
      </c>
      <c r="L661" s="1080" t="s">
        <v>2416</v>
      </c>
      <c r="M661" s="518"/>
      <c r="N661" s="1120" t="s">
        <v>3840</v>
      </c>
      <c r="O661" s="518"/>
      <c r="P661" s="533" t="s">
        <v>3067</v>
      </c>
      <c r="Q661" s="518"/>
      <c r="R661" s="518"/>
      <c r="S661" s="532"/>
      <c r="T661" s="518"/>
      <c r="U661" s="518"/>
      <c r="V661" s="1165"/>
      <c r="W661" s="1165"/>
      <c r="X661" s="1165"/>
      <c r="Y661" s="1165"/>
    </row>
    <row r="662" spans="1:25" s="1166" customFormat="1">
      <c r="A662" s="518">
        <v>656</v>
      </c>
      <c r="B662" s="1079">
        <v>44020</v>
      </c>
      <c r="C662" s="490" t="s">
        <v>3847</v>
      </c>
      <c r="D662" s="1110">
        <v>39</v>
      </c>
      <c r="E662" s="1123" t="s">
        <v>1567</v>
      </c>
      <c r="F662" s="533"/>
      <c r="G662" s="608" t="s">
        <v>3792</v>
      </c>
      <c r="H662" s="1080" t="s">
        <v>2379</v>
      </c>
      <c r="I662" s="1175" t="s">
        <v>2962</v>
      </c>
      <c r="J662" s="547" t="s">
        <v>2966</v>
      </c>
      <c r="K662" s="1190">
        <v>44049</v>
      </c>
      <c r="L662" s="1080" t="s">
        <v>2416</v>
      </c>
      <c r="M662" s="518"/>
      <c r="N662" s="1120" t="s">
        <v>3840</v>
      </c>
      <c r="O662" s="518"/>
      <c r="P662" s="533" t="s">
        <v>3067</v>
      </c>
      <c r="Q662" s="518"/>
      <c r="R662" s="518"/>
      <c r="S662" s="532"/>
      <c r="T662" s="518"/>
      <c r="U662" s="518"/>
      <c r="V662" s="1165"/>
      <c r="W662" s="1165"/>
      <c r="X662" s="1165"/>
      <c r="Y662" s="1165"/>
    </row>
    <row r="663" spans="1:25" s="1166" customFormat="1">
      <c r="A663" s="518">
        <v>657</v>
      </c>
      <c r="B663" s="1079">
        <v>44020</v>
      </c>
      <c r="C663" s="490" t="s">
        <v>3848</v>
      </c>
      <c r="D663" s="1110">
        <v>56</v>
      </c>
      <c r="E663" s="1123" t="s">
        <v>1567</v>
      </c>
      <c r="F663" s="533"/>
      <c r="G663" s="608" t="s">
        <v>3792</v>
      </c>
      <c r="H663" s="1080" t="s">
        <v>2379</v>
      </c>
      <c r="I663" s="1175" t="s">
        <v>2962</v>
      </c>
      <c r="J663" s="547" t="s">
        <v>2966</v>
      </c>
      <c r="K663" s="1190">
        <v>44049</v>
      </c>
      <c r="L663" s="1080" t="s">
        <v>2416</v>
      </c>
      <c r="M663" s="518"/>
      <c r="N663" s="1120" t="s">
        <v>3840</v>
      </c>
      <c r="O663" s="518"/>
      <c r="P663" s="533" t="s">
        <v>3067</v>
      </c>
      <c r="Q663" s="518"/>
      <c r="R663" s="518"/>
      <c r="S663" s="532"/>
      <c r="T663" s="518"/>
      <c r="U663" s="518"/>
      <c r="V663" s="1165"/>
      <c r="W663" s="1165"/>
      <c r="X663" s="1165"/>
      <c r="Y663" s="1165"/>
    </row>
    <row r="664" spans="1:25" s="1166" customFormat="1">
      <c r="A664" s="518">
        <v>658</v>
      </c>
      <c r="B664" s="1079">
        <v>44020</v>
      </c>
      <c r="C664" s="490" t="s">
        <v>3849</v>
      </c>
      <c r="D664" s="1110">
        <v>44</v>
      </c>
      <c r="E664" s="1123" t="s">
        <v>1567</v>
      </c>
      <c r="F664" s="533"/>
      <c r="G664" s="608" t="s">
        <v>3792</v>
      </c>
      <c r="H664" s="1080" t="s">
        <v>2379</v>
      </c>
      <c r="I664" s="1175" t="s">
        <v>2962</v>
      </c>
      <c r="J664" s="547" t="s">
        <v>2966</v>
      </c>
      <c r="K664" s="1190">
        <v>44049</v>
      </c>
      <c r="L664" s="1080" t="s">
        <v>2416</v>
      </c>
      <c r="M664" s="518"/>
      <c r="N664" s="1120" t="s">
        <v>3840</v>
      </c>
      <c r="O664" s="518"/>
      <c r="P664" s="533" t="s">
        <v>3067</v>
      </c>
      <c r="Q664" s="518"/>
      <c r="R664" s="518"/>
      <c r="S664" s="532"/>
      <c r="T664" s="518"/>
      <c r="U664" s="518"/>
      <c r="V664" s="1165"/>
      <c r="W664" s="1165"/>
      <c r="X664" s="1165"/>
      <c r="Y664" s="1165"/>
    </row>
    <row r="665" spans="1:25" s="1166" customFormat="1">
      <c r="A665" s="518">
        <v>659</v>
      </c>
      <c r="B665" s="1079">
        <v>44020</v>
      </c>
      <c r="C665" s="490" t="s">
        <v>3850</v>
      </c>
      <c r="D665" s="1110">
        <v>55</v>
      </c>
      <c r="E665" s="1123" t="s">
        <v>1567</v>
      </c>
      <c r="F665" s="533"/>
      <c r="G665" s="608" t="s">
        <v>3792</v>
      </c>
      <c r="H665" s="1080" t="s">
        <v>2379</v>
      </c>
      <c r="I665" s="1175" t="s">
        <v>2962</v>
      </c>
      <c r="J665" s="547" t="s">
        <v>2966</v>
      </c>
      <c r="K665" s="1190">
        <v>44049</v>
      </c>
      <c r="L665" s="1080" t="s">
        <v>2416</v>
      </c>
      <c r="M665" s="518"/>
      <c r="N665" s="1120" t="s">
        <v>3840</v>
      </c>
      <c r="O665" s="518"/>
      <c r="P665" s="533" t="s">
        <v>3067</v>
      </c>
      <c r="Q665" s="518"/>
      <c r="R665" s="518"/>
      <c r="S665" s="532"/>
      <c r="T665" s="518"/>
      <c r="U665" s="518"/>
      <c r="V665" s="1165"/>
      <c r="W665" s="1165"/>
      <c r="X665" s="1165"/>
      <c r="Y665" s="1165"/>
    </row>
    <row r="666" spans="1:25" s="1166" customFormat="1">
      <c r="A666" s="518">
        <v>660</v>
      </c>
      <c r="B666" s="1079">
        <v>44020</v>
      </c>
      <c r="C666" s="490" t="s">
        <v>3851</v>
      </c>
      <c r="D666" s="1110">
        <v>51</v>
      </c>
      <c r="E666" s="1123" t="s">
        <v>1567</v>
      </c>
      <c r="F666" s="533"/>
      <c r="G666" s="608" t="s">
        <v>3792</v>
      </c>
      <c r="H666" s="1080" t="s">
        <v>2379</v>
      </c>
      <c r="I666" s="1175" t="s">
        <v>2962</v>
      </c>
      <c r="J666" s="547" t="s">
        <v>2966</v>
      </c>
      <c r="K666" s="1190">
        <v>44049</v>
      </c>
      <c r="L666" s="1080" t="s">
        <v>2416</v>
      </c>
      <c r="M666" s="518"/>
      <c r="N666" s="1120" t="s">
        <v>3840</v>
      </c>
      <c r="O666" s="518"/>
      <c r="P666" s="533" t="s">
        <v>3067</v>
      </c>
      <c r="Q666" s="518"/>
      <c r="R666" s="518"/>
      <c r="S666" s="532"/>
      <c r="T666" s="518"/>
      <c r="U666" s="518"/>
      <c r="V666" s="1165"/>
      <c r="W666" s="1165"/>
      <c r="X666" s="1165"/>
      <c r="Y666" s="1165"/>
    </row>
    <row r="667" spans="1:25" s="1166" customFormat="1">
      <c r="A667" s="518">
        <v>661</v>
      </c>
      <c r="B667" s="1079">
        <v>44020</v>
      </c>
      <c r="C667" s="490" t="s">
        <v>3852</v>
      </c>
      <c r="D667" s="1110">
        <v>39</v>
      </c>
      <c r="E667" s="1123" t="s">
        <v>1567</v>
      </c>
      <c r="F667" s="533"/>
      <c r="G667" s="608" t="s">
        <v>3792</v>
      </c>
      <c r="H667" s="1080" t="s">
        <v>2379</v>
      </c>
      <c r="I667" s="1175" t="s">
        <v>2962</v>
      </c>
      <c r="J667" s="547" t="s">
        <v>2966</v>
      </c>
      <c r="K667" s="1190">
        <v>44049</v>
      </c>
      <c r="L667" s="1080" t="s">
        <v>2416</v>
      </c>
      <c r="M667" s="518"/>
      <c r="N667" s="1120" t="s">
        <v>3840</v>
      </c>
      <c r="O667" s="518"/>
      <c r="P667" s="533" t="s">
        <v>3067</v>
      </c>
      <c r="Q667" s="518"/>
      <c r="R667" s="518"/>
      <c r="S667" s="532"/>
      <c r="T667" s="518"/>
      <c r="U667" s="518"/>
      <c r="V667" s="1165"/>
      <c r="W667" s="1165"/>
      <c r="X667" s="1165"/>
      <c r="Y667" s="1165"/>
    </row>
    <row r="668" spans="1:25" s="1166" customFormat="1" ht="16.2" thickBot="1">
      <c r="A668" s="518">
        <v>662</v>
      </c>
      <c r="B668" s="1079">
        <v>44020</v>
      </c>
      <c r="C668" s="490" t="s">
        <v>3853</v>
      </c>
      <c r="D668" s="1110">
        <v>21</v>
      </c>
      <c r="E668" s="1123" t="s">
        <v>1567</v>
      </c>
      <c r="F668" s="533"/>
      <c r="G668" s="608" t="s">
        <v>3792</v>
      </c>
      <c r="H668" s="1080" t="s">
        <v>2379</v>
      </c>
      <c r="I668" s="1175" t="s">
        <v>2962</v>
      </c>
      <c r="J668" s="547" t="s">
        <v>2966</v>
      </c>
      <c r="K668" s="1190">
        <v>44049</v>
      </c>
      <c r="L668" s="1080" t="s">
        <v>2416</v>
      </c>
      <c r="M668" s="518"/>
      <c r="N668" s="1120" t="s">
        <v>3840</v>
      </c>
      <c r="O668" s="518"/>
      <c r="P668" s="533" t="s">
        <v>3067</v>
      </c>
      <c r="Q668" s="518"/>
      <c r="R668" s="518"/>
      <c r="S668" s="532"/>
      <c r="T668" s="518"/>
      <c r="U668" s="518"/>
      <c r="V668" s="1165"/>
      <c r="W668" s="1165"/>
      <c r="X668" s="1165"/>
      <c r="Y668" s="1165"/>
    </row>
    <row r="669" spans="1:25" s="1166" customFormat="1">
      <c r="A669" s="518">
        <v>663</v>
      </c>
      <c r="B669" s="1079">
        <v>44051</v>
      </c>
      <c r="C669" s="1196" t="s">
        <v>3854</v>
      </c>
      <c r="D669" s="1110">
        <v>27</v>
      </c>
      <c r="E669" s="1122" t="s">
        <v>1567</v>
      </c>
      <c r="F669" s="533"/>
      <c r="G669" s="608" t="s">
        <v>3855</v>
      </c>
      <c r="H669" s="1080" t="s">
        <v>2379</v>
      </c>
      <c r="I669" s="1175" t="s">
        <v>2962</v>
      </c>
      <c r="J669" s="608" t="s">
        <v>3856</v>
      </c>
      <c r="K669" s="1189">
        <v>44050</v>
      </c>
      <c r="L669" s="1080" t="s">
        <v>2416</v>
      </c>
      <c r="M669" s="518"/>
      <c r="N669" s="538" t="s">
        <v>3857</v>
      </c>
      <c r="O669" s="518"/>
      <c r="P669" s="533" t="s">
        <v>3067</v>
      </c>
      <c r="Q669" s="518"/>
      <c r="R669" s="518"/>
      <c r="S669" s="532"/>
      <c r="T669" s="518"/>
      <c r="U669" s="518"/>
      <c r="V669" s="1165"/>
      <c r="W669" s="1165"/>
      <c r="X669" s="1165"/>
      <c r="Y669" s="1165"/>
    </row>
    <row r="670" spans="1:25" s="1166" customFormat="1">
      <c r="A670" s="518">
        <v>664</v>
      </c>
      <c r="B670" s="1079">
        <v>44051</v>
      </c>
      <c r="C670" s="490" t="s">
        <v>3858</v>
      </c>
      <c r="D670" s="1110">
        <v>31</v>
      </c>
      <c r="E670" s="1123" t="s">
        <v>1567</v>
      </c>
      <c r="F670" s="533"/>
      <c r="G670" s="608" t="s">
        <v>3855</v>
      </c>
      <c r="H670" s="1080" t="s">
        <v>2379</v>
      </c>
      <c r="I670" s="1175" t="s">
        <v>2962</v>
      </c>
      <c r="J670" s="608" t="s">
        <v>3856</v>
      </c>
      <c r="K670" s="1189">
        <v>44050</v>
      </c>
      <c r="L670" s="1080" t="s">
        <v>2416</v>
      </c>
      <c r="M670" s="518"/>
      <c r="N670" s="538" t="s">
        <v>3857</v>
      </c>
      <c r="O670" s="518"/>
      <c r="P670" s="533" t="s">
        <v>3067</v>
      </c>
      <c r="Q670" s="518"/>
      <c r="R670" s="518"/>
      <c r="S670" s="532"/>
      <c r="T670" s="518"/>
      <c r="U670" s="518"/>
      <c r="V670" s="1165"/>
      <c r="W670" s="1165"/>
      <c r="X670" s="1165"/>
      <c r="Y670" s="1165"/>
    </row>
    <row r="671" spans="1:25" s="1166" customFormat="1">
      <c r="A671" s="518">
        <v>665</v>
      </c>
      <c r="B671" s="1079">
        <v>44051</v>
      </c>
      <c r="C671" s="490" t="s">
        <v>3859</v>
      </c>
      <c r="D671" s="1110">
        <v>44</v>
      </c>
      <c r="E671" s="1123" t="s">
        <v>1570</v>
      </c>
      <c r="F671" s="533"/>
      <c r="G671" s="608" t="s">
        <v>3860</v>
      </c>
      <c r="H671" s="1080" t="s">
        <v>2379</v>
      </c>
      <c r="I671" s="1175" t="s">
        <v>2962</v>
      </c>
      <c r="J671" s="547" t="s">
        <v>3861</v>
      </c>
      <c r="K671" s="1190">
        <v>44050</v>
      </c>
      <c r="L671" s="1080" t="s">
        <v>2416</v>
      </c>
      <c r="M671" s="518"/>
      <c r="N671" s="1120" t="s">
        <v>3708</v>
      </c>
      <c r="O671" s="518"/>
      <c r="P671" s="533" t="s">
        <v>3067</v>
      </c>
      <c r="Q671" s="518"/>
      <c r="R671" s="518"/>
      <c r="S671" s="532"/>
      <c r="T671" s="518"/>
      <c r="U671" s="518"/>
      <c r="V671" s="1165"/>
      <c r="W671" s="1165"/>
      <c r="X671" s="1165"/>
      <c r="Y671" s="1165"/>
    </row>
    <row r="672" spans="1:25" s="1166" customFormat="1">
      <c r="A672" s="518">
        <v>666</v>
      </c>
      <c r="B672" s="1079">
        <v>44051</v>
      </c>
      <c r="C672" s="490" t="s">
        <v>3862</v>
      </c>
      <c r="D672" s="1110">
        <v>11</v>
      </c>
      <c r="E672" s="1123" t="s">
        <v>1567</v>
      </c>
      <c r="F672" s="533"/>
      <c r="G672" s="608" t="s">
        <v>3860</v>
      </c>
      <c r="H672" s="1080" t="s">
        <v>2379</v>
      </c>
      <c r="I672" s="1175" t="s">
        <v>2962</v>
      </c>
      <c r="J672" s="547" t="s">
        <v>3861</v>
      </c>
      <c r="K672" s="1190">
        <v>44050</v>
      </c>
      <c r="L672" s="1080" t="s">
        <v>2416</v>
      </c>
      <c r="M672" s="518"/>
      <c r="N672" s="1120" t="s">
        <v>3708</v>
      </c>
      <c r="O672" s="518"/>
      <c r="P672" s="533" t="s">
        <v>3067</v>
      </c>
      <c r="Q672" s="518"/>
      <c r="R672" s="518"/>
      <c r="S672" s="532"/>
      <c r="T672" s="518"/>
      <c r="U672" s="518"/>
      <c r="V672" s="1165"/>
      <c r="W672" s="1165"/>
      <c r="X672" s="1165"/>
      <c r="Y672" s="1165"/>
    </row>
    <row r="673" spans="1:25" s="1166" customFormat="1" ht="16.2" thickBot="1">
      <c r="A673" s="518">
        <v>667</v>
      </c>
      <c r="B673" s="1079">
        <v>44051</v>
      </c>
      <c r="C673" s="490" t="s">
        <v>3863</v>
      </c>
      <c r="D673" s="1110">
        <v>0</v>
      </c>
      <c r="E673" s="1123" t="s">
        <v>1570</v>
      </c>
      <c r="F673" s="533"/>
      <c r="G673" s="608" t="s">
        <v>3780</v>
      </c>
      <c r="H673" s="1080" t="s">
        <v>2379</v>
      </c>
      <c r="I673" s="1175" t="s">
        <v>2962</v>
      </c>
      <c r="J673" s="547" t="s">
        <v>3864</v>
      </c>
      <c r="K673" s="1190">
        <v>44050</v>
      </c>
      <c r="L673" s="1080" t="s">
        <v>2416</v>
      </c>
      <c r="M673" s="518"/>
      <c r="N673" s="1120" t="s">
        <v>3865</v>
      </c>
      <c r="O673" s="518"/>
      <c r="P673" s="533" t="s">
        <v>3067</v>
      </c>
      <c r="Q673" s="518"/>
      <c r="R673" s="518"/>
      <c r="S673" s="532"/>
      <c r="T673" s="518"/>
      <c r="U673" s="518"/>
      <c r="V673" s="1165"/>
      <c r="W673" s="1165"/>
      <c r="X673" s="1165"/>
      <c r="Y673" s="1165"/>
    </row>
    <row r="674" spans="1:25" s="1166" customFormat="1">
      <c r="A674" s="518">
        <v>668</v>
      </c>
      <c r="B674" s="1079">
        <v>44112</v>
      </c>
      <c r="C674" s="1196" t="s">
        <v>3866</v>
      </c>
      <c r="D674" s="1110">
        <v>45</v>
      </c>
      <c r="E674" s="1122" t="s">
        <v>1570</v>
      </c>
      <c r="F674" s="533"/>
      <c r="G674" s="608" t="s">
        <v>3573</v>
      </c>
      <c r="H674" s="1080" t="s">
        <v>2379</v>
      </c>
      <c r="I674" s="1175" t="s">
        <v>2962</v>
      </c>
      <c r="J674" s="608" t="s">
        <v>3867</v>
      </c>
      <c r="K674" s="1189">
        <v>44052</v>
      </c>
      <c r="L674" s="1080" t="s">
        <v>2416</v>
      </c>
      <c r="M674" s="518"/>
      <c r="N674" s="538" t="s">
        <v>3868</v>
      </c>
      <c r="O674" s="518"/>
      <c r="P674" s="533" t="s">
        <v>3067</v>
      </c>
      <c r="Q674" s="518"/>
      <c r="R674" s="518"/>
      <c r="S674" s="532"/>
      <c r="T674" s="518"/>
      <c r="U674" s="518"/>
      <c r="V674" s="1165"/>
      <c r="W674" s="1165"/>
      <c r="X674" s="1165"/>
      <c r="Y674" s="1165"/>
    </row>
    <row r="675" spans="1:25" s="1166" customFormat="1">
      <c r="A675" s="518">
        <v>669</v>
      </c>
      <c r="B675" s="1079">
        <v>44112</v>
      </c>
      <c r="C675" s="490" t="s">
        <v>3869</v>
      </c>
      <c r="D675" s="1110">
        <v>5</v>
      </c>
      <c r="E675" s="1123" t="s">
        <v>1570</v>
      </c>
      <c r="F675" s="533"/>
      <c r="G675" s="608" t="s">
        <v>3573</v>
      </c>
      <c r="H675" s="1080" t="s">
        <v>2379</v>
      </c>
      <c r="I675" s="1175" t="s">
        <v>2962</v>
      </c>
      <c r="J675" s="608" t="s">
        <v>3867</v>
      </c>
      <c r="K675" s="1189">
        <v>44052</v>
      </c>
      <c r="L675" s="1080" t="s">
        <v>2416</v>
      </c>
      <c r="M675" s="518"/>
      <c r="N675" s="538" t="s">
        <v>3870</v>
      </c>
      <c r="O675" s="518"/>
      <c r="P675" s="533" t="s">
        <v>3067</v>
      </c>
      <c r="Q675" s="518"/>
      <c r="R675" s="518"/>
      <c r="S675" s="532"/>
      <c r="T675" s="518"/>
      <c r="U675" s="518"/>
      <c r="V675" s="1165"/>
      <c r="W675" s="1165"/>
      <c r="X675" s="1165"/>
      <c r="Y675" s="1165"/>
    </row>
    <row r="676" spans="1:25" s="1166" customFormat="1">
      <c r="A676" s="518">
        <v>670</v>
      </c>
      <c r="B676" s="1079">
        <v>44112</v>
      </c>
      <c r="C676" s="490" t="s">
        <v>3871</v>
      </c>
      <c r="D676" s="1110">
        <v>24</v>
      </c>
      <c r="E676" s="1123" t="s">
        <v>1567</v>
      </c>
      <c r="F676" s="533"/>
      <c r="G676" s="608" t="s">
        <v>3872</v>
      </c>
      <c r="H676" s="1080" t="s">
        <v>2379</v>
      </c>
      <c r="I676" s="1175" t="s">
        <v>2962</v>
      </c>
      <c r="J676" s="547" t="s">
        <v>3873</v>
      </c>
      <c r="K676" s="1189">
        <v>44052</v>
      </c>
      <c r="L676" s="1080" t="s">
        <v>2416</v>
      </c>
      <c r="M676" s="518"/>
      <c r="N676" s="1120" t="s">
        <v>3154</v>
      </c>
      <c r="O676" s="518"/>
      <c r="P676" s="533" t="s">
        <v>3067</v>
      </c>
      <c r="Q676" s="518"/>
      <c r="R676" s="518"/>
      <c r="S676" s="532"/>
      <c r="T676" s="518"/>
      <c r="U676" s="518"/>
      <c r="V676" s="1165"/>
      <c r="W676" s="1165"/>
      <c r="X676" s="1165"/>
      <c r="Y676" s="1165"/>
    </row>
    <row r="677" spans="1:25" s="1166" customFormat="1">
      <c r="A677" s="518">
        <v>671</v>
      </c>
      <c r="B677" s="1079">
        <v>44112</v>
      </c>
      <c r="C677" s="490" t="s">
        <v>3874</v>
      </c>
      <c r="D677" s="1110">
        <v>22</v>
      </c>
      <c r="E677" s="1123" t="s">
        <v>1570</v>
      </c>
      <c r="F677" s="533"/>
      <c r="G677" s="608" t="s">
        <v>3872</v>
      </c>
      <c r="H677" s="1080" t="s">
        <v>2379</v>
      </c>
      <c r="I677" s="1175" t="s">
        <v>2962</v>
      </c>
      <c r="J677" s="547" t="s">
        <v>3873</v>
      </c>
      <c r="K677" s="1189">
        <v>44052</v>
      </c>
      <c r="L677" s="1080" t="s">
        <v>2416</v>
      </c>
      <c r="M677" s="518"/>
      <c r="N677" s="1120" t="s">
        <v>3154</v>
      </c>
      <c r="O677" s="518"/>
      <c r="P677" s="533" t="s">
        <v>3067</v>
      </c>
      <c r="Q677" s="518"/>
      <c r="R677" s="518"/>
      <c r="S677" s="532"/>
      <c r="T677" s="518"/>
      <c r="U677" s="518"/>
      <c r="V677" s="1165"/>
      <c r="W677" s="1165"/>
      <c r="X677" s="1165"/>
      <c r="Y677" s="1165"/>
    </row>
    <row r="678" spans="1:25" s="1166" customFormat="1" ht="16.2" thickBot="1">
      <c r="A678" s="518">
        <v>672</v>
      </c>
      <c r="B678" s="1079">
        <v>44112</v>
      </c>
      <c r="C678" s="490" t="s">
        <v>3875</v>
      </c>
      <c r="D678" s="1110">
        <v>1</v>
      </c>
      <c r="E678" s="1123" t="s">
        <v>1570</v>
      </c>
      <c r="F678" s="533"/>
      <c r="G678" s="608" t="s">
        <v>3872</v>
      </c>
      <c r="H678" s="1080" t="s">
        <v>2379</v>
      </c>
      <c r="I678" s="1175" t="s">
        <v>2962</v>
      </c>
      <c r="J678" s="547" t="s">
        <v>3873</v>
      </c>
      <c r="K678" s="1189">
        <v>44052</v>
      </c>
      <c r="L678" s="1080" t="s">
        <v>2416</v>
      </c>
      <c r="M678" s="518"/>
      <c r="N678" s="1120" t="s">
        <v>3154</v>
      </c>
      <c r="O678" s="518"/>
      <c r="P678" s="533" t="s">
        <v>3067</v>
      </c>
      <c r="Q678" s="518"/>
      <c r="R678" s="518"/>
      <c r="S678" s="532"/>
      <c r="T678" s="518"/>
      <c r="U678" s="518"/>
      <c r="V678" s="1165"/>
      <c r="W678" s="1165"/>
      <c r="X678" s="1165"/>
      <c r="Y678" s="1165"/>
    </row>
    <row r="679" spans="1:25" s="1166" customFormat="1" ht="16.2" thickBot="1">
      <c r="A679" s="518">
        <v>673</v>
      </c>
      <c r="B679" s="1079">
        <v>44173</v>
      </c>
      <c r="C679" s="1196" t="s">
        <v>3876</v>
      </c>
      <c r="D679" s="1110">
        <v>28</v>
      </c>
      <c r="E679" s="900" t="s">
        <v>1567</v>
      </c>
      <c r="F679" s="533"/>
      <c r="G679" s="608" t="s">
        <v>3549</v>
      </c>
      <c r="H679" s="1080" t="s">
        <v>2379</v>
      </c>
      <c r="I679" s="1175" t="s">
        <v>2962</v>
      </c>
      <c r="J679" s="608" t="s">
        <v>3877</v>
      </c>
      <c r="K679" s="1189">
        <v>44054</v>
      </c>
      <c r="L679" s="1080" t="s">
        <v>2416</v>
      </c>
      <c r="M679" s="518"/>
      <c r="N679" s="538" t="s">
        <v>3878</v>
      </c>
      <c r="O679" s="518"/>
      <c r="P679" s="533" t="s">
        <v>3067</v>
      </c>
      <c r="Q679" s="518"/>
      <c r="R679" s="518"/>
      <c r="S679" s="532"/>
      <c r="T679" s="518"/>
      <c r="U679" s="518"/>
      <c r="V679" s="1165"/>
      <c r="W679" s="1165"/>
      <c r="X679" s="1165"/>
      <c r="Y679" s="1165"/>
    </row>
    <row r="680" spans="1:25" s="1166" customFormat="1">
      <c r="A680" s="518">
        <v>674</v>
      </c>
      <c r="B680" s="1079" t="s">
        <v>3879</v>
      </c>
      <c r="C680" s="1196" t="s">
        <v>3880</v>
      </c>
      <c r="D680" s="1110">
        <v>45</v>
      </c>
      <c r="E680" s="1122" t="s">
        <v>1570</v>
      </c>
      <c r="F680" s="533"/>
      <c r="G680" s="608" t="s">
        <v>3822</v>
      </c>
      <c r="H680" s="1080" t="s">
        <v>2379</v>
      </c>
      <c r="I680" s="1175" t="s">
        <v>2962</v>
      </c>
      <c r="J680" s="608" t="s">
        <v>3881</v>
      </c>
      <c r="K680" s="1189">
        <v>44054</v>
      </c>
      <c r="L680" s="1080" t="s">
        <v>2416</v>
      </c>
      <c r="M680" s="518"/>
      <c r="N680" s="538" t="s">
        <v>3882</v>
      </c>
      <c r="O680" s="518"/>
      <c r="P680" s="533" t="s">
        <v>3067</v>
      </c>
      <c r="Q680" s="518"/>
      <c r="R680" s="518"/>
      <c r="S680" s="532"/>
      <c r="T680" s="518"/>
      <c r="U680" s="518"/>
      <c r="V680" s="1165"/>
      <c r="W680" s="1165"/>
      <c r="X680" s="1165"/>
      <c r="Y680" s="1165"/>
    </row>
    <row r="681" spans="1:25" s="1166" customFormat="1">
      <c r="A681" s="518">
        <v>675</v>
      </c>
      <c r="B681" s="1079" t="s">
        <v>3879</v>
      </c>
      <c r="C681" s="490" t="s">
        <v>3883</v>
      </c>
      <c r="D681" s="1110">
        <v>17</v>
      </c>
      <c r="E681" s="1123" t="s">
        <v>1570</v>
      </c>
      <c r="F681" s="533"/>
      <c r="G681" s="608" t="s">
        <v>3822</v>
      </c>
      <c r="H681" s="1080" t="s">
        <v>2379</v>
      </c>
      <c r="I681" s="1175" t="s">
        <v>2962</v>
      </c>
      <c r="J681" s="547" t="s">
        <v>3884</v>
      </c>
      <c r="K681" s="1189">
        <v>44054</v>
      </c>
      <c r="L681" s="1080" t="s">
        <v>2416</v>
      </c>
      <c r="M681" s="518"/>
      <c r="N681" s="538" t="s">
        <v>3882</v>
      </c>
      <c r="O681" s="518"/>
      <c r="P681" s="533" t="s">
        <v>3067</v>
      </c>
      <c r="Q681" s="518"/>
      <c r="R681" s="518"/>
      <c r="S681" s="532"/>
      <c r="T681" s="518"/>
      <c r="U681" s="518"/>
      <c r="V681" s="1165"/>
      <c r="W681" s="1165"/>
      <c r="X681" s="1165"/>
      <c r="Y681" s="1165"/>
    </row>
    <row r="682" spans="1:25" s="1166" customFormat="1">
      <c r="A682" s="518">
        <v>676</v>
      </c>
      <c r="B682" s="1079" t="s">
        <v>3879</v>
      </c>
      <c r="C682" s="490" t="s">
        <v>3885</v>
      </c>
      <c r="D682" s="1110">
        <v>13</v>
      </c>
      <c r="E682" s="1123" t="s">
        <v>1570</v>
      </c>
      <c r="F682" s="533"/>
      <c r="G682" s="608" t="s">
        <v>3822</v>
      </c>
      <c r="H682" s="1080" t="s">
        <v>2379</v>
      </c>
      <c r="I682" s="1175" t="s">
        <v>2962</v>
      </c>
      <c r="J682" s="547" t="s">
        <v>3886</v>
      </c>
      <c r="K682" s="1189">
        <v>44054</v>
      </c>
      <c r="L682" s="1080" t="s">
        <v>2416</v>
      </c>
      <c r="M682" s="518"/>
      <c r="N682" s="1120" t="s">
        <v>3882</v>
      </c>
      <c r="O682" s="518"/>
      <c r="P682" s="533" t="s">
        <v>3067</v>
      </c>
      <c r="Q682" s="518"/>
      <c r="R682" s="518"/>
      <c r="S682" s="532"/>
      <c r="T682" s="518"/>
      <c r="U682" s="518"/>
      <c r="V682" s="1165"/>
      <c r="W682" s="1165"/>
      <c r="X682" s="1165"/>
      <c r="Y682" s="1165"/>
    </row>
    <row r="683" spans="1:25" s="1166" customFormat="1" ht="16.2" thickBot="1">
      <c r="A683" s="518">
        <v>677</v>
      </c>
      <c r="B683" s="1079" t="s">
        <v>3879</v>
      </c>
      <c r="C683" s="490" t="s">
        <v>3887</v>
      </c>
      <c r="D683" s="1110">
        <v>42</v>
      </c>
      <c r="E683" s="1123" t="s">
        <v>1567</v>
      </c>
      <c r="F683" s="533"/>
      <c r="G683" s="608" t="s">
        <v>3888</v>
      </c>
      <c r="H683" s="1080" t="s">
        <v>2379</v>
      </c>
      <c r="I683" s="1175" t="s">
        <v>2962</v>
      </c>
      <c r="J683" s="547" t="s">
        <v>3889</v>
      </c>
      <c r="K683" s="1189">
        <v>44055</v>
      </c>
      <c r="L683" s="1080" t="s">
        <v>2416</v>
      </c>
      <c r="M683" s="518"/>
      <c r="N683" s="1120" t="s">
        <v>3794</v>
      </c>
      <c r="O683" s="518"/>
      <c r="P683" s="533" t="s">
        <v>3067</v>
      </c>
      <c r="Q683" s="518"/>
      <c r="R683" s="518"/>
      <c r="S683" s="532"/>
      <c r="T683" s="518"/>
      <c r="U683" s="518"/>
      <c r="V683" s="1165"/>
      <c r="W683" s="1165"/>
      <c r="X683" s="1165"/>
      <c r="Y683" s="1165"/>
    </row>
    <row r="684" spans="1:25" s="1166" customFormat="1" ht="16.2" thickBot="1">
      <c r="A684" s="518">
        <v>678</v>
      </c>
      <c r="B684" s="1079" t="s">
        <v>3890</v>
      </c>
      <c r="C684" s="1196" t="s">
        <v>3891</v>
      </c>
      <c r="D684" s="1110">
        <v>22</v>
      </c>
      <c r="E684" s="900" t="s">
        <v>1570</v>
      </c>
      <c r="F684" s="533"/>
      <c r="G684" s="608" t="s">
        <v>3892</v>
      </c>
      <c r="H684" s="1080" t="s">
        <v>2379</v>
      </c>
      <c r="I684" s="1175" t="s">
        <v>2962</v>
      </c>
      <c r="J684" s="608" t="s">
        <v>3893</v>
      </c>
      <c r="K684" s="1189">
        <v>44055</v>
      </c>
      <c r="L684" s="1080" t="s">
        <v>2416</v>
      </c>
      <c r="M684" s="518"/>
      <c r="N684" s="538" t="s">
        <v>3455</v>
      </c>
      <c r="O684" s="518"/>
      <c r="P684" s="533" t="s">
        <v>3067</v>
      </c>
      <c r="Q684" s="518"/>
      <c r="R684" s="518"/>
      <c r="S684" s="532"/>
      <c r="T684" s="518"/>
      <c r="U684" s="518"/>
      <c r="V684" s="1165"/>
      <c r="W684" s="1165"/>
      <c r="X684" s="1165"/>
      <c r="Y684" s="1165"/>
    </row>
    <row r="685" spans="1:25" s="1166" customFormat="1">
      <c r="A685" s="518">
        <v>679</v>
      </c>
      <c r="B685" s="1079" t="s">
        <v>3894</v>
      </c>
      <c r="C685" s="1196" t="s">
        <v>3895</v>
      </c>
      <c r="D685" s="1110">
        <v>23</v>
      </c>
      <c r="E685" s="1122" t="s">
        <v>1567</v>
      </c>
      <c r="F685" s="533"/>
      <c r="G685" s="608" t="s">
        <v>3896</v>
      </c>
      <c r="H685" s="1080" t="s">
        <v>2379</v>
      </c>
      <c r="I685" s="1175" t="s">
        <v>2962</v>
      </c>
      <c r="J685" s="608" t="s">
        <v>3897</v>
      </c>
      <c r="K685" s="1189">
        <v>44057</v>
      </c>
      <c r="L685" s="1080" t="s">
        <v>2416</v>
      </c>
      <c r="M685" s="518"/>
      <c r="N685" s="538" t="s">
        <v>3154</v>
      </c>
      <c r="O685" s="518"/>
      <c r="P685" s="533" t="s">
        <v>3067</v>
      </c>
      <c r="Q685" s="518"/>
      <c r="R685" s="518"/>
      <c r="S685" s="532"/>
      <c r="T685" s="518"/>
      <c r="U685" s="518"/>
      <c r="V685" s="1165"/>
      <c r="W685" s="1165"/>
      <c r="X685" s="1165"/>
      <c r="Y685" s="1165"/>
    </row>
    <row r="686" spans="1:25" s="1166" customFormat="1">
      <c r="A686" s="518">
        <v>680</v>
      </c>
      <c r="B686" s="1079" t="s">
        <v>3894</v>
      </c>
      <c r="C686" s="490" t="s">
        <v>3898</v>
      </c>
      <c r="D686" s="1110">
        <v>27</v>
      </c>
      <c r="E686" s="1123" t="s">
        <v>1567</v>
      </c>
      <c r="F686" s="533"/>
      <c r="G686" s="608" t="s">
        <v>3899</v>
      </c>
      <c r="H686" s="1080" t="s">
        <v>2379</v>
      </c>
      <c r="I686" s="1175" t="s">
        <v>2962</v>
      </c>
      <c r="J686" s="547" t="s">
        <v>3900</v>
      </c>
      <c r="K686" s="1189">
        <v>44057</v>
      </c>
      <c r="L686" s="1080" t="s">
        <v>2416</v>
      </c>
      <c r="M686" s="518"/>
      <c r="N686" s="538" t="s">
        <v>3154</v>
      </c>
      <c r="O686" s="518"/>
      <c r="P686" s="533" t="s">
        <v>3067</v>
      </c>
      <c r="Q686" s="518"/>
      <c r="R686" s="518"/>
      <c r="S686" s="532"/>
      <c r="T686" s="518"/>
      <c r="U686" s="518"/>
      <c r="V686" s="1165"/>
      <c r="W686" s="1165"/>
      <c r="X686" s="1165"/>
      <c r="Y686" s="1165"/>
    </row>
    <row r="687" spans="1:25" s="1166" customFormat="1">
      <c r="A687" s="518">
        <v>681</v>
      </c>
      <c r="B687" s="1079" t="s">
        <v>3894</v>
      </c>
      <c r="C687" s="490" t="s">
        <v>3901</v>
      </c>
      <c r="D687" s="1110">
        <v>29</v>
      </c>
      <c r="E687" s="1123" t="s">
        <v>1567</v>
      </c>
      <c r="F687" s="533"/>
      <c r="G687" s="608" t="s">
        <v>3896</v>
      </c>
      <c r="H687" s="1080" t="s">
        <v>2379</v>
      </c>
      <c r="I687" s="1175" t="s">
        <v>2962</v>
      </c>
      <c r="J687" s="547" t="s">
        <v>3902</v>
      </c>
      <c r="K687" s="1190">
        <v>44057</v>
      </c>
      <c r="L687" s="1080" t="s">
        <v>2416</v>
      </c>
      <c r="M687" s="518"/>
      <c r="N687" s="1120" t="s">
        <v>3154</v>
      </c>
      <c r="O687" s="518"/>
      <c r="P687" s="533" t="s">
        <v>3067</v>
      </c>
      <c r="Q687" s="518"/>
      <c r="R687" s="518"/>
      <c r="S687" s="532"/>
      <c r="T687" s="518"/>
      <c r="U687" s="518"/>
      <c r="V687" s="1165"/>
      <c r="W687" s="1165"/>
      <c r="X687" s="1165"/>
      <c r="Y687" s="1165"/>
    </row>
    <row r="688" spans="1:25" s="1166" customFormat="1">
      <c r="A688" s="518">
        <v>682</v>
      </c>
      <c r="B688" s="1079" t="s">
        <v>3894</v>
      </c>
      <c r="C688" s="490" t="s">
        <v>3903</v>
      </c>
      <c r="D688" s="1110">
        <v>57</v>
      </c>
      <c r="E688" s="1123" t="s">
        <v>1567</v>
      </c>
      <c r="F688" s="533"/>
      <c r="G688" s="608" t="s">
        <v>3792</v>
      </c>
      <c r="H688" s="1080" t="s">
        <v>2379</v>
      </c>
      <c r="I688" s="1175" t="s">
        <v>2962</v>
      </c>
      <c r="J688" s="547" t="s">
        <v>3904</v>
      </c>
      <c r="K688" s="1190">
        <v>44057</v>
      </c>
      <c r="L688" s="1080" t="s">
        <v>2416</v>
      </c>
      <c r="M688" s="518"/>
      <c r="N688" s="1120" t="s">
        <v>3905</v>
      </c>
      <c r="O688" s="518"/>
      <c r="P688" s="533" t="s">
        <v>3067</v>
      </c>
      <c r="Q688" s="518"/>
      <c r="R688" s="518"/>
      <c r="S688" s="532"/>
      <c r="T688" s="518"/>
      <c r="U688" s="518"/>
      <c r="V688" s="1165"/>
      <c r="W688" s="1165"/>
      <c r="X688" s="1165"/>
      <c r="Y688" s="1165"/>
    </row>
    <row r="689" spans="1:25" s="1166" customFormat="1">
      <c r="A689" s="518">
        <v>683</v>
      </c>
      <c r="B689" s="1079" t="s">
        <v>3894</v>
      </c>
      <c r="C689" s="490" t="s">
        <v>3906</v>
      </c>
      <c r="D689" s="1110">
        <v>44</v>
      </c>
      <c r="E689" s="1123" t="s">
        <v>1567</v>
      </c>
      <c r="F689" s="533"/>
      <c r="G689" s="608" t="s">
        <v>3792</v>
      </c>
      <c r="H689" s="1080" t="s">
        <v>2379</v>
      </c>
      <c r="I689" s="1175" t="s">
        <v>2962</v>
      </c>
      <c r="J689" s="547" t="s">
        <v>3907</v>
      </c>
      <c r="K689" s="1190">
        <v>44057</v>
      </c>
      <c r="L689" s="1080" t="s">
        <v>2416</v>
      </c>
      <c r="M689" s="518"/>
      <c r="N689" s="1120" t="s">
        <v>3905</v>
      </c>
      <c r="O689" s="518"/>
      <c r="P689" s="533" t="s">
        <v>3067</v>
      </c>
      <c r="Q689" s="518"/>
      <c r="R689" s="518"/>
      <c r="S689" s="532"/>
      <c r="T689" s="518"/>
      <c r="U689" s="518"/>
      <c r="V689" s="1165"/>
      <c r="W689" s="1165"/>
      <c r="X689" s="1165"/>
      <c r="Y689" s="1165"/>
    </row>
    <row r="690" spans="1:25" s="1166" customFormat="1">
      <c r="A690" s="518">
        <v>684</v>
      </c>
      <c r="B690" s="1079" t="s">
        <v>3894</v>
      </c>
      <c r="C690" s="490" t="s">
        <v>3908</v>
      </c>
      <c r="D690" s="1110">
        <v>25</v>
      </c>
      <c r="E690" s="1123" t="s">
        <v>1567</v>
      </c>
      <c r="F690" s="533"/>
      <c r="G690" s="608" t="s">
        <v>3909</v>
      </c>
      <c r="H690" s="1080" t="s">
        <v>2379</v>
      </c>
      <c r="I690" s="1175" t="s">
        <v>2962</v>
      </c>
      <c r="J690" s="547" t="s">
        <v>3910</v>
      </c>
      <c r="K690" s="1190">
        <v>44057</v>
      </c>
      <c r="L690" s="1080" t="s">
        <v>2416</v>
      </c>
      <c r="M690" s="518"/>
      <c r="N690" s="1120" t="s">
        <v>3905</v>
      </c>
      <c r="O690" s="518"/>
      <c r="P690" s="533" t="s">
        <v>3067</v>
      </c>
      <c r="Q690" s="518"/>
      <c r="R690" s="518"/>
      <c r="S690" s="532"/>
      <c r="T690" s="518"/>
      <c r="U690" s="518"/>
      <c r="V690" s="1165"/>
      <c r="W690" s="1165"/>
      <c r="X690" s="1165"/>
      <c r="Y690" s="1165"/>
    </row>
    <row r="691" spans="1:25" s="1166" customFormat="1" ht="16.2" thickBot="1">
      <c r="A691" s="518">
        <v>685</v>
      </c>
      <c r="B691" s="1079" t="s">
        <v>3894</v>
      </c>
      <c r="C691" s="490" t="s">
        <v>3911</v>
      </c>
      <c r="D691" s="1110">
        <v>51</v>
      </c>
      <c r="E691" s="1123" t="s">
        <v>1567</v>
      </c>
      <c r="F691" s="533"/>
      <c r="G691" s="608" t="s">
        <v>3792</v>
      </c>
      <c r="H691" s="1080" t="s">
        <v>2379</v>
      </c>
      <c r="I691" s="1175" t="s">
        <v>2962</v>
      </c>
      <c r="J691" s="547" t="s">
        <v>3912</v>
      </c>
      <c r="K691" s="1190">
        <v>44057</v>
      </c>
      <c r="L691" s="1080" t="s">
        <v>2416</v>
      </c>
      <c r="M691" s="518"/>
      <c r="N691" s="1120" t="s">
        <v>3905</v>
      </c>
      <c r="O691" s="518"/>
      <c r="P691" s="533" t="s">
        <v>3067</v>
      </c>
      <c r="Q691" s="518"/>
      <c r="R691" s="518"/>
      <c r="S691" s="532"/>
      <c r="T691" s="518"/>
      <c r="U691" s="518"/>
      <c r="V691" s="1165"/>
      <c r="W691" s="1165"/>
      <c r="X691" s="1165"/>
      <c r="Y691" s="1165"/>
    </row>
    <row r="692" spans="1:25" s="1166" customFormat="1">
      <c r="A692" s="518">
        <v>686</v>
      </c>
      <c r="B692" s="1079" t="s">
        <v>3913</v>
      </c>
      <c r="C692" s="1196" t="s">
        <v>3914</v>
      </c>
      <c r="D692" s="1110">
        <v>61</v>
      </c>
      <c r="E692" s="1122" t="s">
        <v>1570</v>
      </c>
      <c r="F692" s="533"/>
      <c r="G692" s="608" t="s">
        <v>3553</v>
      </c>
      <c r="H692" s="1080" t="s">
        <v>2379</v>
      </c>
      <c r="I692" s="1175" t="s">
        <v>2962</v>
      </c>
      <c r="J692" s="608" t="s">
        <v>2966</v>
      </c>
      <c r="K692" s="1189">
        <v>44060</v>
      </c>
      <c r="L692" s="1080" t="s">
        <v>2416</v>
      </c>
      <c r="M692" s="518"/>
      <c r="N692" s="538" t="s">
        <v>3154</v>
      </c>
      <c r="O692" s="518"/>
      <c r="P692" s="533" t="s">
        <v>3067</v>
      </c>
      <c r="Q692" s="518"/>
      <c r="R692" s="518"/>
      <c r="S692" s="532"/>
      <c r="T692" s="518"/>
      <c r="U692" s="518"/>
      <c r="V692" s="1165"/>
      <c r="W692" s="1165"/>
      <c r="X692" s="1165"/>
      <c r="Y692" s="1165"/>
    </row>
    <row r="693" spans="1:25" s="1166" customFormat="1">
      <c r="A693" s="518">
        <v>687</v>
      </c>
      <c r="B693" s="1079" t="s">
        <v>3913</v>
      </c>
      <c r="C693" s="490" t="s">
        <v>3915</v>
      </c>
      <c r="D693" s="1110">
        <v>64</v>
      </c>
      <c r="E693" s="1123" t="s">
        <v>1567</v>
      </c>
      <c r="F693" s="533"/>
      <c r="G693" s="608" t="s">
        <v>3553</v>
      </c>
      <c r="H693" s="1080" t="s">
        <v>2379</v>
      </c>
      <c r="I693" s="1175" t="s">
        <v>2962</v>
      </c>
      <c r="J693" s="547" t="s">
        <v>3916</v>
      </c>
      <c r="K693" s="1189">
        <v>44060</v>
      </c>
      <c r="L693" s="1080" t="s">
        <v>2416</v>
      </c>
      <c r="M693" s="518"/>
      <c r="N693" s="538" t="s">
        <v>3917</v>
      </c>
      <c r="O693" s="518"/>
      <c r="P693" s="533" t="s">
        <v>3067</v>
      </c>
      <c r="Q693" s="518"/>
      <c r="R693" s="518"/>
      <c r="S693" s="532"/>
      <c r="T693" s="518"/>
      <c r="U693" s="518"/>
      <c r="V693" s="1165"/>
      <c r="W693" s="1165"/>
      <c r="X693" s="1165"/>
      <c r="Y693" s="1165"/>
    </row>
    <row r="694" spans="1:25" s="1166" customFormat="1">
      <c r="A694" s="518">
        <v>688</v>
      </c>
      <c r="B694" s="1079" t="s">
        <v>3913</v>
      </c>
      <c r="C694" s="490" t="s">
        <v>3918</v>
      </c>
      <c r="D694" s="1110">
        <v>47</v>
      </c>
      <c r="E694" s="1123" t="s">
        <v>1567</v>
      </c>
      <c r="F694" s="533"/>
      <c r="G694" s="608" t="s">
        <v>3919</v>
      </c>
      <c r="H694" s="1080" t="s">
        <v>2379</v>
      </c>
      <c r="I694" s="1175" t="s">
        <v>2962</v>
      </c>
      <c r="J694" s="547" t="s">
        <v>3920</v>
      </c>
      <c r="K694" s="1190">
        <v>44060</v>
      </c>
      <c r="L694" s="1080" t="s">
        <v>2416</v>
      </c>
      <c r="M694" s="518"/>
      <c r="N694" s="1120" t="s">
        <v>3921</v>
      </c>
      <c r="O694" s="518"/>
      <c r="P694" s="533" t="s">
        <v>3067</v>
      </c>
      <c r="Q694" s="518"/>
      <c r="R694" s="518"/>
      <c r="S694" s="532"/>
      <c r="T694" s="518"/>
      <c r="U694" s="518"/>
      <c r="V694" s="1165"/>
      <c r="W694" s="1165"/>
      <c r="X694" s="1165"/>
      <c r="Y694" s="1165"/>
    </row>
    <row r="695" spans="1:25" s="1166" customFormat="1">
      <c r="A695" s="518">
        <v>689</v>
      </c>
      <c r="B695" s="1079" t="s">
        <v>3913</v>
      </c>
      <c r="C695" s="490" t="s">
        <v>3922</v>
      </c>
      <c r="D695" s="1110">
        <v>49</v>
      </c>
      <c r="E695" s="1123" t="s">
        <v>1570</v>
      </c>
      <c r="F695" s="533"/>
      <c r="G695" s="608" t="s">
        <v>3919</v>
      </c>
      <c r="H695" s="1080" t="s">
        <v>2379</v>
      </c>
      <c r="I695" s="1175" t="s">
        <v>2962</v>
      </c>
      <c r="J695" s="547" t="s">
        <v>2966</v>
      </c>
      <c r="K695" s="1190">
        <v>44060</v>
      </c>
      <c r="L695" s="1080" t="s">
        <v>2416</v>
      </c>
      <c r="M695" s="518"/>
      <c r="N695" s="1120" t="s">
        <v>3921</v>
      </c>
      <c r="O695" s="518"/>
      <c r="P695" s="533" t="s">
        <v>3067</v>
      </c>
      <c r="Q695" s="518"/>
      <c r="R695" s="518"/>
      <c r="S695" s="532"/>
      <c r="T695" s="518"/>
      <c r="U695" s="518"/>
      <c r="V695" s="1165"/>
      <c r="W695" s="1165"/>
      <c r="X695" s="1165"/>
      <c r="Y695" s="1165"/>
    </row>
    <row r="696" spans="1:25" s="1166" customFormat="1">
      <c r="A696" s="518">
        <v>690</v>
      </c>
      <c r="B696" s="1079" t="s">
        <v>3913</v>
      </c>
      <c r="C696" s="490" t="s">
        <v>3923</v>
      </c>
      <c r="D696" s="1110">
        <v>15</v>
      </c>
      <c r="E696" s="1123" t="s">
        <v>1570</v>
      </c>
      <c r="F696" s="533"/>
      <c r="G696" s="608" t="s">
        <v>3919</v>
      </c>
      <c r="H696" s="1080" t="s">
        <v>2379</v>
      </c>
      <c r="I696" s="1175" t="s">
        <v>2962</v>
      </c>
      <c r="J696" s="547" t="s">
        <v>2966</v>
      </c>
      <c r="K696" s="1190">
        <v>44060</v>
      </c>
      <c r="L696" s="1080" t="s">
        <v>2416</v>
      </c>
      <c r="M696" s="518"/>
      <c r="N696" s="1120" t="s">
        <v>3921</v>
      </c>
      <c r="O696" s="518"/>
      <c r="P696" s="533" t="s">
        <v>3067</v>
      </c>
      <c r="Q696" s="518"/>
      <c r="R696" s="518"/>
      <c r="S696" s="532"/>
      <c r="T696" s="518"/>
      <c r="U696" s="518"/>
      <c r="V696" s="1165"/>
      <c r="W696" s="1165"/>
      <c r="X696" s="1165"/>
      <c r="Y696" s="1165"/>
    </row>
    <row r="697" spans="1:25" s="1166" customFormat="1">
      <c r="A697" s="518">
        <v>691</v>
      </c>
      <c r="B697" s="1079" t="s">
        <v>3913</v>
      </c>
      <c r="C697" s="490" t="s">
        <v>3924</v>
      </c>
      <c r="D697" s="1110">
        <v>13</v>
      </c>
      <c r="E697" s="1123" t="s">
        <v>1570</v>
      </c>
      <c r="F697" s="533"/>
      <c r="G697" s="608" t="s">
        <v>3919</v>
      </c>
      <c r="H697" s="1080" t="s">
        <v>2379</v>
      </c>
      <c r="I697" s="1175" t="s">
        <v>2962</v>
      </c>
      <c r="J697" s="547" t="s">
        <v>2966</v>
      </c>
      <c r="K697" s="1190">
        <v>44060</v>
      </c>
      <c r="L697" s="1080" t="s">
        <v>2416</v>
      </c>
      <c r="M697" s="518"/>
      <c r="N697" s="1120" t="s">
        <v>3921</v>
      </c>
      <c r="O697" s="518"/>
      <c r="P697" s="533" t="s">
        <v>3067</v>
      </c>
      <c r="Q697" s="518"/>
      <c r="R697" s="518"/>
      <c r="S697" s="532"/>
      <c r="T697" s="518"/>
      <c r="U697" s="518"/>
      <c r="V697" s="1165"/>
      <c r="W697" s="1165"/>
      <c r="X697" s="1165"/>
      <c r="Y697" s="1165"/>
    </row>
    <row r="698" spans="1:25" s="1166" customFormat="1">
      <c r="A698" s="518">
        <v>692</v>
      </c>
      <c r="B698" s="1079" t="s">
        <v>3913</v>
      </c>
      <c r="C698" s="490" t="s">
        <v>3925</v>
      </c>
      <c r="D698" s="1110">
        <v>11</v>
      </c>
      <c r="E698" s="1123" t="s">
        <v>1570</v>
      </c>
      <c r="F698" s="533"/>
      <c r="G698" s="608" t="s">
        <v>3919</v>
      </c>
      <c r="H698" s="1080" t="s">
        <v>2379</v>
      </c>
      <c r="I698" s="1175" t="s">
        <v>2962</v>
      </c>
      <c r="J698" s="547" t="s">
        <v>2966</v>
      </c>
      <c r="K698" s="1190">
        <v>44060</v>
      </c>
      <c r="L698" s="1080" t="s">
        <v>2416</v>
      </c>
      <c r="M698" s="518"/>
      <c r="N698" s="1120" t="s">
        <v>3921</v>
      </c>
      <c r="O698" s="518"/>
      <c r="P698" s="533" t="s">
        <v>3067</v>
      </c>
      <c r="Q698" s="518"/>
      <c r="R698" s="518"/>
      <c r="S698" s="532"/>
      <c r="T698" s="518"/>
      <c r="U698" s="518"/>
      <c r="V698" s="1165"/>
      <c r="W698" s="1165"/>
      <c r="X698" s="1165"/>
      <c r="Y698" s="1165"/>
    </row>
    <row r="699" spans="1:25" s="1166" customFormat="1">
      <c r="A699" s="518">
        <v>693</v>
      </c>
      <c r="B699" s="1079" t="s">
        <v>3913</v>
      </c>
      <c r="C699" s="490" t="s">
        <v>3926</v>
      </c>
      <c r="D699" s="1110">
        <v>27</v>
      </c>
      <c r="E699" s="1123" t="s">
        <v>1570</v>
      </c>
      <c r="F699" s="533"/>
      <c r="G699" s="608" t="s">
        <v>3553</v>
      </c>
      <c r="H699" s="1080" t="s">
        <v>2379</v>
      </c>
      <c r="I699" s="1175" t="s">
        <v>2962</v>
      </c>
      <c r="J699" s="547" t="s">
        <v>2966</v>
      </c>
      <c r="K699" s="1190">
        <v>44060</v>
      </c>
      <c r="L699" s="1080" t="s">
        <v>2416</v>
      </c>
      <c r="M699" s="518"/>
      <c r="N699" s="1120" t="s">
        <v>3154</v>
      </c>
      <c r="O699" s="518"/>
      <c r="P699" s="533" t="s">
        <v>3067</v>
      </c>
      <c r="Q699" s="518"/>
      <c r="R699" s="518"/>
      <c r="S699" s="532"/>
      <c r="T699" s="518"/>
      <c r="U699" s="518"/>
      <c r="V699" s="1165"/>
      <c r="W699" s="1165"/>
      <c r="X699" s="1165"/>
      <c r="Y699" s="1165"/>
    </row>
    <row r="700" spans="1:25" s="1166" customFormat="1">
      <c r="A700" s="518">
        <v>694</v>
      </c>
      <c r="B700" s="1079" t="s">
        <v>3913</v>
      </c>
      <c r="C700" s="490" t="s">
        <v>3927</v>
      </c>
      <c r="D700" s="1110">
        <v>44</v>
      </c>
      <c r="E700" s="1123" t="s">
        <v>1567</v>
      </c>
      <c r="F700" s="533"/>
      <c r="G700" s="608" t="s">
        <v>3553</v>
      </c>
      <c r="H700" s="1080" t="s">
        <v>2379</v>
      </c>
      <c r="I700" s="1175" t="s">
        <v>2962</v>
      </c>
      <c r="J700" s="547" t="s">
        <v>3928</v>
      </c>
      <c r="K700" s="1190">
        <v>44060</v>
      </c>
      <c r="L700" s="1080" t="s">
        <v>2416</v>
      </c>
      <c r="M700" s="518"/>
      <c r="N700" s="1120" t="s">
        <v>3154</v>
      </c>
      <c r="O700" s="518"/>
      <c r="P700" s="533" t="s">
        <v>3067</v>
      </c>
      <c r="Q700" s="518"/>
      <c r="R700" s="518"/>
      <c r="S700" s="532"/>
      <c r="T700" s="518"/>
      <c r="U700" s="518"/>
      <c r="V700" s="1165"/>
      <c r="W700" s="1165"/>
      <c r="X700" s="1165"/>
      <c r="Y700" s="1165"/>
    </row>
    <row r="701" spans="1:25" s="1166" customFormat="1">
      <c r="A701" s="518">
        <v>695</v>
      </c>
      <c r="B701" s="1079" t="s">
        <v>3913</v>
      </c>
      <c r="C701" s="490" t="s">
        <v>3929</v>
      </c>
      <c r="D701" s="1110">
        <v>37</v>
      </c>
      <c r="E701" s="1123" t="s">
        <v>1570</v>
      </c>
      <c r="F701" s="533"/>
      <c r="G701" s="608" t="s">
        <v>3553</v>
      </c>
      <c r="H701" s="1080" t="s">
        <v>2379</v>
      </c>
      <c r="I701" s="1175" t="s">
        <v>2962</v>
      </c>
      <c r="J701" s="547" t="s">
        <v>670</v>
      </c>
      <c r="K701" s="1190">
        <v>44060</v>
      </c>
      <c r="L701" s="1080" t="s">
        <v>2416</v>
      </c>
      <c r="M701" s="518"/>
      <c r="N701" s="1120" t="s">
        <v>3154</v>
      </c>
      <c r="O701" s="518"/>
      <c r="P701" s="533" t="s">
        <v>3067</v>
      </c>
      <c r="Q701" s="518"/>
      <c r="R701" s="518"/>
      <c r="S701" s="532"/>
      <c r="T701" s="518"/>
      <c r="U701" s="518"/>
      <c r="V701" s="1165"/>
      <c r="W701" s="1165"/>
      <c r="X701" s="1165"/>
      <c r="Y701" s="1165"/>
    </row>
    <row r="702" spans="1:25" s="1166" customFormat="1" ht="16.2" thickBot="1">
      <c r="A702" s="518">
        <v>696</v>
      </c>
      <c r="B702" s="1079" t="s">
        <v>3913</v>
      </c>
      <c r="C702" s="490" t="s">
        <v>3930</v>
      </c>
      <c r="D702" s="1110">
        <v>65</v>
      </c>
      <c r="E702" s="1123" t="s">
        <v>1567</v>
      </c>
      <c r="F702" s="533"/>
      <c r="G702" s="608" t="s">
        <v>3553</v>
      </c>
      <c r="H702" s="1080" t="s">
        <v>2379</v>
      </c>
      <c r="I702" s="1175" t="s">
        <v>2962</v>
      </c>
      <c r="J702" s="547" t="s">
        <v>3931</v>
      </c>
      <c r="K702" s="1190">
        <v>44060</v>
      </c>
      <c r="L702" s="1080" t="s">
        <v>2416</v>
      </c>
      <c r="M702" s="518"/>
      <c r="N702" s="1120" t="s">
        <v>3154</v>
      </c>
      <c r="O702" s="518"/>
      <c r="P702" s="533" t="s">
        <v>3067</v>
      </c>
      <c r="Q702" s="518"/>
      <c r="R702" s="518"/>
      <c r="S702" s="532"/>
      <c r="T702" s="518"/>
      <c r="U702" s="518"/>
      <c r="V702" s="1165"/>
      <c r="W702" s="1165"/>
      <c r="X702" s="1165"/>
      <c r="Y702" s="1165"/>
    </row>
    <row r="703" spans="1:25" s="1166" customFormat="1">
      <c r="A703" s="518">
        <v>697</v>
      </c>
      <c r="B703" s="1079" t="s">
        <v>3932</v>
      </c>
      <c r="C703" s="1196" t="s">
        <v>3933</v>
      </c>
      <c r="D703" s="1110">
        <v>63</v>
      </c>
      <c r="E703" s="1122" t="s">
        <v>1567</v>
      </c>
      <c r="F703" s="533"/>
      <c r="G703" s="608" t="s">
        <v>3934</v>
      </c>
      <c r="H703" s="1080" t="s">
        <v>2379</v>
      </c>
      <c r="I703" s="1175" t="s">
        <v>2962</v>
      </c>
      <c r="J703" s="608" t="s">
        <v>3935</v>
      </c>
      <c r="K703" s="1189">
        <v>44061</v>
      </c>
      <c r="L703" s="1080" t="s">
        <v>2416</v>
      </c>
      <c r="M703" s="518"/>
      <c r="N703" s="538" t="s">
        <v>3936</v>
      </c>
      <c r="O703" s="518"/>
      <c r="P703" s="533" t="s">
        <v>3067</v>
      </c>
      <c r="Q703" s="518"/>
      <c r="R703" s="518"/>
      <c r="S703" s="532"/>
      <c r="T703" s="518"/>
      <c r="U703" s="518"/>
      <c r="V703" s="1165"/>
      <c r="W703" s="1165"/>
      <c r="X703" s="1165"/>
      <c r="Y703" s="1165"/>
    </row>
    <row r="704" spans="1:25" s="1166" customFormat="1">
      <c r="A704" s="518">
        <v>698</v>
      </c>
      <c r="B704" s="1079" t="s">
        <v>3932</v>
      </c>
      <c r="C704" s="490" t="s">
        <v>3937</v>
      </c>
      <c r="D704" s="1110">
        <v>38</v>
      </c>
      <c r="E704" s="1123" t="s">
        <v>1567</v>
      </c>
      <c r="F704" s="533"/>
      <c r="G704" s="608" t="s">
        <v>3934</v>
      </c>
      <c r="H704" s="1080" t="s">
        <v>2379</v>
      </c>
      <c r="I704" s="1175" t="s">
        <v>2962</v>
      </c>
      <c r="J704" s="547" t="s">
        <v>2966</v>
      </c>
      <c r="K704" s="1189">
        <v>44061</v>
      </c>
      <c r="L704" s="1080" t="s">
        <v>2416</v>
      </c>
      <c r="M704" s="518"/>
      <c r="N704" s="538" t="s">
        <v>3938</v>
      </c>
      <c r="O704" s="518"/>
      <c r="P704" s="533" t="s">
        <v>3067</v>
      </c>
      <c r="Q704" s="518"/>
      <c r="R704" s="518"/>
      <c r="S704" s="532"/>
      <c r="T704" s="518"/>
      <c r="U704" s="518"/>
      <c r="V704" s="1165"/>
      <c r="W704" s="1165"/>
      <c r="X704" s="1165"/>
      <c r="Y704" s="1165"/>
    </row>
    <row r="705" spans="1:25" s="1166" customFormat="1">
      <c r="A705" s="518">
        <v>699</v>
      </c>
      <c r="B705" s="1079" t="s">
        <v>3932</v>
      </c>
      <c r="C705" s="490" t="s">
        <v>3939</v>
      </c>
      <c r="D705" s="1110">
        <v>54</v>
      </c>
      <c r="E705" s="1123" t="s">
        <v>1567</v>
      </c>
      <c r="F705" s="533"/>
      <c r="G705" s="608" t="s">
        <v>3934</v>
      </c>
      <c r="H705" s="1080" t="s">
        <v>2379</v>
      </c>
      <c r="I705" s="1175" t="s">
        <v>2962</v>
      </c>
      <c r="J705" s="547" t="s">
        <v>2966</v>
      </c>
      <c r="K705" s="1190">
        <v>44061</v>
      </c>
      <c r="L705" s="1080" t="s">
        <v>2416</v>
      </c>
      <c r="M705" s="518"/>
      <c r="N705" s="1120" t="s">
        <v>3938</v>
      </c>
      <c r="O705" s="518"/>
      <c r="P705" s="533" t="s">
        <v>3067</v>
      </c>
      <c r="Q705" s="518"/>
      <c r="R705" s="518"/>
      <c r="S705" s="532"/>
      <c r="T705" s="518"/>
      <c r="U705" s="518"/>
      <c r="V705" s="1165"/>
      <c r="W705" s="1165"/>
      <c r="X705" s="1165"/>
      <c r="Y705" s="1165"/>
    </row>
    <row r="706" spans="1:25" s="1166" customFormat="1">
      <c r="A706" s="518">
        <v>700</v>
      </c>
      <c r="B706" s="1079" t="s">
        <v>3932</v>
      </c>
      <c r="C706" s="490" t="s">
        <v>3838</v>
      </c>
      <c r="D706" s="1110">
        <v>36</v>
      </c>
      <c r="E706" s="1123" t="s">
        <v>1567</v>
      </c>
      <c r="F706" s="533"/>
      <c r="G706" s="608" t="s">
        <v>3934</v>
      </c>
      <c r="H706" s="1080" t="s">
        <v>2379</v>
      </c>
      <c r="I706" s="1175" t="s">
        <v>2962</v>
      </c>
      <c r="J706" s="547" t="s">
        <v>2966</v>
      </c>
      <c r="K706" s="1190">
        <v>44061</v>
      </c>
      <c r="L706" s="1080" t="s">
        <v>2416</v>
      </c>
      <c r="M706" s="518"/>
      <c r="N706" s="1120" t="s">
        <v>3938</v>
      </c>
      <c r="O706" s="518"/>
      <c r="P706" s="533" t="s">
        <v>3067</v>
      </c>
      <c r="Q706" s="518"/>
      <c r="R706" s="518"/>
      <c r="S706" s="532"/>
      <c r="T706" s="518"/>
      <c r="U706" s="518"/>
      <c r="V706" s="1165"/>
      <c r="W706" s="1165"/>
      <c r="X706" s="1165"/>
      <c r="Y706" s="1165"/>
    </row>
    <row r="707" spans="1:25" s="1166" customFormat="1">
      <c r="A707" s="518">
        <v>701</v>
      </c>
      <c r="B707" s="1079" t="s">
        <v>3932</v>
      </c>
      <c r="C707" s="490" t="s">
        <v>3940</v>
      </c>
      <c r="D707" s="1110">
        <v>40</v>
      </c>
      <c r="E707" s="1123" t="s">
        <v>1567</v>
      </c>
      <c r="F707" s="533"/>
      <c r="G707" s="608" t="s">
        <v>3934</v>
      </c>
      <c r="H707" s="1080" t="s">
        <v>2379</v>
      </c>
      <c r="I707" s="1175" t="s">
        <v>2962</v>
      </c>
      <c r="J707" s="547" t="s">
        <v>2966</v>
      </c>
      <c r="K707" s="1190">
        <v>44061</v>
      </c>
      <c r="L707" s="1080" t="s">
        <v>2416</v>
      </c>
      <c r="M707" s="518"/>
      <c r="N707" s="1120" t="s">
        <v>3936</v>
      </c>
      <c r="O707" s="518"/>
      <c r="P707" s="533" t="s">
        <v>3067</v>
      </c>
      <c r="Q707" s="518"/>
      <c r="R707" s="518"/>
      <c r="S707" s="532"/>
      <c r="T707" s="518"/>
      <c r="U707" s="518"/>
      <c r="V707" s="1165"/>
      <c r="W707" s="1165"/>
      <c r="X707" s="1165"/>
      <c r="Y707" s="1165"/>
    </row>
    <row r="708" spans="1:25" s="1166" customFormat="1">
      <c r="A708" s="518">
        <v>702</v>
      </c>
      <c r="B708" s="1079" t="s">
        <v>3932</v>
      </c>
      <c r="C708" s="490" t="s">
        <v>3941</v>
      </c>
      <c r="D708" s="1110">
        <v>43</v>
      </c>
      <c r="E708" s="1123" t="s">
        <v>1567</v>
      </c>
      <c r="F708" s="533"/>
      <c r="G708" s="608" t="s">
        <v>3934</v>
      </c>
      <c r="H708" s="1080" t="s">
        <v>2379</v>
      </c>
      <c r="I708" s="1175" t="s">
        <v>2962</v>
      </c>
      <c r="J708" s="547" t="s">
        <v>2966</v>
      </c>
      <c r="K708" s="1190">
        <v>44061</v>
      </c>
      <c r="L708" s="1080" t="s">
        <v>2416</v>
      </c>
      <c r="M708" s="518"/>
      <c r="N708" s="1120" t="s">
        <v>3938</v>
      </c>
      <c r="O708" s="518"/>
      <c r="P708" s="533" t="s">
        <v>3067</v>
      </c>
      <c r="Q708" s="518"/>
      <c r="R708" s="518"/>
      <c r="S708" s="532"/>
      <c r="T708" s="518"/>
      <c r="U708" s="518"/>
      <c r="V708" s="1165"/>
      <c r="W708" s="1165"/>
      <c r="X708" s="1165"/>
      <c r="Y708" s="1165"/>
    </row>
    <row r="709" spans="1:25" s="1166" customFormat="1" ht="16.2" thickBot="1">
      <c r="A709" s="518">
        <v>703</v>
      </c>
      <c r="B709" s="1079" t="s">
        <v>3932</v>
      </c>
      <c r="C709" s="490" t="s">
        <v>3942</v>
      </c>
      <c r="D709" s="1110">
        <v>33</v>
      </c>
      <c r="E709" s="1123" t="s">
        <v>1567</v>
      </c>
      <c r="F709" s="533"/>
      <c r="G709" s="608" t="s">
        <v>3934</v>
      </c>
      <c r="H709" s="1080" t="s">
        <v>2379</v>
      </c>
      <c r="I709" s="1175" t="s">
        <v>2962</v>
      </c>
      <c r="J709" s="547" t="s">
        <v>2966</v>
      </c>
      <c r="K709" s="1190">
        <v>44061</v>
      </c>
      <c r="L709" s="1080" t="s">
        <v>2416</v>
      </c>
      <c r="M709" s="518"/>
      <c r="N709" s="1120" t="s">
        <v>3938</v>
      </c>
      <c r="O709" s="518"/>
      <c r="P709" s="533" t="s">
        <v>3067</v>
      </c>
      <c r="Q709" s="518"/>
      <c r="R709" s="518"/>
      <c r="S709" s="532"/>
      <c r="T709" s="518"/>
      <c r="U709" s="518"/>
      <c r="V709" s="1165"/>
      <c r="W709" s="1165"/>
      <c r="X709" s="1165"/>
      <c r="Y709" s="1165"/>
    </row>
    <row r="710" spans="1:25" s="1166" customFormat="1">
      <c r="A710" s="518">
        <v>704</v>
      </c>
      <c r="B710" s="1079" t="s">
        <v>3943</v>
      </c>
      <c r="C710" s="1196" t="s">
        <v>3944</v>
      </c>
      <c r="D710" s="1110">
        <v>51</v>
      </c>
      <c r="E710" s="1122" t="s">
        <v>1567</v>
      </c>
      <c r="F710" s="533"/>
      <c r="G710" s="608" t="s">
        <v>3934</v>
      </c>
      <c r="H710" s="1080" t="s">
        <v>2379</v>
      </c>
      <c r="I710" s="1175" t="s">
        <v>2962</v>
      </c>
      <c r="J710" s="608" t="s">
        <v>3945</v>
      </c>
      <c r="K710" s="1189">
        <v>44061</v>
      </c>
      <c r="L710" s="1080" t="s">
        <v>2416</v>
      </c>
      <c r="M710" s="518"/>
      <c r="N710" s="538" t="s">
        <v>3678</v>
      </c>
      <c r="O710" s="518"/>
      <c r="P710" s="533" t="s">
        <v>3067</v>
      </c>
      <c r="Q710" s="518"/>
      <c r="R710" s="518"/>
      <c r="S710" s="532"/>
      <c r="T710" s="518"/>
      <c r="U710" s="518"/>
      <c r="V710" s="1165"/>
      <c r="W710" s="1165"/>
      <c r="X710" s="1165"/>
      <c r="Y710" s="1165"/>
    </row>
    <row r="711" spans="1:25" s="1166" customFormat="1">
      <c r="A711" s="518">
        <v>705</v>
      </c>
      <c r="B711" s="1079" t="s">
        <v>3943</v>
      </c>
      <c r="C711" s="490" t="s">
        <v>3946</v>
      </c>
      <c r="D711" s="1110">
        <v>38</v>
      </c>
      <c r="E711" s="1123" t="s">
        <v>1567</v>
      </c>
      <c r="F711" s="533"/>
      <c r="G711" s="608" t="s">
        <v>3934</v>
      </c>
      <c r="H711" s="1080" t="s">
        <v>2379</v>
      </c>
      <c r="I711" s="1175" t="s">
        <v>2962</v>
      </c>
      <c r="J711" s="547" t="s">
        <v>2966</v>
      </c>
      <c r="K711" s="1189">
        <v>44061</v>
      </c>
      <c r="L711" s="1080" t="s">
        <v>2416</v>
      </c>
      <c r="M711" s="518"/>
      <c r="N711" s="538" t="s">
        <v>3947</v>
      </c>
      <c r="O711" s="518"/>
      <c r="P711" s="533" t="s">
        <v>3067</v>
      </c>
      <c r="Q711" s="518"/>
      <c r="R711" s="518"/>
      <c r="S711" s="532"/>
      <c r="T711" s="518"/>
      <c r="U711" s="518"/>
      <c r="V711" s="1165"/>
      <c r="W711" s="1165"/>
      <c r="X711" s="1165"/>
      <c r="Y711" s="1165"/>
    </row>
    <row r="712" spans="1:25" s="1166" customFormat="1">
      <c r="A712" s="518">
        <v>706</v>
      </c>
      <c r="B712" s="1079" t="s">
        <v>3943</v>
      </c>
      <c r="C712" s="490" t="s">
        <v>3948</v>
      </c>
      <c r="D712" s="1110">
        <v>36</v>
      </c>
      <c r="E712" s="1123" t="s">
        <v>1567</v>
      </c>
      <c r="F712" s="533"/>
      <c r="G712" s="608" t="s">
        <v>3934</v>
      </c>
      <c r="H712" s="1080" t="s">
        <v>2379</v>
      </c>
      <c r="I712" s="1175" t="s">
        <v>2962</v>
      </c>
      <c r="J712" s="547" t="s">
        <v>2966</v>
      </c>
      <c r="K712" s="1190">
        <v>44061</v>
      </c>
      <c r="L712" s="1080" t="s">
        <v>2416</v>
      </c>
      <c r="M712" s="518"/>
      <c r="N712" s="1120" t="s">
        <v>3484</v>
      </c>
      <c r="O712" s="518"/>
      <c r="P712" s="533" t="s">
        <v>3067</v>
      </c>
      <c r="Q712" s="518"/>
      <c r="R712" s="518"/>
      <c r="S712" s="532"/>
      <c r="T712" s="518"/>
      <c r="U712" s="518"/>
      <c r="V712" s="1165"/>
      <c r="W712" s="1165"/>
      <c r="X712" s="1165"/>
      <c r="Y712" s="1165"/>
    </row>
    <row r="713" spans="1:25" s="1166" customFormat="1">
      <c r="A713" s="518">
        <v>707</v>
      </c>
      <c r="B713" s="1079" t="s">
        <v>3943</v>
      </c>
      <c r="C713" s="490" t="s">
        <v>3949</v>
      </c>
      <c r="D713" s="1110">
        <v>32</v>
      </c>
      <c r="E713" s="1123" t="s">
        <v>1567</v>
      </c>
      <c r="F713" s="533"/>
      <c r="G713" s="608" t="s">
        <v>3934</v>
      </c>
      <c r="H713" s="1080" t="s">
        <v>2379</v>
      </c>
      <c r="I713" s="1175" t="s">
        <v>2962</v>
      </c>
      <c r="J713" s="547" t="s">
        <v>2966</v>
      </c>
      <c r="K713" s="1190">
        <v>44061</v>
      </c>
      <c r="L713" s="1080" t="s">
        <v>2416</v>
      </c>
      <c r="M713" s="518"/>
      <c r="N713" s="1120" t="s">
        <v>3947</v>
      </c>
      <c r="O713" s="518"/>
      <c r="P713" s="533" t="s">
        <v>3067</v>
      </c>
      <c r="Q713" s="518"/>
      <c r="R713" s="518"/>
      <c r="S713" s="532"/>
      <c r="T713" s="518"/>
      <c r="U713" s="518"/>
      <c r="V713" s="1165"/>
      <c r="W713" s="1165"/>
      <c r="X713" s="1165"/>
      <c r="Y713" s="1165"/>
    </row>
    <row r="714" spans="1:25" s="1166" customFormat="1">
      <c r="A714" s="518">
        <v>708</v>
      </c>
      <c r="B714" s="1079" t="s">
        <v>3943</v>
      </c>
      <c r="C714" s="490" t="s">
        <v>3950</v>
      </c>
      <c r="D714" s="1110">
        <v>23</v>
      </c>
      <c r="E714" s="1123" t="s">
        <v>1567</v>
      </c>
      <c r="F714" s="533"/>
      <c r="G714" s="608" t="s">
        <v>3934</v>
      </c>
      <c r="H714" s="1080" t="s">
        <v>2379</v>
      </c>
      <c r="I714" s="1175" t="s">
        <v>2962</v>
      </c>
      <c r="J714" s="547" t="s">
        <v>2966</v>
      </c>
      <c r="K714" s="1190">
        <v>44061</v>
      </c>
      <c r="L714" s="1080" t="s">
        <v>2416</v>
      </c>
      <c r="M714" s="518"/>
      <c r="N714" s="1120" t="s">
        <v>3678</v>
      </c>
      <c r="O714" s="518"/>
      <c r="P714" s="533" t="s">
        <v>3067</v>
      </c>
      <c r="Q714" s="518"/>
      <c r="R714" s="518"/>
      <c r="S714" s="532"/>
      <c r="T714" s="518"/>
      <c r="U714" s="518"/>
      <c r="V714" s="1165"/>
      <c r="W714" s="1165"/>
      <c r="X714" s="1165"/>
      <c r="Y714" s="1165"/>
    </row>
    <row r="715" spans="1:25" s="1166" customFormat="1">
      <c r="A715" s="518">
        <v>709</v>
      </c>
      <c r="B715" s="1079" t="s">
        <v>3943</v>
      </c>
      <c r="C715" s="490" t="s">
        <v>3951</v>
      </c>
      <c r="D715" s="1110">
        <v>36</v>
      </c>
      <c r="E715" s="1123" t="s">
        <v>1567</v>
      </c>
      <c r="F715" s="533"/>
      <c r="G715" s="608" t="s">
        <v>3934</v>
      </c>
      <c r="H715" s="1080" t="s">
        <v>2379</v>
      </c>
      <c r="I715" s="1175" t="s">
        <v>2962</v>
      </c>
      <c r="J715" s="547" t="s">
        <v>2966</v>
      </c>
      <c r="K715" s="1190">
        <v>44061</v>
      </c>
      <c r="L715" s="1080" t="s">
        <v>2416</v>
      </c>
      <c r="M715" s="518"/>
      <c r="N715" s="1120" t="s">
        <v>3678</v>
      </c>
      <c r="O715" s="518"/>
      <c r="P715" s="533" t="s">
        <v>3067</v>
      </c>
      <c r="Q715" s="518"/>
      <c r="R715" s="518"/>
      <c r="S715" s="532"/>
      <c r="T715" s="518"/>
      <c r="U715" s="518"/>
      <c r="V715" s="1165"/>
      <c r="W715" s="1165"/>
      <c r="X715" s="1165"/>
      <c r="Y715" s="1165"/>
    </row>
    <row r="716" spans="1:25" s="1166" customFormat="1">
      <c r="A716" s="518">
        <v>710</v>
      </c>
      <c r="B716" s="1079" t="s">
        <v>3943</v>
      </c>
      <c r="C716" s="490" t="s">
        <v>3952</v>
      </c>
      <c r="D716" s="1110">
        <v>37</v>
      </c>
      <c r="E716" s="1123" t="s">
        <v>1567</v>
      </c>
      <c r="F716" s="533"/>
      <c r="G716" s="608" t="s">
        <v>3934</v>
      </c>
      <c r="H716" s="1080" t="s">
        <v>2379</v>
      </c>
      <c r="I716" s="1175" t="s">
        <v>2962</v>
      </c>
      <c r="J716" s="547" t="s">
        <v>2966</v>
      </c>
      <c r="K716" s="1190">
        <v>44061</v>
      </c>
      <c r="L716" s="1080" t="s">
        <v>2416</v>
      </c>
      <c r="M716" s="518"/>
      <c r="N716" s="1120" t="s">
        <v>3947</v>
      </c>
      <c r="O716" s="518"/>
      <c r="P716" s="533" t="s">
        <v>3067</v>
      </c>
      <c r="Q716" s="518"/>
      <c r="R716" s="518"/>
      <c r="S716" s="532"/>
      <c r="T716" s="518"/>
      <c r="U716" s="518"/>
      <c r="V716" s="1165"/>
      <c r="W716" s="1165"/>
      <c r="X716" s="1165"/>
      <c r="Y716" s="1165"/>
    </row>
    <row r="717" spans="1:25" s="1166" customFormat="1">
      <c r="A717" s="518">
        <v>711</v>
      </c>
      <c r="B717" s="1079" t="s">
        <v>3943</v>
      </c>
      <c r="C717" s="490" t="s">
        <v>3953</v>
      </c>
      <c r="D717" s="1110">
        <v>27</v>
      </c>
      <c r="E717" s="1123" t="s">
        <v>1567</v>
      </c>
      <c r="F717" s="533"/>
      <c r="G717" s="608" t="s">
        <v>3934</v>
      </c>
      <c r="H717" s="1080" t="s">
        <v>2379</v>
      </c>
      <c r="I717" s="1175" t="s">
        <v>2962</v>
      </c>
      <c r="J717" s="547" t="s">
        <v>2966</v>
      </c>
      <c r="K717" s="1190">
        <v>44061</v>
      </c>
      <c r="L717" s="1080" t="s">
        <v>2416</v>
      </c>
      <c r="M717" s="518"/>
      <c r="N717" s="1120" t="s">
        <v>3947</v>
      </c>
      <c r="O717" s="518"/>
      <c r="P717" s="533" t="s">
        <v>3067</v>
      </c>
      <c r="Q717" s="518"/>
      <c r="R717" s="518"/>
      <c r="S717" s="532"/>
      <c r="T717" s="518"/>
      <c r="U717" s="518"/>
      <c r="V717" s="1165"/>
      <c r="W717" s="1165"/>
      <c r="X717" s="1165"/>
      <c r="Y717" s="1165"/>
    </row>
    <row r="718" spans="1:25" s="1166" customFormat="1">
      <c r="A718" s="518">
        <v>712</v>
      </c>
      <c r="B718" s="1079" t="s">
        <v>3943</v>
      </c>
      <c r="C718" s="490" t="s">
        <v>3954</v>
      </c>
      <c r="D718" s="1110">
        <v>36</v>
      </c>
      <c r="E718" s="1123" t="s">
        <v>1567</v>
      </c>
      <c r="F718" s="533"/>
      <c r="G718" s="608" t="s">
        <v>3934</v>
      </c>
      <c r="H718" s="1080" t="s">
        <v>2379</v>
      </c>
      <c r="I718" s="1175" t="s">
        <v>2962</v>
      </c>
      <c r="J718" s="547" t="s">
        <v>2966</v>
      </c>
      <c r="K718" s="1190">
        <v>44061</v>
      </c>
      <c r="L718" s="1080" t="s">
        <v>2416</v>
      </c>
      <c r="M718" s="518"/>
      <c r="N718" s="1120" t="s">
        <v>3484</v>
      </c>
      <c r="O718" s="518"/>
      <c r="P718" s="533" t="s">
        <v>3067</v>
      </c>
      <c r="Q718" s="518"/>
      <c r="R718" s="518"/>
      <c r="S718" s="532"/>
      <c r="T718" s="518"/>
      <c r="U718" s="518"/>
      <c r="V718" s="1165"/>
      <c r="W718" s="1165"/>
      <c r="X718" s="1165"/>
      <c r="Y718" s="1165"/>
    </row>
    <row r="719" spans="1:25" s="1166" customFormat="1">
      <c r="A719" s="518">
        <v>713</v>
      </c>
      <c r="B719" s="1079" t="s">
        <v>3943</v>
      </c>
      <c r="C719" s="490" t="s">
        <v>3955</v>
      </c>
      <c r="D719" s="1110">
        <v>44</v>
      </c>
      <c r="E719" s="1123" t="s">
        <v>1567</v>
      </c>
      <c r="F719" s="533"/>
      <c r="G719" s="608" t="s">
        <v>3584</v>
      </c>
      <c r="H719" s="1080" t="s">
        <v>2379</v>
      </c>
      <c r="I719" s="1175" t="s">
        <v>2962</v>
      </c>
      <c r="J719" s="547" t="s">
        <v>3956</v>
      </c>
      <c r="K719" s="1190">
        <v>44062</v>
      </c>
      <c r="L719" s="1080" t="s">
        <v>2416</v>
      </c>
      <c r="M719" s="518"/>
      <c r="N719" s="1120" t="s">
        <v>3957</v>
      </c>
      <c r="O719" s="518"/>
      <c r="P719" s="533" t="s">
        <v>3067</v>
      </c>
      <c r="Q719" s="518"/>
      <c r="R719" s="518"/>
      <c r="S719" s="532"/>
      <c r="T719" s="518"/>
      <c r="U719" s="518"/>
      <c r="V719" s="1165"/>
      <c r="W719" s="1165"/>
      <c r="X719" s="1165"/>
      <c r="Y719" s="1165"/>
    </row>
    <row r="720" spans="1:25" s="1166" customFormat="1">
      <c r="A720" s="518">
        <v>714</v>
      </c>
      <c r="B720" s="1079" t="s">
        <v>3943</v>
      </c>
      <c r="C720" s="490" t="s">
        <v>3958</v>
      </c>
      <c r="D720" s="1110">
        <v>40</v>
      </c>
      <c r="E720" s="1123" t="s">
        <v>1570</v>
      </c>
      <c r="F720" s="533"/>
      <c r="G720" s="608" t="s">
        <v>3584</v>
      </c>
      <c r="H720" s="1080" t="s">
        <v>2379</v>
      </c>
      <c r="I720" s="1175" t="s">
        <v>2962</v>
      </c>
      <c r="J720" s="547" t="s">
        <v>2966</v>
      </c>
      <c r="K720" s="1190">
        <v>44031</v>
      </c>
      <c r="L720" s="1080" t="s">
        <v>2416</v>
      </c>
      <c r="M720" s="518"/>
      <c r="N720" s="1120" t="s">
        <v>3957</v>
      </c>
      <c r="O720" s="518"/>
      <c r="P720" s="533" t="s">
        <v>3067</v>
      </c>
      <c r="Q720" s="518"/>
      <c r="R720" s="518"/>
      <c r="S720" s="532"/>
      <c r="T720" s="518"/>
      <c r="U720" s="518"/>
      <c r="V720" s="1165"/>
      <c r="W720" s="1165"/>
      <c r="X720" s="1165"/>
      <c r="Y720" s="1165"/>
    </row>
    <row r="721" spans="1:25" s="1166" customFormat="1" ht="16.2" thickBot="1">
      <c r="A721" s="518">
        <v>715</v>
      </c>
      <c r="B721" s="1079" t="s">
        <v>3943</v>
      </c>
      <c r="C721" s="490" t="s">
        <v>3959</v>
      </c>
      <c r="D721" s="1110">
        <v>1</v>
      </c>
      <c r="E721" s="1123" t="s">
        <v>1570</v>
      </c>
      <c r="F721" s="518"/>
      <c r="G721" s="608" t="s">
        <v>3584</v>
      </c>
      <c r="H721" s="1080" t="s">
        <v>2379</v>
      </c>
      <c r="I721" s="1175" t="s">
        <v>2962</v>
      </c>
      <c r="J721" s="547" t="s">
        <v>2966</v>
      </c>
      <c r="K721" s="1190">
        <v>44031</v>
      </c>
      <c r="L721" s="1080" t="s">
        <v>2416</v>
      </c>
      <c r="M721" s="518"/>
      <c r="N721" s="1120" t="s">
        <v>3957</v>
      </c>
      <c r="O721" s="518"/>
      <c r="P721" s="533" t="s">
        <v>3067</v>
      </c>
      <c r="Q721" s="518"/>
      <c r="R721" s="518"/>
      <c r="S721" s="532"/>
      <c r="T721" s="518"/>
      <c r="U721" s="518"/>
      <c r="V721" s="1165"/>
      <c r="W721" s="1165"/>
      <c r="X721" s="1165"/>
      <c r="Y721" s="1165"/>
    </row>
    <row r="722" spans="1:25" s="1166" customFormat="1">
      <c r="A722" s="518">
        <v>716</v>
      </c>
      <c r="B722" s="1079" t="s">
        <v>3960</v>
      </c>
      <c r="C722" s="1196" t="s">
        <v>3961</v>
      </c>
      <c r="D722" s="1110">
        <v>24</v>
      </c>
      <c r="E722" s="1122" t="s">
        <v>1570</v>
      </c>
      <c r="F722" s="518"/>
      <c r="G722" s="608" t="s">
        <v>3962</v>
      </c>
      <c r="H722" s="1080" t="s">
        <v>2379</v>
      </c>
      <c r="I722" s="1175" t="s">
        <v>2962</v>
      </c>
      <c r="J722" s="608" t="s">
        <v>3963</v>
      </c>
      <c r="K722" s="1189">
        <v>44063</v>
      </c>
      <c r="L722" s="1080" t="s">
        <v>2416</v>
      </c>
      <c r="M722" s="518"/>
      <c r="N722" s="538" t="s">
        <v>3455</v>
      </c>
      <c r="O722" s="518"/>
      <c r="P722" s="533" t="s">
        <v>3067</v>
      </c>
      <c r="Q722" s="518"/>
      <c r="R722" s="518"/>
      <c r="S722" s="532"/>
      <c r="T722" s="518"/>
      <c r="U722" s="518"/>
      <c r="V722" s="1165"/>
      <c r="W722" s="1165"/>
      <c r="X722" s="1165"/>
      <c r="Y722" s="1165"/>
    </row>
    <row r="723" spans="1:25" s="1166" customFormat="1">
      <c r="A723" s="518">
        <v>717</v>
      </c>
      <c r="B723" s="1079" t="s">
        <v>3960</v>
      </c>
      <c r="C723" s="490" t="s">
        <v>3964</v>
      </c>
      <c r="D723" s="1110">
        <v>24</v>
      </c>
      <c r="E723" s="1123" t="s">
        <v>1570</v>
      </c>
      <c r="F723" s="518"/>
      <c r="G723" s="608" t="s">
        <v>3693</v>
      </c>
      <c r="H723" s="1080" t="s">
        <v>2379</v>
      </c>
      <c r="I723" s="1175" t="s">
        <v>2962</v>
      </c>
      <c r="J723" s="547" t="s">
        <v>670</v>
      </c>
      <c r="K723" s="1189">
        <v>44063</v>
      </c>
      <c r="L723" s="1080" t="s">
        <v>2416</v>
      </c>
      <c r="M723" s="518"/>
      <c r="N723" s="538" t="s">
        <v>3582</v>
      </c>
      <c r="O723" s="518"/>
      <c r="P723" s="533" t="s">
        <v>3067</v>
      </c>
      <c r="Q723" s="518"/>
      <c r="R723" s="518"/>
      <c r="S723" s="532"/>
      <c r="T723" s="518"/>
      <c r="U723" s="518"/>
      <c r="V723" s="1165"/>
      <c r="W723" s="1165"/>
      <c r="X723" s="1165"/>
      <c r="Y723" s="1165"/>
    </row>
    <row r="724" spans="1:25" s="1166" customFormat="1">
      <c r="A724" s="518">
        <v>718</v>
      </c>
      <c r="B724" s="1079" t="s">
        <v>3960</v>
      </c>
      <c r="C724" s="490" t="s">
        <v>3965</v>
      </c>
      <c r="D724" s="1110">
        <v>45</v>
      </c>
      <c r="E724" s="1123" t="s">
        <v>1567</v>
      </c>
      <c r="F724" s="518"/>
      <c r="G724" s="608" t="s">
        <v>3966</v>
      </c>
      <c r="H724" s="1080" t="s">
        <v>2379</v>
      </c>
      <c r="I724" s="1175" t="s">
        <v>2962</v>
      </c>
      <c r="J724" s="547" t="s">
        <v>670</v>
      </c>
      <c r="K724" s="1190">
        <v>44063</v>
      </c>
      <c r="L724" s="1080" t="s">
        <v>2416</v>
      </c>
      <c r="M724" s="518"/>
      <c r="N724" s="1120" t="s">
        <v>3154</v>
      </c>
      <c r="O724" s="518"/>
      <c r="P724" s="533" t="s">
        <v>3067</v>
      </c>
      <c r="Q724" s="518"/>
      <c r="R724" s="518"/>
      <c r="S724" s="532"/>
      <c r="T724" s="518"/>
      <c r="U724" s="518"/>
      <c r="V724" s="1165"/>
      <c r="W724" s="1165"/>
      <c r="X724" s="1165"/>
      <c r="Y724" s="1165"/>
    </row>
    <row r="725" spans="1:25" s="1166" customFormat="1">
      <c r="A725" s="518">
        <v>719</v>
      </c>
      <c r="B725" s="1079" t="s">
        <v>3960</v>
      </c>
      <c r="C725" s="490" t="s">
        <v>3967</v>
      </c>
      <c r="D725" s="1110">
        <v>35</v>
      </c>
      <c r="E725" s="1123" t="s">
        <v>1567</v>
      </c>
      <c r="F725" s="518"/>
      <c r="G725" s="608" t="s">
        <v>3934</v>
      </c>
      <c r="H725" s="1080" t="s">
        <v>2379</v>
      </c>
      <c r="I725" s="1175" t="s">
        <v>2962</v>
      </c>
      <c r="J725" s="547" t="s">
        <v>670</v>
      </c>
      <c r="K725" s="1190">
        <v>44063</v>
      </c>
      <c r="L725" s="1080" t="s">
        <v>2416</v>
      </c>
      <c r="M725" s="518"/>
      <c r="N725" s="1120" t="s">
        <v>3968</v>
      </c>
      <c r="O725" s="518"/>
      <c r="P725" s="533" t="s">
        <v>3067</v>
      </c>
      <c r="Q725" s="518"/>
      <c r="R725" s="518"/>
      <c r="S725" s="532"/>
      <c r="T725" s="518"/>
      <c r="U725" s="518"/>
      <c r="V725" s="1165"/>
      <c r="W725" s="1165"/>
      <c r="X725" s="1165"/>
      <c r="Y725" s="1165"/>
    </row>
    <row r="726" spans="1:25" s="1166" customFormat="1">
      <c r="A726" s="518">
        <v>720</v>
      </c>
      <c r="B726" s="1079" t="s">
        <v>3960</v>
      </c>
      <c r="C726" s="490" t="s">
        <v>3858</v>
      </c>
      <c r="D726" s="1110">
        <v>31</v>
      </c>
      <c r="E726" s="1123" t="s">
        <v>1567</v>
      </c>
      <c r="F726" s="518"/>
      <c r="G726" s="608" t="s">
        <v>3676</v>
      </c>
      <c r="H726" s="1080" t="s">
        <v>2379</v>
      </c>
      <c r="I726" s="1175" t="s">
        <v>2962</v>
      </c>
      <c r="J726" s="547" t="s">
        <v>2966</v>
      </c>
      <c r="K726" s="1190">
        <v>44064</v>
      </c>
      <c r="L726" s="1080" t="s">
        <v>2416</v>
      </c>
      <c r="M726" s="518"/>
      <c r="N726" s="1120" t="s">
        <v>3732</v>
      </c>
      <c r="O726" s="518"/>
      <c r="P726" s="533" t="s">
        <v>3067</v>
      </c>
      <c r="Q726" s="518"/>
      <c r="R726" s="518"/>
      <c r="S726" s="532"/>
      <c r="T726" s="518"/>
      <c r="U726" s="518"/>
      <c r="V726" s="1165"/>
      <c r="W726" s="1165"/>
      <c r="X726" s="1165"/>
      <c r="Y726" s="1165"/>
    </row>
    <row r="727" spans="1:25" s="1166" customFormat="1">
      <c r="A727" s="518">
        <v>721</v>
      </c>
      <c r="B727" s="1079" t="s">
        <v>3960</v>
      </c>
      <c r="C727" s="490" t="s">
        <v>3969</v>
      </c>
      <c r="D727" s="1110">
        <v>36</v>
      </c>
      <c r="E727" s="1123" t="s">
        <v>1567</v>
      </c>
      <c r="F727" s="518"/>
      <c r="G727" s="608" t="s">
        <v>3676</v>
      </c>
      <c r="H727" s="1080" t="s">
        <v>2379</v>
      </c>
      <c r="I727" s="1175" t="s">
        <v>2962</v>
      </c>
      <c r="J727" s="547" t="s">
        <v>2966</v>
      </c>
      <c r="K727" s="1190">
        <v>44064</v>
      </c>
      <c r="L727" s="1080" t="s">
        <v>2416</v>
      </c>
      <c r="M727" s="518"/>
      <c r="N727" s="1120" t="s">
        <v>3732</v>
      </c>
      <c r="O727" s="518"/>
      <c r="P727" s="533" t="s">
        <v>3067</v>
      </c>
      <c r="Q727" s="518"/>
      <c r="R727" s="518"/>
      <c r="S727" s="532"/>
      <c r="T727" s="518"/>
      <c r="U727" s="518"/>
      <c r="V727" s="1165"/>
      <c r="W727" s="1165"/>
      <c r="X727" s="1165"/>
      <c r="Y727" s="1165"/>
    </row>
    <row r="728" spans="1:25" s="1166" customFormat="1">
      <c r="A728" s="518">
        <v>722</v>
      </c>
      <c r="B728" s="1079" t="s">
        <v>3960</v>
      </c>
      <c r="C728" s="490" t="s">
        <v>3970</v>
      </c>
      <c r="D728" s="1110">
        <v>24</v>
      </c>
      <c r="E728" s="1123" t="s">
        <v>1567</v>
      </c>
      <c r="F728" s="518"/>
      <c r="G728" s="608" t="s">
        <v>3909</v>
      </c>
      <c r="H728" s="1080" t="s">
        <v>2379</v>
      </c>
      <c r="I728" s="1175" t="s">
        <v>2962</v>
      </c>
      <c r="J728" s="547" t="s">
        <v>3504</v>
      </c>
      <c r="K728" s="1190">
        <v>44064</v>
      </c>
      <c r="L728" s="1080" t="s">
        <v>2416</v>
      </c>
      <c r="M728" s="518"/>
      <c r="N728" s="1120" t="s">
        <v>3732</v>
      </c>
      <c r="O728" s="518"/>
      <c r="P728" s="533" t="s">
        <v>3067</v>
      </c>
      <c r="Q728" s="518"/>
      <c r="R728" s="518"/>
      <c r="S728" s="532"/>
      <c r="T728" s="518"/>
      <c r="U728" s="518"/>
      <c r="V728" s="1165"/>
      <c r="W728" s="1165"/>
      <c r="X728" s="1165"/>
      <c r="Y728" s="1165"/>
    </row>
    <row r="729" spans="1:25" s="1166" customFormat="1">
      <c r="A729" s="518">
        <v>723</v>
      </c>
      <c r="B729" s="1079" t="s">
        <v>3960</v>
      </c>
      <c r="C729" s="490" t="s">
        <v>3971</v>
      </c>
      <c r="D729" s="1110">
        <v>39</v>
      </c>
      <c r="E729" s="1123" t="s">
        <v>1567</v>
      </c>
      <c r="F729" s="518"/>
      <c r="G729" s="608" t="s">
        <v>3540</v>
      </c>
      <c r="H729" s="1080" t="s">
        <v>2379</v>
      </c>
      <c r="I729" s="1175" t="s">
        <v>2962</v>
      </c>
      <c r="J729" s="547" t="s">
        <v>2966</v>
      </c>
      <c r="K729" s="1190" t="s">
        <v>3972</v>
      </c>
      <c r="L729" s="1080" t="s">
        <v>2416</v>
      </c>
      <c r="M729" s="518"/>
      <c r="N729" s="1120" t="s">
        <v>3582</v>
      </c>
      <c r="O729" s="518"/>
      <c r="P729" s="533" t="s">
        <v>3067</v>
      </c>
      <c r="Q729" s="518"/>
      <c r="R729" s="518"/>
      <c r="S729" s="532"/>
      <c r="T729" s="518"/>
      <c r="U729" s="518"/>
      <c r="V729" s="1165"/>
      <c r="W729" s="1165"/>
      <c r="X729" s="1165"/>
      <c r="Y729" s="1165"/>
    </row>
    <row r="730" spans="1:25" s="1166" customFormat="1" ht="16.2" thickBot="1">
      <c r="A730" s="518">
        <v>724</v>
      </c>
      <c r="B730" s="1079" t="s">
        <v>3960</v>
      </c>
      <c r="C730" s="490" t="s">
        <v>3973</v>
      </c>
      <c r="D730" s="1110">
        <v>51</v>
      </c>
      <c r="E730" s="1123" t="s">
        <v>1570</v>
      </c>
      <c r="F730" s="518"/>
      <c r="G730" s="608" t="s">
        <v>3696</v>
      </c>
      <c r="H730" s="1080" t="s">
        <v>2379</v>
      </c>
      <c r="I730" s="1175" t="s">
        <v>2962</v>
      </c>
      <c r="J730" s="547" t="s">
        <v>2966</v>
      </c>
      <c r="K730" s="1190">
        <v>44064</v>
      </c>
      <c r="L730" s="1080" t="s">
        <v>2416</v>
      </c>
      <c r="M730" s="518"/>
      <c r="N730" s="1120" t="s">
        <v>3582</v>
      </c>
      <c r="O730" s="518"/>
      <c r="P730" s="533" t="s">
        <v>3067</v>
      </c>
      <c r="Q730" s="518"/>
      <c r="R730" s="518"/>
      <c r="S730" s="532"/>
      <c r="T730" s="518"/>
      <c r="U730" s="518"/>
      <c r="V730" s="1165"/>
      <c r="W730" s="1165"/>
      <c r="X730" s="1165"/>
      <c r="Y730" s="1165"/>
    </row>
    <row r="731" spans="1:25" s="1166" customFormat="1">
      <c r="A731" s="518">
        <v>725</v>
      </c>
      <c r="B731" s="1079" t="s">
        <v>3974</v>
      </c>
      <c r="C731" s="1196" t="s">
        <v>3975</v>
      </c>
      <c r="D731" s="1110">
        <v>44</v>
      </c>
      <c r="E731" s="1122" t="s">
        <v>1567</v>
      </c>
      <c r="F731" s="518"/>
      <c r="G731" s="608" t="s">
        <v>3528</v>
      </c>
      <c r="H731" s="1080" t="s">
        <v>2379</v>
      </c>
      <c r="I731" s="1175" t="s">
        <v>2962</v>
      </c>
      <c r="J731" s="608" t="s">
        <v>3976</v>
      </c>
      <c r="K731" s="1189">
        <v>44067</v>
      </c>
      <c r="L731" s="1080" t="s">
        <v>2416</v>
      </c>
      <c r="M731" s="518"/>
      <c r="N731" s="538" t="s">
        <v>3263</v>
      </c>
      <c r="O731" s="518"/>
      <c r="P731" s="533" t="s">
        <v>3067</v>
      </c>
      <c r="Q731" s="518"/>
      <c r="R731" s="518"/>
      <c r="S731" s="532"/>
      <c r="T731" s="518"/>
      <c r="U731" s="518"/>
      <c r="V731" s="1165"/>
      <c r="W731" s="1165"/>
      <c r="X731" s="1165"/>
      <c r="Y731" s="1165"/>
    </row>
    <row r="732" spans="1:25" s="1166" customFormat="1">
      <c r="A732" s="518">
        <v>726</v>
      </c>
      <c r="B732" s="1079" t="s">
        <v>3974</v>
      </c>
      <c r="C732" s="490" t="s">
        <v>3977</v>
      </c>
      <c r="D732" s="1110">
        <v>29</v>
      </c>
      <c r="E732" s="1123" t="s">
        <v>1570</v>
      </c>
      <c r="F732" s="518"/>
      <c r="G732" s="608" t="s">
        <v>3528</v>
      </c>
      <c r="H732" s="1080" t="s">
        <v>2379</v>
      </c>
      <c r="I732" s="1175" t="s">
        <v>2962</v>
      </c>
      <c r="J732" s="547" t="s">
        <v>3978</v>
      </c>
      <c r="K732" s="1189">
        <v>44066</v>
      </c>
      <c r="L732" s="1080" t="s">
        <v>2416</v>
      </c>
      <c r="M732" s="518"/>
      <c r="N732" s="538" t="s">
        <v>3154</v>
      </c>
      <c r="O732" s="518"/>
      <c r="P732" s="533" t="s">
        <v>3067</v>
      </c>
      <c r="Q732" s="518"/>
      <c r="R732" s="518"/>
      <c r="S732" s="532"/>
      <c r="T732" s="518"/>
      <c r="U732" s="518"/>
      <c r="V732" s="1165"/>
      <c r="W732" s="1165"/>
      <c r="X732" s="1165"/>
      <c r="Y732" s="1165"/>
    </row>
    <row r="733" spans="1:25" s="1166" customFormat="1">
      <c r="A733" s="518">
        <v>727</v>
      </c>
      <c r="B733" s="1079" t="s">
        <v>3974</v>
      </c>
      <c r="C733" s="490" t="s">
        <v>3979</v>
      </c>
      <c r="D733" s="1110">
        <v>29</v>
      </c>
      <c r="E733" s="1123" t="s">
        <v>1567</v>
      </c>
      <c r="F733" s="518"/>
      <c r="G733" s="608" t="s">
        <v>3528</v>
      </c>
      <c r="H733" s="1080" t="s">
        <v>2379</v>
      </c>
      <c r="I733" s="1175" t="s">
        <v>2962</v>
      </c>
      <c r="J733" s="547" t="s">
        <v>670</v>
      </c>
      <c r="K733" s="1190">
        <v>44066</v>
      </c>
      <c r="L733" s="1080" t="s">
        <v>2416</v>
      </c>
      <c r="M733" s="518"/>
      <c r="N733" s="1120" t="s">
        <v>3154</v>
      </c>
      <c r="O733" s="518"/>
      <c r="P733" s="533" t="s">
        <v>3067</v>
      </c>
      <c r="Q733" s="518"/>
      <c r="R733" s="518"/>
      <c r="S733" s="532"/>
      <c r="T733" s="518"/>
      <c r="U733" s="518"/>
      <c r="V733" s="1165"/>
      <c r="W733" s="1165"/>
      <c r="X733" s="1165"/>
      <c r="Y733" s="1165"/>
    </row>
    <row r="734" spans="1:25" s="1166" customFormat="1">
      <c r="A734" s="518">
        <v>728</v>
      </c>
      <c r="B734" s="1079" t="s">
        <v>3974</v>
      </c>
      <c r="C734" s="490" t="s">
        <v>3980</v>
      </c>
      <c r="D734" s="1110">
        <v>47</v>
      </c>
      <c r="E734" s="1123" t="s">
        <v>1567</v>
      </c>
      <c r="F734" s="518"/>
      <c r="G734" s="608" t="s">
        <v>3792</v>
      </c>
      <c r="H734" s="1080" t="s">
        <v>2379</v>
      </c>
      <c r="I734" s="1175" t="s">
        <v>2962</v>
      </c>
      <c r="J734" s="547" t="s">
        <v>3981</v>
      </c>
      <c r="K734" s="1190">
        <v>44067</v>
      </c>
      <c r="L734" s="1080" t="s">
        <v>2416</v>
      </c>
      <c r="M734" s="518"/>
      <c r="N734" s="1120" t="s">
        <v>3794</v>
      </c>
      <c r="O734" s="518"/>
      <c r="P734" s="533" t="s">
        <v>3067</v>
      </c>
      <c r="Q734" s="518"/>
      <c r="R734" s="518"/>
      <c r="S734" s="532"/>
      <c r="T734" s="518"/>
      <c r="U734" s="518"/>
      <c r="V734" s="1165"/>
      <c r="W734" s="1165"/>
      <c r="X734" s="1165"/>
      <c r="Y734" s="1165"/>
    </row>
    <row r="735" spans="1:25" s="1166" customFormat="1">
      <c r="A735" s="518">
        <v>729</v>
      </c>
      <c r="B735" s="1079" t="s">
        <v>3974</v>
      </c>
      <c r="C735" s="490" t="s">
        <v>3982</v>
      </c>
      <c r="D735" s="1110">
        <v>40</v>
      </c>
      <c r="E735" s="1123" t="s">
        <v>1567</v>
      </c>
      <c r="F735" s="518"/>
      <c r="G735" s="608" t="s">
        <v>3792</v>
      </c>
      <c r="H735" s="1080" t="s">
        <v>2379</v>
      </c>
      <c r="I735" s="1175" t="s">
        <v>2962</v>
      </c>
      <c r="J735" s="547" t="s">
        <v>3983</v>
      </c>
      <c r="K735" s="1190">
        <v>44067</v>
      </c>
      <c r="L735" s="1080" t="s">
        <v>2416</v>
      </c>
      <c r="M735" s="518"/>
      <c r="N735" s="1120" t="s">
        <v>3794</v>
      </c>
      <c r="O735" s="518"/>
      <c r="P735" s="533" t="s">
        <v>3067</v>
      </c>
      <c r="Q735" s="518"/>
      <c r="R735" s="518"/>
      <c r="S735" s="532"/>
      <c r="T735" s="518"/>
      <c r="U735" s="518"/>
      <c r="V735" s="1165"/>
      <c r="W735" s="1165"/>
      <c r="X735" s="1165"/>
      <c r="Y735" s="1165"/>
    </row>
    <row r="736" spans="1:25" s="1166" customFormat="1">
      <c r="A736" s="518">
        <v>730</v>
      </c>
      <c r="B736" s="1079" t="s">
        <v>3974</v>
      </c>
      <c r="C736" s="490" t="s">
        <v>3984</v>
      </c>
      <c r="D736" s="1110">
        <v>38</v>
      </c>
      <c r="E736" s="1123" t="s">
        <v>1567</v>
      </c>
      <c r="F736" s="518"/>
      <c r="G736" s="608" t="s">
        <v>3792</v>
      </c>
      <c r="H736" s="1080" t="s">
        <v>2379</v>
      </c>
      <c r="I736" s="1175" t="s">
        <v>2962</v>
      </c>
      <c r="J736" s="547" t="s">
        <v>3985</v>
      </c>
      <c r="K736" s="1190">
        <v>44067</v>
      </c>
      <c r="L736" s="1080" t="s">
        <v>2416</v>
      </c>
      <c r="M736" s="518"/>
      <c r="N736" s="1120" t="s">
        <v>3794</v>
      </c>
      <c r="O736" s="518"/>
      <c r="P736" s="533" t="s">
        <v>3067</v>
      </c>
      <c r="Q736" s="518"/>
      <c r="R736" s="518"/>
      <c r="S736" s="532"/>
      <c r="T736" s="518"/>
      <c r="U736" s="518"/>
      <c r="V736" s="1165"/>
      <c r="W736" s="1165"/>
      <c r="X736" s="1165"/>
      <c r="Y736" s="1165"/>
    </row>
    <row r="737" spans="1:25" s="1166" customFormat="1">
      <c r="A737" s="518">
        <v>731</v>
      </c>
      <c r="B737" s="1079" t="s">
        <v>3974</v>
      </c>
      <c r="C737" s="490" t="s">
        <v>3986</v>
      </c>
      <c r="D737" s="1110">
        <v>39</v>
      </c>
      <c r="E737" s="1123" t="s">
        <v>1567</v>
      </c>
      <c r="F737" s="518"/>
      <c r="G737" s="608" t="s">
        <v>3792</v>
      </c>
      <c r="H737" s="1080" t="s">
        <v>2379</v>
      </c>
      <c r="I737" s="1175" t="s">
        <v>2962</v>
      </c>
      <c r="J737" s="547" t="s">
        <v>3987</v>
      </c>
      <c r="K737" s="1190">
        <v>44067</v>
      </c>
      <c r="L737" s="1080" t="s">
        <v>2416</v>
      </c>
      <c r="M737" s="518"/>
      <c r="N737" s="1120" t="s">
        <v>3794</v>
      </c>
      <c r="O737" s="518"/>
      <c r="P737" s="533" t="s">
        <v>3067</v>
      </c>
      <c r="Q737" s="518"/>
      <c r="R737" s="518"/>
      <c r="S737" s="532"/>
      <c r="T737" s="518"/>
      <c r="U737" s="518"/>
      <c r="V737" s="1165"/>
      <c r="W737" s="1165"/>
      <c r="X737" s="1165"/>
      <c r="Y737" s="1165"/>
    </row>
    <row r="738" spans="1:25" s="1166" customFormat="1">
      <c r="A738" s="518">
        <v>732</v>
      </c>
      <c r="B738" s="1079" t="s">
        <v>3974</v>
      </c>
      <c r="C738" s="490" t="s">
        <v>3988</v>
      </c>
      <c r="D738" s="1110">
        <v>40</v>
      </c>
      <c r="E738" s="1123" t="s">
        <v>1567</v>
      </c>
      <c r="F738" s="518"/>
      <c r="G738" s="608" t="s">
        <v>3792</v>
      </c>
      <c r="H738" s="1080" t="s">
        <v>2379</v>
      </c>
      <c r="I738" s="1175" t="s">
        <v>2962</v>
      </c>
      <c r="J738" s="547" t="s">
        <v>670</v>
      </c>
      <c r="K738" s="1190">
        <v>44067</v>
      </c>
      <c r="L738" s="1080" t="s">
        <v>2416</v>
      </c>
      <c r="M738" s="518"/>
      <c r="N738" s="1120" t="s">
        <v>3794</v>
      </c>
      <c r="O738" s="518"/>
      <c r="P738" s="533" t="s">
        <v>3067</v>
      </c>
      <c r="Q738" s="518"/>
      <c r="R738" s="518"/>
      <c r="S738" s="532"/>
      <c r="T738" s="518"/>
      <c r="U738" s="518"/>
      <c r="V738" s="1165"/>
      <c r="W738" s="1165"/>
      <c r="X738" s="1165"/>
      <c r="Y738" s="1165"/>
    </row>
    <row r="739" spans="1:25" s="1166" customFormat="1">
      <c r="A739" s="518">
        <v>733</v>
      </c>
      <c r="B739" s="1079" t="s">
        <v>3974</v>
      </c>
      <c r="C739" s="490" t="s">
        <v>3989</v>
      </c>
      <c r="D739" s="1110">
        <v>31</v>
      </c>
      <c r="E739" s="1123" t="s">
        <v>1570</v>
      </c>
      <c r="F739" s="518"/>
      <c r="G739" s="608" t="s">
        <v>3934</v>
      </c>
      <c r="H739" s="1080" t="s">
        <v>2379</v>
      </c>
      <c r="I739" s="1175" t="s">
        <v>2962</v>
      </c>
      <c r="J739" s="547" t="s">
        <v>3990</v>
      </c>
      <c r="K739" s="1190">
        <v>44068</v>
      </c>
      <c r="L739" s="1080" t="s">
        <v>2416</v>
      </c>
      <c r="M739" s="518"/>
      <c r="N739" s="1120" t="s">
        <v>3905</v>
      </c>
      <c r="O739" s="518"/>
      <c r="P739" s="533" t="s">
        <v>3067</v>
      </c>
      <c r="Q739" s="518"/>
      <c r="R739" s="518"/>
      <c r="S739" s="532"/>
      <c r="T739" s="518"/>
      <c r="U739" s="518"/>
      <c r="V739" s="1165"/>
      <c r="W739" s="1165"/>
      <c r="X739" s="1165"/>
      <c r="Y739" s="1165"/>
    </row>
    <row r="740" spans="1:25" s="1166" customFormat="1">
      <c r="A740" s="518">
        <v>734</v>
      </c>
      <c r="B740" s="1079" t="s">
        <v>3974</v>
      </c>
      <c r="C740" s="490" t="s">
        <v>3991</v>
      </c>
      <c r="D740" s="1110">
        <v>42</v>
      </c>
      <c r="E740" s="1123" t="s">
        <v>1570</v>
      </c>
      <c r="F740" s="518"/>
      <c r="G740" s="608" t="s">
        <v>3934</v>
      </c>
      <c r="H740" s="1080" t="s">
        <v>2379</v>
      </c>
      <c r="I740" s="1175" t="s">
        <v>2962</v>
      </c>
      <c r="J740" s="547" t="s">
        <v>3992</v>
      </c>
      <c r="K740" s="1190">
        <v>44068</v>
      </c>
      <c r="L740" s="1080" t="s">
        <v>2416</v>
      </c>
      <c r="M740" s="518"/>
      <c r="N740" s="1120" t="s">
        <v>3905</v>
      </c>
      <c r="O740" s="518"/>
      <c r="P740" s="533" t="s">
        <v>3067</v>
      </c>
      <c r="Q740" s="518"/>
      <c r="R740" s="518"/>
      <c r="S740" s="532"/>
      <c r="T740" s="518"/>
      <c r="U740" s="518"/>
      <c r="V740" s="1165"/>
      <c r="W740" s="1165"/>
      <c r="X740" s="1165"/>
      <c r="Y740" s="1165"/>
    </row>
    <row r="741" spans="1:25" s="1166" customFormat="1" ht="16.2" thickBot="1">
      <c r="A741" s="518">
        <v>735</v>
      </c>
      <c r="B741" s="1079" t="s">
        <v>3974</v>
      </c>
      <c r="C741" s="490" t="s">
        <v>3993</v>
      </c>
      <c r="D741" s="1110">
        <v>32</v>
      </c>
      <c r="E741" s="1123" t="s">
        <v>1570</v>
      </c>
      <c r="F741" s="518"/>
      <c r="G741" s="608" t="s">
        <v>3934</v>
      </c>
      <c r="H741" s="1080" t="s">
        <v>2379</v>
      </c>
      <c r="I741" s="1175" t="s">
        <v>2962</v>
      </c>
      <c r="J741" s="547" t="s">
        <v>2966</v>
      </c>
      <c r="K741" s="1190">
        <v>44068</v>
      </c>
      <c r="L741" s="1080" t="s">
        <v>2416</v>
      </c>
      <c r="M741" s="518"/>
      <c r="N741" s="1120" t="s">
        <v>3905</v>
      </c>
      <c r="O741" s="518"/>
      <c r="P741" s="533" t="s">
        <v>3067</v>
      </c>
      <c r="Q741" s="518"/>
      <c r="R741" s="518"/>
      <c r="S741" s="532"/>
      <c r="T741" s="518"/>
      <c r="U741" s="518"/>
      <c r="V741" s="1165"/>
      <c r="W741" s="1165"/>
      <c r="X741" s="1165"/>
      <c r="Y741" s="1165"/>
    </row>
    <row r="742" spans="1:25" s="1166" customFormat="1">
      <c r="A742" s="518">
        <v>736</v>
      </c>
      <c r="B742" s="1079">
        <v>43930</v>
      </c>
      <c r="C742" s="1196" t="s">
        <v>3994</v>
      </c>
      <c r="D742" s="1110">
        <v>41</v>
      </c>
      <c r="E742" s="1122" t="s">
        <v>1570</v>
      </c>
      <c r="F742" s="518"/>
      <c r="G742" s="608" t="s">
        <v>3995</v>
      </c>
      <c r="H742" s="1080" t="s">
        <v>2379</v>
      </c>
      <c r="I742" s="1175" t="s">
        <v>2962</v>
      </c>
      <c r="J742" s="608" t="s">
        <v>3996</v>
      </c>
      <c r="K742" s="1189">
        <v>44077</v>
      </c>
      <c r="L742" s="1080" t="s">
        <v>2416</v>
      </c>
      <c r="M742" s="518"/>
      <c r="N742" s="538" t="s">
        <v>3997</v>
      </c>
      <c r="O742" s="518"/>
      <c r="P742" s="533" t="s">
        <v>3067</v>
      </c>
      <c r="Q742" s="518"/>
      <c r="R742" s="518"/>
      <c r="S742" s="532"/>
      <c r="T742" s="518"/>
      <c r="U742" s="518"/>
      <c r="V742" s="1165"/>
      <c r="W742" s="1165"/>
      <c r="X742" s="1165"/>
      <c r="Y742" s="1165"/>
    </row>
    <row r="743" spans="1:25" s="1166" customFormat="1">
      <c r="A743" s="518">
        <v>737</v>
      </c>
      <c r="B743" s="1079">
        <v>43930</v>
      </c>
      <c r="C743" s="490" t="s">
        <v>3998</v>
      </c>
      <c r="D743" s="1110">
        <v>36</v>
      </c>
      <c r="E743" s="1123" t="s">
        <v>1567</v>
      </c>
      <c r="F743" s="518"/>
      <c r="G743" s="608" t="s">
        <v>3999</v>
      </c>
      <c r="H743" s="1080" t="s">
        <v>2379</v>
      </c>
      <c r="I743" s="1175" t="s">
        <v>2962</v>
      </c>
      <c r="J743" s="547" t="s">
        <v>4000</v>
      </c>
      <c r="K743" s="1189">
        <v>44077</v>
      </c>
      <c r="L743" s="1080" t="s">
        <v>2416</v>
      </c>
      <c r="M743" s="518"/>
      <c r="N743" s="538" t="s">
        <v>4001</v>
      </c>
      <c r="O743" s="518"/>
      <c r="P743" s="533" t="s">
        <v>3067</v>
      </c>
      <c r="Q743" s="518"/>
      <c r="R743" s="518"/>
      <c r="S743" s="532"/>
      <c r="T743" s="518"/>
      <c r="U743" s="518"/>
      <c r="V743" s="1165"/>
      <c r="W743" s="1165"/>
      <c r="X743" s="1165"/>
      <c r="Y743" s="1165"/>
    </row>
    <row r="744" spans="1:25" s="1166" customFormat="1">
      <c r="A744" s="518">
        <v>738</v>
      </c>
      <c r="B744" s="1079">
        <v>43930</v>
      </c>
      <c r="C744" s="490" t="s">
        <v>4002</v>
      </c>
      <c r="D744" s="1110">
        <v>51</v>
      </c>
      <c r="E744" s="1123" t="s">
        <v>1567</v>
      </c>
      <c r="F744" s="518"/>
      <c r="G744" s="608" t="s">
        <v>4003</v>
      </c>
      <c r="H744" s="1080" t="s">
        <v>2379</v>
      </c>
      <c r="I744" s="1175" t="s">
        <v>2962</v>
      </c>
      <c r="J744" s="547" t="s">
        <v>4004</v>
      </c>
      <c r="K744" s="1190">
        <v>44077</v>
      </c>
      <c r="L744" s="1080" t="s">
        <v>2416</v>
      </c>
      <c r="M744" s="518"/>
      <c r="N744" s="1120" t="s">
        <v>4005</v>
      </c>
      <c r="O744" s="518"/>
      <c r="P744" s="533" t="s">
        <v>3067</v>
      </c>
      <c r="Q744" s="518"/>
      <c r="R744" s="518"/>
      <c r="S744" s="532"/>
      <c r="T744" s="518"/>
      <c r="U744" s="518"/>
      <c r="V744" s="1165"/>
      <c r="W744" s="1165"/>
      <c r="X744" s="1165"/>
      <c r="Y744" s="1165"/>
    </row>
    <row r="745" spans="1:25" s="1166" customFormat="1">
      <c r="A745" s="518">
        <v>739</v>
      </c>
      <c r="B745" s="1079">
        <v>43930</v>
      </c>
      <c r="C745" s="490" t="s">
        <v>4006</v>
      </c>
      <c r="D745" s="1110">
        <v>37</v>
      </c>
      <c r="E745" s="1123" t="s">
        <v>1567</v>
      </c>
      <c r="F745" s="518"/>
      <c r="G745" s="608" t="s">
        <v>4003</v>
      </c>
      <c r="H745" s="1080" t="s">
        <v>2379</v>
      </c>
      <c r="I745" s="1175" t="s">
        <v>2962</v>
      </c>
      <c r="J745" s="547" t="s">
        <v>4004</v>
      </c>
      <c r="K745" s="1190">
        <v>44077</v>
      </c>
      <c r="L745" s="1080" t="s">
        <v>2416</v>
      </c>
      <c r="M745" s="518"/>
      <c r="N745" s="1120" t="s">
        <v>4007</v>
      </c>
      <c r="O745" s="518"/>
      <c r="P745" s="533" t="s">
        <v>3067</v>
      </c>
      <c r="Q745" s="518"/>
      <c r="R745" s="518"/>
      <c r="S745" s="532"/>
      <c r="T745" s="518"/>
      <c r="U745" s="518"/>
      <c r="V745" s="1165"/>
      <c r="W745" s="1165"/>
      <c r="X745" s="1165"/>
      <c r="Y745" s="1165"/>
    </row>
    <row r="746" spans="1:25" s="1166" customFormat="1">
      <c r="A746" s="518">
        <v>740</v>
      </c>
      <c r="B746" s="1079">
        <v>43930</v>
      </c>
      <c r="C746" s="490" t="s">
        <v>4008</v>
      </c>
      <c r="D746" s="1110">
        <v>39</v>
      </c>
      <c r="E746" s="1123" t="s">
        <v>1567</v>
      </c>
      <c r="F746" s="518"/>
      <c r="G746" s="608" t="s">
        <v>3934</v>
      </c>
      <c r="H746" s="1080" t="s">
        <v>2379</v>
      </c>
      <c r="I746" s="1175" t="s">
        <v>2962</v>
      </c>
      <c r="J746" s="547" t="s">
        <v>4004</v>
      </c>
      <c r="K746" s="1190">
        <v>44077</v>
      </c>
      <c r="L746" s="1080" t="s">
        <v>2416</v>
      </c>
      <c r="M746" s="518"/>
      <c r="N746" s="1120" t="s">
        <v>4007</v>
      </c>
      <c r="O746" s="518"/>
      <c r="P746" s="533" t="s">
        <v>3067</v>
      </c>
      <c r="Q746" s="518"/>
      <c r="R746" s="518"/>
      <c r="S746" s="532"/>
      <c r="T746" s="518"/>
      <c r="U746" s="518"/>
      <c r="V746" s="1165"/>
      <c r="W746" s="1165"/>
      <c r="X746" s="1165"/>
      <c r="Y746" s="1165"/>
    </row>
    <row r="747" spans="1:25" s="1166" customFormat="1" ht="16.2" thickBot="1">
      <c r="A747" s="518">
        <v>741</v>
      </c>
      <c r="B747" s="1079">
        <v>43960</v>
      </c>
      <c r="C747" s="1177" t="s">
        <v>10613</v>
      </c>
      <c r="D747" s="1110">
        <v>30</v>
      </c>
      <c r="E747" s="1123" t="s">
        <v>1567</v>
      </c>
      <c r="F747" s="518"/>
      <c r="G747" s="608" t="s">
        <v>10614</v>
      </c>
      <c r="H747" s="1080" t="s">
        <v>2379</v>
      </c>
      <c r="I747" s="1175" t="s">
        <v>2941</v>
      </c>
      <c r="J747" s="1126" t="s">
        <v>10615</v>
      </c>
      <c r="K747" s="1189">
        <v>44078</v>
      </c>
      <c r="L747" s="1080" t="s">
        <v>2416</v>
      </c>
      <c r="M747" s="518"/>
      <c r="N747" s="538" t="s">
        <v>4012</v>
      </c>
      <c r="O747" s="518"/>
      <c r="P747" s="533"/>
      <c r="Q747" s="518"/>
      <c r="R747" s="518"/>
      <c r="S747" s="532"/>
      <c r="T747" s="518"/>
      <c r="U747" s="518"/>
      <c r="V747" s="1165"/>
      <c r="W747" s="1165"/>
      <c r="X747" s="1165"/>
      <c r="Y747" s="1165"/>
    </row>
    <row r="748" spans="1:25" s="1166" customFormat="1" ht="16.2" thickBot="1">
      <c r="A748" s="518">
        <v>742</v>
      </c>
      <c r="B748" s="1079">
        <v>44083</v>
      </c>
      <c r="C748" s="1196" t="s">
        <v>4009</v>
      </c>
      <c r="D748" s="1110">
        <v>38</v>
      </c>
      <c r="E748" s="900" t="s">
        <v>1567</v>
      </c>
      <c r="F748" s="518"/>
      <c r="G748" s="608" t="s">
        <v>4010</v>
      </c>
      <c r="H748" s="1080" t="s">
        <v>2379</v>
      </c>
      <c r="I748" s="1175" t="s">
        <v>2962</v>
      </c>
      <c r="J748" s="608" t="s">
        <v>4011</v>
      </c>
      <c r="K748" s="1189">
        <v>44050</v>
      </c>
      <c r="L748" s="1080" t="s">
        <v>2416</v>
      </c>
      <c r="M748" s="518"/>
      <c r="N748" s="538" t="s">
        <v>4012</v>
      </c>
      <c r="O748" s="518"/>
      <c r="P748" s="533" t="s">
        <v>3067</v>
      </c>
      <c r="Q748" s="518"/>
      <c r="R748" s="518"/>
      <c r="S748" s="532"/>
      <c r="T748" s="518"/>
      <c r="U748" s="518"/>
      <c r="V748" s="1165"/>
      <c r="W748" s="1165"/>
      <c r="X748" s="1165"/>
      <c r="Y748" s="1165"/>
    </row>
    <row r="749" spans="1:25" s="1166" customFormat="1">
      <c r="A749" s="518">
        <v>743</v>
      </c>
      <c r="B749" s="1079">
        <v>44144</v>
      </c>
      <c r="C749" s="1196" t="s">
        <v>4013</v>
      </c>
      <c r="D749" s="1110">
        <v>24</v>
      </c>
      <c r="E749" s="1122" t="s">
        <v>1570</v>
      </c>
      <c r="F749" s="518"/>
      <c r="G749" s="608" t="s">
        <v>3573</v>
      </c>
      <c r="H749" s="1080" t="s">
        <v>2379</v>
      </c>
      <c r="I749" s="1175" t="s">
        <v>2962</v>
      </c>
      <c r="J749" s="608" t="s">
        <v>4014</v>
      </c>
      <c r="K749" s="1189">
        <v>44082</v>
      </c>
      <c r="L749" s="1080" t="s">
        <v>2416</v>
      </c>
      <c r="M749" s="518"/>
      <c r="N749" s="538" t="s">
        <v>3917</v>
      </c>
      <c r="O749" s="518"/>
      <c r="P749" s="533" t="s">
        <v>3067</v>
      </c>
      <c r="Q749" s="518"/>
      <c r="R749" s="518"/>
      <c r="S749" s="532"/>
      <c r="T749" s="518"/>
      <c r="U749" s="518"/>
      <c r="V749" s="1165"/>
      <c r="W749" s="1165"/>
      <c r="X749" s="1165"/>
      <c r="Y749" s="1165"/>
    </row>
    <row r="750" spans="1:25" s="1166" customFormat="1" ht="16.2" thickBot="1">
      <c r="A750" s="518">
        <v>744</v>
      </c>
      <c r="B750" s="1079">
        <v>44144</v>
      </c>
      <c r="C750" s="490" t="s">
        <v>4015</v>
      </c>
      <c r="D750" s="1110">
        <v>24</v>
      </c>
      <c r="E750" s="1123" t="s">
        <v>1570</v>
      </c>
      <c r="F750" s="518"/>
      <c r="G750" s="608" t="s">
        <v>4016</v>
      </c>
      <c r="H750" s="1080" t="s">
        <v>2379</v>
      </c>
      <c r="I750" s="1175" t="s">
        <v>2962</v>
      </c>
      <c r="J750" s="547" t="s">
        <v>4017</v>
      </c>
      <c r="K750" s="1189">
        <v>44082</v>
      </c>
      <c r="L750" s="1080" t="s">
        <v>2416</v>
      </c>
      <c r="M750" s="518"/>
      <c r="N750" s="538" t="s">
        <v>4018</v>
      </c>
      <c r="O750" s="518"/>
      <c r="P750" s="533" t="s">
        <v>3067</v>
      </c>
      <c r="Q750" s="518"/>
      <c r="R750" s="518"/>
      <c r="S750" s="532"/>
      <c r="T750" s="518"/>
      <c r="U750" s="518"/>
      <c r="V750" s="1165"/>
      <c r="W750" s="1165"/>
      <c r="X750" s="1165"/>
      <c r="Y750" s="1165"/>
    </row>
    <row r="751" spans="1:25" s="1166" customFormat="1">
      <c r="A751" s="518">
        <v>745</v>
      </c>
      <c r="B751" s="1079" t="s">
        <v>4019</v>
      </c>
      <c r="C751" s="1196" t="s">
        <v>4020</v>
      </c>
      <c r="D751" s="1110">
        <v>24</v>
      </c>
      <c r="E751" s="1122" t="s">
        <v>1570</v>
      </c>
      <c r="F751" s="518"/>
      <c r="G751" s="608" t="s">
        <v>4021</v>
      </c>
      <c r="H751" s="1080" t="s">
        <v>2379</v>
      </c>
      <c r="I751" s="1175" t="s">
        <v>2962</v>
      </c>
      <c r="J751" s="608" t="s">
        <v>4022</v>
      </c>
      <c r="K751" s="1189">
        <v>44084</v>
      </c>
      <c r="L751" s="1080" t="s">
        <v>2416</v>
      </c>
      <c r="M751" s="518"/>
      <c r="N751" s="538" t="s">
        <v>4023</v>
      </c>
      <c r="O751" s="518"/>
      <c r="P751" s="533" t="s">
        <v>3067</v>
      </c>
      <c r="Q751" s="518"/>
      <c r="R751" s="518"/>
      <c r="S751" s="532"/>
      <c r="T751" s="518"/>
      <c r="U751" s="518"/>
      <c r="V751" s="1165"/>
      <c r="W751" s="1165"/>
      <c r="X751" s="1165"/>
      <c r="Y751" s="1165"/>
    </row>
    <row r="752" spans="1:25" s="1166" customFormat="1">
      <c r="A752" s="518">
        <v>746</v>
      </c>
      <c r="B752" s="1079" t="s">
        <v>4019</v>
      </c>
      <c r="C752" s="490" t="s">
        <v>4024</v>
      </c>
      <c r="D752" s="1110">
        <v>53</v>
      </c>
      <c r="E752" s="1123" t="s">
        <v>1567</v>
      </c>
      <c r="F752" s="518"/>
      <c r="G752" s="608" t="s">
        <v>3592</v>
      </c>
      <c r="H752" s="1080" t="s">
        <v>2379</v>
      </c>
      <c r="I752" s="1175" t="s">
        <v>2962</v>
      </c>
      <c r="J752" s="547" t="s">
        <v>4025</v>
      </c>
      <c r="K752" s="1189">
        <v>44084</v>
      </c>
      <c r="L752" s="1080" t="s">
        <v>2416</v>
      </c>
      <c r="M752" s="518"/>
      <c r="N752" s="538" t="s">
        <v>4026</v>
      </c>
      <c r="O752" s="518"/>
      <c r="P752" s="533" t="s">
        <v>3067</v>
      </c>
      <c r="Q752" s="518"/>
      <c r="R752" s="518"/>
      <c r="S752" s="532"/>
      <c r="T752" s="518"/>
      <c r="U752" s="518"/>
      <c r="V752" s="1165"/>
      <c r="W752" s="1165"/>
      <c r="X752" s="1165"/>
      <c r="Y752" s="1165"/>
    </row>
    <row r="753" spans="1:25" s="1166" customFormat="1">
      <c r="A753" s="518">
        <v>747</v>
      </c>
      <c r="B753" s="1079" t="s">
        <v>4019</v>
      </c>
      <c r="C753" s="490" t="s">
        <v>4027</v>
      </c>
      <c r="D753" s="1110">
        <v>45</v>
      </c>
      <c r="E753" s="1123" t="s">
        <v>1570</v>
      </c>
      <c r="F753" s="518"/>
      <c r="G753" s="608" t="s">
        <v>3592</v>
      </c>
      <c r="H753" s="1080" t="s">
        <v>2379</v>
      </c>
      <c r="I753" s="1175" t="s">
        <v>2962</v>
      </c>
      <c r="J753" s="547" t="s">
        <v>2966</v>
      </c>
      <c r="K753" s="1189">
        <v>44084</v>
      </c>
      <c r="L753" s="1080" t="s">
        <v>2416</v>
      </c>
      <c r="M753" s="518"/>
      <c r="N753" s="538" t="s">
        <v>4026</v>
      </c>
      <c r="O753" s="518"/>
      <c r="P753" s="533" t="s">
        <v>3067</v>
      </c>
      <c r="Q753" s="518"/>
      <c r="R753" s="518"/>
      <c r="S753" s="532"/>
      <c r="T753" s="518"/>
      <c r="U753" s="518"/>
      <c r="V753" s="1165"/>
      <c r="W753" s="1165"/>
      <c r="X753" s="1165"/>
      <c r="Y753" s="1165"/>
    </row>
    <row r="754" spans="1:25" s="1166" customFormat="1">
      <c r="A754" s="518">
        <v>748</v>
      </c>
      <c r="B754" s="1079" t="s">
        <v>4019</v>
      </c>
      <c r="C754" s="490" t="s">
        <v>3362</v>
      </c>
      <c r="D754" s="1110">
        <v>22</v>
      </c>
      <c r="E754" s="1123" t="s">
        <v>1567</v>
      </c>
      <c r="F754" s="518"/>
      <c r="G754" s="608" t="s">
        <v>3592</v>
      </c>
      <c r="H754" s="1080" t="s">
        <v>2379</v>
      </c>
      <c r="I754" s="1175" t="s">
        <v>2962</v>
      </c>
      <c r="J754" s="547" t="s">
        <v>2966</v>
      </c>
      <c r="K754" s="1189">
        <v>44084</v>
      </c>
      <c r="L754" s="1080" t="s">
        <v>2416</v>
      </c>
      <c r="M754" s="518"/>
      <c r="N754" s="538" t="s">
        <v>4026</v>
      </c>
      <c r="O754" s="518"/>
      <c r="P754" s="533" t="s">
        <v>3067</v>
      </c>
      <c r="Q754" s="518"/>
      <c r="R754" s="518"/>
      <c r="S754" s="532"/>
      <c r="T754" s="518"/>
      <c r="U754" s="518"/>
      <c r="V754" s="1165"/>
      <c r="W754" s="1165"/>
      <c r="X754" s="1165"/>
      <c r="Y754" s="1165"/>
    </row>
    <row r="755" spans="1:25" s="1166" customFormat="1">
      <c r="A755" s="518">
        <v>749</v>
      </c>
      <c r="B755" s="1079" t="s">
        <v>4019</v>
      </c>
      <c r="C755" s="490" t="s">
        <v>4028</v>
      </c>
      <c r="D755" s="1110">
        <v>27</v>
      </c>
      <c r="E755" s="1123" t="s">
        <v>1567</v>
      </c>
      <c r="F755" s="518"/>
      <c r="G755" s="608" t="s">
        <v>3771</v>
      </c>
      <c r="H755" s="1080" t="s">
        <v>2379</v>
      </c>
      <c r="I755" s="1175" t="s">
        <v>2962</v>
      </c>
      <c r="J755" s="547" t="s">
        <v>4029</v>
      </c>
      <c r="K755" s="1189">
        <v>44086</v>
      </c>
      <c r="L755" s="1080" t="s">
        <v>2416</v>
      </c>
      <c r="M755" s="518"/>
      <c r="N755" s="1120" t="s">
        <v>3794</v>
      </c>
      <c r="O755" s="518"/>
      <c r="P755" s="533" t="s">
        <v>3067</v>
      </c>
      <c r="Q755" s="518"/>
      <c r="R755" s="518"/>
      <c r="S755" s="532"/>
      <c r="T755" s="518"/>
      <c r="U755" s="518"/>
      <c r="V755" s="1165"/>
      <c r="W755" s="1165"/>
      <c r="X755" s="1165"/>
      <c r="Y755" s="1165"/>
    </row>
    <row r="756" spans="1:25" s="1166" customFormat="1">
      <c r="A756" s="518">
        <v>750</v>
      </c>
      <c r="B756" s="1079" t="s">
        <v>4019</v>
      </c>
      <c r="C756" s="490" t="s">
        <v>4030</v>
      </c>
      <c r="D756" s="1110">
        <v>23</v>
      </c>
      <c r="E756" s="1123" t="s">
        <v>1567</v>
      </c>
      <c r="F756" s="518"/>
      <c r="G756" s="1198" t="s">
        <v>3771</v>
      </c>
      <c r="H756" s="1080" t="s">
        <v>2379</v>
      </c>
      <c r="I756" s="1175" t="s">
        <v>2962</v>
      </c>
      <c r="J756" s="547" t="s">
        <v>2966</v>
      </c>
      <c r="K756" s="1189">
        <v>44086</v>
      </c>
      <c r="L756" s="1080" t="s">
        <v>2416</v>
      </c>
      <c r="M756" s="518"/>
      <c r="N756" s="1120" t="s">
        <v>3794</v>
      </c>
      <c r="O756" s="518"/>
      <c r="P756" s="533" t="s">
        <v>3067</v>
      </c>
      <c r="Q756" s="518"/>
      <c r="R756" s="518"/>
      <c r="S756" s="532"/>
      <c r="T756" s="518"/>
      <c r="U756" s="518"/>
      <c r="V756" s="1165"/>
      <c r="W756" s="1165"/>
      <c r="X756" s="1165"/>
      <c r="Y756" s="1165"/>
    </row>
    <row r="757" spans="1:25" s="1166" customFormat="1" ht="16.2" thickBot="1">
      <c r="A757" s="518">
        <v>751</v>
      </c>
      <c r="B757" s="1079" t="s">
        <v>4019</v>
      </c>
      <c r="C757" s="490" t="s">
        <v>4031</v>
      </c>
      <c r="D757" s="1110">
        <v>28</v>
      </c>
      <c r="E757" s="1123" t="s">
        <v>1570</v>
      </c>
      <c r="F757" s="518"/>
      <c r="G757" s="608" t="s">
        <v>3771</v>
      </c>
      <c r="H757" s="1080" t="s">
        <v>2379</v>
      </c>
      <c r="I757" s="1175" t="s">
        <v>2962</v>
      </c>
      <c r="J757" s="547" t="s">
        <v>2966</v>
      </c>
      <c r="K757" s="1189">
        <v>44086</v>
      </c>
      <c r="L757" s="1080" t="s">
        <v>2416</v>
      </c>
      <c r="M757" s="518"/>
      <c r="N757" s="1120" t="s">
        <v>3794</v>
      </c>
      <c r="O757" s="518"/>
      <c r="P757" s="533" t="s">
        <v>3067</v>
      </c>
      <c r="Q757" s="518"/>
      <c r="R757" s="518"/>
      <c r="S757" s="532"/>
      <c r="T757" s="518"/>
      <c r="U757" s="518"/>
      <c r="V757" s="1165"/>
      <c r="W757" s="1165"/>
      <c r="X757" s="1165"/>
      <c r="Y757" s="1165"/>
    </row>
    <row r="758" spans="1:25" s="1166" customFormat="1">
      <c r="A758" s="518">
        <v>752</v>
      </c>
      <c r="B758" s="1079" t="s">
        <v>4032</v>
      </c>
      <c r="C758" s="1196" t="s">
        <v>4033</v>
      </c>
      <c r="D758" s="1110">
        <v>31</v>
      </c>
      <c r="E758" s="1122" t="s">
        <v>1570</v>
      </c>
      <c r="F758" s="518"/>
      <c r="G758" s="608" t="s">
        <v>4034</v>
      </c>
      <c r="H758" s="1080" t="s">
        <v>2379</v>
      </c>
      <c r="I758" s="1175" t="s">
        <v>2962</v>
      </c>
      <c r="J758" s="1126" t="s">
        <v>4035</v>
      </c>
      <c r="K758" s="1189">
        <v>44093</v>
      </c>
      <c r="L758" s="1080" t="s">
        <v>2416</v>
      </c>
      <c r="M758" s="518"/>
      <c r="N758" s="538" t="s">
        <v>3154</v>
      </c>
      <c r="O758" s="518"/>
      <c r="P758" s="533" t="s">
        <v>3067</v>
      </c>
      <c r="Q758" s="518"/>
      <c r="R758" s="518"/>
      <c r="S758" s="532"/>
      <c r="T758" s="518"/>
      <c r="U758" s="518"/>
      <c r="V758" s="1165"/>
      <c r="W758" s="1165"/>
      <c r="X758" s="1165"/>
      <c r="Y758" s="1165"/>
    </row>
    <row r="759" spans="1:25" s="1166" customFormat="1">
      <c r="A759" s="518">
        <v>753</v>
      </c>
      <c r="B759" s="1079" t="s">
        <v>4032</v>
      </c>
      <c r="C759" s="490" t="s">
        <v>4036</v>
      </c>
      <c r="D759" s="1110">
        <v>36</v>
      </c>
      <c r="E759" s="1123" t="s">
        <v>1567</v>
      </c>
      <c r="F759" s="518"/>
      <c r="G759" s="608" t="s">
        <v>3683</v>
      </c>
      <c r="H759" s="1080" t="s">
        <v>2379</v>
      </c>
      <c r="I759" s="1175" t="s">
        <v>2962</v>
      </c>
      <c r="J759" s="1121" t="s">
        <v>4037</v>
      </c>
      <c r="K759" s="1189" t="s">
        <v>4038</v>
      </c>
      <c r="L759" s="1080" t="s">
        <v>2416</v>
      </c>
      <c r="M759" s="518"/>
      <c r="N759" s="538" t="s">
        <v>4039</v>
      </c>
      <c r="O759" s="518"/>
      <c r="P759" s="533" t="s">
        <v>3067</v>
      </c>
      <c r="Q759" s="518"/>
      <c r="R759" s="518"/>
      <c r="S759" s="532"/>
      <c r="T759" s="518"/>
      <c r="U759" s="518"/>
      <c r="V759" s="1165"/>
      <c r="W759" s="1165"/>
      <c r="X759" s="1165"/>
      <c r="Y759" s="1165"/>
    </row>
    <row r="760" spans="1:25" s="1166" customFormat="1" ht="16.2" thickBot="1">
      <c r="A760" s="518">
        <v>754</v>
      </c>
      <c r="B760" s="1079" t="s">
        <v>4032</v>
      </c>
      <c r="C760" s="490" t="s">
        <v>4040</v>
      </c>
      <c r="D760" s="1110">
        <v>54</v>
      </c>
      <c r="E760" s="1123" t="s">
        <v>1567</v>
      </c>
      <c r="F760" s="518"/>
      <c r="G760" s="608" t="s">
        <v>4041</v>
      </c>
      <c r="H760" s="1080" t="s">
        <v>2379</v>
      </c>
      <c r="I760" s="1175" t="s">
        <v>2962</v>
      </c>
      <c r="J760" s="1121" t="s">
        <v>4042</v>
      </c>
      <c r="K760" s="1189">
        <v>44100</v>
      </c>
      <c r="L760" s="1080" t="s">
        <v>2416</v>
      </c>
      <c r="M760" s="518"/>
      <c r="N760" s="538" t="s">
        <v>3794</v>
      </c>
      <c r="O760" s="518"/>
      <c r="P760" s="533" t="s">
        <v>3067</v>
      </c>
      <c r="Q760" s="518"/>
      <c r="R760" s="518"/>
      <c r="S760" s="532"/>
      <c r="T760" s="518"/>
      <c r="U760" s="518"/>
      <c r="V760" s="1165"/>
      <c r="W760" s="1165"/>
      <c r="X760" s="1165"/>
      <c r="Y760" s="1165"/>
    </row>
    <row r="761" spans="1:25" s="1166" customFormat="1" ht="16.2" thickBot="1">
      <c r="A761" s="518">
        <v>755</v>
      </c>
      <c r="B761" s="1079">
        <v>43871</v>
      </c>
      <c r="C761" s="1196" t="s">
        <v>4043</v>
      </c>
      <c r="D761" s="1110">
        <v>40</v>
      </c>
      <c r="E761" s="936" t="s">
        <v>1567</v>
      </c>
      <c r="F761" s="518"/>
      <c r="G761" s="608" t="s">
        <v>4044</v>
      </c>
      <c r="H761" s="1080" t="s">
        <v>2379</v>
      </c>
      <c r="I761" s="1175" t="s">
        <v>2962</v>
      </c>
      <c r="J761" s="1126" t="s">
        <v>4045</v>
      </c>
      <c r="K761" s="1189">
        <v>44105</v>
      </c>
      <c r="L761" s="1080" t="s">
        <v>2416</v>
      </c>
      <c r="M761" s="518"/>
      <c r="N761" s="538" t="s">
        <v>4046</v>
      </c>
      <c r="O761" s="518"/>
      <c r="P761" s="533" t="s">
        <v>3067</v>
      </c>
      <c r="Q761" s="518"/>
      <c r="R761" s="518"/>
      <c r="S761" s="532"/>
      <c r="T761" s="518"/>
      <c r="U761" s="518"/>
      <c r="V761" s="1165"/>
      <c r="W761" s="1165"/>
      <c r="X761" s="1165"/>
      <c r="Y761" s="1165"/>
    </row>
    <row r="762" spans="1:25" s="1166" customFormat="1">
      <c r="A762" s="518">
        <v>756</v>
      </c>
      <c r="B762" s="1079">
        <v>43992</v>
      </c>
      <c r="C762" s="1196" t="s">
        <v>3151</v>
      </c>
      <c r="D762" s="1110">
        <v>23</v>
      </c>
      <c r="E762" s="936" t="s">
        <v>1567</v>
      </c>
      <c r="F762" s="518"/>
      <c r="G762" s="608" t="s">
        <v>3962</v>
      </c>
      <c r="H762" s="1080" t="s">
        <v>2379</v>
      </c>
      <c r="I762" s="1175" t="s">
        <v>2962</v>
      </c>
      <c r="J762" s="1126" t="s">
        <v>4047</v>
      </c>
      <c r="K762" s="1189" t="s">
        <v>4048</v>
      </c>
      <c r="L762" s="1080" t="s">
        <v>2416</v>
      </c>
      <c r="M762" s="518"/>
      <c r="N762" s="538" t="s">
        <v>4049</v>
      </c>
      <c r="O762" s="518"/>
      <c r="P762" s="533" t="s">
        <v>3067</v>
      </c>
      <c r="Q762" s="518"/>
      <c r="R762" s="518"/>
      <c r="S762" s="532"/>
      <c r="T762" s="518"/>
      <c r="U762" s="518"/>
      <c r="V762" s="1165"/>
      <c r="W762" s="1165"/>
      <c r="X762" s="1165"/>
      <c r="Y762" s="1165"/>
    </row>
    <row r="763" spans="1:25" s="1166" customFormat="1" ht="16.2" thickBot="1">
      <c r="A763" s="518">
        <v>757</v>
      </c>
      <c r="B763" s="1079">
        <v>43992</v>
      </c>
      <c r="C763" s="490" t="s">
        <v>4050</v>
      </c>
      <c r="D763" s="1110">
        <v>20</v>
      </c>
      <c r="E763" s="936" t="s">
        <v>1570</v>
      </c>
      <c r="F763" s="518"/>
      <c r="G763" s="608" t="s">
        <v>4051</v>
      </c>
      <c r="H763" s="1080" t="s">
        <v>2379</v>
      </c>
      <c r="I763" s="1175" t="s">
        <v>2962</v>
      </c>
      <c r="J763" s="1121" t="s">
        <v>4052</v>
      </c>
      <c r="K763" s="1189">
        <v>44105</v>
      </c>
      <c r="L763" s="1080" t="s">
        <v>2416</v>
      </c>
      <c r="M763" s="518"/>
      <c r="N763" s="538" t="s">
        <v>4053</v>
      </c>
      <c r="O763" s="518"/>
      <c r="P763" s="533" t="s">
        <v>3067</v>
      </c>
      <c r="Q763" s="518"/>
      <c r="R763" s="518"/>
      <c r="S763" s="532"/>
      <c r="T763" s="518"/>
      <c r="U763" s="518"/>
      <c r="V763" s="1165"/>
      <c r="W763" s="1165"/>
      <c r="X763" s="1165"/>
      <c r="Y763" s="1165"/>
    </row>
    <row r="764" spans="1:25" s="1166" customFormat="1">
      <c r="A764" s="518">
        <v>758</v>
      </c>
      <c r="B764" s="1079">
        <v>44022</v>
      </c>
      <c r="C764" s="1196" t="s">
        <v>4054</v>
      </c>
      <c r="D764" s="1110">
        <v>19</v>
      </c>
      <c r="E764" s="936" t="s">
        <v>1567</v>
      </c>
      <c r="F764" s="518"/>
      <c r="G764" s="608" t="s">
        <v>4055</v>
      </c>
      <c r="H764" s="1080" t="s">
        <v>2379</v>
      </c>
      <c r="I764" s="1175" t="s">
        <v>2962</v>
      </c>
      <c r="J764" s="1126" t="s">
        <v>4056</v>
      </c>
      <c r="K764" s="1189">
        <v>44107</v>
      </c>
      <c r="L764" s="1080" t="s">
        <v>2416</v>
      </c>
      <c r="M764" s="518"/>
      <c r="N764" s="538" t="s">
        <v>4046</v>
      </c>
      <c r="O764" s="518"/>
      <c r="P764" s="533" t="s">
        <v>3067</v>
      </c>
      <c r="Q764" s="518"/>
      <c r="R764" s="518"/>
      <c r="S764" s="532"/>
      <c r="T764" s="518"/>
      <c r="U764" s="518"/>
      <c r="V764" s="1165"/>
      <c r="W764" s="1165"/>
      <c r="X764" s="1165"/>
      <c r="Y764" s="1165"/>
    </row>
    <row r="765" spans="1:25" s="1166" customFormat="1" ht="16.2" thickBot="1">
      <c r="A765" s="518">
        <v>759</v>
      </c>
      <c r="B765" s="1079">
        <v>44022</v>
      </c>
      <c r="C765" s="490" t="s">
        <v>4057</v>
      </c>
      <c r="D765" s="1110">
        <v>21</v>
      </c>
      <c r="E765" s="936" t="s">
        <v>1570</v>
      </c>
      <c r="F765" s="518"/>
      <c r="G765" s="608" t="s">
        <v>4058</v>
      </c>
      <c r="H765" s="1080" t="s">
        <v>2379</v>
      </c>
      <c r="I765" s="1175" t="s">
        <v>2962</v>
      </c>
      <c r="J765" s="1121" t="s">
        <v>4059</v>
      </c>
      <c r="K765" s="1189">
        <v>44107</v>
      </c>
      <c r="L765" s="1080" t="s">
        <v>2416</v>
      </c>
      <c r="M765" s="518"/>
      <c r="N765" s="538" t="s">
        <v>4060</v>
      </c>
      <c r="O765" s="518"/>
      <c r="P765" s="533" t="s">
        <v>3067</v>
      </c>
      <c r="Q765" s="518"/>
      <c r="R765" s="518"/>
      <c r="S765" s="532"/>
      <c r="T765" s="518"/>
      <c r="U765" s="518"/>
      <c r="V765" s="1165"/>
      <c r="W765" s="1165"/>
      <c r="X765" s="1165"/>
      <c r="Y765" s="1165"/>
    </row>
    <row r="766" spans="1:25" s="1166" customFormat="1">
      <c r="A766" s="518">
        <v>760</v>
      </c>
      <c r="B766" s="1079" t="s">
        <v>4061</v>
      </c>
      <c r="C766" s="1196" t="s">
        <v>4062</v>
      </c>
      <c r="D766" s="1110">
        <v>79</v>
      </c>
      <c r="E766" s="1122" t="s">
        <v>1567</v>
      </c>
      <c r="F766" s="518"/>
      <c r="G766" s="608" t="s">
        <v>4063</v>
      </c>
      <c r="H766" s="1080" t="s">
        <v>2379</v>
      </c>
      <c r="I766" s="1175" t="s">
        <v>2962</v>
      </c>
      <c r="J766" s="547" t="s">
        <v>2966</v>
      </c>
      <c r="K766" s="1189" t="s">
        <v>4064</v>
      </c>
      <c r="L766" s="1080" t="s">
        <v>2416</v>
      </c>
      <c r="M766" s="518"/>
      <c r="N766" s="538" t="s">
        <v>4049</v>
      </c>
      <c r="O766" s="518"/>
      <c r="P766" s="533" t="s">
        <v>3067</v>
      </c>
      <c r="Q766" s="518"/>
      <c r="R766" s="518"/>
      <c r="S766" s="532"/>
      <c r="T766" s="518"/>
      <c r="U766" s="518"/>
      <c r="V766" s="1165"/>
      <c r="W766" s="1165"/>
      <c r="X766" s="1165"/>
      <c r="Y766" s="1165"/>
    </row>
    <row r="767" spans="1:25" s="1166" customFormat="1">
      <c r="A767" s="518">
        <v>761</v>
      </c>
      <c r="B767" s="1079" t="s">
        <v>4061</v>
      </c>
      <c r="C767" s="490" t="s">
        <v>4065</v>
      </c>
      <c r="D767" s="1110">
        <v>70</v>
      </c>
      <c r="E767" s="1123" t="s">
        <v>1570</v>
      </c>
      <c r="F767" s="518"/>
      <c r="G767" s="608" t="s">
        <v>4063</v>
      </c>
      <c r="H767" s="1080" t="s">
        <v>2379</v>
      </c>
      <c r="I767" s="1175" t="s">
        <v>2962</v>
      </c>
      <c r="J767" s="1121" t="s">
        <v>4066</v>
      </c>
      <c r="K767" s="1189" t="s">
        <v>4064</v>
      </c>
      <c r="L767" s="1080" t="s">
        <v>2416</v>
      </c>
      <c r="M767" s="518"/>
      <c r="N767" s="538" t="s">
        <v>4049</v>
      </c>
      <c r="O767" s="518"/>
      <c r="P767" s="533" t="s">
        <v>3067</v>
      </c>
      <c r="Q767" s="518"/>
      <c r="R767" s="518"/>
      <c r="S767" s="532"/>
      <c r="T767" s="518"/>
      <c r="U767" s="518"/>
      <c r="V767" s="1165"/>
      <c r="W767" s="1165"/>
      <c r="X767" s="1165"/>
      <c r="Y767" s="1165"/>
    </row>
    <row r="768" spans="1:25" s="1166" customFormat="1">
      <c r="A768" s="518">
        <v>762</v>
      </c>
      <c r="B768" s="1079" t="s">
        <v>4061</v>
      </c>
      <c r="C768" s="490" t="s">
        <v>4067</v>
      </c>
      <c r="D768" s="1110">
        <v>51</v>
      </c>
      <c r="E768" s="1123" t="s">
        <v>1570</v>
      </c>
      <c r="F768" s="518"/>
      <c r="G768" s="608" t="s">
        <v>4063</v>
      </c>
      <c r="H768" s="1080" t="s">
        <v>2379</v>
      </c>
      <c r="I768" s="1175" t="s">
        <v>2962</v>
      </c>
      <c r="J768" s="547" t="s">
        <v>2966</v>
      </c>
      <c r="K768" s="1189" t="s">
        <v>4064</v>
      </c>
      <c r="L768" s="1080" t="s">
        <v>2416</v>
      </c>
      <c r="M768" s="518"/>
      <c r="N768" s="538" t="s">
        <v>4049</v>
      </c>
      <c r="O768" s="518"/>
      <c r="P768" s="533" t="s">
        <v>3067</v>
      </c>
      <c r="Q768" s="518"/>
      <c r="R768" s="518"/>
      <c r="S768" s="532"/>
      <c r="T768" s="518"/>
      <c r="U768" s="518"/>
      <c r="V768" s="1165"/>
      <c r="W768" s="1165"/>
      <c r="X768" s="1165"/>
      <c r="Y768" s="1165"/>
    </row>
    <row r="769" spans="1:25" s="1166" customFormat="1" ht="16.2" thickBot="1">
      <c r="A769" s="518">
        <v>763</v>
      </c>
      <c r="B769" s="1079" t="s">
        <v>4061</v>
      </c>
      <c r="C769" s="490" t="s">
        <v>4068</v>
      </c>
      <c r="D769" s="1110">
        <v>24</v>
      </c>
      <c r="E769" s="1123" t="s">
        <v>1570</v>
      </c>
      <c r="F769" s="518"/>
      <c r="G769" s="608" t="s">
        <v>4063</v>
      </c>
      <c r="H769" s="1080" t="s">
        <v>2379</v>
      </c>
      <c r="I769" s="1175" t="s">
        <v>2962</v>
      </c>
      <c r="J769" s="547" t="s">
        <v>2966</v>
      </c>
      <c r="K769" s="1189" t="s">
        <v>4064</v>
      </c>
      <c r="L769" s="1080" t="s">
        <v>2416</v>
      </c>
      <c r="M769" s="518"/>
      <c r="N769" s="538" t="s">
        <v>4049</v>
      </c>
      <c r="O769" s="518"/>
      <c r="P769" s="533" t="s">
        <v>3067</v>
      </c>
      <c r="Q769" s="518"/>
      <c r="R769" s="518"/>
      <c r="S769" s="532"/>
      <c r="T769" s="518"/>
      <c r="U769" s="518"/>
      <c r="V769" s="1165"/>
      <c r="W769" s="1165"/>
      <c r="X769" s="1165"/>
      <c r="Y769" s="1165"/>
    </row>
    <row r="770" spans="1:25" s="1166" customFormat="1" ht="16.2" thickBot="1">
      <c r="A770" s="518">
        <v>764</v>
      </c>
      <c r="B770" s="1079" t="s">
        <v>4069</v>
      </c>
      <c r="C770" s="1196" t="s">
        <v>4070</v>
      </c>
      <c r="D770" s="1110">
        <v>31</v>
      </c>
      <c r="E770" s="936" t="s">
        <v>1567</v>
      </c>
      <c r="F770" s="518"/>
      <c r="G770" s="608" t="s">
        <v>4071</v>
      </c>
      <c r="H770" s="1080" t="s">
        <v>2379</v>
      </c>
      <c r="I770" s="1175" t="s">
        <v>2962</v>
      </c>
      <c r="J770" s="1126" t="s">
        <v>4072</v>
      </c>
      <c r="K770" s="1189">
        <v>44122</v>
      </c>
      <c r="L770" s="1080" t="s">
        <v>2416</v>
      </c>
      <c r="M770" s="518"/>
      <c r="N770" s="538" t="s">
        <v>4073</v>
      </c>
      <c r="O770" s="518"/>
      <c r="P770" s="533" t="s">
        <v>3067</v>
      </c>
      <c r="Q770" s="518"/>
      <c r="R770" s="518"/>
      <c r="S770" s="532"/>
      <c r="T770" s="518"/>
      <c r="U770" s="518"/>
      <c r="V770" s="1165"/>
      <c r="W770" s="1165"/>
      <c r="X770" s="1165"/>
      <c r="Y770" s="1165"/>
    </row>
    <row r="771" spans="1:25" s="1166" customFormat="1">
      <c r="A771" s="518">
        <v>765</v>
      </c>
      <c r="B771" s="1079">
        <v>44023</v>
      </c>
      <c r="C771" s="1196" t="s">
        <v>4074</v>
      </c>
      <c r="D771" s="1110">
        <v>44</v>
      </c>
      <c r="E771" s="1122" t="s">
        <v>1567</v>
      </c>
      <c r="F771" s="518"/>
      <c r="G771" s="608" t="s">
        <v>4075</v>
      </c>
      <c r="H771" s="1080" t="s">
        <v>2379</v>
      </c>
      <c r="I771" s="1175" t="s">
        <v>2962</v>
      </c>
      <c r="J771" s="1126" t="s">
        <v>4076</v>
      </c>
      <c r="K771" s="1189">
        <v>44140</v>
      </c>
      <c r="L771" s="1080" t="s">
        <v>2416</v>
      </c>
      <c r="M771" s="518"/>
      <c r="N771" s="538" t="s">
        <v>4077</v>
      </c>
      <c r="O771" s="518"/>
      <c r="P771" s="533" t="s">
        <v>3067</v>
      </c>
      <c r="Q771" s="518"/>
      <c r="R771" s="518"/>
      <c r="S771" s="532"/>
      <c r="T771" s="518"/>
      <c r="U771" s="518"/>
      <c r="V771" s="1165"/>
      <c r="W771" s="1165"/>
      <c r="X771" s="1165"/>
      <c r="Y771" s="1165"/>
    </row>
    <row r="772" spans="1:25" s="1166" customFormat="1">
      <c r="A772" s="518">
        <v>766</v>
      </c>
      <c r="B772" s="1079">
        <v>44023</v>
      </c>
      <c r="C772" s="490" t="s">
        <v>4078</v>
      </c>
      <c r="D772" s="1110">
        <v>39</v>
      </c>
      <c r="E772" s="1123" t="s">
        <v>1570</v>
      </c>
      <c r="F772" s="518"/>
      <c r="G772" s="608" t="s">
        <v>4075</v>
      </c>
      <c r="H772" s="1080" t="s">
        <v>2379</v>
      </c>
      <c r="I772" s="1175" t="s">
        <v>2962</v>
      </c>
      <c r="J772" s="547" t="s">
        <v>2966</v>
      </c>
      <c r="K772" s="1189">
        <v>44140</v>
      </c>
      <c r="L772" s="1080" t="s">
        <v>2416</v>
      </c>
      <c r="M772" s="518"/>
      <c r="N772" s="538" t="s">
        <v>4077</v>
      </c>
      <c r="O772" s="518"/>
      <c r="P772" s="533" t="s">
        <v>3067</v>
      </c>
      <c r="Q772" s="518"/>
      <c r="R772" s="518"/>
      <c r="S772" s="532"/>
      <c r="T772" s="518"/>
      <c r="U772" s="518"/>
      <c r="V772" s="1165"/>
      <c r="W772" s="1165"/>
      <c r="X772" s="1165"/>
      <c r="Y772" s="1165"/>
    </row>
    <row r="773" spans="1:25" s="1166" customFormat="1">
      <c r="A773" s="518">
        <v>767</v>
      </c>
      <c r="B773" s="1079">
        <v>44023</v>
      </c>
      <c r="C773" s="490" t="s">
        <v>4079</v>
      </c>
      <c r="D773" s="1110">
        <v>7</v>
      </c>
      <c r="E773" s="1123" t="s">
        <v>1567</v>
      </c>
      <c r="F773" s="518"/>
      <c r="G773" s="608" t="s">
        <v>4075</v>
      </c>
      <c r="H773" s="1080" t="s">
        <v>2379</v>
      </c>
      <c r="I773" s="1175" t="s">
        <v>2962</v>
      </c>
      <c r="J773" s="547" t="s">
        <v>2966</v>
      </c>
      <c r="K773" s="1189">
        <v>44140</v>
      </c>
      <c r="L773" s="1080" t="s">
        <v>2416</v>
      </c>
      <c r="M773" s="518"/>
      <c r="N773" s="538" t="s">
        <v>4077</v>
      </c>
      <c r="O773" s="518"/>
      <c r="P773" s="533" t="s">
        <v>3067</v>
      </c>
      <c r="Q773" s="518"/>
      <c r="R773" s="518"/>
      <c r="S773" s="532"/>
      <c r="T773" s="518"/>
      <c r="U773" s="518"/>
      <c r="V773" s="1165"/>
      <c r="W773" s="1165"/>
      <c r="X773" s="1165"/>
      <c r="Y773" s="1165"/>
    </row>
    <row r="774" spans="1:25" s="1166" customFormat="1" ht="16.2" thickBot="1">
      <c r="A774" s="518">
        <v>768</v>
      </c>
      <c r="B774" s="1079">
        <v>44023</v>
      </c>
      <c r="C774" s="490" t="s">
        <v>4080</v>
      </c>
      <c r="D774" s="1110">
        <v>1</v>
      </c>
      <c r="E774" s="1123" t="s">
        <v>1570</v>
      </c>
      <c r="F774" s="518"/>
      <c r="G774" s="608" t="s">
        <v>4075</v>
      </c>
      <c r="H774" s="1080" t="s">
        <v>2379</v>
      </c>
      <c r="I774" s="1175" t="s">
        <v>2962</v>
      </c>
      <c r="J774" s="547" t="s">
        <v>2966</v>
      </c>
      <c r="K774" s="1189">
        <v>44140</v>
      </c>
      <c r="L774" s="1080" t="s">
        <v>2416</v>
      </c>
      <c r="M774" s="518"/>
      <c r="N774" s="538" t="s">
        <v>4077</v>
      </c>
      <c r="O774" s="518"/>
      <c r="P774" s="533" t="s">
        <v>3067</v>
      </c>
      <c r="Q774" s="518"/>
      <c r="R774" s="518"/>
      <c r="S774" s="532"/>
      <c r="T774" s="518"/>
      <c r="U774" s="518"/>
      <c r="V774" s="1165"/>
      <c r="W774" s="1165"/>
      <c r="X774" s="1165"/>
      <c r="Y774" s="1165"/>
    </row>
    <row r="775" spans="1:25" s="1166" customFormat="1">
      <c r="A775" s="518">
        <v>769</v>
      </c>
      <c r="B775" s="1079" t="s">
        <v>4081</v>
      </c>
      <c r="C775" s="1196" t="s">
        <v>4082</v>
      </c>
      <c r="D775" s="1110">
        <v>51</v>
      </c>
      <c r="E775" s="605" t="s">
        <v>1570</v>
      </c>
      <c r="F775" s="518"/>
      <c r="G775" s="608" t="s">
        <v>4083</v>
      </c>
      <c r="H775" s="1080" t="s">
        <v>2379</v>
      </c>
      <c r="I775" s="1175" t="s">
        <v>2962</v>
      </c>
      <c r="J775" s="1126" t="s">
        <v>4084</v>
      </c>
      <c r="K775" s="1189" t="s">
        <v>4081</v>
      </c>
      <c r="L775" s="1080" t="s">
        <v>2416</v>
      </c>
      <c r="M775" s="518"/>
      <c r="N775" s="538" t="s">
        <v>4085</v>
      </c>
      <c r="O775" s="518"/>
      <c r="P775" s="533" t="s">
        <v>3067</v>
      </c>
      <c r="Q775" s="518"/>
      <c r="R775" s="518"/>
      <c r="S775" s="532"/>
      <c r="T775" s="518"/>
      <c r="U775" s="518"/>
      <c r="V775" s="1165"/>
      <c r="W775" s="1165"/>
      <c r="X775" s="1165"/>
      <c r="Y775" s="1165"/>
    </row>
    <row r="776" spans="1:25" s="1166" customFormat="1">
      <c r="A776" s="518">
        <v>770</v>
      </c>
      <c r="B776" s="1079">
        <v>44116</v>
      </c>
      <c r="C776" s="518" t="s">
        <v>10616</v>
      </c>
      <c r="D776" s="1110">
        <v>51</v>
      </c>
      <c r="E776" s="1122" t="s">
        <v>1567</v>
      </c>
      <c r="F776" s="518"/>
      <c r="G776" s="518" t="s">
        <v>10617</v>
      </c>
      <c r="H776" s="1080" t="s">
        <v>2379</v>
      </c>
      <c r="I776" s="1175" t="s">
        <v>2962</v>
      </c>
      <c r="J776" s="1127">
        <v>85253207777</v>
      </c>
      <c r="K776" s="1189"/>
      <c r="L776" s="1080" t="s">
        <v>2416</v>
      </c>
      <c r="M776" s="518"/>
      <c r="N776" s="533"/>
      <c r="O776" s="518"/>
      <c r="P776" s="533" t="s">
        <v>3067</v>
      </c>
      <c r="Q776" s="518"/>
      <c r="R776" s="518"/>
      <c r="S776" s="532"/>
      <c r="T776" s="518"/>
      <c r="U776" s="518"/>
      <c r="V776" s="1165"/>
      <c r="W776" s="1165"/>
      <c r="X776" s="1165"/>
      <c r="Y776" s="1165"/>
    </row>
    <row r="777" spans="1:25" s="1166" customFormat="1">
      <c r="A777" s="518">
        <v>771</v>
      </c>
      <c r="B777" s="1079">
        <v>44116</v>
      </c>
      <c r="C777" s="490" t="s">
        <v>10618</v>
      </c>
      <c r="D777" s="1110">
        <v>3</v>
      </c>
      <c r="E777" s="532" t="s">
        <v>1567</v>
      </c>
      <c r="F777" s="518"/>
      <c r="G777" s="518" t="s">
        <v>10617</v>
      </c>
      <c r="H777" s="1080" t="s">
        <v>2379</v>
      </c>
      <c r="I777" s="1175" t="s">
        <v>2962</v>
      </c>
      <c r="J777" s="1128" t="s">
        <v>10619</v>
      </c>
      <c r="K777" s="1189">
        <v>44173</v>
      </c>
      <c r="L777" s="1080" t="s">
        <v>2416</v>
      </c>
      <c r="M777" s="518"/>
      <c r="N777" s="1120" t="s">
        <v>10620</v>
      </c>
      <c r="O777" s="518"/>
      <c r="P777" s="533" t="s">
        <v>3067</v>
      </c>
      <c r="Q777" s="518"/>
      <c r="R777" s="518"/>
      <c r="S777" s="532"/>
      <c r="T777" s="518"/>
      <c r="U777" s="518"/>
      <c r="V777" s="1165"/>
      <c r="W777" s="1165"/>
      <c r="X777" s="1165"/>
      <c r="Y777" s="1165"/>
    </row>
    <row r="778" spans="1:25" s="1166" customFormat="1">
      <c r="A778" s="518">
        <v>772</v>
      </c>
      <c r="B778" s="1079">
        <v>44116</v>
      </c>
      <c r="C778" s="490" t="s">
        <v>10621</v>
      </c>
      <c r="D778" s="1110">
        <v>1</v>
      </c>
      <c r="E778" s="532" t="s">
        <v>1567</v>
      </c>
      <c r="F778" s="518"/>
      <c r="G778" s="518" t="s">
        <v>10617</v>
      </c>
      <c r="H778" s="1080" t="s">
        <v>2379</v>
      </c>
      <c r="I778" s="1175" t="s">
        <v>2962</v>
      </c>
      <c r="J778" s="1128" t="s">
        <v>10619</v>
      </c>
      <c r="K778" s="1189">
        <v>44173</v>
      </c>
      <c r="L778" s="1080" t="s">
        <v>2416</v>
      </c>
      <c r="M778" s="518"/>
      <c r="N778" s="1120" t="s">
        <v>10620</v>
      </c>
      <c r="O778" s="518"/>
      <c r="P778" s="533" t="s">
        <v>3067</v>
      </c>
      <c r="Q778" s="518"/>
      <c r="R778" s="518"/>
      <c r="S778" s="532"/>
      <c r="T778" s="518"/>
      <c r="U778" s="518"/>
      <c r="V778" s="1165"/>
      <c r="W778" s="1165"/>
      <c r="X778" s="1165"/>
      <c r="Y778" s="1165"/>
    </row>
    <row r="779" spans="1:25" s="1166" customFormat="1" ht="16.2" thickBot="1">
      <c r="A779" s="518">
        <v>773</v>
      </c>
      <c r="B779" s="1079">
        <v>44116</v>
      </c>
      <c r="C779" s="490" t="s">
        <v>10622</v>
      </c>
      <c r="D779" s="1110">
        <v>35</v>
      </c>
      <c r="E779" s="605" t="s">
        <v>1567</v>
      </c>
      <c r="F779" s="518"/>
      <c r="G779" s="518" t="s">
        <v>10617</v>
      </c>
      <c r="H779" s="1080" t="s">
        <v>2379</v>
      </c>
      <c r="I779" s="1175" t="s">
        <v>2962</v>
      </c>
      <c r="J779" s="1128" t="s">
        <v>10619</v>
      </c>
      <c r="K779" s="1189">
        <v>44173</v>
      </c>
      <c r="L779" s="1080" t="s">
        <v>2416</v>
      </c>
      <c r="M779" s="518"/>
      <c r="N779" s="1120" t="s">
        <v>10620</v>
      </c>
      <c r="O779" s="518"/>
      <c r="P779" s="533" t="s">
        <v>3067</v>
      </c>
      <c r="Q779" s="518"/>
      <c r="R779" s="518"/>
      <c r="S779" s="532"/>
      <c r="T779" s="518"/>
      <c r="U779" s="518"/>
      <c r="V779" s="1165"/>
      <c r="W779" s="1165"/>
      <c r="X779" s="1165"/>
      <c r="Y779" s="1165"/>
    </row>
    <row r="780" spans="1:25" s="1166" customFormat="1" ht="16.2" thickBot="1">
      <c r="A780" s="518">
        <v>774</v>
      </c>
      <c r="B780" s="1079" t="s">
        <v>10623</v>
      </c>
      <c r="C780" s="1196" t="s">
        <v>10624</v>
      </c>
      <c r="D780" s="1110">
        <v>61</v>
      </c>
      <c r="E780" s="605" t="s">
        <v>1567</v>
      </c>
      <c r="F780" s="518"/>
      <c r="G780" s="538" t="s">
        <v>10625</v>
      </c>
      <c r="H780" s="1080" t="s">
        <v>2379</v>
      </c>
      <c r="I780" s="1175" t="s">
        <v>2962</v>
      </c>
      <c r="J780" s="518"/>
      <c r="K780" s="1189" t="s">
        <v>10626</v>
      </c>
      <c r="L780" s="1080" t="s">
        <v>2416</v>
      </c>
      <c r="M780" s="518"/>
      <c r="N780" s="538" t="s">
        <v>10625</v>
      </c>
      <c r="O780" s="518"/>
      <c r="P780" s="533" t="s">
        <v>3067</v>
      </c>
      <c r="Q780" s="518"/>
      <c r="R780" s="518"/>
      <c r="S780" s="532"/>
      <c r="T780" s="518"/>
      <c r="U780" s="518"/>
      <c r="V780" s="1165"/>
      <c r="W780" s="1165"/>
      <c r="X780" s="1165"/>
      <c r="Y780" s="1165"/>
    </row>
    <row r="781" spans="1:25" s="1166" customFormat="1" ht="16.2" thickBot="1">
      <c r="A781" s="518">
        <v>775</v>
      </c>
      <c r="B781" s="1079" t="s">
        <v>10627</v>
      </c>
      <c r="C781" s="1196" t="s">
        <v>10628</v>
      </c>
      <c r="D781" s="1110">
        <v>50</v>
      </c>
      <c r="E781" s="1122" t="s">
        <v>1567</v>
      </c>
      <c r="F781" s="518"/>
      <c r="G781" s="538" t="s">
        <v>10629</v>
      </c>
      <c r="H781" s="1080" t="s">
        <v>2379</v>
      </c>
      <c r="I781" s="1175" t="s">
        <v>2962</v>
      </c>
      <c r="J781" s="1126" t="s">
        <v>10630</v>
      </c>
      <c r="K781" s="1189"/>
      <c r="L781" s="1080" t="s">
        <v>2416</v>
      </c>
      <c r="M781" s="518"/>
      <c r="N781" s="533"/>
      <c r="O781" s="518"/>
      <c r="P781" s="533" t="s">
        <v>3067</v>
      </c>
      <c r="Q781" s="518"/>
      <c r="R781" s="518"/>
      <c r="S781" s="532"/>
      <c r="T781" s="518"/>
      <c r="U781" s="518"/>
      <c r="V781" s="1165"/>
      <c r="W781" s="1165"/>
      <c r="X781" s="1165"/>
      <c r="Y781" s="1165"/>
    </row>
    <row r="782" spans="1:25" s="1166" customFormat="1" ht="16.2" thickBot="1">
      <c r="A782" s="518">
        <v>776</v>
      </c>
      <c r="B782" s="1079" t="s">
        <v>10099</v>
      </c>
      <c r="C782" s="1196" t="s">
        <v>10631</v>
      </c>
      <c r="D782" s="1110">
        <v>16</v>
      </c>
      <c r="E782" s="605" t="s">
        <v>1570</v>
      </c>
      <c r="F782" s="518"/>
      <c r="G782" s="538" t="s">
        <v>10632</v>
      </c>
      <c r="H782" s="1080" t="s">
        <v>2379</v>
      </c>
      <c r="I782" s="1175" t="s">
        <v>2962</v>
      </c>
      <c r="J782" s="1126" t="s">
        <v>10633</v>
      </c>
      <c r="K782" s="1189" t="s">
        <v>10634</v>
      </c>
      <c r="L782" s="1080" t="s">
        <v>2416</v>
      </c>
      <c r="M782" s="518"/>
      <c r="N782" s="538" t="s">
        <v>10635</v>
      </c>
      <c r="O782" s="518"/>
      <c r="P782" s="533" t="s">
        <v>3067</v>
      </c>
      <c r="Q782" s="518"/>
      <c r="R782" s="518"/>
      <c r="S782" s="532"/>
      <c r="T782" s="518"/>
      <c r="U782" s="518"/>
      <c r="V782" s="1165"/>
      <c r="W782" s="1165"/>
      <c r="X782" s="1165"/>
      <c r="Y782" s="1165"/>
    </row>
    <row r="783" spans="1:25" s="1166" customFormat="1">
      <c r="A783" s="518">
        <v>777</v>
      </c>
      <c r="B783" s="1079" t="s">
        <v>10636</v>
      </c>
      <c r="C783" s="1196" t="s">
        <v>10637</v>
      </c>
      <c r="D783" s="1110">
        <v>52</v>
      </c>
      <c r="E783" s="1122" t="s">
        <v>1567</v>
      </c>
      <c r="F783" s="518"/>
      <c r="G783" s="538" t="s">
        <v>10638</v>
      </c>
      <c r="H783" s="1080" t="s">
        <v>2379</v>
      </c>
      <c r="I783" s="1175" t="s">
        <v>2962</v>
      </c>
      <c r="J783" s="1126" t="s">
        <v>10639</v>
      </c>
      <c r="K783" s="1189" t="s">
        <v>10640</v>
      </c>
      <c r="L783" s="1080" t="s">
        <v>2416</v>
      </c>
      <c r="M783" s="518"/>
      <c r="N783" s="538" t="s">
        <v>10641</v>
      </c>
      <c r="O783" s="518"/>
      <c r="P783" s="533" t="s">
        <v>3067</v>
      </c>
      <c r="Q783" s="518"/>
      <c r="R783" s="518"/>
      <c r="S783" s="532"/>
      <c r="T783" s="518"/>
      <c r="U783" s="518"/>
      <c r="V783" s="1165"/>
      <c r="W783" s="1165"/>
      <c r="X783" s="1165"/>
      <c r="Y783" s="1165"/>
    </row>
    <row r="784" spans="1:25" s="1166" customFormat="1">
      <c r="A784" s="518">
        <v>778</v>
      </c>
      <c r="B784" s="1079" t="s">
        <v>10636</v>
      </c>
      <c r="C784" s="490" t="s">
        <v>10642</v>
      </c>
      <c r="D784" s="1110">
        <v>50</v>
      </c>
      <c r="E784" s="1123" t="s">
        <v>1567</v>
      </c>
      <c r="F784" s="518"/>
      <c r="G784" s="538" t="s">
        <v>10643</v>
      </c>
      <c r="H784" s="1080" t="s">
        <v>2379</v>
      </c>
      <c r="I784" s="1175" t="s">
        <v>2962</v>
      </c>
      <c r="J784" s="1126" t="s">
        <v>10639</v>
      </c>
      <c r="K784" s="1189"/>
      <c r="L784" s="1080" t="s">
        <v>2416</v>
      </c>
      <c r="M784" s="518"/>
      <c r="N784" s="533"/>
      <c r="O784" s="518"/>
      <c r="P784" s="533" t="s">
        <v>3067</v>
      </c>
      <c r="Q784" s="518"/>
      <c r="R784" s="518"/>
      <c r="S784" s="532"/>
      <c r="T784" s="518"/>
      <c r="U784" s="518"/>
      <c r="V784" s="1165"/>
      <c r="W784" s="1165"/>
      <c r="X784" s="1165"/>
      <c r="Y784" s="1165"/>
    </row>
    <row r="785" spans="1:25" s="1166" customFormat="1" ht="16.2" thickBot="1">
      <c r="A785" s="518">
        <v>779</v>
      </c>
      <c r="B785" s="1079" t="s">
        <v>10636</v>
      </c>
      <c r="C785" s="490" t="s">
        <v>10644</v>
      </c>
      <c r="D785" s="1110">
        <v>121</v>
      </c>
      <c r="E785" s="1123" t="s">
        <v>1570</v>
      </c>
      <c r="F785" s="518"/>
      <c r="G785" s="538" t="s">
        <v>10645</v>
      </c>
      <c r="H785" s="1080" t="s">
        <v>2379</v>
      </c>
      <c r="I785" s="1175" t="s">
        <v>2962</v>
      </c>
      <c r="J785" s="1126" t="s">
        <v>10639</v>
      </c>
      <c r="K785" s="1189"/>
      <c r="L785" s="1080" t="s">
        <v>2416</v>
      </c>
      <c r="M785" s="518"/>
      <c r="N785" s="533"/>
      <c r="O785" s="518"/>
      <c r="P785" s="533" t="s">
        <v>3067</v>
      </c>
      <c r="Q785" s="518"/>
      <c r="R785" s="518"/>
      <c r="S785" s="532"/>
      <c r="T785" s="518"/>
      <c r="U785" s="518"/>
      <c r="V785" s="1165"/>
      <c r="W785" s="1165"/>
      <c r="X785" s="1165"/>
      <c r="Y785" s="1165"/>
    </row>
    <row r="786" spans="1:25" s="1201" customFormat="1" ht="14.25" customHeight="1" thickBot="1">
      <c r="A786" s="518">
        <v>780</v>
      </c>
      <c r="B786" s="1079">
        <v>44287</v>
      </c>
      <c r="C786" s="1196" t="s">
        <v>10096</v>
      </c>
      <c r="D786" s="1110">
        <v>30</v>
      </c>
      <c r="E786" s="1202" t="s">
        <v>1567</v>
      </c>
      <c r="F786" s="548"/>
      <c r="G786" s="1199" t="s">
        <v>10097</v>
      </c>
      <c r="H786" s="1199" t="s">
        <v>2379</v>
      </c>
      <c r="I786" s="1199" t="s">
        <v>2402</v>
      </c>
      <c r="J786" s="1083" t="s">
        <v>10098</v>
      </c>
      <c r="K786" s="1082" t="s">
        <v>10099</v>
      </c>
      <c r="L786" s="1199" t="s">
        <v>2416</v>
      </c>
      <c r="M786" s="548"/>
      <c r="N786" s="548" t="s">
        <v>19</v>
      </c>
      <c r="O786" s="548" t="s">
        <v>2946</v>
      </c>
      <c r="P786" s="548" t="s">
        <v>2945</v>
      </c>
      <c r="Q786" s="548"/>
      <c r="R786" s="548"/>
      <c r="S786" s="548" t="s">
        <v>7611</v>
      </c>
      <c r="T786" s="548" t="s">
        <v>2947</v>
      </c>
      <c r="U786" s="548"/>
      <c r="V786" s="1200"/>
      <c r="W786" s="1200"/>
      <c r="X786" s="1200"/>
      <c r="Y786" s="1200"/>
    </row>
    <row r="787" spans="1:25" s="1205" customFormat="1" ht="15" customHeight="1" thickBot="1">
      <c r="A787" s="518">
        <v>781</v>
      </c>
      <c r="B787" s="1079">
        <v>44348</v>
      </c>
      <c r="C787" s="1196" t="s">
        <v>10100</v>
      </c>
      <c r="D787" s="1110">
        <v>28</v>
      </c>
      <c r="E787" s="1202" t="s">
        <v>1567</v>
      </c>
      <c r="F787" s="541"/>
      <c r="G787" s="1202" t="s">
        <v>10101</v>
      </c>
      <c r="H787" s="1203" t="s">
        <v>2379</v>
      </c>
      <c r="I787" s="1203" t="s">
        <v>2380</v>
      </c>
      <c r="J787" s="610" t="s">
        <v>10102</v>
      </c>
      <c r="K787" s="1082">
        <v>44287</v>
      </c>
      <c r="L787" s="1202" t="s">
        <v>2416</v>
      </c>
      <c r="M787" s="490"/>
      <c r="N787" s="532" t="s">
        <v>1568</v>
      </c>
      <c r="O787" s="548" t="s">
        <v>10103</v>
      </c>
      <c r="P787" s="548" t="s">
        <v>2945</v>
      </c>
      <c r="Q787" s="490"/>
      <c r="R787" s="490"/>
      <c r="S787" s="532" t="s">
        <v>7611</v>
      </c>
      <c r="T787" s="532" t="s">
        <v>2947</v>
      </c>
      <c r="U787" s="490"/>
      <c r="V787" s="1204"/>
      <c r="W787" s="1204"/>
      <c r="X787" s="1204"/>
      <c r="Y787" s="1204"/>
    </row>
    <row r="788" spans="1:25" s="1205" customFormat="1" ht="15" customHeight="1">
      <c r="A788" s="518">
        <v>782</v>
      </c>
      <c r="B788" s="1079">
        <v>44348</v>
      </c>
      <c r="C788" s="1196" t="s">
        <v>10104</v>
      </c>
      <c r="D788" s="1110">
        <v>25</v>
      </c>
      <c r="E788" s="1202" t="s">
        <v>1570</v>
      </c>
      <c r="F788" s="541"/>
      <c r="G788" s="1202" t="s">
        <v>10101</v>
      </c>
      <c r="H788" s="1203" t="s">
        <v>2379</v>
      </c>
      <c r="I788" s="1203" t="s">
        <v>2380</v>
      </c>
      <c r="J788" s="610" t="s">
        <v>10102</v>
      </c>
      <c r="K788" s="1082">
        <v>44287</v>
      </c>
      <c r="L788" s="1202" t="s">
        <v>2416</v>
      </c>
      <c r="M788" s="490"/>
      <c r="N788" s="532" t="s">
        <v>1568</v>
      </c>
      <c r="O788" s="548" t="s">
        <v>2946</v>
      </c>
      <c r="P788" s="548" t="s">
        <v>2945</v>
      </c>
      <c r="Q788" s="490"/>
      <c r="R788" s="490"/>
      <c r="S788" s="532" t="s">
        <v>7611</v>
      </c>
      <c r="T788" s="532" t="s">
        <v>2947</v>
      </c>
      <c r="U788" s="490"/>
      <c r="V788" s="1204"/>
      <c r="W788" s="1204"/>
      <c r="X788" s="1204"/>
      <c r="Y788" s="1204"/>
    </row>
    <row r="789" spans="1:25" s="1205" customFormat="1" ht="15" customHeight="1" thickBot="1">
      <c r="A789" s="518">
        <v>783</v>
      </c>
      <c r="B789" s="1079">
        <v>44348</v>
      </c>
      <c r="C789" s="490" t="s">
        <v>10105</v>
      </c>
      <c r="D789" s="1110">
        <v>1</v>
      </c>
      <c r="E789" s="1202" t="s">
        <v>1567</v>
      </c>
      <c r="F789" s="541"/>
      <c r="G789" s="1202" t="s">
        <v>10101</v>
      </c>
      <c r="H789" s="1203" t="s">
        <v>2379</v>
      </c>
      <c r="I789" s="1203" t="s">
        <v>2380</v>
      </c>
      <c r="J789" s="610" t="s">
        <v>10102</v>
      </c>
      <c r="K789" s="1082">
        <v>44287</v>
      </c>
      <c r="L789" s="1202" t="s">
        <v>2416</v>
      </c>
      <c r="M789" s="490"/>
      <c r="N789" s="532" t="s">
        <v>1568</v>
      </c>
      <c r="O789" s="548" t="s">
        <v>2946</v>
      </c>
      <c r="P789" s="548" t="s">
        <v>2945</v>
      </c>
      <c r="Q789" s="490"/>
      <c r="R789" s="490"/>
      <c r="S789" s="532" t="s">
        <v>7611</v>
      </c>
      <c r="T789" s="532" t="s">
        <v>2947</v>
      </c>
      <c r="U789" s="490"/>
      <c r="V789" s="1204"/>
      <c r="W789" s="1204"/>
      <c r="X789" s="1204"/>
      <c r="Y789" s="1204"/>
    </row>
    <row r="790" spans="1:25" s="1166" customFormat="1">
      <c r="A790" s="518">
        <v>784</v>
      </c>
      <c r="B790" s="1079" t="s">
        <v>10106</v>
      </c>
      <c r="C790" s="1196" t="s">
        <v>10107</v>
      </c>
      <c r="D790" s="1110">
        <v>31</v>
      </c>
      <c r="E790" s="1202" t="s">
        <v>1567</v>
      </c>
      <c r="F790" s="533"/>
      <c r="G790" s="538" t="s">
        <v>10108</v>
      </c>
      <c r="H790" s="1080" t="s">
        <v>2379</v>
      </c>
      <c r="I790" s="1080" t="s">
        <v>2827</v>
      </c>
      <c r="J790" s="566" t="s">
        <v>10109</v>
      </c>
      <c r="K790" s="549" t="s">
        <v>10110</v>
      </c>
      <c r="L790" s="1080" t="s">
        <v>2416</v>
      </c>
      <c r="M790" s="518"/>
      <c r="N790" s="533" t="s">
        <v>1640</v>
      </c>
      <c r="O790" s="548" t="s">
        <v>2946</v>
      </c>
      <c r="P790" s="549" t="s">
        <v>2945</v>
      </c>
      <c r="Q790" s="518"/>
      <c r="R790" s="518"/>
      <c r="S790" s="532" t="s">
        <v>7611</v>
      </c>
      <c r="T790" s="533" t="s">
        <v>2947</v>
      </c>
      <c r="U790" s="490"/>
      <c r="V790" s="1165"/>
      <c r="W790" s="1165"/>
      <c r="X790" s="1165"/>
      <c r="Y790" s="1165"/>
    </row>
    <row r="791" spans="1:25" s="436" customFormat="1">
      <c r="A791" s="518">
        <v>785</v>
      </c>
      <c r="B791" s="1079" t="s">
        <v>10111</v>
      </c>
      <c r="C791" s="1129" t="s">
        <v>10112</v>
      </c>
      <c r="D791" s="1110">
        <v>41</v>
      </c>
      <c r="E791" s="1202" t="s">
        <v>1567</v>
      </c>
      <c r="F791" s="533"/>
      <c r="G791" s="538" t="s">
        <v>10113</v>
      </c>
      <c r="H791" s="1080" t="s">
        <v>2379</v>
      </c>
      <c r="I791" s="518" t="s">
        <v>2416</v>
      </c>
      <c r="J791" s="1130" t="s">
        <v>10114</v>
      </c>
      <c r="K791" s="549"/>
      <c r="L791" s="901"/>
      <c r="M791" s="518"/>
      <c r="N791" s="533"/>
      <c r="O791" s="548" t="s">
        <v>2946</v>
      </c>
      <c r="P791" s="549" t="s">
        <v>2945</v>
      </c>
      <c r="Q791" s="518"/>
      <c r="R791" s="518"/>
      <c r="S791" s="532" t="s">
        <v>7611</v>
      </c>
      <c r="T791" s="533" t="s">
        <v>2947</v>
      </c>
      <c r="U791" s="518"/>
    </row>
    <row r="792" spans="1:25" s="436" customFormat="1">
      <c r="A792" s="518">
        <v>786</v>
      </c>
      <c r="B792" s="1079" t="s">
        <v>10111</v>
      </c>
      <c r="C792" s="1129" t="s">
        <v>10115</v>
      </c>
      <c r="D792" s="1110">
        <v>35</v>
      </c>
      <c r="E792" s="1202" t="s">
        <v>1567</v>
      </c>
      <c r="F792" s="533"/>
      <c r="G792" s="538" t="s">
        <v>10113</v>
      </c>
      <c r="H792" s="1080" t="s">
        <v>2379</v>
      </c>
      <c r="I792" s="518" t="s">
        <v>2416</v>
      </c>
      <c r="J792" s="1131" t="s">
        <v>10116</v>
      </c>
      <c r="K792" s="549"/>
      <c r="L792" s="901"/>
      <c r="M792" s="518"/>
      <c r="N792" s="533"/>
      <c r="O792" s="548" t="s">
        <v>2946</v>
      </c>
      <c r="P792" s="549" t="s">
        <v>2945</v>
      </c>
      <c r="Q792" s="518"/>
      <c r="R792" s="518"/>
      <c r="S792" s="532" t="s">
        <v>7611</v>
      </c>
      <c r="T792" s="533" t="s">
        <v>2947</v>
      </c>
      <c r="U792" s="518"/>
    </row>
    <row r="793" spans="1:25" s="436" customFormat="1">
      <c r="A793" s="518">
        <v>787</v>
      </c>
      <c r="B793" s="1079" t="s">
        <v>10111</v>
      </c>
      <c r="C793" s="1132" t="s">
        <v>10117</v>
      </c>
      <c r="D793" s="1110">
        <v>30</v>
      </c>
      <c r="E793" s="1202" t="s">
        <v>1567</v>
      </c>
      <c r="F793" s="533"/>
      <c r="G793" s="538" t="s">
        <v>10113</v>
      </c>
      <c r="H793" s="1080" t="s">
        <v>2379</v>
      </c>
      <c r="I793" s="518" t="s">
        <v>2416</v>
      </c>
      <c r="J793" s="1133" t="s">
        <v>10118</v>
      </c>
      <c r="K793" s="549"/>
      <c r="L793" s="907"/>
      <c r="M793" s="518"/>
      <c r="N793" s="533"/>
      <c r="O793" s="548" t="s">
        <v>2946</v>
      </c>
      <c r="P793" s="549" t="s">
        <v>2945</v>
      </c>
      <c r="Q793" s="518"/>
      <c r="R793" s="518"/>
      <c r="S793" s="532" t="s">
        <v>7611</v>
      </c>
      <c r="T793" s="533" t="s">
        <v>2947</v>
      </c>
      <c r="U793" s="518"/>
    </row>
    <row r="794" spans="1:25" s="436" customFormat="1">
      <c r="A794" s="518">
        <v>788</v>
      </c>
      <c r="B794" s="1079" t="s">
        <v>10111</v>
      </c>
      <c r="C794" s="1134" t="s">
        <v>10119</v>
      </c>
      <c r="D794" s="1110">
        <v>30</v>
      </c>
      <c r="E794" s="1202" t="s">
        <v>1567</v>
      </c>
      <c r="F794" s="533"/>
      <c r="G794" s="538" t="s">
        <v>10113</v>
      </c>
      <c r="H794" s="1080" t="s">
        <v>2379</v>
      </c>
      <c r="I794" s="518" t="s">
        <v>2416</v>
      </c>
      <c r="J794" s="1135" t="s">
        <v>10120</v>
      </c>
      <c r="K794" s="549"/>
      <c r="L794" s="907"/>
      <c r="M794" s="518"/>
      <c r="N794" s="533"/>
      <c r="O794" s="548" t="s">
        <v>2946</v>
      </c>
      <c r="P794" s="549" t="s">
        <v>2945</v>
      </c>
      <c r="Q794" s="518"/>
      <c r="R794" s="518"/>
      <c r="S794" s="532" t="s">
        <v>7611</v>
      </c>
      <c r="T794" s="533" t="s">
        <v>2947</v>
      </c>
      <c r="U794" s="518"/>
    </row>
    <row r="795" spans="1:25" s="436" customFormat="1">
      <c r="A795" s="518">
        <v>789</v>
      </c>
      <c r="B795" s="1079" t="s">
        <v>10111</v>
      </c>
      <c r="C795" s="1134" t="s">
        <v>10121</v>
      </c>
      <c r="D795" s="1110">
        <v>40</v>
      </c>
      <c r="E795" s="1202" t="s">
        <v>1567</v>
      </c>
      <c r="F795" s="533"/>
      <c r="G795" s="538" t="s">
        <v>10113</v>
      </c>
      <c r="H795" s="1080" t="s">
        <v>2379</v>
      </c>
      <c r="I795" s="518" t="s">
        <v>2416</v>
      </c>
      <c r="J795" s="1133" t="s">
        <v>10122</v>
      </c>
      <c r="K795" s="549"/>
      <c r="L795" s="901"/>
      <c r="M795" s="518"/>
      <c r="N795" s="533"/>
      <c r="O795" s="548" t="s">
        <v>2946</v>
      </c>
      <c r="P795" s="549" t="s">
        <v>2945</v>
      </c>
      <c r="Q795" s="518"/>
      <c r="R795" s="518"/>
      <c r="S795" s="532" t="s">
        <v>7611</v>
      </c>
      <c r="T795" s="533" t="s">
        <v>2947</v>
      </c>
      <c r="U795" s="518"/>
    </row>
    <row r="796" spans="1:25" s="436" customFormat="1">
      <c r="A796" s="518">
        <v>790</v>
      </c>
      <c r="B796" s="1079" t="s">
        <v>10111</v>
      </c>
      <c r="C796" s="1134" t="s">
        <v>10123</v>
      </c>
      <c r="D796" s="1110">
        <v>46</v>
      </c>
      <c r="E796" s="1202" t="s">
        <v>1567</v>
      </c>
      <c r="F796" s="533"/>
      <c r="G796" s="538" t="s">
        <v>10113</v>
      </c>
      <c r="H796" s="1080" t="s">
        <v>2379</v>
      </c>
      <c r="I796" s="518" t="s">
        <v>2416</v>
      </c>
      <c r="J796" s="1135" t="s">
        <v>10124</v>
      </c>
      <c r="K796" s="549"/>
      <c r="L796" s="909"/>
      <c r="M796" s="518"/>
      <c r="N796" s="533"/>
      <c r="O796" s="548" t="s">
        <v>2946</v>
      </c>
      <c r="P796" s="549" t="s">
        <v>2945</v>
      </c>
      <c r="Q796" s="518"/>
      <c r="R796" s="518"/>
      <c r="S796" s="532" t="s">
        <v>7611</v>
      </c>
      <c r="T796" s="533" t="s">
        <v>2947</v>
      </c>
      <c r="U796" s="518"/>
    </row>
    <row r="797" spans="1:25" s="436" customFormat="1">
      <c r="A797" s="518">
        <v>791</v>
      </c>
      <c r="B797" s="1079" t="s">
        <v>10111</v>
      </c>
      <c r="C797" s="1134" t="s">
        <v>10125</v>
      </c>
      <c r="D797" s="1110">
        <v>39</v>
      </c>
      <c r="E797" s="1202" t="s">
        <v>1567</v>
      </c>
      <c r="F797" s="533"/>
      <c r="G797" s="538" t="s">
        <v>10113</v>
      </c>
      <c r="H797" s="1080" t="s">
        <v>2379</v>
      </c>
      <c r="I797" s="518" t="s">
        <v>2416</v>
      </c>
      <c r="J797" s="1135" t="s">
        <v>10126</v>
      </c>
      <c r="K797" s="549"/>
      <c r="L797" s="901"/>
      <c r="M797" s="518"/>
      <c r="N797" s="533"/>
      <c r="O797" s="548" t="s">
        <v>2946</v>
      </c>
      <c r="P797" s="549" t="s">
        <v>2945</v>
      </c>
      <c r="Q797" s="518"/>
      <c r="R797" s="518"/>
      <c r="S797" s="532" t="s">
        <v>7611</v>
      </c>
      <c r="T797" s="533" t="s">
        <v>2947</v>
      </c>
      <c r="U797" s="518"/>
    </row>
    <row r="798" spans="1:25" s="436" customFormat="1">
      <c r="A798" s="518">
        <v>792</v>
      </c>
      <c r="B798" s="1079" t="s">
        <v>10111</v>
      </c>
      <c r="C798" s="1134" t="s">
        <v>10127</v>
      </c>
      <c r="D798" s="1110">
        <v>28</v>
      </c>
      <c r="E798" s="1202" t="s">
        <v>1567</v>
      </c>
      <c r="F798" s="533"/>
      <c r="G798" s="538" t="s">
        <v>10113</v>
      </c>
      <c r="H798" s="1080" t="s">
        <v>2379</v>
      </c>
      <c r="I798" s="518" t="s">
        <v>2416</v>
      </c>
      <c r="J798" s="1135" t="s">
        <v>10128</v>
      </c>
      <c r="K798" s="549"/>
      <c r="L798" s="901"/>
      <c r="M798" s="518"/>
      <c r="N798" s="533"/>
      <c r="O798" s="548" t="s">
        <v>2946</v>
      </c>
      <c r="P798" s="549" t="s">
        <v>2945</v>
      </c>
      <c r="Q798" s="518"/>
      <c r="R798" s="518"/>
      <c r="S798" s="532" t="s">
        <v>7611</v>
      </c>
      <c r="T798" s="533" t="s">
        <v>2947</v>
      </c>
      <c r="U798" s="518"/>
    </row>
    <row r="799" spans="1:25" s="436" customFormat="1">
      <c r="A799" s="518">
        <v>793</v>
      </c>
      <c r="B799" s="1079" t="s">
        <v>10111</v>
      </c>
      <c r="C799" s="1134" t="s">
        <v>10129</v>
      </c>
      <c r="D799" s="1110">
        <v>56</v>
      </c>
      <c r="E799" s="1202" t="s">
        <v>1567</v>
      </c>
      <c r="F799" s="533"/>
      <c r="G799" s="538" t="s">
        <v>10113</v>
      </c>
      <c r="H799" s="1080" t="s">
        <v>2379</v>
      </c>
      <c r="I799" s="518" t="s">
        <v>2416</v>
      </c>
      <c r="J799" s="1135" t="s">
        <v>10130</v>
      </c>
      <c r="K799" s="549"/>
      <c r="L799" s="909"/>
      <c r="M799" s="518"/>
      <c r="N799" s="533"/>
      <c r="O799" s="548" t="s">
        <v>2946</v>
      </c>
      <c r="P799" s="549" t="s">
        <v>2945</v>
      </c>
      <c r="Q799" s="518"/>
      <c r="R799" s="518"/>
      <c r="S799" s="532" t="s">
        <v>7611</v>
      </c>
      <c r="T799" s="533" t="s">
        <v>2947</v>
      </c>
      <c r="U799" s="518"/>
    </row>
    <row r="800" spans="1:25" s="436" customFormat="1">
      <c r="A800" s="518">
        <v>794</v>
      </c>
      <c r="B800" s="1079" t="s">
        <v>10111</v>
      </c>
      <c r="C800" s="1134" t="s">
        <v>10131</v>
      </c>
      <c r="D800" s="1110">
        <v>26</v>
      </c>
      <c r="E800" s="1202" t="s">
        <v>1567</v>
      </c>
      <c r="F800" s="533"/>
      <c r="G800" s="538" t="s">
        <v>10113</v>
      </c>
      <c r="H800" s="1080" t="s">
        <v>2379</v>
      </c>
      <c r="I800" s="518" t="s">
        <v>2416</v>
      </c>
      <c r="J800" s="1135" t="s">
        <v>10132</v>
      </c>
      <c r="K800" s="549"/>
      <c r="L800" s="909"/>
      <c r="M800" s="518"/>
      <c r="N800" s="533"/>
      <c r="O800" s="548" t="s">
        <v>2946</v>
      </c>
      <c r="P800" s="549" t="s">
        <v>2945</v>
      </c>
      <c r="Q800" s="518"/>
      <c r="R800" s="518"/>
      <c r="S800" s="532" t="s">
        <v>7611</v>
      </c>
      <c r="T800" s="533" t="s">
        <v>2947</v>
      </c>
      <c r="U800" s="518"/>
    </row>
    <row r="801" spans="1:21" s="436" customFormat="1">
      <c r="A801" s="518">
        <v>795</v>
      </c>
      <c r="B801" s="1079" t="s">
        <v>10111</v>
      </c>
      <c r="C801" s="1136" t="s">
        <v>3832</v>
      </c>
      <c r="D801" s="1110">
        <v>43</v>
      </c>
      <c r="E801" s="1202" t="s">
        <v>1567</v>
      </c>
      <c r="F801" s="533"/>
      <c r="G801" s="538" t="s">
        <v>10113</v>
      </c>
      <c r="H801" s="1080" t="s">
        <v>2379</v>
      </c>
      <c r="I801" s="518" t="s">
        <v>2416</v>
      </c>
      <c r="J801" s="1135" t="s">
        <v>10133</v>
      </c>
      <c r="K801" s="549"/>
      <c r="L801" s="909"/>
      <c r="M801" s="518"/>
      <c r="N801" s="533"/>
      <c r="O801" s="548" t="s">
        <v>2946</v>
      </c>
      <c r="P801" s="549" t="s">
        <v>2945</v>
      </c>
      <c r="Q801" s="518"/>
      <c r="R801" s="518"/>
      <c r="S801" s="532" t="s">
        <v>7611</v>
      </c>
      <c r="T801" s="533" t="s">
        <v>2947</v>
      </c>
      <c r="U801" s="518"/>
    </row>
    <row r="802" spans="1:21" s="436" customFormat="1">
      <c r="A802" s="518">
        <v>796</v>
      </c>
      <c r="B802" s="1079" t="s">
        <v>10111</v>
      </c>
      <c r="C802" s="1137" t="s">
        <v>10134</v>
      </c>
      <c r="D802" s="1110">
        <v>32</v>
      </c>
      <c r="E802" s="1202" t="s">
        <v>1567</v>
      </c>
      <c r="F802" s="533"/>
      <c r="G802" s="538" t="s">
        <v>10113</v>
      </c>
      <c r="H802" s="1080" t="s">
        <v>2379</v>
      </c>
      <c r="I802" s="518" t="s">
        <v>2416</v>
      </c>
      <c r="J802" s="1138" t="s">
        <v>10135</v>
      </c>
      <c r="K802" s="549"/>
      <c r="L802" s="909"/>
      <c r="M802" s="518"/>
      <c r="N802" s="533"/>
      <c r="O802" s="548" t="s">
        <v>2946</v>
      </c>
      <c r="P802" s="549" t="s">
        <v>2945</v>
      </c>
      <c r="Q802" s="518"/>
      <c r="R802" s="518"/>
      <c r="S802" s="532" t="s">
        <v>7611</v>
      </c>
      <c r="T802" s="533" t="s">
        <v>2947</v>
      </c>
      <c r="U802" s="518"/>
    </row>
    <row r="803" spans="1:21" s="436" customFormat="1">
      <c r="A803" s="518">
        <v>797</v>
      </c>
      <c r="B803" s="1079" t="s">
        <v>10111</v>
      </c>
      <c r="C803" s="1137" t="s">
        <v>10136</v>
      </c>
      <c r="D803" s="1110">
        <v>25</v>
      </c>
      <c r="E803" s="1202" t="s">
        <v>1567</v>
      </c>
      <c r="F803" s="533"/>
      <c r="G803" s="538" t="s">
        <v>10113</v>
      </c>
      <c r="H803" s="1080" t="s">
        <v>2379</v>
      </c>
      <c r="I803" s="518" t="s">
        <v>2416</v>
      </c>
      <c r="J803" s="1139" t="s">
        <v>10137</v>
      </c>
      <c r="K803" s="549"/>
      <c r="L803" s="909"/>
      <c r="M803" s="518"/>
      <c r="N803" s="533"/>
      <c r="O803" s="548" t="s">
        <v>2946</v>
      </c>
      <c r="P803" s="549" t="s">
        <v>2945</v>
      </c>
      <c r="Q803" s="518"/>
      <c r="R803" s="518"/>
      <c r="S803" s="532" t="s">
        <v>7611</v>
      </c>
      <c r="T803" s="533" t="s">
        <v>2947</v>
      </c>
      <c r="U803" s="518"/>
    </row>
    <row r="804" spans="1:21" s="436" customFormat="1">
      <c r="A804" s="518">
        <v>798</v>
      </c>
      <c r="B804" s="1079" t="s">
        <v>10111</v>
      </c>
      <c r="C804" s="1137" t="s">
        <v>10138</v>
      </c>
      <c r="D804" s="1110">
        <v>30</v>
      </c>
      <c r="E804" s="1202" t="s">
        <v>1567</v>
      </c>
      <c r="F804" s="533"/>
      <c r="G804" s="538" t="s">
        <v>10113</v>
      </c>
      <c r="H804" s="1080" t="s">
        <v>2379</v>
      </c>
      <c r="I804" s="518" t="s">
        <v>2416</v>
      </c>
      <c r="J804" s="1140" t="s">
        <v>10139</v>
      </c>
      <c r="K804" s="549"/>
      <c r="L804" s="909"/>
      <c r="M804" s="518"/>
      <c r="N804" s="533"/>
      <c r="O804" s="548" t="s">
        <v>2946</v>
      </c>
      <c r="P804" s="549" t="s">
        <v>2945</v>
      </c>
      <c r="Q804" s="518"/>
      <c r="R804" s="518"/>
      <c r="S804" s="532" t="s">
        <v>7611</v>
      </c>
      <c r="T804" s="533" t="s">
        <v>2947</v>
      </c>
      <c r="U804" s="518"/>
    </row>
    <row r="805" spans="1:21" s="436" customFormat="1">
      <c r="A805" s="518">
        <v>799</v>
      </c>
      <c r="B805" s="1079" t="s">
        <v>10111</v>
      </c>
      <c r="C805" s="1132" t="s">
        <v>10140</v>
      </c>
      <c r="D805" s="1110">
        <v>25</v>
      </c>
      <c r="E805" s="1202" t="s">
        <v>1567</v>
      </c>
      <c r="F805" s="533"/>
      <c r="G805" s="538" t="s">
        <v>10113</v>
      </c>
      <c r="H805" s="1080" t="s">
        <v>2379</v>
      </c>
      <c r="I805" s="518" t="s">
        <v>2416</v>
      </c>
      <c r="J805" s="1141" t="s">
        <v>10141</v>
      </c>
      <c r="K805" s="549"/>
      <c r="L805" s="901"/>
      <c r="M805" s="518"/>
      <c r="N805" s="533"/>
      <c r="O805" s="548" t="s">
        <v>2946</v>
      </c>
      <c r="P805" s="549" t="s">
        <v>2945</v>
      </c>
      <c r="Q805" s="518"/>
      <c r="R805" s="518"/>
      <c r="S805" s="532" t="s">
        <v>7611</v>
      </c>
      <c r="T805" s="533" t="s">
        <v>2947</v>
      </c>
      <c r="U805" s="518"/>
    </row>
    <row r="806" spans="1:21" s="436" customFormat="1">
      <c r="A806" s="518">
        <v>800</v>
      </c>
      <c r="B806" s="1079" t="s">
        <v>10111</v>
      </c>
      <c r="C806" s="1134" t="s">
        <v>10142</v>
      </c>
      <c r="D806" s="1110">
        <v>27</v>
      </c>
      <c r="E806" s="1202" t="s">
        <v>1567</v>
      </c>
      <c r="F806" s="533"/>
      <c r="G806" s="538" t="s">
        <v>10113</v>
      </c>
      <c r="H806" s="1080" t="s">
        <v>2379</v>
      </c>
      <c r="I806" s="518" t="s">
        <v>2416</v>
      </c>
      <c r="J806" s="1139" t="s">
        <v>10143</v>
      </c>
      <c r="K806" s="549"/>
      <c r="L806" s="917"/>
      <c r="M806" s="518"/>
      <c r="N806" s="533"/>
      <c r="O806" s="548" t="s">
        <v>2946</v>
      </c>
      <c r="P806" s="549" t="s">
        <v>2945</v>
      </c>
      <c r="Q806" s="518"/>
      <c r="R806" s="518"/>
      <c r="S806" s="532" t="s">
        <v>7611</v>
      </c>
      <c r="T806" s="533" t="s">
        <v>2947</v>
      </c>
      <c r="U806" s="518"/>
    </row>
    <row r="807" spans="1:21" s="436" customFormat="1">
      <c r="A807" s="518">
        <v>801</v>
      </c>
      <c r="B807" s="1079" t="s">
        <v>10111</v>
      </c>
      <c r="C807" s="1137" t="s">
        <v>10144</v>
      </c>
      <c r="D807" s="1110">
        <v>33</v>
      </c>
      <c r="E807" s="1202" t="s">
        <v>1567</v>
      </c>
      <c r="F807" s="533"/>
      <c r="G807" s="538" t="s">
        <v>10113</v>
      </c>
      <c r="H807" s="1080" t="s">
        <v>2379</v>
      </c>
      <c r="I807" s="518" t="s">
        <v>2416</v>
      </c>
      <c r="J807" s="1135" t="s">
        <v>10145</v>
      </c>
      <c r="K807" s="549"/>
      <c r="L807" s="921"/>
      <c r="M807" s="518"/>
      <c r="N807" s="533"/>
      <c r="O807" s="548" t="s">
        <v>2946</v>
      </c>
      <c r="P807" s="549" t="s">
        <v>2945</v>
      </c>
      <c r="Q807" s="518"/>
      <c r="R807" s="518"/>
      <c r="S807" s="532" t="s">
        <v>7611</v>
      </c>
      <c r="T807" s="533" t="s">
        <v>2947</v>
      </c>
      <c r="U807" s="518"/>
    </row>
    <row r="808" spans="1:21" s="436" customFormat="1">
      <c r="A808" s="518">
        <v>802</v>
      </c>
      <c r="B808" s="1079" t="s">
        <v>10111</v>
      </c>
      <c r="C808" s="1137" t="s">
        <v>10146</v>
      </c>
      <c r="D808" s="1110">
        <v>23</v>
      </c>
      <c r="E808" s="1202" t="s">
        <v>1567</v>
      </c>
      <c r="F808" s="533"/>
      <c r="G808" s="538" t="s">
        <v>10113</v>
      </c>
      <c r="H808" s="1080" t="s">
        <v>2379</v>
      </c>
      <c r="I808" s="518" t="s">
        <v>2416</v>
      </c>
      <c r="J808" s="1142" t="s">
        <v>10147</v>
      </c>
      <c r="K808" s="549"/>
      <c r="L808" s="901"/>
      <c r="M808" s="518"/>
      <c r="N808" s="533"/>
      <c r="O808" s="548" t="s">
        <v>2946</v>
      </c>
      <c r="P808" s="549" t="s">
        <v>2945</v>
      </c>
      <c r="Q808" s="518"/>
      <c r="R808" s="518"/>
      <c r="S808" s="532" t="s">
        <v>7611</v>
      </c>
      <c r="T808" s="533" t="s">
        <v>2947</v>
      </c>
      <c r="U808" s="518"/>
    </row>
    <row r="809" spans="1:21" s="436" customFormat="1">
      <c r="A809" s="518">
        <v>803</v>
      </c>
      <c r="B809" s="1079" t="s">
        <v>10111</v>
      </c>
      <c r="C809" s="1143" t="s">
        <v>10148</v>
      </c>
      <c r="D809" s="1110">
        <v>34</v>
      </c>
      <c r="E809" s="1202" t="s">
        <v>1567</v>
      </c>
      <c r="F809" s="533"/>
      <c r="G809" s="538" t="s">
        <v>10113</v>
      </c>
      <c r="H809" s="1080" t="s">
        <v>2379</v>
      </c>
      <c r="I809" s="518" t="s">
        <v>2416</v>
      </c>
      <c r="J809" s="1144" t="s">
        <v>10149</v>
      </c>
      <c r="K809" s="549"/>
      <c r="L809" s="901"/>
      <c r="M809" s="518"/>
      <c r="N809" s="533"/>
      <c r="O809" s="548" t="s">
        <v>2946</v>
      </c>
      <c r="P809" s="549" t="s">
        <v>2945</v>
      </c>
      <c r="Q809" s="518"/>
      <c r="R809" s="518"/>
      <c r="S809" s="532" t="s">
        <v>7611</v>
      </c>
      <c r="T809" s="533" t="s">
        <v>2947</v>
      </c>
      <c r="U809" s="518"/>
    </row>
    <row r="810" spans="1:21" s="436" customFormat="1">
      <c r="A810" s="518">
        <v>804</v>
      </c>
      <c r="B810" s="1079" t="s">
        <v>10111</v>
      </c>
      <c r="C810" s="1134" t="s">
        <v>10150</v>
      </c>
      <c r="D810" s="1110">
        <v>26</v>
      </c>
      <c r="E810" s="1202" t="s">
        <v>1567</v>
      </c>
      <c r="F810" s="533"/>
      <c r="G810" s="538" t="s">
        <v>10113</v>
      </c>
      <c r="H810" s="1080" t="s">
        <v>2379</v>
      </c>
      <c r="I810" s="518" t="s">
        <v>2416</v>
      </c>
      <c r="J810" s="1145" t="s">
        <v>10151</v>
      </c>
      <c r="K810" s="549"/>
      <c r="L810" s="907"/>
      <c r="M810" s="518"/>
      <c r="N810" s="533"/>
      <c r="O810" s="548" t="s">
        <v>2946</v>
      </c>
      <c r="P810" s="549" t="s">
        <v>2945</v>
      </c>
      <c r="Q810" s="518"/>
      <c r="R810" s="518"/>
      <c r="S810" s="532" t="s">
        <v>7611</v>
      </c>
      <c r="T810" s="533" t="s">
        <v>2947</v>
      </c>
      <c r="U810" s="518"/>
    </row>
    <row r="811" spans="1:21" s="436" customFormat="1">
      <c r="A811" s="518">
        <v>805</v>
      </c>
      <c r="B811" s="1079" t="s">
        <v>10111</v>
      </c>
      <c r="C811" s="1143" t="s">
        <v>10152</v>
      </c>
      <c r="D811" s="1110">
        <v>23</v>
      </c>
      <c r="E811" s="1202" t="s">
        <v>1567</v>
      </c>
      <c r="F811" s="533"/>
      <c r="G811" s="538" t="s">
        <v>10113</v>
      </c>
      <c r="H811" s="1080" t="s">
        <v>2379</v>
      </c>
      <c r="I811" s="518" t="s">
        <v>2416</v>
      </c>
      <c r="J811" s="1146" t="s">
        <v>10153</v>
      </c>
      <c r="K811" s="549"/>
      <c r="L811" s="909"/>
      <c r="M811" s="518"/>
      <c r="N811" s="533"/>
      <c r="O811" s="548" t="s">
        <v>2946</v>
      </c>
      <c r="P811" s="549" t="s">
        <v>2945</v>
      </c>
      <c r="Q811" s="518"/>
      <c r="R811" s="518"/>
      <c r="S811" s="532" t="s">
        <v>7611</v>
      </c>
      <c r="T811" s="533" t="s">
        <v>2947</v>
      </c>
      <c r="U811" s="518"/>
    </row>
    <row r="812" spans="1:21" s="436" customFormat="1">
      <c r="A812" s="518">
        <v>806</v>
      </c>
      <c r="B812" s="1079" t="s">
        <v>10111</v>
      </c>
      <c r="C812" s="1134" t="s">
        <v>10154</v>
      </c>
      <c r="D812" s="1110">
        <v>38</v>
      </c>
      <c r="E812" s="1202" t="s">
        <v>1567</v>
      </c>
      <c r="F812" s="533"/>
      <c r="G812" s="538" t="s">
        <v>10113</v>
      </c>
      <c r="H812" s="1080" t="s">
        <v>2379</v>
      </c>
      <c r="I812" s="518" t="s">
        <v>2416</v>
      </c>
      <c r="J812" s="1130" t="s">
        <v>10155</v>
      </c>
      <c r="K812" s="549"/>
      <c r="L812" s="909"/>
      <c r="M812" s="518"/>
      <c r="N812" s="533"/>
      <c r="O812" s="548" t="s">
        <v>2946</v>
      </c>
      <c r="P812" s="549" t="s">
        <v>2945</v>
      </c>
      <c r="Q812" s="518"/>
      <c r="R812" s="518"/>
      <c r="S812" s="532" t="s">
        <v>7611</v>
      </c>
      <c r="T812" s="533" t="s">
        <v>2947</v>
      </c>
      <c r="U812" s="518"/>
    </row>
    <row r="813" spans="1:21" s="436" customFormat="1">
      <c r="A813" s="518">
        <v>807</v>
      </c>
      <c r="B813" s="1079" t="s">
        <v>10111</v>
      </c>
      <c r="C813" s="1143" t="s">
        <v>10156</v>
      </c>
      <c r="D813" s="1110">
        <v>30</v>
      </c>
      <c r="E813" s="1202" t="s">
        <v>1567</v>
      </c>
      <c r="F813" s="533"/>
      <c r="G813" s="538" t="s">
        <v>10113</v>
      </c>
      <c r="H813" s="1080" t="s">
        <v>2379</v>
      </c>
      <c r="I813" s="518" t="s">
        <v>2416</v>
      </c>
      <c r="J813" s="1141" t="s">
        <v>10157</v>
      </c>
      <c r="K813" s="549"/>
      <c r="L813" s="909"/>
      <c r="M813" s="518"/>
      <c r="N813" s="533"/>
      <c r="O813" s="548" t="s">
        <v>2946</v>
      </c>
      <c r="P813" s="549" t="s">
        <v>2945</v>
      </c>
      <c r="Q813" s="518"/>
      <c r="R813" s="518"/>
      <c r="S813" s="532" t="s">
        <v>7611</v>
      </c>
      <c r="T813" s="533" t="s">
        <v>2947</v>
      </c>
      <c r="U813" s="518"/>
    </row>
    <row r="814" spans="1:21" s="436" customFormat="1">
      <c r="A814" s="518">
        <v>808</v>
      </c>
      <c r="B814" s="1079" t="s">
        <v>10111</v>
      </c>
      <c r="C814" s="1134" t="s">
        <v>10158</v>
      </c>
      <c r="D814" s="1110">
        <v>25</v>
      </c>
      <c r="E814" s="1202" t="s">
        <v>1567</v>
      </c>
      <c r="F814" s="533"/>
      <c r="G814" s="538" t="s">
        <v>10113</v>
      </c>
      <c r="H814" s="1080" t="s">
        <v>2379</v>
      </c>
      <c r="I814" s="518" t="s">
        <v>2416</v>
      </c>
      <c r="J814" s="1147" t="s">
        <v>10159</v>
      </c>
      <c r="K814" s="549"/>
      <c r="L814" s="909"/>
      <c r="M814" s="518"/>
      <c r="N814" s="533"/>
      <c r="O814" s="548" t="s">
        <v>2946</v>
      </c>
      <c r="P814" s="549" t="s">
        <v>2945</v>
      </c>
      <c r="Q814" s="518"/>
      <c r="R814" s="518"/>
      <c r="S814" s="532" t="s">
        <v>7611</v>
      </c>
      <c r="T814" s="533" t="s">
        <v>2947</v>
      </c>
      <c r="U814" s="518"/>
    </row>
    <row r="815" spans="1:21" s="436" customFormat="1">
      <c r="A815" s="518">
        <v>809</v>
      </c>
      <c r="B815" s="1079" t="s">
        <v>10111</v>
      </c>
      <c r="C815" s="1134" t="s">
        <v>10160</v>
      </c>
      <c r="D815" s="1110">
        <v>28</v>
      </c>
      <c r="E815" s="1202" t="s">
        <v>1567</v>
      </c>
      <c r="F815" s="533"/>
      <c r="G815" s="538" t="s">
        <v>10113</v>
      </c>
      <c r="H815" s="1080" t="s">
        <v>2379</v>
      </c>
      <c r="I815" s="518" t="s">
        <v>2416</v>
      </c>
      <c r="J815" s="1140" t="s">
        <v>10161</v>
      </c>
      <c r="K815" s="549"/>
      <c r="L815" s="901"/>
      <c r="M815" s="518"/>
      <c r="N815" s="533"/>
      <c r="O815" s="548" t="s">
        <v>2946</v>
      </c>
      <c r="P815" s="549" t="s">
        <v>2945</v>
      </c>
      <c r="Q815" s="518"/>
      <c r="R815" s="518"/>
      <c r="S815" s="532" t="s">
        <v>7611</v>
      </c>
      <c r="T815" s="533" t="s">
        <v>2947</v>
      </c>
      <c r="U815" s="518"/>
    </row>
    <row r="816" spans="1:21" s="436" customFormat="1">
      <c r="A816" s="518">
        <v>810</v>
      </c>
      <c r="B816" s="1079" t="s">
        <v>10111</v>
      </c>
      <c r="C816" s="1143" t="s">
        <v>10162</v>
      </c>
      <c r="D816" s="1110">
        <v>26</v>
      </c>
      <c r="E816" s="1202" t="s">
        <v>1567</v>
      </c>
      <c r="F816" s="533"/>
      <c r="G816" s="538" t="s">
        <v>10113</v>
      </c>
      <c r="H816" s="1080" t="s">
        <v>2379</v>
      </c>
      <c r="I816" s="518" t="s">
        <v>2416</v>
      </c>
      <c r="J816" s="1141" t="s">
        <v>10163</v>
      </c>
      <c r="K816" s="549"/>
      <c r="L816" s="901"/>
      <c r="M816" s="518"/>
      <c r="N816" s="533"/>
      <c r="O816" s="548" t="s">
        <v>2946</v>
      </c>
      <c r="P816" s="549" t="s">
        <v>2945</v>
      </c>
      <c r="Q816" s="518"/>
      <c r="R816" s="518"/>
      <c r="S816" s="532" t="s">
        <v>7611</v>
      </c>
      <c r="T816" s="533" t="s">
        <v>2947</v>
      </c>
      <c r="U816" s="518"/>
    </row>
    <row r="817" spans="1:21" s="436" customFormat="1">
      <c r="A817" s="518">
        <v>811</v>
      </c>
      <c r="B817" s="1079" t="s">
        <v>10111</v>
      </c>
      <c r="C817" s="1143" t="s">
        <v>10164</v>
      </c>
      <c r="D817" s="1110">
        <v>32</v>
      </c>
      <c r="E817" s="1202" t="s">
        <v>1567</v>
      </c>
      <c r="F817" s="533"/>
      <c r="G817" s="538" t="s">
        <v>10113</v>
      </c>
      <c r="H817" s="1080" t="s">
        <v>2379</v>
      </c>
      <c r="I817" s="518" t="s">
        <v>2416</v>
      </c>
      <c r="J817" s="1135" t="s">
        <v>10165</v>
      </c>
      <c r="K817" s="549"/>
      <c r="L817" s="901"/>
      <c r="M817" s="518"/>
      <c r="N817" s="533"/>
      <c r="O817" s="548" t="s">
        <v>2946</v>
      </c>
      <c r="P817" s="549" t="s">
        <v>2945</v>
      </c>
      <c r="Q817" s="518"/>
      <c r="R817" s="518"/>
      <c r="S817" s="532" t="s">
        <v>7611</v>
      </c>
      <c r="T817" s="533" t="s">
        <v>2947</v>
      </c>
      <c r="U817" s="518"/>
    </row>
    <row r="818" spans="1:21" s="436" customFormat="1">
      <c r="A818" s="518">
        <v>812</v>
      </c>
      <c r="B818" s="1079" t="s">
        <v>10111</v>
      </c>
      <c r="C818" s="1134" t="s">
        <v>10166</v>
      </c>
      <c r="D818" s="1110">
        <v>24</v>
      </c>
      <c r="E818" s="1202" t="s">
        <v>1567</v>
      </c>
      <c r="F818" s="533"/>
      <c r="G818" s="538" t="s">
        <v>10113</v>
      </c>
      <c r="H818" s="1080" t="s">
        <v>2379</v>
      </c>
      <c r="I818" s="518" t="s">
        <v>2416</v>
      </c>
      <c r="J818" s="1141" t="s">
        <v>10167</v>
      </c>
      <c r="K818" s="549"/>
      <c r="L818" s="901"/>
      <c r="M818" s="518"/>
      <c r="N818" s="533"/>
      <c r="O818" s="548" t="s">
        <v>2946</v>
      </c>
      <c r="P818" s="549" t="s">
        <v>2945</v>
      </c>
      <c r="Q818" s="518"/>
      <c r="R818" s="518"/>
      <c r="S818" s="532" t="s">
        <v>7611</v>
      </c>
      <c r="T818" s="533" t="s">
        <v>2947</v>
      </c>
      <c r="U818" s="518"/>
    </row>
    <row r="819" spans="1:21" s="436" customFormat="1">
      <c r="A819" s="518">
        <v>813</v>
      </c>
      <c r="B819" s="1079" t="s">
        <v>10111</v>
      </c>
      <c r="C819" s="1143" t="s">
        <v>10168</v>
      </c>
      <c r="D819" s="1110">
        <v>28</v>
      </c>
      <c r="E819" s="1202" t="s">
        <v>1567</v>
      </c>
      <c r="F819" s="533"/>
      <c r="G819" s="538" t="s">
        <v>10113</v>
      </c>
      <c r="H819" s="1080" t="s">
        <v>2379</v>
      </c>
      <c r="I819" s="518" t="s">
        <v>2416</v>
      </c>
      <c r="J819" s="1140" t="s">
        <v>10169</v>
      </c>
      <c r="K819" s="549"/>
      <c r="L819" s="901"/>
      <c r="M819" s="518"/>
      <c r="N819" s="533"/>
      <c r="O819" s="548" t="s">
        <v>2946</v>
      </c>
      <c r="P819" s="549" t="s">
        <v>2945</v>
      </c>
      <c r="Q819" s="518"/>
      <c r="R819" s="518"/>
      <c r="S819" s="532" t="s">
        <v>7611</v>
      </c>
      <c r="T819" s="533" t="s">
        <v>2947</v>
      </c>
      <c r="U819" s="518"/>
    </row>
    <row r="820" spans="1:21" s="436" customFormat="1">
      <c r="A820" s="518">
        <v>814</v>
      </c>
      <c r="B820" s="1079" t="s">
        <v>10111</v>
      </c>
      <c r="C820" s="1143" t="s">
        <v>10170</v>
      </c>
      <c r="D820" s="1110">
        <v>26</v>
      </c>
      <c r="E820" s="1202" t="s">
        <v>1567</v>
      </c>
      <c r="F820" s="533"/>
      <c r="G820" s="538" t="s">
        <v>10113</v>
      </c>
      <c r="H820" s="1080" t="s">
        <v>2379</v>
      </c>
      <c r="I820" s="518" t="s">
        <v>2416</v>
      </c>
      <c r="J820" s="1142" t="s">
        <v>10171</v>
      </c>
      <c r="K820" s="549"/>
      <c r="L820" s="901"/>
      <c r="M820" s="518"/>
      <c r="N820" s="533"/>
      <c r="O820" s="548" t="s">
        <v>2946</v>
      </c>
      <c r="P820" s="549" t="s">
        <v>2945</v>
      </c>
      <c r="Q820" s="518"/>
      <c r="R820" s="518"/>
      <c r="S820" s="532" t="s">
        <v>7611</v>
      </c>
      <c r="T820" s="533" t="s">
        <v>2947</v>
      </c>
      <c r="U820" s="518"/>
    </row>
    <row r="821" spans="1:21" s="436" customFormat="1">
      <c r="A821" s="518">
        <v>815</v>
      </c>
      <c r="B821" s="1079" t="s">
        <v>10111</v>
      </c>
      <c r="C821" s="1148" t="s">
        <v>10172</v>
      </c>
      <c r="D821" s="1110">
        <v>23</v>
      </c>
      <c r="E821" s="1202" t="s">
        <v>1567</v>
      </c>
      <c r="F821" s="533"/>
      <c r="G821" s="538" t="s">
        <v>10113</v>
      </c>
      <c r="H821" s="1080" t="s">
        <v>2379</v>
      </c>
      <c r="I821" s="518" t="s">
        <v>2416</v>
      </c>
      <c r="J821" s="1146" t="s">
        <v>10173</v>
      </c>
      <c r="K821" s="549"/>
      <c r="L821" s="901"/>
      <c r="M821" s="518"/>
      <c r="N821" s="533"/>
      <c r="O821" s="548" t="s">
        <v>2946</v>
      </c>
      <c r="P821" s="549" t="s">
        <v>2945</v>
      </c>
      <c r="Q821" s="518"/>
      <c r="R821" s="518"/>
      <c r="S821" s="532" t="s">
        <v>7611</v>
      </c>
      <c r="T821" s="533" t="s">
        <v>2947</v>
      </c>
      <c r="U821" s="518"/>
    </row>
    <row r="822" spans="1:21" s="436" customFormat="1">
      <c r="A822" s="518">
        <v>816</v>
      </c>
      <c r="B822" s="1079" t="s">
        <v>10111</v>
      </c>
      <c r="C822" s="1143" t="s">
        <v>10174</v>
      </c>
      <c r="D822" s="1110">
        <v>32</v>
      </c>
      <c r="E822" s="1202" t="s">
        <v>1567</v>
      </c>
      <c r="F822" s="533"/>
      <c r="G822" s="538" t="s">
        <v>10113</v>
      </c>
      <c r="H822" s="1080" t="s">
        <v>2379</v>
      </c>
      <c r="I822" s="518" t="s">
        <v>2416</v>
      </c>
      <c r="J822" s="1144" t="s">
        <v>10175</v>
      </c>
      <c r="K822" s="549"/>
      <c r="L822" s="901"/>
      <c r="M822" s="518"/>
      <c r="N822" s="533"/>
      <c r="O822" s="548" t="s">
        <v>2946</v>
      </c>
      <c r="P822" s="549" t="s">
        <v>2945</v>
      </c>
      <c r="Q822" s="518"/>
      <c r="R822" s="518"/>
      <c r="S822" s="532" t="s">
        <v>7611</v>
      </c>
      <c r="T822" s="533" t="s">
        <v>2947</v>
      </c>
      <c r="U822" s="518"/>
    </row>
    <row r="823" spans="1:21" s="436" customFormat="1">
      <c r="A823" s="518">
        <v>817</v>
      </c>
      <c r="B823" s="1079" t="s">
        <v>10111</v>
      </c>
      <c r="C823" s="1143" t="s">
        <v>10176</v>
      </c>
      <c r="D823" s="1110">
        <v>24</v>
      </c>
      <c r="E823" s="1202" t="s">
        <v>1567</v>
      </c>
      <c r="F823" s="533"/>
      <c r="G823" s="538" t="s">
        <v>10113</v>
      </c>
      <c r="H823" s="1080" t="s">
        <v>2379</v>
      </c>
      <c r="I823" s="518" t="s">
        <v>2416</v>
      </c>
      <c r="J823" s="1141" t="s">
        <v>10130</v>
      </c>
      <c r="K823" s="549"/>
      <c r="L823" s="901"/>
      <c r="M823" s="518"/>
      <c r="N823" s="533"/>
      <c r="O823" s="548" t="s">
        <v>2946</v>
      </c>
      <c r="P823" s="549" t="s">
        <v>2945</v>
      </c>
      <c r="Q823" s="518"/>
      <c r="R823" s="518"/>
      <c r="S823" s="532" t="s">
        <v>7611</v>
      </c>
      <c r="T823" s="533" t="s">
        <v>2947</v>
      </c>
      <c r="U823" s="518"/>
    </row>
    <row r="824" spans="1:21" s="436" customFormat="1">
      <c r="A824" s="518">
        <v>818</v>
      </c>
      <c r="B824" s="1079" t="s">
        <v>10111</v>
      </c>
      <c r="C824" s="1143" t="s">
        <v>10177</v>
      </c>
      <c r="D824" s="1110">
        <v>25</v>
      </c>
      <c r="E824" s="1202" t="s">
        <v>1567</v>
      </c>
      <c r="F824" s="533"/>
      <c r="G824" s="538" t="s">
        <v>10113</v>
      </c>
      <c r="H824" s="1080" t="s">
        <v>2379</v>
      </c>
      <c r="I824" s="518" t="s">
        <v>2416</v>
      </c>
      <c r="J824" s="1135" t="s">
        <v>10178</v>
      </c>
      <c r="K824" s="549"/>
      <c r="L824" s="909"/>
      <c r="M824" s="518"/>
      <c r="N824" s="533"/>
      <c r="O824" s="548" t="s">
        <v>2946</v>
      </c>
      <c r="P824" s="549" t="s">
        <v>2945</v>
      </c>
      <c r="Q824" s="518"/>
      <c r="R824" s="518"/>
      <c r="S824" s="532" t="s">
        <v>7611</v>
      </c>
      <c r="T824" s="533" t="s">
        <v>2947</v>
      </c>
      <c r="U824" s="518"/>
    </row>
    <row r="825" spans="1:21" s="436" customFormat="1">
      <c r="A825" s="518">
        <v>819</v>
      </c>
      <c r="B825" s="1079" t="s">
        <v>10111</v>
      </c>
      <c r="C825" s="1134" t="s">
        <v>10179</v>
      </c>
      <c r="D825" s="1110">
        <v>25</v>
      </c>
      <c r="E825" s="1202" t="s">
        <v>1567</v>
      </c>
      <c r="F825" s="533"/>
      <c r="G825" s="538" t="s">
        <v>10113</v>
      </c>
      <c r="H825" s="1080" t="s">
        <v>2379</v>
      </c>
      <c r="I825" s="518" t="s">
        <v>2416</v>
      </c>
      <c r="J825" s="1149" t="s">
        <v>10180</v>
      </c>
      <c r="K825" s="549"/>
      <c r="L825" s="909"/>
      <c r="M825" s="518"/>
      <c r="N825" s="533"/>
      <c r="O825" s="548" t="s">
        <v>2946</v>
      </c>
      <c r="P825" s="549" t="s">
        <v>2945</v>
      </c>
      <c r="Q825" s="518"/>
      <c r="R825" s="518"/>
      <c r="S825" s="532" t="s">
        <v>7611</v>
      </c>
      <c r="T825" s="533" t="s">
        <v>2947</v>
      </c>
      <c r="U825" s="518"/>
    </row>
    <row r="826" spans="1:21" s="436" customFormat="1">
      <c r="A826" s="518">
        <v>820</v>
      </c>
      <c r="B826" s="1079" t="s">
        <v>10111</v>
      </c>
      <c r="C826" s="1143" t="s">
        <v>10181</v>
      </c>
      <c r="D826" s="1110">
        <v>41</v>
      </c>
      <c r="E826" s="1202" t="s">
        <v>1567</v>
      </c>
      <c r="F826" s="533"/>
      <c r="G826" s="538" t="s">
        <v>10113</v>
      </c>
      <c r="H826" s="1080" t="s">
        <v>2379</v>
      </c>
      <c r="I826" s="518" t="s">
        <v>2416</v>
      </c>
      <c r="J826" s="1141" t="s">
        <v>10182</v>
      </c>
      <c r="K826" s="549"/>
      <c r="L826" s="909"/>
      <c r="M826" s="518"/>
      <c r="N826" s="533"/>
      <c r="O826" s="548" t="s">
        <v>2946</v>
      </c>
      <c r="P826" s="549" t="s">
        <v>2945</v>
      </c>
      <c r="Q826" s="518"/>
      <c r="R826" s="518"/>
      <c r="S826" s="532" t="s">
        <v>7611</v>
      </c>
      <c r="T826" s="533" t="s">
        <v>2947</v>
      </c>
      <c r="U826" s="518"/>
    </row>
    <row r="827" spans="1:21" s="436" customFormat="1">
      <c r="A827" s="518">
        <v>821</v>
      </c>
      <c r="B827" s="1079" t="s">
        <v>10111</v>
      </c>
      <c r="C827" s="1143" t="s">
        <v>10183</v>
      </c>
      <c r="D827" s="1110">
        <v>39</v>
      </c>
      <c r="E827" s="1202" t="s">
        <v>1567</v>
      </c>
      <c r="F827" s="533"/>
      <c r="G827" s="538" t="s">
        <v>10113</v>
      </c>
      <c r="H827" s="1080" t="s">
        <v>2379</v>
      </c>
      <c r="I827" s="518" t="s">
        <v>2416</v>
      </c>
      <c r="J827" s="1139" t="s">
        <v>10184</v>
      </c>
      <c r="K827" s="549"/>
      <c r="L827" s="909"/>
      <c r="M827" s="518"/>
      <c r="N827" s="533"/>
      <c r="O827" s="548" t="s">
        <v>2946</v>
      </c>
      <c r="P827" s="549" t="s">
        <v>2945</v>
      </c>
      <c r="Q827" s="518"/>
      <c r="R827" s="518"/>
      <c r="S827" s="532" t="s">
        <v>7611</v>
      </c>
      <c r="T827" s="533" t="s">
        <v>2947</v>
      </c>
      <c r="U827" s="518"/>
    </row>
    <row r="828" spans="1:21" s="436" customFormat="1">
      <c r="A828" s="518">
        <v>822</v>
      </c>
      <c r="B828" s="1079" t="s">
        <v>10111</v>
      </c>
      <c r="C828" s="1143" t="s">
        <v>10185</v>
      </c>
      <c r="D828" s="1110">
        <v>27</v>
      </c>
      <c r="E828" s="1202" t="s">
        <v>1567</v>
      </c>
      <c r="F828" s="533"/>
      <c r="G828" s="538" t="s">
        <v>10113</v>
      </c>
      <c r="H828" s="1080" t="s">
        <v>2379</v>
      </c>
      <c r="I828" s="518" t="s">
        <v>2416</v>
      </c>
      <c r="J828" s="1150" t="s">
        <v>10186</v>
      </c>
      <c r="K828" s="549"/>
      <c r="L828" s="909"/>
      <c r="M828" s="518"/>
      <c r="N828" s="533"/>
      <c r="O828" s="548" t="s">
        <v>2946</v>
      </c>
      <c r="P828" s="549" t="s">
        <v>2945</v>
      </c>
      <c r="Q828" s="518"/>
      <c r="R828" s="518"/>
      <c r="S828" s="532" t="s">
        <v>7611</v>
      </c>
      <c r="T828" s="533" t="s">
        <v>2947</v>
      </c>
      <c r="U828" s="518"/>
    </row>
    <row r="829" spans="1:21" s="436" customFormat="1">
      <c r="A829" s="518">
        <v>823</v>
      </c>
      <c r="B829" s="1079" t="s">
        <v>10111</v>
      </c>
      <c r="C829" s="1143" t="s">
        <v>10187</v>
      </c>
      <c r="D829" s="1110">
        <v>26</v>
      </c>
      <c r="E829" s="1202" t="s">
        <v>1567</v>
      </c>
      <c r="F829" s="533"/>
      <c r="G829" s="538" t="s">
        <v>10113</v>
      </c>
      <c r="H829" s="1080" t="s">
        <v>2379</v>
      </c>
      <c r="I829" s="518" t="s">
        <v>2416</v>
      </c>
      <c r="J829" s="1149" t="s">
        <v>10188</v>
      </c>
      <c r="K829" s="549"/>
      <c r="L829" s="901"/>
      <c r="M829" s="518"/>
      <c r="N829" s="533"/>
      <c r="O829" s="548" t="s">
        <v>2946</v>
      </c>
      <c r="P829" s="549" t="s">
        <v>2945</v>
      </c>
      <c r="Q829" s="518"/>
      <c r="R829" s="518"/>
      <c r="S829" s="532" t="s">
        <v>7611</v>
      </c>
      <c r="T829" s="533" t="s">
        <v>2947</v>
      </c>
      <c r="U829" s="518"/>
    </row>
    <row r="830" spans="1:21" s="436" customFormat="1">
      <c r="A830" s="518">
        <v>824</v>
      </c>
      <c r="B830" s="1079" t="s">
        <v>10111</v>
      </c>
      <c r="C830" s="1143" t="s">
        <v>10189</v>
      </c>
      <c r="D830" s="1110">
        <v>20</v>
      </c>
      <c r="E830" s="1202" t="s">
        <v>1567</v>
      </c>
      <c r="F830" s="533"/>
      <c r="G830" s="538" t="s">
        <v>10113</v>
      </c>
      <c r="H830" s="1080" t="s">
        <v>2379</v>
      </c>
      <c r="I830" s="518" t="s">
        <v>2416</v>
      </c>
      <c r="J830" s="1149" t="s">
        <v>10190</v>
      </c>
      <c r="K830" s="549"/>
      <c r="L830" s="901"/>
      <c r="M830" s="518"/>
      <c r="N830" s="533"/>
      <c r="O830" s="548" t="s">
        <v>2946</v>
      </c>
      <c r="P830" s="549" t="s">
        <v>2945</v>
      </c>
      <c r="Q830" s="518"/>
      <c r="R830" s="518"/>
      <c r="S830" s="532" t="s">
        <v>7611</v>
      </c>
      <c r="T830" s="533" t="s">
        <v>2947</v>
      </c>
      <c r="U830" s="518"/>
    </row>
    <row r="831" spans="1:21" s="436" customFormat="1">
      <c r="A831" s="518">
        <v>825</v>
      </c>
      <c r="B831" s="1079" t="s">
        <v>10111</v>
      </c>
      <c r="C831" s="1143" t="s">
        <v>10191</v>
      </c>
      <c r="D831" s="1110">
        <v>28</v>
      </c>
      <c r="E831" s="1202" t="s">
        <v>1567</v>
      </c>
      <c r="F831" s="533"/>
      <c r="G831" s="538" t="s">
        <v>10113</v>
      </c>
      <c r="H831" s="1080" t="s">
        <v>2379</v>
      </c>
      <c r="I831" s="518" t="s">
        <v>2416</v>
      </c>
      <c r="J831" s="1140" t="s">
        <v>10192</v>
      </c>
      <c r="K831" s="549"/>
      <c r="L831" s="901"/>
      <c r="M831" s="518"/>
      <c r="N831" s="533"/>
      <c r="O831" s="548" t="s">
        <v>2946</v>
      </c>
      <c r="P831" s="549" t="s">
        <v>2945</v>
      </c>
      <c r="Q831" s="518"/>
      <c r="R831" s="518"/>
      <c r="S831" s="532" t="s">
        <v>7611</v>
      </c>
      <c r="T831" s="533" t="s">
        <v>2947</v>
      </c>
      <c r="U831" s="518"/>
    </row>
    <row r="832" spans="1:21" s="436" customFormat="1">
      <c r="A832" s="518">
        <v>826</v>
      </c>
      <c r="B832" s="1079" t="s">
        <v>10111</v>
      </c>
      <c r="C832" s="1143" t="s">
        <v>10193</v>
      </c>
      <c r="D832" s="1110">
        <v>40</v>
      </c>
      <c r="E832" s="1202" t="s">
        <v>1567</v>
      </c>
      <c r="F832" s="533"/>
      <c r="G832" s="538" t="s">
        <v>10113</v>
      </c>
      <c r="H832" s="1080" t="s">
        <v>2379</v>
      </c>
      <c r="I832" s="518" t="s">
        <v>2416</v>
      </c>
      <c r="J832" s="1141" t="s">
        <v>10194</v>
      </c>
      <c r="K832" s="549"/>
      <c r="L832" s="901"/>
      <c r="M832" s="518"/>
      <c r="N832" s="533"/>
      <c r="O832" s="548" t="s">
        <v>2946</v>
      </c>
      <c r="P832" s="549" t="s">
        <v>2945</v>
      </c>
      <c r="Q832" s="518"/>
      <c r="R832" s="518"/>
      <c r="S832" s="532" t="s">
        <v>7611</v>
      </c>
      <c r="T832" s="533" t="s">
        <v>2947</v>
      </c>
      <c r="U832" s="518"/>
    </row>
    <row r="833" spans="1:21" s="436" customFormat="1">
      <c r="A833" s="518">
        <v>827</v>
      </c>
      <c r="B833" s="1079" t="s">
        <v>10111</v>
      </c>
      <c r="C833" s="1143" t="s">
        <v>10195</v>
      </c>
      <c r="D833" s="1110">
        <v>39</v>
      </c>
      <c r="E833" s="1202" t="s">
        <v>1567</v>
      </c>
      <c r="F833" s="533"/>
      <c r="G833" s="538" t="s">
        <v>10113</v>
      </c>
      <c r="H833" s="1080" t="s">
        <v>2379</v>
      </c>
      <c r="I833" s="518" t="s">
        <v>2416</v>
      </c>
      <c r="J833" s="1144" t="s">
        <v>10196</v>
      </c>
      <c r="K833" s="549"/>
      <c r="L833" s="901"/>
      <c r="M833" s="518"/>
      <c r="N833" s="533"/>
      <c r="O833" s="548" t="s">
        <v>2946</v>
      </c>
      <c r="P833" s="549" t="s">
        <v>2945</v>
      </c>
      <c r="Q833" s="518"/>
      <c r="R833" s="518"/>
      <c r="S833" s="532" t="s">
        <v>7611</v>
      </c>
      <c r="T833" s="533" t="s">
        <v>2947</v>
      </c>
      <c r="U833" s="518"/>
    </row>
    <row r="834" spans="1:21" s="436" customFormat="1">
      <c r="A834" s="518">
        <v>828</v>
      </c>
      <c r="B834" s="1079" t="s">
        <v>10111</v>
      </c>
      <c r="C834" s="1143" t="s">
        <v>10197</v>
      </c>
      <c r="D834" s="1110">
        <v>31</v>
      </c>
      <c r="E834" s="1202" t="s">
        <v>1567</v>
      </c>
      <c r="F834" s="533"/>
      <c r="G834" s="538" t="s">
        <v>10113</v>
      </c>
      <c r="H834" s="1080" t="s">
        <v>2379</v>
      </c>
      <c r="I834" s="518" t="s">
        <v>2416</v>
      </c>
      <c r="J834" s="1135" t="s">
        <v>10198</v>
      </c>
      <c r="K834" s="549"/>
      <c r="L834" s="901"/>
      <c r="M834" s="518"/>
      <c r="N834" s="533"/>
      <c r="O834" s="548" t="s">
        <v>2946</v>
      </c>
      <c r="P834" s="549" t="s">
        <v>2945</v>
      </c>
      <c r="Q834" s="518"/>
      <c r="R834" s="518"/>
      <c r="S834" s="532" t="s">
        <v>7611</v>
      </c>
      <c r="T834" s="533" t="s">
        <v>2947</v>
      </c>
      <c r="U834" s="518"/>
    </row>
    <row r="835" spans="1:21" s="436" customFormat="1">
      <c r="A835" s="518">
        <v>829</v>
      </c>
      <c r="B835" s="1079" t="s">
        <v>10111</v>
      </c>
      <c r="C835" s="1143" t="s">
        <v>10199</v>
      </c>
      <c r="D835" s="1110">
        <v>24</v>
      </c>
      <c r="E835" s="1202" t="s">
        <v>1567</v>
      </c>
      <c r="F835" s="533"/>
      <c r="G835" s="538" t="s">
        <v>10113</v>
      </c>
      <c r="H835" s="1080" t="s">
        <v>2379</v>
      </c>
      <c r="I835" s="518" t="s">
        <v>2416</v>
      </c>
      <c r="J835" s="1138" t="s">
        <v>10200</v>
      </c>
      <c r="K835" s="549"/>
      <c r="L835" s="901"/>
      <c r="M835" s="518"/>
      <c r="N835" s="533"/>
      <c r="O835" s="548" t="s">
        <v>2946</v>
      </c>
      <c r="P835" s="549" t="s">
        <v>2945</v>
      </c>
      <c r="Q835" s="518"/>
      <c r="R835" s="518"/>
      <c r="S835" s="532" t="s">
        <v>7611</v>
      </c>
      <c r="T835" s="533" t="s">
        <v>2947</v>
      </c>
      <c r="U835" s="518"/>
    </row>
    <row r="836" spans="1:21" s="436" customFormat="1">
      <c r="A836" s="518">
        <v>830</v>
      </c>
      <c r="B836" s="1079" t="s">
        <v>10111</v>
      </c>
      <c r="C836" s="1134" t="s">
        <v>10201</v>
      </c>
      <c r="D836" s="1110">
        <v>24</v>
      </c>
      <c r="E836" s="1202" t="s">
        <v>1567</v>
      </c>
      <c r="F836" s="533"/>
      <c r="G836" s="538" t="s">
        <v>10113</v>
      </c>
      <c r="H836" s="1080" t="s">
        <v>2379</v>
      </c>
      <c r="I836" s="518" t="s">
        <v>2416</v>
      </c>
      <c r="J836" s="1130" t="s">
        <v>10202</v>
      </c>
      <c r="K836" s="549"/>
      <c r="L836" s="901"/>
      <c r="M836" s="518"/>
      <c r="N836" s="533"/>
      <c r="O836" s="548" t="s">
        <v>2946</v>
      </c>
      <c r="P836" s="549" t="s">
        <v>2945</v>
      </c>
      <c r="Q836" s="518"/>
      <c r="R836" s="518"/>
      <c r="S836" s="532" t="s">
        <v>7611</v>
      </c>
      <c r="T836" s="533" t="s">
        <v>2947</v>
      </c>
      <c r="U836" s="518"/>
    </row>
    <row r="837" spans="1:21" s="436" customFormat="1">
      <c r="A837" s="518">
        <v>831</v>
      </c>
      <c r="B837" s="1079" t="s">
        <v>10111</v>
      </c>
      <c r="C837" s="1132" t="s">
        <v>10203</v>
      </c>
      <c r="D837" s="1110">
        <v>32</v>
      </c>
      <c r="E837" s="1202" t="s">
        <v>1567</v>
      </c>
      <c r="F837" s="533"/>
      <c r="G837" s="538" t="s">
        <v>10113</v>
      </c>
      <c r="H837" s="1080" t="s">
        <v>2379</v>
      </c>
      <c r="I837" s="518" t="s">
        <v>2416</v>
      </c>
      <c r="J837" s="1141" t="s">
        <v>10204</v>
      </c>
      <c r="K837" s="549"/>
      <c r="L837" s="909"/>
      <c r="M837" s="518"/>
      <c r="N837" s="533"/>
      <c r="O837" s="548" t="s">
        <v>2946</v>
      </c>
      <c r="P837" s="549" t="s">
        <v>2945</v>
      </c>
      <c r="Q837" s="518"/>
      <c r="R837" s="518"/>
      <c r="S837" s="532" t="s">
        <v>7611</v>
      </c>
      <c r="T837" s="533" t="s">
        <v>2947</v>
      </c>
      <c r="U837" s="518"/>
    </row>
    <row r="838" spans="1:21" s="436" customFormat="1">
      <c r="A838" s="518">
        <v>832</v>
      </c>
      <c r="B838" s="1079" t="s">
        <v>10111</v>
      </c>
      <c r="C838" s="1132" t="s">
        <v>10205</v>
      </c>
      <c r="D838" s="1110">
        <v>26</v>
      </c>
      <c r="E838" s="1202" t="s">
        <v>1567</v>
      </c>
      <c r="F838" s="533"/>
      <c r="G838" s="538" t="s">
        <v>10113</v>
      </c>
      <c r="H838" s="1080" t="s">
        <v>2379</v>
      </c>
      <c r="I838" s="518" t="s">
        <v>2416</v>
      </c>
      <c r="J838" s="1135" t="s">
        <v>10206</v>
      </c>
      <c r="K838" s="549"/>
      <c r="L838" s="901"/>
      <c r="M838" s="518"/>
      <c r="N838" s="533"/>
      <c r="O838" s="548" t="s">
        <v>2946</v>
      </c>
      <c r="P838" s="549" t="s">
        <v>2945</v>
      </c>
      <c r="Q838" s="518"/>
      <c r="R838" s="518"/>
      <c r="S838" s="532" t="s">
        <v>7611</v>
      </c>
      <c r="T838" s="533" t="s">
        <v>2947</v>
      </c>
      <c r="U838" s="518"/>
    </row>
    <row r="839" spans="1:21" s="436" customFormat="1">
      <c r="A839" s="518">
        <v>833</v>
      </c>
      <c r="B839" s="1079" t="s">
        <v>10111</v>
      </c>
      <c r="C839" s="1143" t="s">
        <v>10207</v>
      </c>
      <c r="D839" s="1110">
        <v>32</v>
      </c>
      <c r="E839" s="1202" t="s">
        <v>1567</v>
      </c>
      <c r="F839" s="533"/>
      <c r="G839" s="538" t="s">
        <v>10113</v>
      </c>
      <c r="H839" s="1080" t="s">
        <v>2379</v>
      </c>
      <c r="I839" s="518" t="s">
        <v>2416</v>
      </c>
      <c r="J839" s="1135" t="s">
        <v>10208</v>
      </c>
      <c r="K839" s="549"/>
      <c r="L839" s="901"/>
      <c r="M839" s="518"/>
      <c r="N839" s="533"/>
      <c r="O839" s="548" t="s">
        <v>2946</v>
      </c>
      <c r="P839" s="549" t="s">
        <v>2945</v>
      </c>
      <c r="Q839" s="518"/>
      <c r="R839" s="518"/>
      <c r="S839" s="532" t="s">
        <v>7611</v>
      </c>
      <c r="T839" s="533" t="s">
        <v>2947</v>
      </c>
      <c r="U839" s="518"/>
    </row>
    <row r="840" spans="1:21" s="436" customFormat="1">
      <c r="A840" s="518">
        <v>834</v>
      </c>
      <c r="B840" s="1079" t="s">
        <v>10111</v>
      </c>
      <c r="C840" s="1151" t="s">
        <v>10209</v>
      </c>
      <c r="D840" s="1110">
        <v>27</v>
      </c>
      <c r="E840" s="1202" t="s">
        <v>1567</v>
      </c>
      <c r="F840" s="533"/>
      <c r="G840" s="538" t="s">
        <v>10113</v>
      </c>
      <c r="H840" s="1080" t="s">
        <v>2379</v>
      </c>
      <c r="I840" s="518" t="s">
        <v>2416</v>
      </c>
      <c r="J840" s="1139" t="s">
        <v>10210</v>
      </c>
      <c r="K840" s="549"/>
      <c r="L840" s="909"/>
      <c r="M840" s="518"/>
      <c r="N840" s="533"/>
      <c r="O840" s="548" t="s">
        <v>2946</v>
      </c>
      <c r="P840" s="549" t="s">
        <v>2945</v>
      </c>
      <c r="Q840" s="518"/>
      <c r="R840" s="518"/>
      <c r="S840" s="532" t="s">
        <v>7611</v>
      </c>
      <c r="T840" s="533" t="s">
        <v>2947</v>
      </c>
      <c r="U840" s="518"/>
    </row>
    <row r="841" spans="1:21" s="436" customFormat="1">
      <c r="A841" s="518">
        <v>835</v>
      </c>
      <c r="B841" s="1079" t="s">
        <v>10111</v>
      </c>
      <c r="C841" s="1143" t="s">
        <v>10211</v>
      </c>
      <c r="D841" s="1110">
        <v>28</v>
      </c>
      <c r="E841" s="1202" t="s">
        <v>1567</v>
      </c>
      <c r="F841" s="533"/>
      <c r="G841" s="538" t="s">
        <v>10113</v>
      </c>
      <c r="H841" s="1080" t="s">
        <v>2379</v>
      </c>
      <c r="I841" s="518" t="s">
        <v>2416</v>
      </c>
      <c r="J841" s="1130" t="s">
        <v>10212</v>
      </c>
      <c r="K841" s="549"/>
      <c r="L841" s="909"/>
      <c r="M841" s="518"/>
      <c r="N841" s="533"/>
      <c r="O841" s="548" t="s">
        <v>2946</v>
      </c>
      <c r="P841" s="549" t="s">
        <v>2945</v>
      </c>
      <c r="Q841" s="518"/>
      <c r="R841" s="518"/>
      <c r="S841" s="532" t="s">
        <v>7611</v>
      </c>
      <c r="T841" s="533" t="s">
        <v>2947</v>
      </c>
      <c r="U841" s="518"/>
    </row>
    <row r="842" spans="1:21" s="436" customFormat="1">
      <c r="A842" s="518">
        <v>836</v>
      </c>
      <c r="B842" s="1079" t="s">
        <v>10111</v>
      </c>
      <c r="C842" s="1152" t="s">
        <v>10213</v>
      </c>
      <c r="D842" s="1110">
        <v>31</v>
      </c>
      <c r="E842" s="1202" t="s">
        <v>1567</v>
      </c>
      <c r="F842" s="533"/>
      <c r="G842" s="538" t="s">
        <v>10113</v>
      </c>
      <c r="H842" s="1080" t="s">
        <v>2379</v>
      </c>
      <c r="I842" s="518" t="s">
        <v>2416</v>
      </c>
      <c r="J842" s="1153" t="s">
        <v>10214</v>
      </c>
      <c r="K842" s="549"/>
      <c r="L842" s="901"/>
      <c r="M842" s="518"/>
      <c r="N842" s="533"/>
      <c r="O842" s="548" t="s">
        <v>2946</v>
      </c>
      <c r="P842" s="549" t="s">
        <v>2945</v>
      </c>
      <c r="Q842" s="518"/>
      <c r="R842" s="518"/>
      <c r="S842" s="532" t="s">
        <v>7611</v>
      </c>
      <c r="T842" s="533" t="s">
        <v>2947</v>
      </c>
      <c r="U842" s="518"/>
    </row>
    <row r="843" spans="1:21" s="436" customFormat="1">
      <c r="A843" s="518">
        <v>837</v>
      </c>
      <c r="B843" s="1079" t="s">
        <v>10111</v>
      </c>
      <c r="C843" s="1154" t="s">
        <v>10215</v>
      </c>
      <c r="D843" s="1110">
        <v>25</v>
      </c>
      <c r="E843" s="1202" t="s">
        <v>1567</v>
      </c>
      <c r="F843" s="533"/>
      <c r="G843" s="538" t="s">
        <v>10113</v>
      </c>
      <c r="H843" s="1080" t="s">
        <v>2379</v>
      </c>
      <c r="I843" s="518" t="s">
        <v>2416</v>
      </c>
      <c r="J843" s="1141" t="s">
        <v>10216</v>
      </c>
      <c r="K843" s="549"/>
      <c r="L843" s="907"/>
      <c r="M843" s="518"/>
      <c r="N843" s="533"/>
      <c r="O843" s="548" t="s">
        <v>2946</v>
      </c>
      <c r="P843" s="549" t="s">
        <v>2945</v>
      </c>
      <c r="Q843" s="518"/>
      <c r="R843" s="518"/>
      <c r="S843" s="532" t="s">
        <v>7611</v>
      </c>
      <c r="T843" s="533" t="s">
        <v>2947</v>
      </c>
      <c r="U843" s="518"/>
    </row>
    <row r="844" spans="1:21" s="436" customFormat="1">
      <c r="A844" s="518">
        <v>838</v>
      </c>
      <c r="B844" s="1079" t="s">
        <v>10111</v>
      </c>
      <c r="C844" s="1143" t="s">
        <v>10217</v>
      </c>
      <c r="D844" s="1110">
        <v>30</v>
      </c>
      <c r="E844" s="1202" t="s">
        <v>1567</v>
      </c>
      <c r="F844" s="533"/>
      <c r="G844" s="538" t="s">
        <v>10113</v>
      </c>
      <c r="H844" s="1080" t="s">
        <v>2379</v>
      </c>
      <c r="I844" s="518" t="s">
        <v>2416</v>
      </c>
      <c r="J844" s="1155" t="s">
        <v>10218</v>
      </c>
      <c r="K844" s="549"/>
      <c r="L844" s="907"/>
      <c r="M844" s="518"/>
      <c r="N844" s="533"/>
      <c r="O844" s="548" t="s">
        <v>2946</v>
      </c>
      <c r="P844" s="549" t="s">
        <v>2945</v>
      </c>
      <c r="Q844" s="518"/>
      <c r="R844" s="518"/>
      <c r="S844" s="532" t="s">
        <v>7611</v>
      </c>
      <c r="T844" s="533" t="s">
        <v>2947</v>
      </c>
      <c r="U844" s="518"/>
    </row>
    <row r="845" spans="1:21" s="436" customFormat="1">
      <c r="A845" s="518">
        <v>839</v>
      </c>
      <c r="B845" s="1079" t="s">
        <v>10111</v>
      </c>
      <c r="C845" s="1156" t="s">
        <v>10219</v>
      </c>
      <c r="D845" s="1110">
        <v>31</v>
      </c>
      <c r="E845" s="1202" t="s">
        <v>1567</v>
      </c>
      <c r="F845" s="533"/>
      <c r="G845" s="538" t="s">
        <v>10113</v>
      </c>
      <c r="H845" s="1080" t="s">
        <v>2379</v>
      </c>
      <c r="I845" s="518" t="s">
        <v>2416</v>
      </c>
      <c r="J845" s="1141" t="s">
        <v>10220</v>
      </c>
      <c r="K845" s="549"/>
      <c r="L845" s="901"/>
      <c r="M845" s="518"/>
      <c r="N845" s="533"/>
      <c r="O845" s="548" t="s">
        <v>2946</v>
      </c>
      <c r="P845" s="549" t="s">
        <v>2945</v>
      </c>
      <c r="Q845" s="518"/>
      <c r="R845" s="518"/>
      <c r="S845" s="532" t="s">
        <v>7611</v>
      </c>
      <c r="T845" s="533" t="s">
        <v>2947</v>
      </c>
      <c r="U845" s="518"/>
    </row>
    <row r="846" spans="1:21" s="436" customFormat="1">
      <c r="A846" s="518">
        <v>840</v>
      </c>
      <c r="B846" s="1079" t="s">
        <v>10111</v>
      </c>
      <c r="C846" s="1134" t="s">
        <v>10221</v>
      </c>
      <c r="D846" s="1110">
        <v>30</v>
      </c>
      <c r="E846" s="1202" t="s">
        <v>1567</v>
      </c>
      <c r="F846" s="533"/>
      <c r="G846" s="1120" t="s">
        <v>10113</v>
      </c>
      <c r="H846" s="1080" t="s">
        <v>2379</v>
      </c>
      <c r="I846" s="518" t="s">
        <v>2416</v>
      </c>
      <c r="J846" s="1150" t="s">
        <v>10222</v>
      </c>
      <c r="K846" s="549"/>
      <c r="L846" s="907"/>
      <c r="M846" s="518"/>
      <c r="N846" s="533"/>
      <c r="O846" s="548" t="s">
        <v>2946</v>
      </c>
      <c r="P846" s="549" t="s">
        <v>2945</v>
      </c>
      <c r="Q846" s="518"/>
      <c r="R846" s="518"/>
      <c r="S846" s="532" t="s">
        <v>7611</v>
      </c>
      <c r="T846" s="533" t="s">
        <v>2947</v>
      </c>
      <c r="U846" s="518"/>
    </row>
    <row r="847" spans="1:21" s="436" customFormat="1">
      <c r="A847" s="518">
        <v>841</v>
      </c>
      <c r="B847" s="1079" t="s">
        <v>10111</v>
      </c>
      <c r="C847" s="1143" t="s">
        <v>10223</v>
      </c>
      <c r="D847" s="1110">
        <v>28</v>
      </c>
      <c r="E847" s="1202" t="s">
        <v>1567</v>
      </c>
      <c r="F847" s="533"/>
      <c r="G847" s="1120" t="s">
        <v>10113</v>
      </c>
      <c r="H847" s="1080" t="s">
        <v>2379</v>
      </c>
      <c r="I847" s="518" t="s">
        <v>2416</v>
      </c>
      <c r="J847" s="1135" t="s">
        <v>10224</v>
      </c>
      <c r="K847" s="549"/>
      <c r="L847" s="907"/>
      <c r="M847" s="518"/>
      <c r="N847" s="533"/>
      <c r="O847" s="548" t="s">
        <v>2946</v>
      </c>
      <c r="P847" s="549" t="s">
        <v>2945</v>
      </c>
      <c r="Q847" s="518"/>
      <c r="R847" s="518"/>
      <c r="S847" s="532" t="s">
        <v>7611</v>
      </c>
      <c r="T847" s="533" t="s">
        <v>2947</v>
      </c>
      <c r="U847" s="518"/>
    </row>
    <row r="848" spans="1:21" s="436" customFormat="1">
      <c r="A848" s="518">
        <v>842</v>
      </c>
      <c r="B848" s="1079" t="s">
        <v>10111</v>
      </c>
      <c r="C848" s="1154" t="s">
        <v>10225</v>
      </c>
      <c r="D848" s="1110">
        <v>24</v>
      </c>
      <c r="E848" s="1202" t="s">
        <v>1567</v>
      </c>
      <c r="F848" s="533"/>
      <c r="G848" s="1120" t="s">
        <v>10113</v>
      </c>
      <c r="H848" s="1080" t="s">
        <v>2379</v>
      </c>
      <c r="I848" s="518" t="s">
        <v>2416</v>
      </c>
      <c r="J848" s="1150" t="s">
        <v>10226</v>
      </c>
      <c r="K848" s="549"/>
      <c r="L848" s="906"/>
      <c r="M848" s="518"/>
      <c r="N848" s="533"/>
      <c r="O848" s="548" t="s">
        <v>2946</v>
      </c>
      <c r="P848" s="549" t="s">
        <v>2945</v>
      </c>
      <c r="Q848" s="518"/>
      <c r="R848" s="518"/>
      <c r="S848" s="532" t="s">
        <v>7611</v>
      </c>
      <c r="T848" s="533" t="s">
        <v>2947</v>
      </c>
      <c r="U848" s="518"/>
    </row>
    <row r="849" spans="1:21" s="436" customFormat="1">
      <c r="A849" s="518">
        <v>843</v>
      </c>
      <c r="B849" s="1079" t="s">
        <v>10111</v>
      </c>
      <c r="C849" s="1136" t="s">
        <v>10227</v>
      </c>
      <c r="D849" s="1110">
        <v>34</v>
      </c>
      <c r="E849" s="1202" t="s">
        <v>1567</v>
      </c>
      <c r="F849" s="533"/>
      <c r="G849" s="1120" t="s">
        <v>10113</v>
      </c>
      <c r="H849" s="1080" t="s">
        <v>2379</v>
      </c>
      <c r="I849" s="518" t="s">
        <v>2416</v>
      </c>
      <c r="J849" s="1149" t="s">
        <v>10228</v>
      </c>
      <c r="K849" s="549"/>
      <c r="L849" s="926"/>
      <c r="M849" s="518"/>
      <c r="N849" s="533"/>
      <c r="O849" s="548" t="s">
        <v>2946</v>
      </c>
      <c r="P849" s="549" t="s">
        <v>2945</v>
      </c>
      <c r="Q849" s="518"/>
      <c r="R849" s="518"/>
      <c r="S849" s="532" t="s">
        <v>7611</v>
      </c>
      <c r="T849" s="533" t="s">
        <v>2947</v>
      </c>
      <c r="U849" s="518"/>
    </row>
    <row r="850" spans="1:21" s="436" customFormat="1">
      <c r="A850" s="518">
        <v>844</v>
      </c>
      <c r="B850" s="1079" t="s">
        <v>10111</v>
      </c>
      <c r="C850" s="1134" t="s">
        <v>10229</v>
      </c>
      <c r="D850" s="1110">
        <v>28</v>
      </c>
      <c r="E850" s="1202" t="s">
        <v>1567</v>
      </c>
      <c r="F850" s="533"/>
      <c r="G850" s="1120" t="s">
        <v>10113</v>
      </c>
      <c r="H850" s="1080" t="s">
        <v>2379</v>
      </c>
      <c r="I850" s="518" t="s">
        <v>2416</v>
      </c>
      <c r="J850" s="1140" t="s">
        <v>10230</v>
      </c>
      <c r="K850" s="549"/>
      <c r="L850" s="926"/>
      <c r="M850" s="518"/>
      <c r="N850" s="533"/>
      <c r="O850" s="548" t="s">
        <v>2946</v>
      </c>
      <c r="P850" s="549" t="s">
        <v>2945</v>
      </c>
      <c r="Q850" s="518"/>
      <c r="R850" s="518"/>
      <c r="S850" s="532" t="s">
        <v>7611</v>
      </c>
      <c r="T850" s="533" t="s">
        <v>2947</v>
      </c>
      <c r="U850" s="518"/>
    </row>
    <row r="851" spans="1:21" s="436" customFormat="1">
      <c r="A851" s="518">
        <v>845</v>
      </c>
      <c r="B851" s="1079" t="s">
        <v>10111</v>
      </c>
      <c r="C851" s="1157" t="s">
        <v>10231</v>
      </c>
      <c r="D851" s="1110">
        <v>26</v>
      </c>
      <c r="E851" s="1202" t="s">
        <v>1567</v>
      </c>
      <c r="F851" s="533"/>
      <c r="G851" s="1120" t="s">
        <v>10113</v>
      </c>
      <c r="H851" s="1080" t="s">
        <v>2379</v>
      </c>
      <c r="I851" s="518" t="s">
        <v>2416</v>
      </c>
      <c r="J851" s="1141" t="s">
        <v>10232</v>
      </c>
      <c r="K851" s="549"/>
      <c r="L851" s="901"/>
      <c r="M851" s="518"/>
      <c r="N851" s="533"/>
      <c r="O851" s="548" t="s">
        <v>2946</v>
      </c>
      <c r="P851" s="549" t="s">
        <v>2945</v>
      </c>
      <c r="Q851" s="518"/>
      <c r="R851" s="518"/>
      <c r="S851" s="532" t="s">
        <v>7611</v>
      </c>
      <c r="T851" s="533" t="s">
        <v>2947</v>
      </c>
      <c r="U851" s="518"/>
    </row>
    <row r="852" spans="1:21" s="436" customFormat="1">
      <c r="A852" s="518">
        <v>846</v>
      </c>
      <c r="B852" s="1079" t="s">
        <v>10111</v>
      </c>
      <c r="C852" s="1134" t="s">
        <v>10233</v>
      </c>
      <c r="D852" s="1110">
        <v>36</v>
      </c>
      <c r="E852" s="1202" t="s">
        <v>1567</v>
      </c>
      <c r="F852" s="533"/>
      <c r="G852" s="1120" t="s">
        <v>10113</v>
      </c>
      <c r="H852" s="1080" t="s">
        <v>2379</v>
      </c>
      <c r="I852" s="518" t="s">
        <v>2416</v>
      </c>
      <c r="J852" s="1133"/>
      <c r="K852" s="549"/>
      <c r="L852" s="901"/>
      <c r="M852" s="518"/>
      <c r="N852" s="533"/>
      <c r="O852" s="548" t="s">
        <v>2946</v>
      </c>
      <c r="P852" s="549" t="s">
        <v>2945</v>
      </c>
      <c r="Q852" s="518"/>
      <c r="R852" s="518"/>
      <c r="S852" s="532" t="s">
        <v>7611</v>
      </c>
      <c r="T852" s="533" t="s">
        <v>2947</v>
      </c>
      <c r="U852" s="518"/>
    </row>
    <row r="853" spans="1:21" s="436" customFormat="1">
      <c r="A853" s="518">
        <v>847</v>
      </c>
      <c r="B853" s="1079" t="s">
        <v>10111</v>
      </c>
      <c r="C853" s="1132" t="s">
        <v>10234</v>
      </c>
      <c r="D853" s="1110">
        <v>36</v>
      </c>
      <c r="E853" s="1202" t="s">
        <v>1567</v>
      </c>
      <c r="F853" s="533"/>
      <c r="G853" s="1120" t="s">
        <v>10113</v>
      </c>
      <c r="H853" s="1080" t="s">
        <v>2379</v>
      </c>
      <c r="I853" s="518" t="s">
        <v>2416</v>
      </c>
      <c r="J853" s="1153" t="s">
        <v>10235</v>
      </c>
      <c r="K853" s="549"/>
      <c r="L853" s="901"/>
      <c r="M853" s="518"/>
      <c r="N853" s="533"/>
      <c r="O853" s="548" t="s">
        <v>2946</v>
      </c>
      <c r="P853" s="549" t="s">
        <v>2945</v>
      </c>
      <c r="Q853" s="518"/>
      <c r="R853" s="518"/>
      <c r="S853" s="532" t="s">
        <v>7611</v>
      </c>
      <c r="T853" s="533" t="s">
        <v>2947</v>
      </c>
      <c r="U853" s="518"/>
    </row>
    <row r="854" spans="1:21" s="436" customFormat="1">
      <c r="A854" s="518">
        <v>848</v>
      </c>
      <c r="B854" s="1079" t="s">
        <v>10111</v>
      </c>
      <c r="C854" s="1132" t="s">
        <v>10236</v>
      </c>
      <c r="D854" s="1110">
        <v>25</v>
      </c>
      <c r="E854" s="1202" t="s">
        <v>1567</v>
      </c>
      <c r="F854" s="533"/>
      <c r="G854" s="1120" t="s">
        <v>10113</v>
      </c>
      <c r="H854" s="1080" t="s">
        <v>2379</v>
      </c>
      <c r="I854" s="518" t="s">
        <v>2416</v>
      </c>
      <c r="J854" s="1135" t="s">
        <v>10237</v>
      </c>
      <c r="K854" s="549"/>
      <c r="L854" s="901"/>
      <c r="M854" s="518"/>
      <c r="N854" s="533"/>
      <c r="O854" s="548" t="s">
        <v>2946</v>
      </c>
      <c r="P854" s="549" t="s">
        <v>2945</v>
      </c>
      <c r="Q854" s="518"/>
      <c r="R854" s="518"/>
      <c r="S854" s="532" t="s">
        <v>7611</v>
      </c>
      <c r="T854" s="533" t="s">
        <v>2947</v>
      </c>
      <c r="U854" s="518"/>
    </row>
    <row r="855" spans="1:21" s="436" customFormat="1">
      <c r="A855" s="518">
        <v>849</v>
      </c>
      <c r="B855" s="1079" t="s">
        <v>10111</v>
      </c>
      <c r="C855" s="1132" t="s">
        <v>10238</v>
      </c>
      <c r="D855" s="1110">
        <v>34</v>
      </c>
      <c r="E855" s="1202" t="s">
        <v>1567</v>
      </c>
      <c r="F855" s="533"/>
      <c r="G855" s="1120" t="s">
        <v>10113</v>
      </c>
      <c r="H855" s="1080" t="s">
        <v>2379</v>
      </c>
      <c r="I855" s="518" t="s">
        <v>2416</v>
      </c>
      <c r="J855" s="1141" t="s">
        <v>10239</v>
      </c>
      <c r="K855" s="549"/>
      <c r="L855" s="901"/>
      <c r="M855" s="518"/>
      <c r="N855" s="533"/>
      <c r="O855" s="548" t="s">
        <v>2946</v>
      </c>
      <c r="P855" s="549" t="s">
        <v>2945</v>
      </c>
      <c r="Q855" s="518"/>
      <c r="R855" s="518"/>
      <c r="S855" s="532" t="s">
        <v>7611</v>
      </c>
      <c r="T855" s="533" t="s">
        <v>2947</v>
      </c>
      <c r="U855" s="518"/>
    </row>
    <row r="856" spans="1:21" s="436" customFormat="1">
      <c r="A856" s="518">
        <v>850</v>
      </c>
      <c r="B856" s="1079" t="s">
        <v>10111</v>
      </c>
      <c r="C856" s="1132" t="s">
        <v>10240</v>
      </c>
      <c r="D856" s="1110">
        <v>28</v>
      </c>
      <c r="E856" s="1202" t="s">
        <v>1567</v>
      </c>
      <c r="F856" s="533"/>
      <c r="G856" s="1120" t="s">
        <v>10113</v>
      </c>
      <c r="H856" s="1080" t="s">
        <v>2379</v>
      </c>
      <c r="I856" s="518" t="s">
        <v>2416</v>
      </c>
      <c r="J856" s="1140" t="s">
        <v>10241</v>
      </c>
      <c r="K856" s="549"/>
      <c r="L856" s="907"/>
      <c r="M856" s="518"/>
      <c r="N856" s="533"/>
      <c r="O856" s="548" t="s">
        <v>2946</v>
      </c>
      <c r="P856" s="549" t="s">
        <v>2945</v>
      </c>
      <c r="Q856" s="518"/>
      <c r="R856" s="518"/>
      <c r="S856" s="532" t="s">
        <v>7611</v>
      </c>
      <c r="T856" s="533" t="s">
        <v>2947</v>
      </c>
      <c r="U856" s="518"/>
    </row>
    <row r="857" spans="1:21" s="436" customFormat="1">
      <c r="A857" s="518">
        <v>851</v>
      </c>
      <c r="B857" s="1079" t="s">
        <v>10111</v>
      </c>
      <c r="C857" s="1132" t="s">
        <v>10242</v>
      </c>
      <c r="D857" s="1110">
        <v>23</v>
      </c>
      <c r="E857" s="1202" t="s">
        <v>1567</v>
      </c>
      <c r="F857" s="533"/>
      <c r="G857" s="1120" t="s">
        <v>10113</v>
      </c>
      <c r="H857" s="1080" t="s">
        <v>2379</v>
      </c>
      <c r="I857" s="518" t="s">
        <v>2416</v>
      </c>
      <c r="J857" s="1141" t="s">
        <v>10243</v>
      </c>
      <c r="K857" s="549"/>
      <c r="L857" s="906"/>
      <c r="M857" s="518"/>
      <c r="N857" s="533"/>
      <c r="O857" s="548" t="s">
        <v>2946</v>
      </c>
      <c r="P857" s="549" t="s">
        <v>2945</v>
      </c>
      <c r="Q857" s="518"/>
      <c r="R857" s="518"/>
      <c r="S857" s="532" t="s">
        <v>7611</v>
      </c>
      <c r="T857" s="533" t="s">
        <v>2947</v>
      </c>
      <c r="U857" s="518"/>
    </row>
    <row r="858" spans="1:21" s="436" customFormat="1">
      <c r="A858" s="518">
        <v>852</v>
      </c>
      <c r="B858" s="1079" t="s">
        <v>10111</v>
      </c>
      <c r="C858" s="1132" t="s">
        <v>10244</v>
      </c>
      <c r="D858" s="1110">
        <v>27</v>
      </c>
      <c r="E858" s="1202" t="s">
        <v>1567</v>
      </c>
      <c r="F858" s="533"/>
      <c r="G858" s="1120" t="s">
        <v>10113</v>
      </c>
      <c r="H858" s="1080" t="s">
        <v>2379</v>
      </c>
      <c r="I858" s="518" t="s">
        <v>2416</v>
      </c>
      <c r="J858" s="1140" t="s">
        <v>10245</v>
      </c>
      <c r="K858" s="549"/>
      <c r="L858" s="901"/>
      <c r="M858" s="518"/>
      <c r="N858" s="533"/>
      <c r="O858" s="548" t="s">
        <v>2946</v>
      </c>
      <c r="P858" s="549" t="s">
        <v>2945</v>
      </c>
      <c r="Q858" s="518"/>
      <c r="R858" s="518"/>
      <c r="S858" s="532" t="s">
        <v>7611</v>
      </c>
      <c r="T858" s="533" t="s">
        <v>2947</v>
      </c>
      <c r="U858" s="518"/>
    </row>
    <row r="859" spans="1:21" s="436" customFormat="1">
      <c r="A859" s="518">
        <v>853</v>
      </c>
      <c r="B859" s="1079" t="s">
        <v>10111</v>
      </c>
      <c r="C859" s="1132" t="s">
        <v>10246</v>
      </c>
      <c r="D859" s="1110">
        <v>27</v>
      </c>
      <c r="E859" s="1202" t="s">
        <v>1567</v>
      </c>
      <c r="F859" s="533"/>
      <c r="G859" s="1120" t="s">
        <v>10113</v>
      </c>
      <c r="H859" s="1080" t="s">
        <v>2379</v>
      </c>
      <c r="I859" s="518" t="s">
        <v>2416</v>
      </c>
      <c r="J859" s="1130" t="s">
        <v>10247</v>
      </c>
      <c r="K859" s="549"/>
      <c r="L859" s="901"/>
      <c r="M859" s="518"/>
      <c r="N859" s="533"/>
      <c r="O859" s="548" t="s">
        <v>2946</v>
      </c>
      <c r="P859" s="549" t="s">
        <v>2945</v>
      </c>
      <c r="Q859" s="518"/>
      <c r="R859" s="518"/>
      <c r="S859" s="532" t="s">
        <v>7611</v>
      </c>
      <c r="T859" s="533" t="s">
        <v>2947</v>
      </c>
      <c r="U859" s="518"/>
    </row>
    <row r="860" spans="1:21" s="436" customFormat="1">
      <c r="A860" s="518">
        <v>854</v>
      </c>
      <c r="B860" s="1079" t="s">
        <v>10111</v>
      </c>
      <c r="C860" s="1137" t="s">
        <v>10248</v>
      </c>
      <c r="D860" s="1110">
        <v>23</v>
      </c>
      <c r="E860" s="1202" t="s">
        <v>1567</v>
      </c>
      <c r="F860" s="533"/>
      <c r="G860" s="1120" t="s">
        <v>10113</v>
      </c>
      <c r="H860" s="1080" t="s">
        <v>2379</v>
      </c>
      <c r="I860" s="518" t="s">
        <v>2416</v>
      </c>
      <c r="J860" s="1158" t="s">
        <v>10249</v>
      </c>
      <c r="K860" s="549"/>
      <c r="L860" s="907"/>
      <c r="M860" s="518"/>
      <c r="N860" s="533"/>
      <c r="O860" s="548" t="s">
        <v>2946</v>
      </c>
      <c r="P860" s="549" t="s">
        <v>2945</v>
      </c>
      <c r="Q860" s="518"/>
      <c r="R860" s="518"/>
      <c r="S860" s="532" t="s">
        <v>7611</v>
      </c>
      <c r="T860" s="533" t="s">
        <v>2947</v>
      </c>
      <c r="U860" s="518"/>
    </row>
    <row r="861" spans="1:21" s="436" customFormat="1">
      <c r="A861" s="518">
        <v>855</v>
      </c>
      <c r="B861" s="1079" t="s">
        <v>10111</v>
      </c>
      <c r="C861" s="1154" t="s">
        <v>10250</v>
      </c>
      <c r="D861" s="1110">
        <v>26</v>
      </c>
      <c r="E861" s="1202" t="s">
        <v>1567</v>
      </c>
      <c r="F861" s="533"/>
      <c r="G861" s="1120" t="s">
        <v>10113</v>
      </c>
      <c r="H861" s="1080" t="s">
        <v>2379</v>
      </c>
      <c r="I861" s="518" t="s">
        <v>2416</v>
      </c>
      <c r="J861" s="1130" t="s">
        <v>10251</v>
      </c>
      <c r="K861" s="549"/>
      <c r="L861" s="901"/>
      <c r="M861" s="518"/>
      <c r="N861" s="533"/>
      <c r="O861" s="548" t="s">
        <v>2946</v>
      </c>
      <c r="P861" s="549" t="s">
        <v>2945</v>
      </c>
      <c r="Q861" s="518"/>
      <c r="R861" s="518"/>
      <c r="S861" s="532" t="s">
        <v>7611</v>
      </c>
      <c r="T861" s="533" t="s">
        <v>2947</v>
      </c>
      <c r="U861" s="518"/>
    </row>
    <row r="862" spans="1:21" s="436" customFormat="1">
      <c r="A862" s="518">
        <v>856</v>
      </c>
      <c r="B862" s="1079" t="s">
        <v>10111</v>
      </c>
      <c r="C862" s="1132" t="s">
        <v>10252</v>
      </c>
      <c r="D862" s="1110">
        <v>21</v>
      </c>
      <c r="E862" s="1202" t="s">
        <v>1567</v>
      </c>
      <c r="F862" s="533"/>
      <c r="G862" s="1120" t="s">
        <v>10113</v>
      </c>
      <c r="H862" s="1080" t="s">
        <v>2379</v>
      </c>
      <c r="I862" s="518" t="s">
        <v>2416</v>
      </c>
      <c r="J862" s="1141" t="s">
        <v>10253</v>
      </c>
      <c r="K862" s="549"/>
      <c r="L862" s="909"/>
      <c r="M862" s="518"/>
      <c r="N862" s="533"/>
      <c r="O862" s="548" t="s">
        <v>2946</v>
      </c>
      <c r="P862" s="549" t="s">
        <v>2945</v>
      </c>
      <c r="Q862" s="518"/>
      <c r="R862" s="518"/>
      <c r="S862" s="532" t="s">
        <v>7611</v>
      </c>
      <c r="T862" s="533" t="s">
        <v>2947</v>
      </c>
      <c r="U862" s="518"/>
    </row>
    <row r="863" spans="1:21" s="436" customFormat="1">
      <c r="A863" s="518">
        <v>857</v>
      </c>
      <c r="B863" s="1079" t="s">
        <v>10111</v>
      </c>
      <c r="C863" s="1132" t="s">
        <v>10254</v>
      </c>
      <c r="D863" s="1110">
        <v>22</v>
      </c>
      <c r="E863" s="1202" t="s">
        <v>1567</v>
      </c>
      <c r="F863" s="533"/>
      <c r="G863" s="1120" t="s">
        <v>10113</v>
      </c>
      <c r="H863" s="1080" t="s">
        <v>2379</v>
      </c>
      <c r="I863" s="518" t="s">
        <v>2416</v>
      </c>
      <c r="J863" s="1147" t="s">
        <v>10255</v>
      </c>
      <c r="K863" s="549"/>
      <c r="L863" s="901"/>
      <c r="M863" s="518"/>
      <c r="N863" s="533"/>
      <c r="O863" s="548" t="s">
        <v>2946</v>
      </c>
      <c r="P863" s="549" t="s">
        <v>2945</v>
      </c>
      <c r="Q863" s="518"/>
      <c r="R863" s="518"/>
      <c r="S863" s="532" t="s">
        <v>7611</v>
      </c>
      <c r="T863" s="533" t="s">
        <v>2947</v>
      </c>
      <c r="U863" s="518"/>
    </row>
    <row r="864" spans="1:21" s="436" customFormat="1">
      <c r="A864" s="518">
        <v>858</v>
      </c>
      <c r="B864" s="1079" t="s">
        <v>10111</v>
      </c>
      <c r="C864" s="1143" t="s">
        <v>10256</v>
      </c>
      <c r="D864" s="1110">
        <v>36</v>
      </c>
      <c r="E864" s="1202" t="s">
        <v>1567</v>
      </c>
      <c r="F864" s="533"/>
      <c r="G864" s="1120" t="s">
        <v>10113</v>
      </c>
      <c r="H864" s="1080" t="s">
        <v>2379</v>
      </c>
      <c r="I864" s="518" t="s">
        <v>2416</v>
      </c>
      <c r="J864" s="1159" t="s">
        <v>10257</v>
      </c>
      <c r="K864" s="549"/>
      <c r="L864" s="901"/>
      <c r="M864" s="518"/>
      <c r="N864" s="533"/>
      <c r="O864" s="548" t="s">
        <v>2946</v>
      </c>
      <c r="P864" s="549" t="s">
        <v>2945</v>
      </c>
      <c r="Q864" s="518"/>
      <c r="R864" s="518"/>
      <c r="S864" s="532" t="s">
        <v>7611</v>
      </c>
      <c r="T864" s="533" t="s">
        <v>2947</v>
      </c>
      <c r="U864" s="518"/>
    </row>
    <row r="865" spans="1:21" s="436" customFormat="1">
      <c r="A865" s="518">
        <v>859</v>
      </c>
      <c r="B865" s="1079" t="s">
        <v>10111</v>
      </c>
      <c r="C865" s="1151" t="s">
        <v>10258</v>
      </c>
      <c r="D865" s="1110">
        <v>31</v>
      </c>
      <c r="E865" s="1202" t="s">
        <v>1567</v>
      </c>
      <c r="F865" s="533"/>
      <c r="G865" s="1120" t="s">
        <v>10113</v>
      </c>
      <c r="H865" s="1080" t="s">
        <v>2379</v>
      </c>
      <c r="I865" s="518" t="s">
        <v>2416</v>
      </c>
      <c r="J865" s="1147" t="s">
        <v>10259</v>
      </c>
      <c r="K865" s="549"/>
      <c r="L865" s="901"/>
      <c r="M865" s="518"/>
      <c r="N865" s="533"/>
      <c r="O865" s="548" t="s">
        <v>2946</v>
      </c>
      <c r="P865" s="549" t="s">
        <v>2945</v>
      </c>
      <c r="Q865" s="518"/>
      <c r="R865" s="518"/>
      <c r="S865" s="532" t="s">
        <v>7611</v>
      </c>
      <c r="T865" s="533" t="s">
        <v>2947</v>
      </c>
      <c r="U865" s="518"/>
    </row>
    <row r="866" spans="1:21" s="436" customFormat="1">
      <c r="A866" s="518">
        <v>860</v>
      </c>
      <c r="B866" s="1079" t="s">
        <v>10111</v>
      </c>
      <c r="C866" s="1143" t="s">
        <v>10260</v>
      </c>
      <c r="D866" s="1110">
        <v>29</v>
      </c>
      <c r="E866" s="1202" t="s">
        <v>1567</v>
      </c>
      <c r="F866" s="533"/>
      <c r="G866" s="1120" t="s">
        <v>10113</v>
      </c>
      <c r="H866" s="1080" t="s">
        <v>2379</v>
      </c>
      <c r="I866" s="518" t="s">
        <v>2416</v>
      </c>
      <c r="J866" s="1140" t="s">
        <v>10261</v>
      </c>
      <c r="K866" s="549"/>
      <c r="L866" s="901"/>
      <c r="M866" s="518"/>
      <c r="N866" s="533"/>
      <c r="O866" s="548" t="s">
        <v>2946</v>
      </c>
      <c r="P866" s="549" t="s">
        <v>2945</v>
      </c>
      <c r="Q866" s="518"/>
      <c r="R866" s="518"/>
      <c r="S866" s="532" t="s">
        <v>7611</v>
      </c>
      <c r="T866" s="533" t="s">
        <v>2947</v>
      </c>
      <c r="U866" s="518"/>
    </row>
    <row r="867" spans="1:21" s="436" customFormat="1">
      <c r="A867" s="518">
        <v>861</v>
      </c>
      <c r="B867" s="1079" t="s">
        <v>10111</v>
      </c>
      <c r="C867" s="1134" t="s">
        <v>10262</v>
      </c>
      <c r="D867" s="1110">
        <v>28</v>
      </c>
      <c r="E867" s="1202" t="s">
        <v>1567</v>
      </c>
      <c r="F867" s="533"/>
      <c r="G867" s="1120" t="s">
        <v>10113</v>
      </c>
      <c r="H867" s="1080" t="s">
        <v>2379</v>
      </c>
      <c r="I867" s="518" t="s">
        <v>2416</v>
      </c>
      <c r="J867" s="1135" t="s">
        <v>10263</v>
      </c>
      <c r="K867" s="549"/>
      <c r="L867" s="909"/>
      <c r="M867" s="518"/>
      <c r="N867" s="533"/>
      <c r="O867" s="548" t="s">
        <v>2946</v>
      </c>
      <c r="P867" s="549" t="s">
        <v>2945</v>
      </c>
      <c r="Q867" s="518"/>
      <c r="R867" s="518"/>
      <c r="S867" s="532" t="s">
        <v>7611</v>
      </c>
      <c r="T867" s="533" t="s">
        <v>2947</v>
      </c>
      <c r="U867" s="518"/>
    </row>
    <row r="868" spans="1:21" s="436" customFormat="1">
      <c r="A868" s="518">
        <v>862</v>
      </c>
      <c r="B868" s="1079" t="s">
        <v>10111</v>
      </c>
      <c r="C868" s="1143" t="s">
        <v>10264</v>
      </c>
      <c r="D868" s="1110">
        <v>24</v>
      </c>
      <c r="E868" s="1202" t="s">
        <v>1567</v>
      </c>
      <c r="F868" s="533"/>
      <c r="G868" s="1120" t="s">
        <v>10113</v>
      </c>
      <c r="H868" s="1080" t="s">
        <v>2379</v>
      </c>
      <c r="I868" s="518" t="s">
        <v>2416</v>
      </c>
      <c r="J868" s="1141" t="s">
        <v>10265</v>
      </c>
      <c r="K868" s="549"/>
      <c r="L868" s="909"/>
      <c r="M868" s="518"/>
      <c r="N868" s="533"/>
      <c r="O868" s="548" t="s">
        <v>2946</v>
      </c>
      <c r="P868" s="549" t="s">
        <v>2945</v>
      </c>
      <c r="Q868" s="518"/>
      <c r="R868" s="518"/>
      <c r="S868" s="532" t="s">
        <v>7611</v>
      </c>
      <c r="T868" s="533" t="s">
        <v>2947</v>
      </c>
      <c r="U868" s="518"/>
    </row>
    <row r="869" spans="1:21" s="436" customFormat="1">
      <c r="A869" s="518">
        <v>863</v>
      </c>
      <c r="B869" s="1079" t="s">
        <v>10111</v>
      </c>
      <c r="C869" s="1136" t="s">
        <v>10266</v>
      </c>
      <c r="D869" s="1110">
        <v>27</v>
      </c>
      <c r="E869" s="1202" t="s">
        <v>1567</v>
      </c>
      <c r="F869" s="533"/>
      <c r="G869" s="1120" t="s">
        <v>10113</v>
      </c>
      <c r="H869" s="1080" t="s">
        <v>2379</v>
      </c>
      <c r="I869" s="518" t="s">
        <v>2416</v>
      </c>
      <c r="J869" s="1141" t="s">
        <v>10267</v>
      </c>
      <c r="K869" s="549"/>
      <c r="L869" s="907"/>
      <c r="M869" s="518"/>
      <c r="N869" s="533"/>
      <c r="O869" s="548" t="s">
        <v>2946</v>
      </c>
      <c r="P869" s="549" t="s">
        <v>2945</v>
      </c>
      <c r="Q869" s="518"/>
      <c r="R869" s="518"/>
      <c r="S869" s="532" t="s">
        <v>7611</v>
      </c>
      <c r="T869" s="533" t="s">
        <v>2947</v>
      </c>
      <c r="U869" s="518"/>
    </row>
    <row r="870" spans="1:21" s="436" customFormat="1">
      <c r="A870" s="518">
        <v>864</v>
      </c>
      <c r="B870" s="1079" t="s">
        <v>10111</v>
      </c>
      <c r="C870" s="1136" t="s">
        <v>10268</v>
      </c>
      <c r="D870" s="1110">
        <v>24</v>
      </c>
      <c r="E870" s="1202" t="s">
        <v>1567</v>
      </c>
      <c r="F870" s="533"/>
      <c r="G870" s="1120" t="s">
        <v>10113</v>
      </c>
      <c r="H870" s="1080" t="s">
        <v>2379</v>
      </c>
      <c r="I870" s="518" t="s">
        <v>2416</v>
      </c>
      <c r="J870" s="1135" t="s">
        <v>10269</v>
      </c>
      <c r="K870" s="549"/>
      <c r="L870" s="907"/>
      <c r="M870" s="518"/>
      <c r="N870" s="533"/>
      <c r="O870" s="548" t="s">
        <v>2946</v>
      </c>
      <c r="P870" s="549" t="s">
        <v>2945</v>
      </c>
      <c r="Q870" s="518"/>
      <c r="R870" s="518"/>
      <c r="S870" s="532" t="s">
        <v>7611</v>
      </c>
      <c r="T870" s="533" t="s">
        <v>2947</v>
      </c>
      <c r="U870" s="518"/>
    </row>
    <row r="871" spans="1:21" s="436" customFormat="1">
      <c r="A871" s="518">
        <v>865</v>
      </c>
      <c r="B871" s="1079" t="s">
        <v>10111</v>
      </c>
      <c r="C871" s="1143" t="s">
        <v>10270</v>
      </c>
      <c r="D871" s="1110">
        <v>22</v>
      </c>
      <c r="E871" s="1202" t="s">
        <v>1567</v>
      </c>
      <c r="F871" s="533"/>
      <c r="G871" s="1120" t="s">
        <v>10113</v>
      </c>
      <c r="H871" s="1080" t="s">
        <v>2379</v>
      </c>
      <c r="I871" s="518" t="s">
        <v>2416</v>
      </c>
      <c r="J871" s="1135" t="s">
        <v>10271</v>
      </c>
      <c r="K871" s="549"/>
      <c r="L871" s="907"/>
      <c r="M871" s="518"/>
      <c r="N871" s="533"/>
      <c r="O871" s="548" t="s">
        <v>2946</v>
      </c>
      <c r="P871" s="549" t="s">
        <v>2945</v>
      </c>
      <c r="Q871" s="518"/>
      <c r="R871" s="518"/>
      <c r="S871" s="532" t="s">
        <v>7611</v>
      </c>
      <c r="T871" s="533" t="s">
        <v>2947</v>
      </c>
      <c r="U871" s="518"/>
    </row>
    <row r="872" spans="1:21" s="436" customFormat="1">
      <c r="A872" s="518">
        <v>866</v>
      </c>
      <c r="B872" s="1079" t="s">
        <v>10111</v>
      </c>
      <c r="C872" s="1134" t="s">
        <v>10272</v>
      </c>
      <c r="D872" s="1110">
        <v>23</v>
      </c>
      <c r="E872" s="1202" t="s">
        <v>1567</v>
      </c>
      <c r="F872" s="533"/>
      <c r="G872" s="1120" t="s">
        <v>10113</v>
      </c>
      <c r="H872" s="1080" t="s">
        <v>2379</v>
      </c>
      <c r="I872" s="518" t="s">
        <v>2416</v>
      </c>
      <c r="J872" s="1141" t="s">
        <v>10273</v>
      </c>
      <c r="K872" s="549"/>
      <c r="L872" s="901"/>
      <c r="M872" s="518"/>
      <c r="N872" s="533"/>
      <c r="O872" s="548" t="s">
        <v>2946</v>
      </c>
      <c r="P872" s="549" t="s">
        <v>2945</v>
      </c>
      <c r="Q872" s="518"/>
      <c r="R872" s="518"/>
      <c r="S872" s="532" t="s">
        <v>7611</v>
      </c>
      <c r="T872" s="533" t="s">
        <v>2947</v>
      </c>
      <c r="U872" s="518"/>
    </row>
    <row r="873" spans="1:21" s="436" customFormat="1">
      <c r="A873" s="518">
        <v>867</v>
      </c>
      <c r="B873" s="1079" t="s">
        <v>10111</v>
      </c>
      <c r="C873" s="1156" t="s">
        <v>10274</v>
      </c>
      <c r="D873" s="1110">
        <v>22</v>
      </c>
      <c r="E873" s="1202" t="s">
        <v>1567</v>
      </c>
      <c r="F873" s="533"/>
      <c r="G873" s="1120" t="s">
        <v>10113</v>
      </c>
      <c r="H873" s="1080" t="s">
        <v>2379</v>
      </c>
      <c r="I873" s="518" t="s">
        <v>2416</v>
      </c>
      <c r="J873" s="1141" t="s">
        <v>10275</v>
      </c>
      <c r="K873" s="549"/>
      <c r="L873" s="909"/>
      <c r="M873" s="518"/>
      <c r="N873" s="533"/>
      <c r="O873" s="548" t="s">
        <v>2946</v>
      </c>
      <c r="P873" s="549" t="s">
        <v>2945</v>
      </c>
      <c r="Q873" s="518"/>
      <c r="R873" s="518"/>
      <c r="S873" s="532" t="s">
        <v>7611</v>
      </c>
      <c r="T873" s="533" t="s">
        <v>2947</v>
      </c>
      <c r="U873" s="518"/>
    </row>
    <row r="874" spans="1:21" s="436" customFormat="1">
      <c r="A874" s="518">
        <v>868</v>
      </c>
      <c r="B874" s="1079">
        <v>44313</v>
      </c>
      <c r="C874" s="490" t="s">
        <v>10276</v>
      </c>
      <c r="D874" s="1110">
        <v>49</v>
      </c>
      <c r="E874" s="532" t="s">
        <v>1567</v>
      </c>
      <c r="F874" s="533"/>
      <c r="G874" s="1120" t="s">
        <v>10277</v>
      </c>
      <c r="H874" s="1080" t="s">
        <v>2379</v>
      </c>
      <c r="I874" s="1120" t="s">
        <v>10277</v>
      </c>
      <c r="J874" s="532" t="s">
        <v>10278</v>
      </c>
      <c r="K874" s="549"/>
      <c r="L874" s="909"/>
      <c r="M874" s="518"/>
      <c r="N874" s="533"/>
      <c r="O874" s="548" t="s">
        <v>2946</v>
      </c>
      <c r="P874" s="549" t="s">
        <v>2945</v>
      </c>
      <c r="Q874" s="518"/>
      <c r="R874" s="518"/>
      <c r="S874" s="532" t="s">
        <v>7611</v>
      </c>
      <c r="T874" s="533" t="s">
        <v>2947</v>
      </c>
      <c r="U874" s="518"/>
    </row>
    <row r="875" spans="1:21" s="436" customFormat="1">
      <c r="A875" s="518">
        <v>869</v>
      </c>
      <c r="B875" s="1079">
        <v>44313</v>
      </c>
      <c r="C875" s="490" t="s">
        <v>10279</v>
      </c>
      <c r="D875" s="1110">
        <v>38</v>
      </c>
      <c r="E875" s="532" t="s">
        <v>1567</v>
      </c>
      <c r="F875" s="533"/>
      <c r="G875" s="1120" t="s">
        <v>10277</v>
      </c>
      <c r="H875" s="1080" t="s">
        <v>2379</v>
      </c>
      <c r="I875" s="1120" t="s">
        <v>10277</v>
      </c>
      <c r="J875" s="532" t="s">
        <v>10280</v>
      </c>
      <c r="K875" s="549"/>
      <c r="L875" s="909"/>
      <c r="M875" s="518"/>
      <c r="N875" s="533"/>
      <c r="O875" s="548" t="s">
        <v>2946</v>
      </c>
      <c r="P875" s="549" t="s">
        <v>2945</v>
      </c>
      <c r="Q875" s="518"/>
      <c r="R875" s="518"/>
      <c r="S875" s="532" t="s">
        <v>7611</v>
      </c>
      <c r="T875" s="533" t="s">
        <v>2947</v>
      </c>
      <c r="U875" s="518"/>
    </row>
    <row r="876" spans="1:21" s="436" customFormat="1">
      <c r="A876" s="518">
        <v>870</v>
      </c>
      <c r="B876" s="1079">
        <v>44313</v>
      </c>
      <c r="C876" s="490" t="s">
        <v>10282</v>
      </c>
      <c r="D876" s="1110">
        <v>38</v>
      </c>
      <c r="E876" s="532" t="s">
        <v>1567</v>
      </c>
      <c r="F876" s="533"/>
      <c r="G876" s="1120" t="s">
        <v>10277</v>
      </c>
      <c r="H876" s="1080" t="s">
        <v>2379</v>
      </c>
      <c r="I876" s="1120" t="s">
        <v>10277</v>
      </c>
      <c r="J876" s="532" t="s">
        <v>10283</v>
      </c>
      <c r="K876" s="549"/>
      <c r="L876" s="901"/>
      <c r="M876" s="518"/>
      <c r="N876" s="533"/>
      <c r="O876" s="548" t="s">
        <v>2946</v>
      </c>
      <c r="P876" s="549" t="s">
        <v>2945</v>
      </c>
      <c r="Q876" s="518"/>
      <c r="R876" s="518"/>
      <c r="S876" s="532" t="s">
        <v>7611</v>
      </c>
      <c r="T876" s="533" t="s">
        <v>2947</v>
      </c>
      <c r="U876" s="518"/>
    </row>
    <row r="877" spans="1:21" s="436" customFormat="1">
      <c r="A877" s="518">
        <v>871</v>
      </c>
      <c r="B877" s="1079">
        <v>44313</v>
      </c>
      <c r="C877" s="490" t="s">
        <v>10284</v>
      </c>
      <c r="D877" s="1110">
        <v>35</v>
      </c>
      <c r="E877" s="532" t="s">
        <v>1567</v>
      </c>
      <c r="F877" s="533"/>
      <c r="G877" s="1120" t="s">
        <v>10277</v>
      </c>
      <c r="H877" s="1080" t="s">
        <v>2379</v>
      </c>
      <c r="I877" s="1120" t="s">
        <v>10277</v>
      </c>
      <c r="J877" s="532" t="s">
        <v>10285</v>
      </c>
      <c r="K877" s="549"/>
      <c r="L877" s="901"/>
      <c r="M877" s="518"/>
      <c r="N877" s="533"/>
      <c r="O877" s="548" t="s">
        <v>2946</v>
      </c>
      <c r="P877" s="549" t="s">
        <v>2945</v>
      </c>
      <c r="Q877" s="518"/>
      <c r="R877" s="518"/>
      <c r="S877" s="532" t="s">
        <v>7611</v>
      </c>
      <c r="T877" s="533" t="s">
        <v>2947</v>
      </c>
      <c r="U877" s="518"/>
    </row>
    <row r="878" spans="1:21" s="436" customFormat="1">
      <c r="A878" s="518">
        <v>872</v>
      </c>
      <c r="B878" s="1079">
        <v>44313</v>
      </c>
      <c r="C878" s="490" t="s">
        <v>10286</v>
      </c>
      <c r="D878" s="1110">
        <v>43</v>
      </c>
      <c r="E878" s="532" t="s">
        <v>1567</v>
      </c>
      <c r="F878" s="533"/>
      <c r="G878" s="1120" t="s">
        <v>10277</v>
      </c>
      <c r="H878" s="1080" t="s">
        <v>2379</v>
      </c>
      <c r="I878" s="1120" t="s">
        <v>10277</v>
      </c>
      <c r="J878" s="532" t="s">
        <v>10287</v>
      </c>
      <c r="K878" s="549"/>
      <c r="L878" s="901"/>
      <c r="M878" s="518"/>
      <c r="N878" s="533"/>
      <c r="O878" s="548" t="s">
        <v>2946</v>
      </c>
      <c r="P878" s="549" t="s">
        <v>2945</v>
      </c>
      <c r="Q878" s="518"/>
      <c r="R878" s="518"/>
      <c r="S878" s="532" t="s">
        <v>7611</v>
      </c>
      <c r="T878" s="533" t="s">
        <v>2947</v>
      </c>
      <c r="U878" s="518"/>
    </row>
    <row r="879" spans="1:21" s="436" customFormat="1">
      <c r="A879" s="518">
        <v>873</v>
      </c>
      <c r="B879" s="1079">
        <v>44313</v>
      </c>
      <c r="C879" s="490" t="s">
        <v>10288</v>
      </c>
      <c r="D879" s="1110">
        <v>47</v>
      </c>
      <c r="E879" s="532" t="s">
        <v>1567</v>
      </c>
      <c r="F879" s="533"/>
      <c r="G879" s="1120" t="s">
        <v>10277</v>
      </c>
      <c r="H879" s="1080" t="s">
        <v>2379</v>
      </c>
      <c r="I879" s="1120" t="s">
        <v>10277</v>
      </c>
      <c r="J879" s="532" t="s">
        <v>10289</v>
      </c>
      <c r="K879" s="549"/>
      <c r="L879" s="907"/>
      <c r="M879" s="518"/>
      <c r="N879" s="533"/>
      <c r="O879" s="548" t="s">
        <v>2946</v>
      </c>
      <c r="P879" s="549" t="s">
        <v>2945</v>
      </c>
      <c r="Q879" s="518"/>
      <c r="R879" s="518"/>
      <c r="S879" s="532" t="s">
        <v>7611</v>
      </c>
      <c r="T879" s="533" t="s">
        <v>2947</v>
      </c>
      <c r="U879" s="518"/>
    </row>
    <row r="880" spans="1:21" s="436" customFormat="1">
      <c r="A880" s="518">
        <v>874</v>
      </c>
      <c r="B880" s="1079">
        <v>44313</v>
      </c>
      <c r="C880" s="490" t="s">
        <v>10290</v>
      </c>
      <c r="D880" s="1110">
        <v>41</v>
      </c>
      <c r="E880" s="532" t="s">
        <v>1567</v>
      </c>
      <c r="F880" s="533"/>
      <c r="G880" s="1120" t="s">
        <v>10277</v>
      </c>
      <c r="H880" s="1080" t="s">
        <v>2379</v>
      </c>
      <c r="I880" s="1120" t="s">
        <v>10277</v>
      </c>
      <c r="J880" s="532" t="s">
        <v>10291</v>
      </c>
      <c r="K880" s="549"/>
      <c r="L880" s="907"/>
      <c r="M880" s="518"/>
      <c r="N880" s="533"/>
      <c r="O880" s="548" t="s">
        <v>2946</v>
      </c>
      <c r="P880" s="549" t="s">
        <v>2945</v>
      </c>
      <c r="Q880" s="518"/>
      <c r="R880" s="518"/>
      <c r="S880" s="532" t="s">
        <v>7611</v>
      </c>
      <c r="T880" s="533" t="s">
        <v>2947</v>
      </c>
      <c r="U880" s="518"/>
    </row>
    <row r="881" spans="1:21" s="436" customFormat="1">
      <c r="A881" s="518">
        <v>875</v>
      </c>
      <c r="B881" s="1079">
        <v>44313</v>
      </c>
      <c r="C881" s="490" t="s">
        <v>10292</v>
      </c>
      <c r="D881" s="1110">
        <v>33</v>
      </c>
      <c r="E881" s="532" t="s">
        <v>1567</v>
      </c>
      <c r="F881" s="533"/>
      <c r="G881" s="1120" t="s">
        <v>10277</v>
      </c>
      <c r="H881" s="1080" t="s">
        <v>2379</v>
      </c>
      <c r="I881" s="1120" t="s">
        <v>10277</v>
      </c>
      <c r="J881" s="532" t="s">
        <v>10293</v>
      </c>
      <c r="K881" s="549"/>
      <c r="L881" s="907"/>
      <c r="M881" s="518"/>
      <c r="N881" s="533"/>
      <c r="O881" s="548" t="s">
        <v>2946</v>
      </c>
      <c r="P881" s="549" t="s">
        <v>2945</v>
      </c>
      <c r="Q881" s="518"/>
      <c r="R881" s="518"/>
      <c r="S881" s="532" t="s">
        <v>7611</v>
      </c>
      <c r="T881" s="533" t="s">
        <v>2947</v>
      </c>
      <c r="U881" s="518"/>
    </row>
    <row r="882" spans="1:21" s="436" customFormat="1">
      <c r="A882" s="518">
        <v>876</v>
      </c>
      <c r="B882" s="1079">
        <v>44313</v>
      </c>
      <c r="C882" s="490" t="s">
        <v>10294</v>
      </c>
      <c r="D882" s="1110">
        <v>44</v>
      </c>
      <c r="E882" s="532" t="s">
        <v>1567</v>
      </c>
      <c r="F882" s="533"/>
      <c r="G882" s="1120" t="s">
        <v>10277</v>
      </c>
      <c r="H882" s="1080" t="s">
        <v>2379</v>
      </c>
      <c r="I882" s="1120" t="s">
        <v>10277</v>
      </c>
      <c r="J882" s="532" t="s">
        <v>10295</v>
      </c>
      <c r="K882" s="549"/>
      <c r="L882" s="901"/>
      <c r="M882" s="518"/>
      <c r="N882" s="533"/>
      <c r="O882" s="548" t="s">
        <v>2946</v>
      </c>
      <c r="P882" s="549" t="s">
        <v>2945</v>
      </c>
      <c r="Q882" s="518"/>
      <c r="R882" s="518"/>
      <c r="S882" s="532" t="s">
        <v>7611</v>
      </c>
      <c r="T882" s="533" t="s">
        <v>2947</v>
      </c>
      <c r="U882" s="518"/>
    </row>
    <row r="883" spans="1:21" s="436" customFormat="1">
      <c r="A883" s="518">
        <v>877</v>
      </c>
      <c r="B883" s="1079">
        <v>44313</v>
      </c>
      <c r="C883" s="490" t="s">
        <v>10296</v>
      </c>
      <c r="D883" s="1110">
        <v>41</v>
      </c>
      <c r="E883" s="532" t="s">
        <v>1567</v>
      </c>
      <c r="F883" s="533"/>
      <c r="G883" s="1120" t="s">
        <v>10277</v>
      </c>
      <c r="H883" s="1080" t="s">
        <v>2379</v>
      </c>
      <c r="I883" s="1120" t="s">
        <v>10277</v>
      </c>
      <c r="J883" s="532" t="s">
        <v>10297</v>
      </c>
      <c r="K883" s="549"/>
      <c r="L883" s="901"/>
      <c r="M883" s="518"/>
      <c r="N883" s="533"/>
      <c r="O883" s="548" t="s">
        <v>2946</v>
      </c>
      <c r="P883" s="549" t="s">
        <v>2945</v>
      </c>
      <c r="Q883" s="518"/>
      <c r="R883" s="518"/>
      <c r="S883" s="532" t="s">
        <v>7611</v>
      </c>
      <c r="T883" s="533" t="s">
        <v>2947</v>
      </c>
      <c r="U883" s="518"/>
    </row>
    <row r="884" spans="1:21" s="436" customFormat="1">
      <c r="A884" s="518">
        <v>878</v>
      </c>
      <c r="B884" s="1079">
        <v>44313</v>
      </c>
      <c r="C884" s="490" t="s">
        <v>10298</v>
      </c>
      <c r="D884" s="1110">
        <v>45</v>
      </c>
      <c r="E884" s="532" t="s">
        <v>1567</v>
      </c>
      <c r="F884" s="533"/>
      <c r="G884" s="1120" t="s">
        <v>10277</v>
      </c>
      <c r="H884" s="1080" t="s">
        <v>2379</v>
      </c>
      <c r="I884" s="1120" t="s">
        <v>10277</v>
      </c>
      <c r="J884" s="532" t="s">
        <v>10299</v>
      </c>
      <c r="K884" s="549"/>
      <c r="L884" s="927"/>
      <c r="M884" s="518"/>
      <c r="N884" s="533"/>
      <c r="O884" s="548" t="s">
        <v>2946</v>
      </c>
      <c r="P884" s="549" t="s">
        <v>2945</v>
      </c>
      <c r="Q884" s="518"/>
      <c r="R884" s="518"/>
      <c r="S884" s="532" t="s">
        <v>7611</v>
      </c>
      <c r="T884" s="533" t="s">
        <v>2947</v>
      </c>
      <c r="U884" s="518"/>
    </row>
    <row r="885" spans="1:21" s="436" customFormat="1">
      <c r="A885" s="518">
        <v>879</v>
      </c>
      <c r="B885" s="1079">
        <v>44313</v>
      </c>
      <c r="C885" s="490" t="s">
        <v>10300</v>
      </c>
      <c r="D885" s="1110">
        <v>26</v>
      </c>
      <c r="E885" s="532" t="s">
        <v>1567</v>
      </c>
      <c r="F885" s="533"/>
      <c r="G885" s="1120" t="s">
        <v>10277</v>
      </c>
      <c r="H885" s="1080" t="s">
        <v>2379</v>
      </c>
      <c r="I885" s="1120" t="s">
        <v>10277</v>
      </c>
      <c r="J885" s="532" t="s">
        <v>10301</v>
      </c>
      <c r="K885" s="549"/>
      <c r="L885" s="907"/>
      <c r="M885" s="518"/>
      <c r="N885" s="533"/>
      <c r="O885" s="548" t="s">
        <v>2946</v>
      </c>
      <c r="P885" s="549" t="s">
        <v>2945</v>
      </c>
      <c r="Q885" s="518"/>
      <c r="R885" s="518"/>
      <c r="S885" s="532" t="s">
        <v>7611</v>
      </c>
      <c r="T885" s="533" t="s">
        <v>2947</v>
      </c>
      <c r="U885" s="518"/>
    </row>
    <row r="886" spans="1:21" s="436" customFormat="1">
      <c r="A886" s="518">
        <v>880</v>
      </c>
      <c r="B886" s="1079">
        <v>44313</v>
      </c>
      <c r="C886" s="490" t="s">
        <v>10302</v>
      </c>
      <c r="D886" s="1110">
        <v>40</v>
      </c>
      <c r="E886" s="532" t="s">
        <v>1570</v>
      </c>
      <c r="F886" s="533"/>
      <c r="G886" s="1120" t="s">
        <v>10277</v>
      </c>
      <c r="H886" s="1080" t="s">
        <v>2379</v>
      </c>
      <c r="I886" s="1120" t="s">
        <v>10277</v>
      </c>
      <c r="J886" s="532" t="s">
        <v>10303</v>
      </c>
      <c r="K886" s="549"/>
      <c r="L886" s="901"/>
      <c r="M886" s="518"/>
      <c r="N886" s="533"/>
      <c r="O886" s="548" t="s">
        <v>2946</v>
      </c>
      <c r="P886" s="549" t="s">
        <v>2945</v>
      </c>
      <c r="Q886" s="518"/>
      <c r="R886" s="518"/>
      <c r="S886" s="532" t="s">
        <v>7611</v>
      </c>
      <c r="T886" s="533" t="s">
        <v>2947</v>
      </c>
      <c r="U886" s="518"/>
    </row>
    <row r="887" spans="1:21" s="436" customFormat="1">
      <c r="A887" s="518">
        <v>881</v>
      </c>
      <c r="B887" s="1079">
        <v>44313</v>
      </c>
      <c r="C887" s="490" t="s">
        <v>10304</v>
      </c>
      <c r="D887" s="1110">
        <v>48</v>
      </c>
      <c r="E887" s="532" t="s">
        <v>1570</v>
      </c>
      <c r="F887" s="533"/>
      <c r="G887" s="1120" t="s">
        <v>10277</v>
      </c>
      <c r="H887" s="1080" t="s">
        <v>2379</v>
      </c>
      <c r="I887" s="1120" t="s">
        <v>10277</v>
      </c>
      <c r="J887" s="532" t="s">
        <v>10305</v>
      </c>
      <c r="K887" s="549"/>
      <c r="L887" s="778"/>
      <c r="M887" s="518"/>
      <c r="N887" s="533"/>
      <c r="O887" s="548" t="s">
        <v>2946</v>
      </c>
      <c r="P887" s="549" t="s">
        <v>2945</v>
      </c>
      <c r="Q887" s="518"/>
      <c r="R887" s="518"/>
      <c r="S887" s="532" t="s">
        <v>7611</v>
      </c>
      <c r="T887" s="533" t="s">
        <v>2947</v>
      </c>
      <c r="U887" s="518"/>
    </row>
    <row r="888" spans="1:21" s="436" customFormat="1">
      <c r="A888" s="518">
        <v>882</v>
      </c>
      <c r="B888" s="1079">
        <v>44313</v>
      </c>
      <c r="C888" s="490" t="s">
        <v>10306</v>
      </c>
      <c r="D888" s="1110">
        <v>32</v>
      </c>
      <c r="E888" s="532" t="s">
        <v>1570</v>
      </c>
      <c r="F888" s="533"/>
      <c r="G888" s="1120" t="s">
        <v>10277</v>
      </c>
      <c r="H888" s="1080" t="s">
        <v>2379</v>
      </c>
      <c r="I888" s="1120" t="s">
        <v>10277</v>
      </c>
      <c r="J888" s="532" t="s">
        <v>10307</v>
      </c>
      <c r="K888" s="549"/>
      <c r="L888" s="901"/>
      <c r="M888" s="518"/>
      <c r="N888" s="533"/>
      <c r="O888" s="548" t="s">
        <v>2946</v>
      </c>
      <c r="P888" s="549" t="s">
        <v>2945</v>
      </c>
      <c r="Q888" s="518"/>
      <c r="R888" s="518"/>
      <c r="S888" s="532" t="s">
        <v>7611</v>
      </c>
      <c r="T888" s="533" t="s">
        <v>2947</v>
      </c>
      <c r="U888" s="518"/>
    </row>
    <row r="889" spans="1:21" s="436" customFormat="1">
      <c r="A889" s="518">
        <v>883</v>
      </c>
      <c r="B889" s="1079">
        <v>44313</v>
      </c>
      <c r="C889" s="490" t="s">
        <v>10308</v>
      </c>
      <c r="D889" s="1110">
        <v>27</v>
      </c>
      <c r="E889" s="532" t="s">
        <v>1570</v>
      </c>
      <c r="F889" s="533"/>
      <c r="G889" s="1120" t="s">
        <v>10277</v>
      </c>
      <c r="H889" s="1080" t="s">
        <v>2379</v>
      </c>
      <c r="I889" s="1120" t="s">
        <v>10277</v>
      </c>
      <c r="J889" s="532" t="s">
        <v>10309</v>
      </c>
      <c r="K889" s="549"/>
      <c r="L889" s="901"/>
      <c r="M889" s="518"/>
      <c r="N889" s="533"/>
      <c r="O889" s="548" t="s">
        <v>2946</v>
      </c>
      <c r="P889" s="549" t="s">
        <v>2945</v>
      </c>
      <c r="Q889" s="518"/>
      <c r="R889" s="518"/>
      <c r="S889" s="532" t="s">
        <v>7611</v>
      </c>
      <c r="T889" s="533" t="s">
        <v>2947</v>
      </c>
      <c r="U889" s="518"/>
    </row>
    <row r="890" spans="1:21" s="436" customFormat="1">
      <c r="A890" s="518">
        <v>884</v>
      </c>
      <c r="B890" s="1079">
        <v>44313</v>
      </c>
      <c r="C890" s="490" t="s">
        <v>10310</v>
      </c>
      <c r="D890" s="1110">
        <v>28</v>
      </c>
      <c r="E890" s="532" t="s">
        <v>1570</v>
      </c>
      <c r="F890" s="533"/>
      <c r="G890" s="1120" t="s">
        <v>10277</v>
      </c>
      <c r="H890" s="1080" t="s">
        <v>2379</v>
      </c>
      <c r="I890" s="1120" t="s">
        <v>10277</v>
      </c>
      <c r="J890" s="532" t="s">
        <v>10311</v>
      </c>
      <c r="K890" s="549"/>
      <c r="L890" s="909"/>
      <c r="M890" s="518"/>
      <c r="N890" s="533"/>
      <c r="O890" s="548" t="s">
        <v>2946</v>
      </c>
      <c r="P890" s="549" t="s">
        <v>2945</v>
      </c>
      <c r="Q890" s="518"/>
      <c r="R890" s="518"/>
      <c r="S890" s="532" t="s">
        <v>7611</v>
      </c>
      <c r="T890" s="533" t="s">
        <v>2947</v>
      </c>
      <c r="U890" s="518"/>
    </row>
    <row r="891" spans="1:21" s="436" customFormat="1">
      <c r="A891" s="518">
        <v>885</v>
      </c>
      <c r="B891" s="1079">
        <v>44313</v>
      </c>
      <c r="C891" s="490" t="s">
        <v>10312</v>
      </c>
      <c r="D891" s="1110">
        <v>31</v>
      </c>
      <c r="E891" s="532" t="s">
        <v>1570</v>
      </c>
      <c r="F891" s="533"/>
      <c r="G891" s="1120" t="s">
        <v>10277</v>
      </c>
      <c r="H891" s="1080" t="s">
        <v>2379</v>
      </c>
      <c r="I891" s="1120" t="s">
        <v>10277</v>
      </c>
      <c r="J891" s="532" t="s">
        <v>10313</v>
      </c>
      <c r="K891" s="549"/>
      <c r="L891" s="909"/>
      <c r="M891" s="518"/>
      <c r="N891" s="533"/>
      <c r="O891" s="548" t="s">
        <v>2946</v>
      </c>
      <c r="P891" s="549" t="s">
        <v>2945</v>
      </c>
      <c r="Q891" s="518"/>
      <c r="R891" s="518"/>
      <c r="S891" s="532" t="s">
        <v>7611</v>
      </c>
      <c r="T891" s="533" t="s">
        <v>2947</v>
      </c>
      <c r="U891" s="518"/>
    </row>
    <row r="892" spans="1:21" s="436" customFormat="1">
      <c r="A892" s="518">
        <v>886</v>
      </c>
      <c r="B892" s="1079">
        <v>44313</v>
      </c>
      <c r="C892" s="490" t="s">
        <v>10314</v>
      </c>
      <c r="D892" s="1110">
        <v>53</v>
      </c>
      <c r="E892" s="532" t="s">
        <v>1567</v>
      </c>
      <c r="F892" s="533"/>
      <c r="G892" s="1120" t="s">
        <v>10277</v>
      </c>
      <c r="H892" s="1080" t="s">
        <v>2379</v>
      </c>
      <c r="I892" s="1120" t="s">
        <v>10277</v>
      </c>
      <c r="J892" s="532" t="s">
        <v>10315</v>
      </c>
      <c r="K892" s="549"/>
      <c r="L892" s="909"/>
      <c r="M892" s="518"/>
      <c r="N892" s="533"/>
      <c r="O892" s="548" t="s">
        <v>2946</v>
      </c>
      <c r="P892" s="549" t="s">
        <v>2945</v>
      </c>
      <c r="Q892" s="518"/>
      <c r="R892" s="518"/>
      <c r="S892" s="532" t="s">
        <v>7611</v>
      </c>
      <c r="T892" s="533" t="s">
        <v>2947</v>
      </c>
      <c r="U892" s="518"/>
    </row>
    <row r="893" spans="1:21" s="436" customFormat="1">
      <c r="A893" s="518">
        <v>887</v>
      </c>
      <c r="B893" s="1079">
        <v>44313</v>
      </c>
      <c r="C893" s="490" t="s">
        <v>10316</v>
      </c>
      <c r="D893" s="1110">
        <v>24</v>
      </c>
      <c r="E893" s="532" t="s">
        <v>1567</v>
      </c>
      <c r="F893" s="533"/>
      <c r="G893" s="1120" t="s">
        <v>10277</v>
      </c>
      <c r="H893" s="1080" t="s">
        <v>2379</v>
      </c>
      <c r="I893" s="1120" t="s">
        <v>10277</v>
      </c>
      <c r="J893" s="532" t="s">
        <v>10317</v>
      </c>
      <c r="K893" s="549"/>
      <c r="L893" s="907"/>
      <c r="M893" s="518"/>
      <c r="N893" s="533"/>
      <c r="O893" s="548" t="s">
        <v>2946</v>
      </c>
      <c r="P893" s="549" t="s">
        <v>2945</v>
      </c>
      <c r="Q893" s="518"/>
      <c r="R893" s="518"/>
      <c r="S893" s="532" t="s">
        <v>7611</v>
      </c>
      <c r="T893" s="533" t="s">
        <v>2947</v>
      </c>
      <c r="U893" s="518"/>
    </row>
    <row r="894" spans="1:21" s="436" customFormat="1">
      <c r="A894" s="518">
        <v>888</v>
      </c>
      <c r="B894" s="1079">
        <v>44313</v>
      </c>
      <c r="C894" s="490" t="s">
        <v>10318</v>
      </c>
      <c r="D894" s="1110">
        <v>35</v>
      </c>
      <c r="E894" s="532" t="s">
        <v>1570</v>
      </c>
      <c r="F894" s="533"/>
      <c r="G894" s="1120" t="s">
        <v>10277</v>
      </c>
      <c r="H894" s="1080" t="s">
        <v>2379</v>
      </c>
      <c r="I894" s="1120" t="s">
        <v>10277</v>
      </c>
      <c r="J894" s="532" t="s">
        <v>10319</v>
      </c>
      <c r="K894" s="549"/>
      <c r="L894" s="907"/>
      <c r="M894" s="518"/>
      <c r="N894" s="533"/>
      <c r="O894" s="548" t="s">
        <v>2946</v>
      </c>
      <c r="P894" s="549" t="s">
        <v>2945</v>
      </c>
      <c r="Q894" s="518"/>
      <c r="R894" s="518"/>
      <c r="S894" s="532" t="s">
        <v>7611</v>
      </c>
      <c r="T894" s="533" t="s">
        <v>2947</v>
      </c>
      <c r="U894" s="518"/>
    </row>
    <row r="895" spans="1:21" s="436" customFormat="1">
      <c r="A895" s="518">
        <v>889</v>
      </c>
      <c r="B895" s="1079">
        <v>44313</v>
      </c>
      <c r="C895" s="490" t="s">
        <v>10320</v>
      </c>
      <c r="D895" s="1110">
        <v>38</v>
      </c>
      <c r="E895" s="532" t="s">
        <v>1567</v>
      </c>
      <c r="F895" s="533"/>
      <c r="G895" s="1120" t="s">
        <v>10277</v>
      </c>
      <c r="H895" s="1080" t="s">
        <v>2379</v>
      </c>
      <c r="I895" s="1120" t="s">
        <v>10277</v>
      </c>
      <c r="J895" s="532" t="s">
        <v>10321</v>
      </c>
      <c r="K895" s="549"/>
      <c r="L895" s="840"/>
      <c r="M895" s="518"/>
      <c r="N895" s="533"/>
      <c r="O895" s="548" t="s">
        <v>2946</v>
      </c>
      <c r="P895" s="549" t="s">
        <v>2945</v>
      </c>
      <c r="Q895" s="518"/>
      <c r="R895" s="518"/>
      <c r="S895" s="532" t="s">
        <v>7611</v>
      </c>
      <c r="T895" s="533" t="s">
        <v>2947</v>
      </c>
      <c r="U895" s="518"/>
    </row>
    <row r="896" spans="1:21" s="436" customFormat="1">
      <c r="A896" s="518">
        <v>890</v>
      </c>
      <c r="B896" s="1079">
        <v>44313</v>
      </c>
      <c r="C896" s="490" t="s">
        <v>10322</v>
      </c>
      <c r="D896" s="1110">
        <v>39</v>
      </c>
      <c r="E896" s="532" t="s">
        <v>1567</v>
      </c>
      <c r="F896" s="533"/>
      <c r="G896" s="1120" t="s">
        <v>10277</v>
      </c>
      <c r="H896" s="1080" t="s">
        <v>2379</v>
      </c>
      <c r="I896" s="1120" t="s">
        <v>10277</v>
      </c>
      <c r="J896" s="532" t="s">
        <v>10323</v>
      </c>
      <c r="K896" s="549"/>
      <c r="L896" s="917"/>
      <c r="M896" s="518"/>
      <c r="N896" s="533"/>
      <c r="O896" s="548" t="s">
        <v>2946</v>
      </c>
      <c r="P896" s="549" t="s">
        <v>2945</v>
      </c>
      <c r="Q896" s="518"/>
      <c r="R896" s="518"/>
      <c r="S896" s="532" t="s">
        <v>7611</v>
      </c>
      <c r="T896" s="533" t="s">
        <v>2947</v>
      </c>
      <c r="U896" s="518"/>
    </row>
    <row r="897" spans="1:21" s="436" customFormat="1">
      <c r="A897" s="518">
        <v>891</v>
      </c>
      <c r="B897" s="1079">
        <v>44313</v>
      </c>
      <c r="C897" s="490" t="s">
        <v>10324</v>
      </c>
      <c r="D897" s="1110">
        <v>75</v>
      </c>
      <c r="E897" s="532" t="s">
        <v>1567</v>
      </c>
      <c r="F897" s="533"/>
      <c r="G897" s="1120" t="s">
        <v>10277</v>
      </c>
      <c r="H897" s="1080" t="s">
        <v>2379</v>
      </c>
      <c r="I897" s="1120" t="s">
        <v>10277</v>
      </c>
      <c r="J897" s="532" t="s">
        <v>10325</v>
      </c>
      <c r="K897" s="549"/>
      <c r="L897" s="840"/>
      <c r="M897" s="518"/>
      <c r="N897" s="533"/>
      <c r="O897" s="548" t="s">
        <v>2946</v>
      </c>
      <c r="P897" s="549" t="s">
        <v>2945</v>
      </c>
      <c r="Q897" s="518"/>
      <c r="R897" s="518"/>
      <c r="S897" s="532" t="s">
        <v>7611</v>
      </c>
      <c r="T897" s="533" t="s">
        <v>2947</v>
      </c>
      <c r="U897" s="518"/>
    </row>
    <row r="898" spans="1:21" s="436" customFormat="1">
      <c r="A898" s="518">
        <v>892</v>
      </c>
      <c r="B898" s="1079">
        <v>44313</v>
      </c>
      <c r="C898" s="490" t="s">
        <v>10326</v>
      </c>
      <c r="D898" s="1110">
        <v>33</v>
      </c>
      <c r="E898" s="900" t="s">
        <v>1567</v>
      </c>
      <c r="F898" s="533"/>
      <c r="G898" s="1120" t="s">
        <v>10277</v>
      </c>
      <c r="H898" s="1080" t="s">
        <v>2379</v>
      </c>
      <c r="I898" s="1120" t="s">
        <v>10277</v>
      </c>
      <c r="J898" s="532" t="s">
        <v>10327</v>
      </c>
      <c r="K898" s="549"/>
      <c r="L898" s="909"/>
      <c r="M898" s="518"/>
      <c r="N898" s="533"/>
      <c r="O898" s="548" t="s">
        <v>2946</v>
      </c>
      <c r="P898" s="549" t="s">
        <v>2945</v>
      </c>
      <c r="Q898" s="518"/>
      <c r="R898" s="518"/>
      <c r="S898" s="532" t="s">
        <v>7611</v>
      </c>
      <c r="T898" s="533" t="s">
        <v>2947</v>
      </c>
      <c r="U898" s="518"/>
    </row>
    <row r="899" spans="1:21" s="436" customFormat="1">
      <c r="A899" s="518">
        <v>893</v>
      </c>
      <c r="B899" s="1079">
        <v>44313</v>
      </c>
      <c r="C899" s="490" t="s">
        <v>10328</v>
      </c>
      <c r="D899" s="1110">
        <v>29</v>
      </c>
      <c r="E899" s="900" t="s">
        <v>1570</v>
      </c>
      <c r="F899" s="533"/>
      <c r="G899" s="1120" t="s">
        <v>10277</v>
      </c>
      <c r="H899" s="1080" t="s">
        <v>2379</v>
      </c>
      <c r="I899" s="1120" t="s">
        <v>10277</v>
      </c>
      <c r="J899" s="532" t="s">
        <v>10329</v>
      </c>
      <c r="K899" s="549"/>
      <c r="L899" s="909"/>
      <c r="M899" s="518"/>
      <c r="N899" s="533"/>
      <c r="O899" s="548" t="s">
        <v>2946</v>
      </c>
      <c r="P899" s="549" t="s">
        <v>2945</v>
      </c>
      <c r="Q899" s="518"/>
      <c r="R899" s="518"/>
      <c r="S899" s="532" t="s">
        <v>7611</v>
      </c>
      <c r="T899" s="533" t="s">
        <v>2947</v>
      </c>
      <c r="U899" s="518"/>
    </row>
    <row r="900" spans="1:21" s="436" customFormat="1">
      <c r="A900" s="518">
        <v>894</v>
      </c>
      <c r="B900" s="1079" t="s">
        <v>11911</v>
      </c>
      <c r="C900" s="490" t="s">
        <v>10330</v>
      </c>
      <c r="D900" s="532">
        <v>58</v>
      </c>
      <c r="E900" s="532" t="s">
        <v>1567</v>
      </c>
      <c r="F900" s="533"/>
      <c r="G900" s="901" t="s">
        <v>10331</v>
      </c>
      <c r="H900" s="901" t="s">
        <v>2379</v>
      </c>
      <c r="I900" s="518" t="s">
        <v>2416</v>
      </c>
      <c r="J900" s="532" t="s">
        <v>10332</v>
      </c>
      <c r="K900" s="549" t="s">
        <v>11911</v>
      </c>
      <c r="L900" s="901" t="s">
        <v>10333</v>
      </c>
      <c r="M900" s="533" t="s">
        <v>10281</v>
      </c>
      <c r="N900" s="533"/>
      <c r="O900" s="549" t="s">
        <v>2946</v>
      </c>
      <c r="P900" s="549" t="s">
        <v>2945</v>
      </c>
      <c r="Q900" s="518"/>
      <c r="R900" s="518"/>
      <c r="S900" s="532" t="s">
        <v>7611</v>
      </c>
      <c r="T900" s="518"/>
      <c r="U900" s="518"/>
    </row>
    <row r="901" spans="1:21" s="436" customFormat="1">
      <c r="A901" s="518">
        <v>895</v>
      </c>
      <c r="B901" s="1079" t="s">
        <v>11911</v>
      </c>
      <c r="C901" s="490" t="s">
        <v>10334</v>
      </c>
      <c r="D901" s="532">
        <v>4</v>
      </c>
      <c r="E901" s="532" t="s">
        <v>1567</v>
      </c>
      <c r="F901" s="533"/>
      <c r="G901" s="901" t="s">
        <v>10331</v>
      </c>
      <c r="H901" s="901" t="s">
        <v>2379</v>
      </c>
      <c r="I901" s="518" t="s">
        <v>2416</v>
      </c>
      <c r="J901" s="532" t="s">
        <v>10335</v>
      </c>
      <c r="K901" s="549" t="s">
        <v>11911</v>
      </c>
      <c r="L901" s="901" t="s">
        <v>10333</v>
      </c>
      <c r="M901" s="533" t="s">
        <v>10281</v>
      </c>
      <c r="N901" s="533"/>
      <c r="O901" s="549" t="s">
        <v>2946</v>
      </c>
      <c r="P901" s="549" t="s">
        <v>2945</v>
      </c>
      <c r="Q901" s="518"/>
      <c r="R901" s="518"/>
      <c r="S901" s="532" t="s">
        <v>7611</v>
      </c>
      <c r="T901" s="518"/>
      <c r="U901" s="518"/>
    </row>
    <row r="902" spans="1:21" s="436" customFormat="1">
      <c r="A902" s="518">
        <v>896</v>
      </c>
      <c r="B902" s="1079" t="s">
        <v>11911</v>
      </c>
      <c r="C902" s="490" t="s">
        <v>10336</v>
      </c>
      <c r="D902" s="532">
        <v>30</v>
      </c>
      <c r="E902" s="532" t="s">
        <v>1570</v>
      </c>
      <c r="F902" s="533"/>
      <c r="G902" s="901" t="s">
        <v>10331</v>
      </c>
      <c r="H902" s="901" t="s">
        <v>2379</v>
      </c>
      <c r="I902" s="518" t="s">
        <v>2416</v>
      </c>
      <c r="J902" s="532" t="s">
        <v>10335</v>
      </c>
      <c r="K902" s="549" t="s">
        <v>11911</v>
      </c>
      <c r="L902" s="901" t="s">
        <v>10333</v>
      </c>
      <c r="M902" s="533" t="s">
        <v>10281</v>
      </c>
      <c r="N902" s="533"/>
      <c r="O902" s="549" t="s">
        <v>2946</v>
      </c>
      <c r="P902" s="549" t="s">
        <v>2945</v>
      </c>
      <c r="Q902" s="518"/>
      <c r="R902" s="518"/>
      <c r="S902" s="532" t="s">
        <v>7611</v>
      </c>
      <c r="T902" s="518"/>
      <c r="U902" s="518"/>
    </row>
    <row r="903" spans="1:21" s="436" customFormat="1">
      <c r="A903" s="518">
        <v>897</v>
      </c>
      <c r="B903" s="1079" t="s">
        <v>11911</v>
      </c>
      <c r="C903" s="490" t="s">
        <v>10337</v>
      </c>
      <c r="D903" s="532">
        <v>38</v>
      </c>
      <c r="E903" s="532" t="s">
        <v>1567</v>
      </c>
      <c r="F903" s="533"/>
      <c r="G903" s="901" t="s">
        <v>10331</v>
      </c>
      <c r="H903" s="901" t="s">
        <v>2379</v>
      </c>
      <c r="I903" s="518" t="s">
        <v>2416</v>
      </c>
      <c r="J903" s="532" t="s">
        <v>10338</v>
      </c>
      <c r="K903" s="549" t="s">
        <v>11911</v>
      </c>
      <c r="L903" s="901" t="s">
        <v>10333</v>
      </c>
      <c r="M903" s="533" t="s">
        <v>10281</v>
      </c>
      <c r="N903" s="533"/>
      <c r="O903" s="549" t="s">
        <v>2946</v>
      </c>
      <c r="P903" s="549" t="s">
        <v>2945</v>
      </c>
      <c r="Q903" s="518"/>
      <c r="R903" s="518"/>
      <c r="S903" s="532" t="s">
        <v>7611</v>
      </c>
      <c r="T903" s="518"/>
      <c r="U903" s="518"/>
    </row>
    <row r="904" spans="1:21" s="436" customFormat="1">
      <c r="A904" s="518">
        <v>898</v>
      </c>
      <c r="B904" s="1079" t="s">
        <v>11911</v>
      </c>
      <c r="C904" s="490" t="s">
        <v>10339</v>
      </c>
      <c r="D904" s="532">
        <v>51</v>
      </c>
      <c r="E904" s="532" t="s">
        <v>1567</v>
      </c>
      <c r="F904" s="533"/>
      <c r="G904" s="901" t="s">
        <v>10331</v>
      </c>
      <c r="H904" s="901" t="s">
        <v>2379</v>
      </c>
      <c r="I904" s="518" t="s">
        <v>2416</v>
      </c>
      <c r="J904" s="532" t="s">
        <v>10340</v>
      </c>
      <c r="K904" s="549" t="s">
        <v>11911</v>
      </c>
      <c r="L904" s="901" t="s">
        <v>10333</v>
      </c>
      <c r="M904" s="533" t="s">
        <v>10281</v>
      </c>
      <c r="N904" s="533"/>
      <c r="O904" s="549" t="s">
        <v>2946</v>
      </c>
      <c r="P904" s="549" t="s">
        <v>2945</v>
      </c>
      <c r="Q904" s="518"/>
      <c r="R904" s="518"/>
      <c r="S904" s="532" t="s">
        <v>7611</v>
      </c>
      <c r="T904" s="518"/>
      <c r="U904" s="518"/>
    </row>
    <row r="905" spans="1:21" s="436" customFormat="1">
      <c r="A905" s="518">
        <v>899</v>
      </c>
      <c r="B905" s="1079" t="s">
        <v>11911</v>
      </c>
      <c r="C905" s="490" t="s">
        <v>10341</v>
      </c>
      <c r="D905" s="532">
        <v>49</v>
      </c>
      <c r="E905" s="532" t="s">
        <v>1567</v>
      </c>
      <c r="F905" s="533"/>
      <c r="G905" s="901" t="s">
        <v>10331</v>
      </c>
      <c r="H905" s="901" t="s">
        <v>2379</v>
      </c>
      <c r="I905" s="518" t="s">
        <v>2416</v>
      </c>
      <c r="J905" s="532" t="s">
        <v>10342</v>
      </c>
      <c r="K905" s="549" t="s">
        <v>11911</v>
      </c>
      <c r="L905" s="901" t="s">
        <v>10333</v>
      </c>
      <c r="M905" s="533" t="s">
        <v>10281</v>
      </c>
      <c r="N905" s="533"/>
      <c r="O905" s="549" t="s">
        <v>2946</v>
      </c>
      <c r="P905" s="549" t="s">
        <v>2945</v>
      </c>
      <c r="Q905" s="518"/>
      <c r="R905" s="518"/>
      <c r="S905" s="532" t="s">
        <v>7611</v>
      </c>
      <c r="T905" s="518"/>
      <c r="U905" s="518"/>
    </row>
    <row r="906" spans="1:21" s="436" customFormat="1">
      <c r="A906" s="518">
        <v>900</v>
      </c>
      <c r="B906" s="1079" t="s">
        <v>11911</v>
      </c>
      <c r="C906" s="490" t="s">
        <v>10343</v>
      </c>
      <c r="D906" s="532">
        <v>50</v>
      </c>
      <c r="E906" s="532" t="s">
        <v>1567</v>
      </c>
      <c r="F906" s="533"/>
      <c r="G906" s="901" t="s">
        <v>10331</v>
      </c>
      <c r="H906" s="901" t="s">
        <v>2379</v>
      </c>
      <c r="I906" s="518" t="s">
        <v>2416</v>
      </c>
      <c r="J906" s="532" t="s">
        <v>10344</v>
      </c>
      <c r="K906" s="549" t="s">
        <v>11911</v>
      </c>
      <c r="L906" s="901" t="s">
        <v>10333</v>
      </c>
      <c r="M906" s="533" t="s">
        <v>10281</v>
      </c>
      <c r="N906" s="533"/>
      <c r="O906" s="549" t="s">
        <v>2946</v>
      </c>
      <c r="P906" s="549" t="s">
        <v>2945</v>
      </c>
      <c r="Q906" s="518"/>
      <c r="R906" s="518"/>
      <c r="S906" s="532" t="s">
        <v>7611</v>
      </c>
      <c r="T906" s="518"/>
      <c r="U906" s="518"/>
    </row>
    <row r="907" spans="1:21" s="436" customFormat="1">
      <c r="A907" s="518">
        <v>901</v>
      </c>
      <c r="B907" s="1079" t="s">
        <v>11911</v>
      </c>
      <c r="C907" s="490" t="s">
        <v>10345</v>
      </c>
      <c r="D907" s="532">
        <v>47</v>
      </c>
      <c r="E907" s="532" t="s">
        <v>1567</v>
      </c>
      <c r="F907" s="533"/>
      <c r="G907" s="901" t="s">
        <v>10331</v>
      </c>
      <c r="H907" s="901" t="s">
        <v>2379</v>
      </c>
      <c r="I907" s="518" t="s">
        <v>2416</v>
      </c>
      <c r="J907" s="532" t="s">
        <v>10346</v>
      </c>
      <c r="K907" s="549" t="s">
        <v>11911</v>
      </c>
      <c r="L907" s="901" t="s">
        <v>10333</v>
      </c>
      <c r="M907" s="533" t="s">
        <v>10281</v>
      </c>
      <c r="N907" s="533"/>
      <c r="O907" s="549" t="s">
        <v>2946</v>
      </c>
      <c r="P907" s="549" t="s">
        <v>2945</v>
      </c>
      <c r="Q907" s="518"/>
      <c r="R907" s="518"/>
      <c r="S907" s="532" t="s">
        <v>7611</v>
      </c>
      <c r="T907" s="518"/>
      <c r="U907" s="518"/>
    </row>
    <row r="908" spans="1:21" s="436" customFormat="1">
      <c r="A908" s="518">
        <v>902</v>
      </c>
      <c r="B908" s="1079" t="s">
        <v>11911</v>
      </c>
      <c r="C908" s="490" t="s">
        <v>10347</v>
      </c>
      <c r="D908" s="532">
        <v>55</v>
      </c>
      <c r="E908" s="532" t="s">
        <v>1567</v>
      </c>
      <c r="F908" s="533"/>
      <c r="G908" s="901" t="s">
        <v>10331</v>
      </c>
      <c r="H908" s="901" t="s">
        <v>2379</v>
      </c>
      <c r="I908" s="518" t="s">
        <v>2416</v>
      </c>
      <c r="J908" s="532" t="s">
        <v>10348</v>
      </c>
      <c r="K908" s="549" t="s">
        <v>11911</v>
      </c>
      <c r="L908" s="901" t="s">
        <v>10333</v>
      </c>
      <c r="M908" s="533" t="s">
        <v>10281</v>
      </c>
      <c r="N908" s="533"/>
      <c r="O908" s="549" t="s">
        <v>2946</v>
      </c>
      <c r="P908" s="549" t="s">
        <v>2945</v>
      </c>
      <c r="Q908" s="518"/>
      <c r="R908" s="518"/>
      <c r="S908" s="532" t="s">
        <v>7611</v>
      </c>
      <c r="T908" s="518"/>
      <c r="U908" s="518"/>
    </row>
    <row r="909" spans="1:21" s="436" customFormat="1">
      <c r="A909" s="518">
        <v>903</v>
      </c>
      <c r="B909" s="1079" t="s">
        <v>11911</v>
      </c>
      <c r="C909" s="490" t="s">
        <v>10349</v>
      </c>
      <c r="D909" s="532">
        <v>36</v>
      </c>
      <c r="E909" s="532" t="s">
        <v>1567</v>
      </c>
      <c r="F909" s="533"/>
      <c r="G909" s="901" t="s">
        <v>10331</v>
      </c>
      <c r="H909" s="901" t="s">
        <v>2379</v>
      </c>
      <c r="I909" s="518" t="s">
        <v>2416</v>
      </c>
      <c r="J909" s="532" t="s">
        <v>10350</v>
      </c>
      <c r="K909" s="549" t="s">
        <v>11911</v>
      </c>
      <c r="L909" s="901" t="s">
        <v>10333</v>
      </c>
      <c r="M909" s="533" t="s">
        <v>10281</v>
      </c>
      <c r="N909" s="533"/>
      <c r="O909" s="549" t="s">
        <v>2946</v>
      </c>
      <c r="P909" s="549" t="s">
        <v>2945</v>
      </c>
      <c r="Q909" s="518"/>
      <c r="R909" s="518"/>
      <c r="S909" s="532" t="s">
        <v>7611</v>
      </c>
      <c r="T909" s="518"/>
      <c r="U909" s="518"/>
    </row>
    <row r="910" spans="1:21" s="436" customFormat="1">
      <c r="A910" s="518">
        <v>904</v>
      </c>
      <c r="B910" s="1079" t="s">
        <v>11911</v>
      </c>
      <c r="C910" s="490" t="s">
        <v>10351</v>
      </c>
      <c r="D910" s="532">
        <v>40</v>
      </c>
      <c r="E910" s="532" t="s">
        <v>1567</v>
      </c>
      <c r="F910" s="533"/>
      <c r="G910" s="901" t="s">
        <v>10331</v>
      </c>
      <c r="H910" s="901" t="s">
        <v>2379</v>
      </c>
      <c r="I910" s="518" t="s">
        <v>2416</v>
      </c>
      <c r="J910" s="532" t="s">
        <v>10352</v>
      </c>
      <c r="K910" s="549" t="s">
        <v>11911</v>
      </c>
      <c r="L910" s="901" t="s">
        <v>10333</v>
      </c>
      <c r="M910" s="533" t="s">
        <v>10281</v>
      </c>
      <c r="N910" s="533"/>
      <c r="O910" s="549" t="s">
        <v>2946</v>
      </c>
      <c r="P910" s="549" t="s">
        <v>2945</v>
      </c>
      <c r="Q910" s="518"/>
      <c r="R910" s="518"/>
      <c r="S910" s="532" t="s">
        <v>7611</v>
      </c>
      <c r="T910" s="518"/>
      <c r="U910" s="518"/>
    </row>
    <row r="911" spans="1:21" s="436" customFormat="1">
      <c r="A911" s="518">
        <v>905</v>
      </c>
      <c r="B911" s="1079" t="s">
        <v>11911</v>
      </c>
      <c r="C911" s="490" t="s">
        <v>10353</v>
      </c>
      <c r="D911" s="532">
        <v>42</v>
      </c>
      <c r="E911" s="532" t="s">
        <v>1567</v>
      </c>
      <c r="F911" s="533"/>
      <c r="G911" s="901" t="s">
        <v>10331</v>
      </c>
      <c r="H911" s="901" t="s">
        <v>2379</v>
      </c>
      <c r="I911" s="518" t="s">
        <v>2416</v>
      </c>
      <c r="J911" s="532" t="s">
        <v>10354</v>
      </c>
      <c r="K911" s="549" t="s">
        <v>11911</v>
      </c>
      <c r="L911" s="901" t="s">
        <v>10333</v>
      </c>
      <c r="M911" s="533" t="s">
        <v>10281</v>
      </c>
      <c r="N911" s="533"/>
      <c r="O911" s="549" t="s">
        <v>2946</v>
      </c>
      <c r="P911" s="549" t="s">
        <v>2945</v>
      </c>
      <c r="Q911" s="518"/>
      <c r="R911" s="518"/>
      <c r="S911" s="532" t="s">
        <v>7611</v>
      </c>
      <c r="T911" s="518"/>
      <c r="U911" s="518"/>
    </row>
    <row r="912" spans="1:21" s="436" customFormat="1">
      <c r="A912" s="518">
        <v>906</v>
      </c>
      <c r="B912" s="1079" t="s">
        <v>11911</v>
      </c>
      <c r="C912" s="490" t="s">
        <v>10355</v>
      </c>
      <c r="D912" s="532">
        <v>27</v>
      </c>
      <c r="E912" s="532" t="s">
        <v>1567</v>
      </c>
      <c r="F912" s="533"/>
      <c r="G912" s="901" t="s">
        <v>10331</v>
      </c>
      <c r="H912" s="901" t="s">
        <v>2379</v>
      </c>
      <c r="I912" s="518" t="s">
        <v>2416</v>
      </c>
      <c r="J912" s="532" t="s">
        <v>10356</v>
      </c>
      <c r="K912" s="549" t="s">
        <v>11911</v>
      </c>
      <c r="L912" s="901" t="s">
        <v>10333</v>
      </c>
      <c r="M912" s="533" t="s">
        <v>10281</v>
      </c>
      <c r="N912" s="533"/>
      <c r="O912" s="549" t="s">
        <v>2946</v>
      </c>
      <c r="P912" s="549" t="s">
        <v>2945</v>
      </c>
      <c r="Q912" s="518"/>
      <c r="R912" s="518"/>
      <c r="S912" s="532" t="s">
        <v>7611</v>
      </c>
      <c r="T912" s="518"/>
      <c r="U912" s="518"/>
    </row>
    <row r="913" spans="1:21" s="436" customFormat="1">
      <c r="A913" s="518">
        <v>907</v>
      </c>
      <c r="B913" s="1079" t="s">
        <v>11911</v>
      </c>
      <c r="C913" s="490" t="s">
        <v>10357</v>
      </c>
      <c r="D913" s="532">
        <v>51</v>
      </c>
      <c r="E913" s="532" t="s">
        <v>1567</v>
      </c>
      <c r="F913" s="533"/>
      <c r="G913" s="901" t="s">
        <v>10331</v>
      </c>
      <c r="H913" s="901" t="s">
        <v>2379</v>
      </c>
      <c r="I913" s="518" t="s">
        <v>2416</v>
      </c>
      <c r="J913" s="532" t="s">
        <v>10358</v>
      </c>
      <c r="K913" s="549" t="s">
        <v>11911</v>
      </c>
      <c r="L913" s="901" t="s">
        <v>10333</v>
      </c>
      <c r="M913" s="533" t="s">
        <v>10281</v>
      </c>
      <c r="N913" s="533"/>
      <c r="O913" s="549" t="s">
        <v>2946</v>
      </c>
      <c r="P913" s="549" t="s">
        <v>2945</v>
      </c>
      <c r="Q913" s="518"/>
      <c r="R913" s="518"/>
      <c r="S913" s="532" t="s">
        <v>7611</v>
      </c>
      <c r="T913" s="518"/>
      <c r="U913" s="518"/>
    </row>
    <row r="914" spans="1:21" s="436" customFormat="1">
      <c r="A914" s="518">
        <v>908</v>
      </c>
      <c r="B914" s="1079" t="s">
        <v>11911</v>
      </c>
      <c r="C914" s="490" t="s">
        <v>10359</v>
      </c>
      <c r="D914" s="532">
        <v>46</v>
      </c>
      <c r="E914" s="532" t="s">
        <v>1567</v>
      </c>
      <c r="F914" s="533"/>
      <c r="G914" s="901" t="s">
        <v>10331</v>
      </c>
      <c r="H914" s="901" t="s">
        <v>2379</v>
      </c>
      <c r="I914" s="518" t="s">
        <v>2416</v>
      </c>
      <c r="J914" s="532" t="s">
        <v>10360</v>
      </c>
      <c r="K914" s="549" t="s">
        <v>11911</v>
      </c>
      <c r="L914" s="901" t="s">
        <v>10333</v>
      </c>
      <c r="M914" s="533" t="s">
        <v>10281</v>
      </c>
      <c r="N914" s="533"/>
      <c r="O914" s="549" t="s">
        <v>2946</v>
      </c>
      <c r="P914" s="549" t="s">
        <v>2945</v>
      </c>
      <c r="Q914" s="518"/>
      <c r="R914" s="518"/>
      <c r="S914" s="532" t="s">
        <v>7611</v>
      </c>
      <c r="T914" s="518"/>
      <c r="U914" s="518"/>
    </row>
    <row r="915" spans="1:21" s="436" customFormat="1">
      <c r="A915" s="518">
        <v>909</v>
      </c>
      <c r="B915" s="1079" t="s">
        <v>11911</v>
      </c>
      <c r="C915" s="490" t="s">
        <v>10361</v>
      </c>
      <c r="D915" s="532">
        <v>50</v>
      </c>
      <c r="E915" s="532" t="s">
        <v>1567</v>
      </c>
      <c r="F915" s="533"/>
      <c r="G915" s="901" t="s">
        <v>10331</v>
      </c>
      <c r="H915" s="901" t="s">
        <v>2379</v>
      </c>
      <c r="I915" s="518" t="s">
        <v>2416</v>
      </c>
      <c r="J915" s="532" t="s">
        <v>10362</v>
      </c>
      <c r="K915" s="549" t="s">
        <v>11911</v>
      </c>
      <c r="L915" s="901" t="s">
        <v>10333</v>
      </c>
      <c r="M915" s="533" t="s">
        <v>10281</v>
      </c>
      <c r="N915" s="533"/>
      <c r="O915" s="549" t="s">
        <v>2946</v>
      </c>
      <c r="P915" s="549" t="s">
        <v>2945</v>
      </c>
      <c r="Q915" s="518"/>
      <c r="R915" s="518"/>
      <c r="S915" s="532" t="s">
        <v>7611</v>
      </c>
      <c r="T915" s="518"/>
      <c r="U915" s="518"/>
    </row>
    <row r="916" spans="1:21" s="436" customFormat="1">
      <c r="A916" s="518">
        <v>910</v>
      </c>
      <c r="B916" s="1079" t="s">
        <v>11911</v>
      </c>
      <c r="C916" s="490" t="s">
        <v>10363</v>
      </c>
      <c r="D916" s="532">
        <v>42</v>
      </c>
      <c r="E916" s="532" t="s">
        <v>1570</v>
      </c>
      <c r="F916" s="533"/>
      <c r="G916" s="901" t="s">
        <v>10331</v>
      </c>
      <c r="H916" s="901" t="s">
        <v>2379</v>
      </c>
      <c r="I916" s="518" t="s">
        <v>2416</v>
      </c>
      <c r="J916" s="532" t="s">
        <v>10364</v>
      </c>
      <c r="K916" s="549" t="s">
        <v>11911</v>
      </c>
      <c r="L916" s="901" t="s">
        <v>10333</v>
      </c>
      <c r="M916" s="533" t="s">
        <v>10281</v>
      </c>
      <c r="N916" s="533"/>
      <c r="O916" s="549" t="s">
        <v>2946</v>
      </c>
      <c r="P916" s="549" t="s">
        <v>2945</v>
      </c>
      <c r="Q916" s="518"/>
      <c r="R916" s="518"/>
      <c r="S916" s="532" t="s">
        <v>7611</v>
      </c>
      <c r="T916" s="518"/>
      <c r="U916" s="518"/>
    </row>
    <row r="917" spans="1:21" s="436" customFormat="1">
      <c r="A917" s="518">
        <v>911</v>
      </c>
      <c r="B917" s="1079" t="s">
        <v>11911</v>
      </c>
      <c r="C917" s="490" t="s">
        <v>10365</v>
      </c>
      <c r="D917" s="532">
        <v>42</v>
      </c>
      <c r="E917" s="532" t="s">
        <v>1567</v>
      </c>
      <c r="F917" s="533"/>
      <c r="G917" s="901" t="s">
        <v>10331</v>
      </c>
      <c r="H917" s="901" t="s">
        <v>2379</v>
      </c>
      <c r="I917" s="518" t="s">
        <v>2416</v>
      </c>
      <c r="J917" s="532" t="s">
        <v>10366</v>
      </c>
      <c r="K917" s="549" t="s">
        <v>11911</v>
      </c>
      <c r="L917" s="901" t="s">
        <v>10333</v>
      </c>
      <c r="M917" s="533" t="s">
        <v>10281</v>
      </c>
      <c r="N917" s="533"/>
      <c r="O917" s="549" t="s">
        <v>2946</v>
      </c>
      <c r="P917" s="549" t="s">
        <v>2945</v>
      </c>
      <c r="Q917" s="518"/>
      <c r="R917" s="518"/>
      <c r="S917" s="532" t="s">
        <v>7611</v>
      </c>
      <c r="T917" s="518"/>
      <c r="U917" s="518"/>
    </row>
    <row r="918" spans="1:21" s="436" customFormat="1">
      <c r="A918" s="518">
        <v>912</v>
      </c>
      <c r="B918" s="1079" t="s">
        <v>11911</v>
      </c>
      <c r="C918" s="490" t="s">
        <v>10367</v>
      </c>
      <c r="D918" s="532">
        <v>44</v>
      </c>
      <c r="E918" s="532" t="s">
        <v>1567</v>
      </c>
      <c r="F918" s="533"/>
      <c r="G918" s="901" t="s">
        <v>10331</v>
      </c>
      <c r="H918" s="901" t="s">
        <v>2379</v>
      </c>
      <c r="I918" s="518" t="s">
        <v>2416</v>
      </c>
      <c r="J918" s="532" t="s">
        <v>10368</v>
      </c>
      <c r="K918" s="549" t="s">
        <v>11911</v>
      </c>
      <c r="L918" s="901" t="s">
        <v>10333</v>
      </c>
      <c r="M918" s="533" t="s">
        <v>10281</v>
      </c>
      <c r="N918" s="533"/>
      <c r="O918" s="549" t="s">
        <v>2946</v>
      </c>
      <c r="P918" s="549" t="s">
        <v>2945</v>
      </c>
      <c r="Q918" s="518"/>
      <c r="R918" s="518"/>
      <c r="S918" s="532" t="s">
        <v>7611</v>
      </c>
      <c r="T918" s="518"/>
      <c r="U918" s="518"/>
    </row>
    <row r="919" spans="1:21" s="436" customFormat="1">
      <c r="A919" s="518">
        <v>913</v>
      </c>
      <c r="B919" s="1079" t="s">
        <v>11911</v>
      </c>
      <c r="C919" s="490" t="s">
        <v>10369</v>
      </c>
      <c r="D919" s="532">
        <v>46</v>
      </c>
      <c r="E919" s="532" t="s">
        <v>1567</v>
      </c>
      <c r="F919" s="533"/>
      <c r="G919" s="901" t="s">
        <v>10331</v>
      </c>
      <c r="H919" s="901" t="s">
        <v>2379</v>
      </c>
      <c r="I919" s="518" t="s">
        <v>2416</v>
      </c>
      <c r="J919" s="532" t="s">
        <v>10370</v>
      </c>
      <c r="K919" s="549" t="s">
        <v>11911</v>
      </c>
      <c r="L919" s="901" t="s">
        <v>10333</v>
      </c>
      <c r="M919" s="533" t="s">
        <v>10281</v>
      </c>
      <c r="N919" s="533"/>
      <c r="O919" s="549" t="s">
        <v>2946</v>
      </c>
      <c r="P919" s="549" t="s">
        <v>2945</v>
      </c>
      <c r="Q919" s="518"/>
      <c r="R919" s="518"/>
      <c r="S919" s="532" t="s">
        <v>7611</v>
      </c>
      <c r="T919" s="518"/>
      <c r="U919" s="518"/>
    </row>
    <row r="920" spans="1:21" s="436" customFormat="1">
      <c r="A920" s="518">
        <v>914</v>
      </c>
      <c r="B920" s="1079" t="s">
        <v>11911</v>
      </c>
      <c r="C920" s="490" t="s">
        <v>10371</v>
      </c>
      <c r="D920" s="532">
        <v>26</v>
      </c>
      <c r="E920" s="532" t="s">
        <v>1567</v>
      </c>
      <c r="F920" s="533"/>
      <c r="G920" s="901" t="s">
        <v>10331</v>
      </c>
      <c r="H920" s="901" t="s">
        <v>2379</v>
      </c>
      <c r="I920" s="518" t="s">
        <v>2416</v>
      </c>
      <c r="J920" s="532" t="s">
        <v>10372</v>
      </c>
      <c r="K920" s="549" t="s">
        <v>11911</v>
      </c>
      <c r="L920" s="901" t="s">
        <v>10333</v>
      </c>
      <c r="M920" s="533" t="s">
        <v>10281</v>
      </c>
      <c r="N920" s="533"/>
      <c r="O920" s="549" t="s">
        <v>2946</v>
      </c>
      <c r="P920" s="549" t="s">
        <v>2945</v>
      </c>
      <c r="Q920" s="518"/>
      <c r="R920" s="518"/>
      <c r="S920" s="532" t="s">
        <v>7611</v>
      </c>
      <c r="T920" s="518"/>
      <c r="U920" s="518"/>
    </row>
    <row r="921" spans="1:21" s="436" customFormat="1">
      <c r="A921" s="518">
        <v>915</v>
      </c>
      <c r="B921" s="1079" t="s">
        <v>11911</v>
      </c>
      <c r="C921" s="490" t="s">
        <v>10373</v>
      </c>
      <c r="D921" s="532">
        <v>43</v>
      </c>
      <c r="E921" s="532" t="s">
        <v>1567</v>
      </c>
      <c r="F921" s="533"/>
      <c r="G921" s="901" t="s">
        <v>10331</v>
      </c>
      <c r="H921" s="901" t="s">
        <v>2379</v>
      </c>
      <c r="I921" s="518" t="s">
        <v>2416</v>
      </c>
      <c r="J921" s="532" t="s">
        <v>10374</v>
      </c>
      <c r="K921" s="549" t="s">
        <v>11911</v>
      </c>
      <c r="L921" s="901" t="s">
        <v>10333</v>
      </c>
      <c r="M921" s="533" t="s">
        <v>10281</v>
      </c>
      <c r="N921" s="533"/>
      <c r="O921" s="549" t="s">
        <v>2946</v>
      </c>
      <c r="P921" s="549" t="s">
        <v>2945</v>
      </c>
      <c r="Q921" s="518"/>
      <c r="R921" s="518"/>
      <c r="S921" s="532" t="s">
        <v>7611</v>
      </c>
      <c r="T921" s="518"/>
      <c r="U921" s="518"/>
    </row>
    <row r="922" spans="1:21" s="436" customFormat="1">
      <c r="A922" s="518">
        <v>916</v>
      </c>
      <c r="B922" s="1079" t="s">
        <v>11911</v>
      </c>
      <c r="C922" s="490" t="s">
        <v>10375</v>
      </c>
      <c r="D922" s="532">
        <v>24</v>
      </c>
      <c r="E922" s="532" t="s">
        <v>1567</v>
      </c>
      <c r="F922" s="533"/>
      <c r="G922" s="901" t="s">
        <v>10331</v>
      </c>
      <c r="H922" s="901" t="s">
        <v>2379</v>
      </c>
      <c r="I922" s="518" t="s">
        <v>2416</v>
      </c>
      <c r="J922" s="532" t="s">
        <v>10376</v>
      </c>
      <c r="K922" s="549" t="s">
        <v>11911</v>
      </c>
      <c r="L922" s="901" t="s">
        <v>10333</v>
      </c>
      <c r="M922" s="533" t="s">
        <v>10281</v>
      </c>
      <c r="N922" s="533"/>
      <c r="O922" s="549" t="s">
        <v>2946</v>
      </c>
      <c r="P922" s="549" t="s">
        <v>2945</v>
      </c>
      <c r="Q922" s="518"/>
      <c r="R922" s="518"/>
      <c r="S922" s="532" t="s">
        <v>7611</v>
      </c>
      <c r="T922" s="518"/>
      <c r="U922" s="518"/>
    </row>
    <row r="923" spans="1:21" s="436" customFormat="1">
      <c r="A923" s="518">
        <v>917</v>
      </c>
      <c r="B923" s="1079" t="s">
        <v>11911</v>
      </c>
      <c r="C923" s="490" t="s">
        <v>10377</v>
      </c>
      <c r="D923" s="532">
        <v>35</v>
      </c>
      <c r="E923" s="532" t="s">
        <v>1567</v>
      </c>
      <c r="F923" s="533"/>
      <c r="G923" s="901" t="s">
        <v>10331</v>
      </c>
      <c r="H923" s="901" t="s">
        <v>2379</v>
      </c>
      <c r="I923" s="518" t="s">
        <v>2416</v>
      </c>
      <c r="J923" s="532" t="s">
        <v>10378</v>
      </c>
      <c r="K923" s="549" t="s">
        <v>11911</v>
      </c>
      <c r="L923" s="901" t="s">
        <v>10333</v>
      </c>
      <c r="M923" s="533" t="s">
        <v>10281</v>
      </c>
      <c r="N923" s="533"/>
      <c r="O923" s="549" t="s">
        <v>2946</v>
      </c>
      <c r="P923" s="549" t="s">
        <v>2945</v>
      </c>
      <c r="Q923" s="518"/>
      <c r="R923" s="518"/>
      <c r="S923" s="532" t="s">
        <v>7611</v>
      </c>
      <c r="T923" s="518"/>
      <c r="U923" s="518"/>
    </row>
    <row r="924" spans="1:21" s="436" customFormat="1">
      <c r="A924" s="518">
        <v>918</v>
      </c>
      <c r="B924" s="1079" t="s">
        <v>11911</v>
      </c>
      <c r="C924" s="490" t="s">
        <v>10379</v>
      </c>
      <c r="D924" s="532">
        <v>25</v>
      </c>
      <c r="E924" s="532" t="s">
        <v>1567</v>
      </c>
      <c r="F924" s="533"/>
      <c r="G924" s="901" t="s">
        <v>10331</v>
      </c>
      <c r="H924" s="901" t="s">
        <v>2379</v>
      </c>
      <c r="I924" s="518" t="s">
        <v>2416</v>
      </c>
      <c r="J924" s="532" t="s">
        <v>10380</v>
      </c>
      <c r="K924" s="549" t="s">
        <v>11911</v>
      </c>
      <c r="L924" s="901" t="s">
        <v>10333</v>
      </c>
      <c r="M924" s="533" t="s">
        <v>10281</v>
      </c>
      <c r="N924" s="533"/>
      <c r="O924" s="549" t="s">
        <v>2946</v>
      </c>
      <c r="P924" s="549" t="s">
        <v>2945</v>
      </c>
      <c r="Q924" s="518"/>
      <c r="R924" s="518"/>
      <c r="S924" s="532" t="s">
        <v>7611</v>
      </c>
      <c r="T924" s="518"/>
      <c r="U924" s="518"/>
    </row>
    <row r="925" spans="1:21" s="436" customFormat="1">
      <c r="A925" s="518">
        <v>919</v>
      </c>
      <c r="B925" s="1079" t="s">
        <v>11911</v>
      </c>
      <c r="C925" s="490" t="s">
        <v>10381</v>
      </c>
      <c r="D925" s="532">
        <v>43</v>
      </c>
      <c r="E925" s="532" t="s">
        <v>1567</v>
      </c>
      <c r="F925" s="533"/>
      <c r="G925" s="901" t="s">
        <v>10331</v>
      </c>
      <c r="H925" s="901" t="s">
        <v>2379</v>
      </c>
      <c r="I925" s="518" t="s">
        <v>2416</v>
      </c>
      <c r="J925" s="532" t="s">
        <v>10382</v>
      </c>
      <c r="K925" s="549" t="s">
        <v>11911</v>
      </c>
      <c r="L925" s="901" t="s">
        <v>10333</v>
      </c>
      <c r="M925" s="533" t="s">
        <v>10281</v>
      </c>
      <c r="N925" s="533"/>
      <c r="O925" s="549" t="s">
        <v>2946</v>
      </c>
      <c r="P925" s="549" t="s">
        <v>2945</v>
      </c>
      <c r="Q925" s="518"/>
      <c r="R925" s="518"/>
      <c r="S925" s="532" t="s">
        <v>7611</v>
      </c>
      <c r="T925" s="518"/>
      <c r="U925" s="518"/>
    </row>
    <row r="926" spans="1:21" s="436" customFormat="1">
      <c r="A926" s="518">
        <v>920</v>
      </c>
      <c r="B926" s="1079" t="s">
        <v>11911</v>
      </c>
      <c r="C926" s="490" t="s">
        <v>10383</v>
      </c>
      <c r="D926" s="532">
        <v>59</v>
      </c>
      <c r="E926" s="532" t="s">
        <v>1567</v>
      </c>
      <c r="F926" s="533"/>
      <c r="G926" s="901" t="s">
        <v>10331</v>
      </c>
      <c r="H926" s="901" t="s">
        <v>2379</v>
      </c>
      <c r="I926" s="518" t="s">
        <v>2416</v>
      </c>
      <c r="J926" s="532" t="s">
        <v>10384</v>
      </c>
      <c r="K926" s="549" t="s">
        <v>11911</v>
      </c>
      <c r="L926" s="901" t="s">
        <v>10333</v>
      </c>
      <c r="M926" s="533" t="s">
        <v>10281</v>
      </c>
      <c r="N926" s="533"/>
      <c r="O926" s="549" t="s">
        <v>2946</v>
      </c>
      <c r="P926" s="549" t="s">
        <v>2945</v>
      </c>
      <c r="Q926" s="518"/>
      <c r="R926" s="518"/>
      <c r="S926" s="532" t="s">
        <v>7611</v>
      </c>
      <c r="T926" s="518"/>
      <c r="U926" s="518"/>
    </row>
    <row r="927" spans="1:21" s="436" customFormat="1">
      <c r="A927" s="518">
        <v>921</v>
      </c>
      <c r="B927" s="1079" t="s">
        <v>11911</v>
      </c>
      <c r="C927" s="490" t="s">
        <v>10385</v>
      </c>
      <c r="D927" s="532">
        <v>24</v>
      </c>
      <c r="E927" s="532" t="s">
        <v>1567</v>
      </c>
      <c r="F927" s="533"/>
      <c r="G927" s="901" t="s">
        <v>10331</v>
      </c>
      <c r="H927" s="901" t="s">
        <v>2379</v>
      </c>
      <c r="I927" s="518" t="s">
        <v>2416</v>
      </c>
      <c r="J927" s="532" t="s">
        <v>10386</v>
      </c>
      <c r="K927" s="549" t="s">
        <v>11911</v>
      </c>
      <c r="L927" s="901" t="s">
        <v>10333</v>
      </c>
      <c r="M927" s="533" t="s">
        <v>10281</v>
      </c>
      <c r="N927" s="533"/>
      <c r="O927" s="549" t="s">
        <v>2946</v>
      </c>
      <c r="P927" s="549" t="s">
        <v>2945</v>
      </c>
      <c r="Q927" s="518"/>
      <c r="R927" s="518"/>
      <c r="S927" s="532" t="s">
        <v>7611</v>
      </c>
      <c r="T927" s="518"/>
      <c r="U927" s="518"/>
    </row>
    <row r="928" spans="1:21" s="436" customFormat="1">
      <c r="A928" s="518">
        <v>922</v>
      </c>
      <c r="B928" s="1079" t="s">
        <v>11911</v>
      </c>
      <c r="C928" s="490" t="s">
        <v>10387</v>
      </c>
      <c r="D928" s="532">
        <v>34</v>
      </c>
      <c r="E928" s="532" t="s">
        <v>1567</v>
      </c>
      <c r="F928" s="533"/>
      <c r="G928" s="901" t="s">
        <v>10331</v>
      </c>
      <c r="H928" s="901" t="s">
        <v>2379</v>
      </c>
      <c r="I928" s="518" t="s">
        <v>2416</v>
      </c>
      <c r="J928" s="532" t="s">
        <v>10388</v>
      </c>
      <c r="K928" s="549" t="s">
        <v>11911</v>
      </c>
      <c r="L928" s="901" t="s">
        <v>10333</v>
      </c>
      <c r="M928" s="533" t="s">
        <v>10281</v>
      </c>
      <c r="N928" s="533"/>
      <c r="O928" s="549" t="s">
        <v>2946</v>
      </c>
      <c r="P928" s="549" t="s">
        <v>2945</v>
      </c>
      <c r="Q928" s="518"/>
      <c r="R928" s="518"/>
      <c r="S928" s="532" t="s">
        <v>7611</v>
      </c>
      <c r="T928" s="518"/>
      <c r="U928" s="518"/>
    </row>
    <row r="929" spans="1:21" s="436" customFormat="1">
      <c r="A929" s="518">
        <v>923</v>
      </c>
      <c r="B929" s="1079" t="s">
        <v>11911</v>
      </c>
      <c r="C929" s="490" t="s">
        <v>10389</v>
      </c>
      <c r="D929" s="532">
        <v>30</v>
      </c>
      <c r="E929" s="532" t="s">
        <v>1570</v>
      </c>
      <c r="F929" s="533"/>
      <c r="G929" s="901" t="s">
        <v>10331</v>
      </c>
      <c r="H929" s="901" t="s">
        <v>2379</v>
      </c>
      <c r="I929" s="518" t="s">
        <v>2416</v>
      </c>
      <c r="J929" s="532" t="s">
        <v>10390</v>
      </c>
      <c r="K929" s="549" t="s">
        <v>11911</v>
      </c>
      <c r="L929" s="901" t="s">
        <v>10333</v>
      </c>
      <c r="M929" s="533" t="s">
        <v>10281</v>
      </c>
      <c r="N929" s="533"/>
      <c r="O929" s="549" t="s">
        <v>2946</v>
      </c>
      <c r="P929" s="549" t="s">
        <v>2945</v>
      </c>
      <c r="Q929" s="518"/>
      <c r="R929" s="518"/>
      <c r="S929" s="532" t="s">
        <v>7611</v>
      </c>
      <c r="T929" s="518"/>
      <c r="U929" s="518"/>
    </row>
    <row r="930" spans="1:21" s="436" customFormat="1">
      <c r="A930" s="518">
        <v>924</v>
      </c>
      <c r="B930" s="1079" t="s">
        <v>11911</v>
      </c>
      <c r="C930" s="490" t="s">
        <v>10391</v>
      </c>
      <c r="D930" s="532">
        <v>43</v>
      </c>
      <c r="E930" s="532" t="s">
        <v>1567</v>
      </c>
      <c r="F930" s="533"/>
      <c r="G930" s="901" t="s">
        <v>10331</v>
      </c>
      <c r="H930" s="901" t="s">
        <v>2379</v>
      </c>
      <c r="I930" s="518" t="s">
        <v>2416</v>
      </c>
      <c r="J930" s="532" t="s">
        <v>10392</v>
      </c>
      <c r="K930" s="549" t="s">
        <v>11911</v>
      </c>
      <c r="L930" s="901" t="s">
        <v>10333</v>
      </c>
      <c r="M930" s="533" t="s">
        <v>10281</v>
      </c>
      <c r="N930" s="533"/>
      <c r="O930" s="549" t="s">
        <v>2946</v>
      </c>
      <c r="P930" s="549" t="s">
        <v>2945</v>
      </c>
      <c r="Q930" s="518"/>
      <c r="R930" s="518"/>
      <c r="S930" s="532" t="s">
        <v>7611</v>
      </c>
      <c r="T930" s="518"/>
      <c r="U930" s="518"/>
    </row>
    <row r="931" spans="1:21" s="436" customFormat="1">
      <c r="A931" s="518">
        <v>925</v>
      </c>
      <c r="B931" s="1079" t="s">
        <v>11911</v>
      </c>
      <c r="C931" s="490" t="s">
        <v>10393</v>
      </c>
      <c r="D931" s="532">
        <v>39</v>
      </c>
      <c r="E931" s="532" t="s">
        <v>1567</v>
      </c>
      <c r="F931" s="533"/>
      <c r="G931" s="901" t="s">
        <v>10331</v>
      </c>
      <c r="H931" s="901" t="s">
        <v>2379</v>
      </c>
      <c r="I931" s="518" t="s">
        <v>2416</v>
      </c>
      <c r="J931" s="532" t="s">
        <v>10394</v>
      </c>
      <c r="K931" s="549" t="s">
        <v>11911</v>
      </c>
      <c r="L931" s="901" t="s">
        <v>10333</v>
      </c>
      <c r="M931" s="533" t="s">
        <v>10281</v>
      </c>
      <c r="N931" s="533"/>
      <c r="O931" s="549" t="s">
        <v>2946</v>
      </c>
      <c r="P931" s="549" t="s">
        <v>2945</v>
      </c>
      <c r="Q931" s="518"/>
      <c r="R931" s="518"/>
      <c r="S931" s="532" t="s">
        <v>7611</v>
      </c>
      <c r="T931" s="518"/>
      <c r="U931" s="518"/>
    </row>
    <row r="932" spans="1:21" s="436" customFormat="1">
      <c r="A932" s="518">
        <v>926</v>
      </c>
      <c r="B932" s="1079" t="s">
        <v>11911</v>
      </c>
      <c r="C932" s="490" t="s">
        <v>10395</v>
      </c>
      <c r="D932" s="532">
        <v>36</v>
      </c>
      <c r="E932" s="532" t="s">
        <v>1567</v>
      </c>
      <c r="F932" s="533"/>
      <c r="G932" s="901" t="s">
        <v>10331</v>
      </c>
      <c r="H932" s="901" t="s">
        <v>2379</v>
      </c>
      <c r="I932" s="518" t="s">
        <v>2416</v>
      </c>
      <c r="J932" s="532" t="s">
        <v>10396</v>
      </c>
      <c r="K932" s="549" t="s">
        <v>11911</v>
      </c>
      <c r="L932" s="901" t="s">
        <v>10333</v>
      </c>
      <c r="M932" s="533" t="s">
        <v>10281</v>
      </c>
      <c r="N932" s="533"/>
      <c r="O932" s="549" t="s">
        <v>2946</v>
      </c>
      <c r="P932" s="549" t="s">
        <v>2945</v>
      </c>
      <c r="Q932" s="518"/>
      <c r="R932" s="518"/>
      <c r="S932" s="532" t="s">
        <v>7611</v>
      </c>
      <c r="T932" s="518"/>
      <c r="U932" s="518"/>
    </row>
    <row r="933" spans="1:21" s="436" customFormat="1">
      <c r="A933" s="518">
        <v>927</v>
      </c>
      <c r="B933" s="1079" t="s">
        <v>11911</v>
      </c>
      <c r="C933" s="490" t="s">
        <v>10397</v>
      </c>
      <c r="D933" s="532">
        <v>37</v>
      </c>
      <c r="E933" s="532" t="s">
        <v>1567</v>
      </c>
      <c r="F933" s="533"/>
      <c r="G933" s="901" t="s">
        <v>10331</v>
      </c>
      <c r="H933" s="901" t="s">
        <v>2379</v>
      </c>
      <c r="I933" s="518" t="s">
        <v>2416</v>
      </c>
      <c r="J933" s="532" t="s">
        <v>10398</v>
      </c>
      <c r="K933" s="549" t="s">
        <v>11911</v>
      </c>
      <c r="L933" s="901" t="s">
        <v>10333</v>
      </c>
      <c r="M933" s="533" t="s">
        <v>10281</v>
      </c>
      <c r="N933" s="533"/>
      <c r="O933" s="549" t="s">
        <v>2946</v>
      </c>
      <c r="P933" s="549" t="s">
        <v>2945</v>
      </c>
      <c r="Q933" s="518"/>
      <c r="R933" s="518"/>
      <c r="S933" s="532" t="s">
        <v>7611</v>
      </c>
      <c r="T933" s="518"/>
      <c r="U933" s="518"/>
    </row>
    <row r="934" spans="1:21" s="436" customFormat="1">
      <c r="A934" s="518">
        <v>928</v>
      </c>
      <c r="B934" s="1079" t="s">
        <v>11911</v>
      </c>
      <c r="C934" s="490" t="s">
        <v>10399</v>
      </c>
      <c r="D934" s="532">
        <v>30</v>
      </c>
      <c r="E934" s="532" t="s">
        <v>1567</v>
      </c>
      <c r="F934" s="533"/>
      <c r="G934" s="901" t="s">
        <v>10331</v>
      </c>
      <c r="H934" s="901" t="s">
        <v>2379</v>
      </c>
      <c r="I934" s="518" t="s">
        <v>2416</v>
      </c>
      <c r="J934" s="532" t="s">
        <v>10400</v>
      </c>
      <c r="K934" s="549" t="s">
        <v>11911</v>
      </c>
      <c r="L934" s="901" t="s">
        <v>10333</v>
      </c>
      <c r="M934" s="533" t="s">
        <v>10281</v>
      </c>
      <c r="N934" s="533"/>
      <c r="O934" s="549" t="s">
        <v>2946</v>
      </c>
      <c r="P934" s="549" t="s">
        <v>2945</v>
      </c>
      <c r="Q934" s="518"/>
      <c r="R934" s="518"/>
      <c r="S934" s="532" t="s">
        <v>7611</v>
      </c>
      <c r="T934" s="518"/>
      <c r="U934" s="518"/>
    </row>
    <row r="935" spans="1:21" s="436" customFormat="1">
      <c r="A935" s="518">
        <v>929</v>
      </c>
      <c r="B935" s="1079" t="s">
        <v>11911</v>
      </c>
      <c r="C935" s="490" t="s">
        <v>10401</v>
      </c>
      <c r="D935" s="532">
        <v>32</v>
      </c>
      <c r="E935" s="532" t="s">
        <v>1570</v>
      </c>
      <c r="F935" s="533"/>
      <c r="G935" s="901" t="s">
        <v>10331</v>
      </c>
      <c r="H935" s="901" t="s">
        <v>2379</v>
      </c>
      <c r="I935" s="518" t="s">
        <v>2416</v>
      </c>
      <c r="J935" s="532" t="s">
        <v>10402</v>
      </c>
      <c r="K935" s="549" t="s">
        <v>11911</v>
      </c>
      <c r="L935" s="901" t="s">
        <v>10333</v>
      </c>
      <c r="M935" s="533" t="s">
        <v>10281</v>
      </c>
      <c r="N935" s="533"/>
      <c r="O935" s="549" t="s">
        <v>2946</v>
      </c>
      <c r="P935" s="549" t="s">
        <v>2945</v>
      </c>
      <c r="Q935" s="518"/>
      <c r="R935" s="518"/>
      <c r="S935" s="532" t="s">
        <v>7611</v>
      </c>
      <c r="T935" s="518"/>
      <c r="U935" s="518"/>
    </row>
    <row r="936" spans="1:21" s="436" customFormat="1">
      <c r="A936" s="518">
        <v>930</v>
      </c>
      <c r="B936" s="1079" t="s">
        <v>11911</v>
      </c>
      <c r="C936" s="490" t="s">
        <v>10403</v>
      </c>
      <c r="D936" s="532">
        <v>48</v>
      </c>
      <c r="E936" s="532" t="s">
        <v>1567</v>
      </c>
      <c r="F936" s="533"/>
      <c r="G936" s="901" t="s">
        <v>10331</v>
      </c>
      <c r="H936" s="901" t="s">
        <v>2379</v>
      </c>
      <c r="I936" s="518" t="s">
        <v>2416</v>
      </c>
      <c r="J936" s="532" t="s">
        <v>10404</v>
      </c>
      <c r="K936" s="549" t="s">
        <v>11911</v>
      </c>
      <c r="L936" s="901" t="s">
        <v>10333</v>
      </c>
      <c r="M936" s="533" t="s">
        <v>10281</v>
      </c>
      <c r="N936" s="533"/>
      <c r="O936" s="549" t="s">
        <v>2946</v>
      </c>
      <c r="P936" s="549" t="s">
        <v>2945</v>
      </c>
      <c r="Q936" s="518"/>
      <c r="R936" s="518"/>
      <c r="S936" s="532" t="s">
        <v>7611</v>
      </c>
      <c r="T936" s="518"/>
      <c r="U936" s="518"/>
    </row>
    <row r="937" spans="1:21" s="436" customFormat="1">
      <c r="A937" s="518">
        <v>931</v>
      </c>
      <c r="B937" s="1079" t="s">
        <v>11911</v>
      </c>
      <c r="C937" s="490" t="s">
        <v>10405</v>
      </c>
      <c r="D937" s="532">
        <v>36</v>
      </c>
      <c r="E937" s="532" t="s">
        <v>1567</v>
      </c>
      <c r="F937" s="533"/>
      <c r="G937" s="901" t="s">
        <v>10331</v>
      </c>
      <c r="H937" s="901" t="s">
        <v>2379</v>
      </c>
      <c r="I937" s="518" t="s">
        <v>2416</v>
      </c>
      <c r="J937" s="532" t="s">
        <v>10406</v>
      </c>
      <c r="K937" s="549" t="s">
        <v>11911</v>
      </c>
      <c r="L937" s="901" t="s">
        <v>10333</v>
      </c>
      <c r="M937" s="533" t="s">
        <v>10281</v>
      </c>
      <c r="N937" s="533"/>
      <c r="O937" s="549" t="s">
        <v>2946</v>
      </c>
      <c r="P937" s="549" t="s">
        <v>2945</v>
      </c>
      <c r="Q937" s="518"/>
      <c r="R937" s="518"/>
      <c r="S937" s="532" t="s">
        <v>7611</v>
      </c>
      <c r="T937" s="518"/>
      <c r="U937" s="518"/>
    </row>
    <row r="938" spans="1:21" s="436" customFormat="1">
      <c r="A938" s="518">
        <v>932</v>
      </c>
      <c r="B938" s="1079" t="s">
        <v>11911</v>
      </c>
      <c r="C938" s="490" t="s">
        <v>10407</v>
      </c>
      <c r="D938" s="532">
        <v>32</v>
      </c>
      <c r="E938" s="532" t="s">
        <v>1567</v>
      </c>
      <c r="F938" s="533"/>
      <c r="G938" s="901" t="s">
        <v>10331</v>
      </c>
      <c r="H938" s="901" t="s">
        <v>2379</v>
      </c>
      <c r="I938" s="518" t="s">
        <v>2416</v>
      </c>
      <c r="J938" s="532" t="s">
        <v>10408</v>
      </c>
      <c r="K938" s="549" t="s">
        <v>11911</v>
      </c>
      <c r="L938" s="901" t="s">
        <v>10333</v>
      </c>
      <c r="M938" s="533" t="s">
        <v>10281</v>
      </c>
      <c r="N938" s="533"/>
      <c r="O938" s="549" t="s">
        <v>2946</v>
      </c>
      <c r="P938" s="549" t="s">
        <v>2945</v>
      </c>
      <c r="Q938" s="518"/>
      <c r="R938" s="518"/>
      <c r="S938" s="532" t="s">
        <v>7611</v>
      </c>
      <c r="T938" s="518"/>
      <c r="U938" s="518"/>
    </row>
    <row r="939" spans="1:21" s="436" customFormat="1">
      <c r="A939" s="518">
        <v>933</v>
      </c>
      <c r="B939" s="1079" t="s">
        <v>11911</v>
      </c>
      <c r="C939" s="490" t="s">
        <v>10409</v>
      </c>
      <c r="D939" s="532">
        <v>23</v>
      </c>
      <c r="E939" s="532" t="s">
        <v>1570</v>
      </c>
      <c r="F939" s="533"/>
      <c r="G939" s="901" t="s">
        <v>10331</v>
      </c>
      <c r="H939" s="901" t="s">
        <v>2379</v>
      </c>
      <c r="I939" s="518" t="s">
        <v>2416</v>
      </c>
      <c r="J939" s="532" t="s">
        <v>10410</v>
      </c>
      <c r="K939" s="549" t="s">
        <v>11911</v>
      </c>
      <c r="L939" s="901" t="s">
        <v>10333</v>
      </c>
      <c r="M939" s="533" t="s">
        <v>10281</v>
      </c>
      <c r="N939" s="533"/>
      <c r="O939" s="549" t="s">
        <v>2946</v>
      </c>
      <c r="P939" s="549" t="s">
        <v>2945</v>
      </c>
      <c r="Q939" s="518"/>
      <c r="R939" s="518"/>
      <c r="S939" s="532" t="s">
        <v>7611</v>
      </c>
      <c r="T939" s="518"/>
      <c r="U939" s="518"/>
    </row>
    <row r="940" spans="1:21" s="436" customFormat="1">
      <c r="A940" s="518">
        <v>934</v>
      </c>
      <c r="B940" s="1079" t="s">
        <v>11911</v>
      </c>
      <c r="C940" s="490" t="s">
        <v>10411</v>
      </c>
      <c r="D940" s="532">
        <v>42</v>
      </c>
      <c r="E940" s="532" t="s">
        <v>1567</v>
      </c>
      <c r="F940" s="533"/>
      <c r="G940" s="901" t="s">
        <v>10331</v>
      </c>
      <c r="H940" s="901" t="s">
        <v>2379</v>
      </c>
      <c r="I940" s="518" t="s">
        <v>2416</v>
      </c>
      <c r="J940" s="532" t="s">
        <v>10412</v>
      </c>
      <c r="K940" s="549" t="s">
        <v>11911</v>
      </c>
      <c r="L940" s="901" t="s">
        <v>10333</v>
      </c>
      <c r="M940" s="533" t="s">
        <v>10281</v>
      </c>
      <c r="N940" s="533"/>
      <c r="O940" s="549" t="s">
        <v>2946</v>
      </c>
      <c r="P940" s="549" t="s">
        <v>2945</v>
      </c>
      <c r="Q940" s="518"/>
      <c r="R940" s="518"/>
      <c r="S940" s="532" t="s">
        <v>7611</v>
      </c>
      <c r="T940" s="518"/>
      <c r="U940" s="518"/>
    </row>
    <row r="941" spans="1:21" s="436" customFormat="1">
      <c r="A941" s="518">
        <v>935</v>
      </c>
      <c r="B941" s="1079" t="s">
        <v>11911</v>
      </c>
      <c r="C941" s="490" t="s">
        <v>10413</v>
      </c>
      <c r="D941" s="532">
        <v>50</v>
      </c>
      <c r="E941" s="532" t="s">
        <v>1567</v>
      </c>
      <c r="F941" s="533"/>
      <c r="G941" s="901" t="s">
        <v>10331</v>
      </c>
      <c r="H941" s="901" t="s">
        <v>2379</v>
      </c>
      <c r="I941" s="518" t="s">
        <v>2416</v>
      </c>
      <c r="J941" s="532" t="s">
        <v>10414</v>
      </c>
      <c r="K941" s="549" t="s">
        <v>11911</v>
      </c>
      <c r="L941" s="901" t="s">
        <v>10333</v>
      </c>
      <c r="M941" s="533" t="s">
        <v>10281</v>
      </c>
      <c r="N941" s="533"/>
      <c r="O941" s="549" t="s">
        <v>2946</v>
      </c>
      <c r="P941" s="549" t="s">
        <v>2945</v>
      </c>
      <c r="Q941" s="518"/>
      <c r="R941" s="518"/>
      <c r="S941" s="532" t="s">
        <v>7611</v>
      </c>
      <c r="T941" s="518"/>
      <c r="U941" s="518"/>
    </row>
    <row r="942" spans="1:21" s="436" customFormat="1">
      <c r="A942" s="518">
        <v>936</v>
      </c>
      <c r="B942" s="1079" t="s">
        <v>11911</v>
      </c>
      <c r="C942" s="490" t="s">
        <v>10415</v>
      </c>
      <c r="D942" s="532">
        <v>25</v>
      </c>
      <c r="E942" s="532" t="s">
        <v>1567</v>
      </c>
      <c r="F942" s="533"/>
      <c r="G942" s="901" t="s">
        <v>10331</v>
      </c>
      <c r="H942" s="901" t="s">
        <v>2379</v>
      </c>
      <c r="I942" s="518" t="s">
        <v>2416</v>
      </c>
      <c r="J942" s="532" t="s">
        <v>10416</v>
      </c>
      <c r="K942" s="549" t="s">
        <v>11911</v>
      </c>
      <c r="L942" s="901" t="s">
        <v>10333</v>
      </c>
      <c r="M942" s="533" t="s">
        <v>10281</v>
      </c>
      <c r="N942" s="533"/>
      <c r="O942" s="549" t="s">
        <v>2946</v>
      </c>
      <c r="P942" s="549" t="s">
        <v>2945</v>
      </c>
      <c r="Q942" s="518"/>
      <c r="R942" s="518"/>
      <c r="S942" s="532" t="s">
        <v>7611</v>
      </c>
      <c r="T942" s="518"/>
      <c r="U942" s="518"/>
    </row>
    <row r="943" spans="1:21" s="436" customFormat="1">
      <c r="A943" s="518">
        <v>937</v>
      </c>
      <c r="B943" s="1079" t="s">
        <v>11911</v>
      </c>
      <c r="C943" s="490" t="s">
        <v>10417</v>
      </c>
      <c r="D943" s="532">
        <v>33</v>
      </c>
      <c r="E943" s="532" t="s">
        <v>1567</v>
      </c>
      <c r="F943" s="533"/>
      <c r="G943" s="901" t="s">
        <v>10331</v>
      </c>
      <c r="H943" s="901" t="s">
        <v>2379</v>
      </c>
      <c r="I943" s="518" t="s">
        <v>2416</v>
      </c>
      <c r="J943" s="532" t="s">
        <v>10418</v>
      </c>
      <c r="K943" s="549" t="s">
        <v>11911</v>
      </c>
      <c r="L943" s="901" t="s">
        <v>10333</v>
      </c>
      <c r="M943" s="533" t="s">
        <v>10281</v>
      </c>
      <c r="N943" s="533"/>
      <c r="O943" s="549" t="s">
        <v>2946</v>
      </c>
      <c r="P943" s="549" t="s">
        <v>2945</v>
      </c>
      <c r="Q943" s="518"/>
      <c r="R943" s="518"/>
      <c r="S943" s="532" t="s">
        <v>7611</v>
      </c>
      <c r="T943" s="518"/>
      <c r="U943" s="518"/>
    </row>
    <row r="944" spans="1:21" s="436" customFormat="1">
      <c r="A944" s="518">
        <v>938</v>
      </c>
      <c r="B944" s="1079" t="s">
        <v>11911</v>
      </c>
      <c r="C944" s="490" t="s">
        <v>10419</v>
      </c>
      <c r="D944" s="532">
        <v>49</v>
      </c>
      <c r="E944" s="532" t="s">
        <v>1570</v>
      </c>
      <c r="F944" s="533"/>
      <c r="G944" s="901" t="s">
        <v>10331</v>
      </c>
      <c r="H944" s="901" t="s">
        <v>2379</v>
      </c>
      <c r="I944" s="518" t="s">
        <v>2416</v>
      </c>
      <c r="J944" s="532" t="s">
        <v>10420</v>
      </c>
      <c r="K944" s="549" t="s">
        <v>11911</v>
      </c>
      <c r="L944" s="901" t="s">
        <v>10333</v>
      </c>
      <c r="M944" s="533" t="s">
        <v>10281</v>
      </c>
      <c r="N944" s="533"/>
      <c r="O944" s="549" t="s">
        <v>2946</v>
      </c>
      <c r="P944" s="549" t="s">
        <v>2945</v>
      </c>
      <c r="Q944" s="518"/>
      <c r="R944" s="518"/>
      <c r="S944" s="532" t="s">
        <v>7611</v>
      </c>
      <c r="T944" s="518"/>
      <c r="U944" s="518"/>
    </row>
    <row r="945" spans="1:21" s="436" customFormat="1">
      <c r="A945" s="518">
        <v>939</v>
      </c>
      <c r="B945" s="1079" t="s">
        <v>11911</v>
      </c>
      <c r="C945" s="490" t="s">
        <v>10421</v>
      </c>
      <c r="D945" s="532">
        <v>47</v>
      </c>
      <c r="E945" s="532" t="s">
        <v>1567</v>
      </c>
      <c r="F945" s="533"/>
      <c r="G945" s="901" t="s">
        <v>10331</v>
      </c>
      <c r="H945" s="901" t="s">
        <v>2379</v>
      </c>
      <c r="I945" s="518" t="s">
        <v>2416</v>
      </c>
      <c r="J945" s="532" t="s">
        <v>10422</v>
      </c>
      <c r="K945" s="549" t="s">
        <v>11911</v>
      </c>
      <c r="L945" s="901" t="s">
        <v>10333</v>
      </c>
      <c r="M945" s="533" t="s">
        <v>10281</v>
      </c>
      <c r="N945" s="533"/>
      <c r="O945" s="549" t="s">
        <v>2946</v>
      </c>
      <c r="P945" s="549" t="s">
        <v>2945</v>
      </c>
      <c r="Q945" s="518"/>
      <c r="R945" s="518"/>
      <c r="S945" s="532" t="s">
        <v>7611</v>
      </c>
      <c r="T945" s="518"/>
      <c r="U945" s="518"/>
    </row>
    <row r="946" spans="1:21" s="436" customFormat="1">
      <c r="A946" s="518">
        <v>940</v>
      </c>
      <c r="B946" s="1079" t="s">
        <v>11911</v>
      </c>
      <c r="C946" s="490" t="s">
        <v>10423</v>
      </c>
      <c r="D946" s="532">
        <v>23</v>
      </c>
      <c r="E946" s="532" t="s">
        <v>1567</v>
      </c>
      <c r="F946" s="533"/>
      <c r="G946" s="901" t="s">
        <v>10331</v>
      </c>
      <c r="H946" s="901" t="s">
        <v>2379</v>
      </c>
      <c r="I946" s="518" t="s">
        <v>2416</v>
      </c>
      <c r="J946" s="532" t="s">
        <v>10424</v>
      </c>
      <c r="K946" s="549" t="s">
        <v>11911</v>
      </c>
      <c r="L946" s="901" t="s">
        <v>10333</v>
      </c>
      <c r="M946" s="533" t="s">
        <v>10281</v>
      </c>
      <c r="N946" s="533"/>
      <c r="O946" s="549" t="s">
        <v>2946</v>
      </c>
      <c r="P946" s="549" t="s">
        <v>2945</v>
      </c>
      <c r="Q946" s="518"/>
      <c r="R946" s="518"/>
      <c r="S946" s="532" t="s">
        <v>7611</v>
      </c>
      <c r="T946" s="518"/>
      <c r="U946" s="518"/>
    </row>
    <row r="947" spans="1:21" s="436" customFormat="1">
      <c r="A947" s="518">
        <v>941</v>
      </c>
      <c r="B947" s="1079" t="s">
        <v>11911</v>
      </c>
      <c r="C947" s="490" t="s">
        <v>10425</v>
      </c>
      <c r="D947" s="532">
        <v>38</v>
      </c>
      <c r="E947" s="532" t="s">
        <v>1567</v>
      </c>
      <c r="F947" s="533"/>
      <c r="G947" s="901" t="s">
        <v>10331</v>
      </c>
      <c r="H947" s="901" t="s">
        <v>2379</v>
      </c>
      <c r="I947" s="518" t="s">
        <v>2416</v>
      </c>
      <c r="J947" s="532" t="s">
        <v>10426</v>
      </c>
      <c r="K947" s="549" t="s">
        <v>11911</v>
      </c>
      <c r="L947" s="901" t="s">
        <v>10333</v>
      </c>
      <c r="M947" s="533" t="s">
        <v>10281</v>
      </c>
      <c r="N947" s="533"/>
      <c r="O947" s="549" t="s">
        <v>2946</v>
      </c>
      <c r="P947" s="549" t="s">
        <v>2945</v>
      </c>
      <c r="Q947" s="518"/>
      <c r="R947" s="518"/>
      <c r="S947" s="532" t="s">
        <v>7611</v>
      </c>
      <c r="T947" s="518"/>
      <c r="U947" s="518"/>
    </row>
    <row r="948" spans="1:21" s="436" customFormat="1">
      <c r="A948" s="518">
        <v>942</v>
      </c>
      <c r="B948" s="1079" t="s">
        <v>11911</v>
      </c>
      <c r="C948" s="490" t="s">
        <v>10427</v>
      </c>
      <c r="D948" s="532">
        <v>28</v>
      </c>
      <c r="E948" s="532" t="s">
        <v>1567</v>
      </c>
      <c r="F948" s="533"/>
      <c r="G948" s="901" t="s">
        <v>10331</v>
      </c>
      <c r="H948" s="901" t="s">
        <v>2379</v>
      </c>
      <c r="I948" s="518" t="s">
        <v>2416</v>
      </c>
      <c r="J948" s="532" t="s">
        <v>10428</v>
      </c>
      <c r="K948" s="549" t="s">
        <v>11911</v>
      </c>
      <c r="L948" s="901" t="s">
        <v>10333</v>
      </c>
      <c r="M948" s="533" t="s">
        <v>10281</v>
      </c>
      <c r="N948" s="533"/>
      <c r="O948" s="549" t="s">
        <v>2946</v>
      </c>
      <c r="P948" s="549" t="s">
        <v>2945</v>
      </c>
      <c r="Q948" s="518"/>
      <c r="R948" s="518"/>
      <c r="S948" s="532" t="s">
        <v>7611</v>
      </c>
      <c r="T948" s="518"/>
      <c r="U948" s="518"/>
    </row>
    <row r="949" spans="1:21" s="436" customFormat="1">
      <c r="A949" s="518">
        <v>943</v>
      </c>
      <c r="B949" s="1079" t="s">
        <v>11912</v>
      </c>
      <c r="C949" s="490" t="s">
        <v>10429</v>
      </c>
      <c r="D949" s="532">
        <v>31</v>
      </c>
      <c r="E949" s="532" t="s">
        <v>1567</v>
      </c>
      <c r="F949" s="533"/>
      <c r="G949" s="901" t="s">
        <v>10430</v>
      </c>
      <c r="H949" s="901" t="s">
        <v>2379</v>
      </c>
      <c r="I949" s="518" t="s">
        <v>2416</v>
      </c>
      <c r="J949" s="532" t="s">
        <v>10431</v>
      </c>
      <c r="K949" s="549" t="s">
        <v>11912</v>
      </c>
      <c r="L949" s="901" t="s">
        <v>10333</v>
      </c>
      <c r="M949" s="533" t="s">
        <v>10281</v>
      </c>
      <c r="N949" s="533"/>
      <c r="O949" s="549" t="s">
        <v>2946</v>
      </c>
      <c r="P949" s="549" t="s">
        <v>2945</v>
      </c>
      <c r="Q949" s="518"/>
      <c r="R949" s="518"/>
      <c r="S949" s="532" t="s">
        <v>7611</v>
      </c>
      <c r="T949" s="518"/>
      <c r="U949" s="518"/>
    </row>
    <row r="950" spans="1:21" s="436" customFormat="1">
      <c r="A950" s="518">
        <v>944</v>
      </c>
      <c r="B950" s="1079" t="s">
        <v>11912</v>
      </c>
      <c r="C950" s="490" t="s">
        <v>10432</v>
      </c>
      <c r="D950" s="532">
        <v>46</v>
      </c>
      <c r="E950" s="532" t="s">
        <v>1567</v>
      </c>
      <c r="F950" s="533"/>
      <c r="G950" s="901" t="s">
        <v>10430</v>
      </c>
      <c r="H950" s="901" t="s">
        <v>2379</v>
      </c>
      <c r="I950" s="518" t="s">
        <v>2416</v>
      </c>
      <c r="J950" s="532" t="s">
        <v>10433</v>
      </c>
      <c r="K950" s="549" t="s">
        <v>11912</v>
      </c>
      <c r="L950" s="901" t="s">
        <v>10333</v>
      </c>
      <c r="M950" s="533" t="s">
        <v>10281</v>
      </c>
      <c r="N950" s="533"/>
      <c r="O950" s="549" t="s">
        <v>2946</v>
      </c>
      <c r="P950" s="549" t="s">
        <v>2945</v>
      </c>
      <c r="Q950" s="518"/>
      <c r="R950" s="518"/>
      <c r="S950" s="532" t="s">
        <v>7611</v>
      </c>
      <c r="T950" s="518"/>
      <c r="U950" s="518"/>
    </row>
    <row r="951" spans="1:21" s="436" customFormat="1">
      <c r="A951" s="518">
        <v>945</v>
      </c>
      <c r="B951" s="1079" t="s">
        <v>11912</v>
      </c>
      <c r="C951" s="490" t="s">
        <v>10432</v>
      </c>
      <c r="D951" s="532">
        <v>43</v>
      </c>
      <c r="E951" s="532" t="s">
        <v>1567</v>
      </c>
      <c r="F951" s="533"/>
      <c r="G951" s="901" t="s">
        <v>10430</v>
      </c>
      <c r="H951" s="901" t="s">
        <v>2379</v>
      </c>
      <c r="I951" s="518" t="s">
        <v>2416</v>
      </c>
      <c r="J951" s="532" t="s">
        <v>10433</v>
      </c>
      <c r="K951" s="549" t="s">
        <v>11912</v>
      </c>
      <c r="L951" s="901" t="s">
        <v>10333</v>
      </c>
      <c r="M951" s="533" t="s">
        <v>10281</v>
      </c>
      <c r="N951" s="533"/>
      <c r="O951" s="549" t="s">
        <v>2946</v>
      </c>
      <c r="P951" s="549" t="s">
        <v>2945</v>
      </c>
      <c r="Q951" s="518"/>
      <c r="R951" s="518"/>
      <c r="S951" s="532" t="s">
        <v>7611</v>
      </c>
      <c r="T951" s="518"/>
      <c r="U951" s="518"/>
    </row>
    <row r="952" spans="1:21" s="436" customFormat="1">
      <c r="A952" s="518">
        <v>946</v>
      </c>
      <c r="B952" s="1079" t="s">
        <v>11912</v>
      </c>
      <c r="C952" s="490" t="s">
        <v>10434</v>
      </c>
      <c r="D952" s="532">
        <v>28</v>
      </c>
      <c r="E952" s="532" t="s">
        <v>1567</v>
      </c>
      <c r="F952" s="533"/>
      <c r="G952" s="901" t="s">
        <v>10430</v>
      </c>
      <c r="H952" s="901" t="s">
        <v>2379</v>
      </c>
      <c r="I952" s="518" t="s">
        <v>2416</v>
      </c>
      <c r="J952" s="532" t="s">
        <v>10433</v>
      </c>
      <c r="K952" s="549" t="s">
        <v>11912</v>
      </c>
      <c r="L952" s="901" t="s">
        <v>10333</v>
      </c>
      <c r="M952" s="533" t="s">
        <v>10281</v>
      </c>
      <c r="N952" s="533"/>
      <c r="O952" s="549" t="s">
        <v>2946</v>
      </c>
      <c r="P952" s="549" t="s">
        <v>2945</v>
      </c>
      <c r="Q952" s="518"/>
      <c r="R952" s="518"/>
      <c r="S952" s="532" t="s">
        <v>7611</v>
      </c>
      <c r="T952" s="518"/>
      <c r="U952" s="518"/>
    </row>
    <row r="953" spans="1:21" s="436" customFormat="1">
      <c r="A953" s="518">
        <v>947</v>
      </c>
      <c r="B953" s="1079" t="s">
        <v>11907</v>
      </c>
      <c r="C953" s="490" t="s">
        <v>10435</v>
      </c>
      <c r="D953" s="532">
        <v>47</v>
      </c>
      <c r="E953" s="532" t="s">
        <v>1567</v>
      </c>
      <c r="F953" s="533"/>
      <c r="G953" s="532" t="s">
        <v>10331</v>
      </c>
      <c r="H953" s="901" t="s">
        <v>2379</v>
      </c>
      <c r="I953" s="518" t="s">
        <v>2416</v>
      </c>
      <c r="J953" s="532" t="s">
        <v>10436</v>
      </c>
      <c r="K953" s="549" t="s">
        <v>11907</v>
      </c>
      <c r="L953" s="901" t="s">
        <v>10333</v>
      </c>
      <c r="M953" s="533" t="s">
        <v>10281</v>
      </c>
      <c r="N953" s="533"/>
      <c r="O953" s="549" t="s">
        <v>2946</v>
      </c>
      <c r="P953" s="549" t="s">
        <v>2945</v>
      </c>
      <c r="Q953" s="518"/>
      <c r="R953" s="518"/>
      <c r="S953" s="532" t="s">
        <v>7611</v>
      </c>
      <c r="T953" s="518"/>
      <c r="U953" s="518"/>
    </row>
    <row r="954" spans="1:21" s="436" customFormat="1">
      <c r="A954" s="518">
        <v>948</v>
      </c>
      <c r="B954" s="1079" t="s">
        <v>11907</v>
      </c>
      <c r="C954" s="490" t="s">
        <v>10437</v>
      </c>
      <c r="D954" s="532">
        <v>43</v>
      </c>
      <c r="E954" s="532" t="s">
        <v>1567</v>
      </c>
      <c r="F954" s="533"/>
      <c r="G954" s="532" t="s">
        <v>10331</v>
      </c>
      <c r="H954" s="901" t="s">
        <v>2379</v>
      </c>
      <c r="I954" s="518" t="s">
        <v>2416</v>
      </c>
      <c r="J954" s="532" t="s">
        <v>10438</v>
      </c>
      <c r="K954" s="549" t="s">
        <v>11907</v>
      </c>
      <c r="L954" s="901" t="s">
        <v>10333</v>
      </c>
      <c r="M954" s="533" t="s">
        <v>10281</v>
      </c>
      <c r="N954" s="533"/>
      <c r="O954" s="549" t="s">
        <v>2946</v>
      </c>
      <c r="P954" s="549" t="s">
        <v>2945</v>
      </c>
      <c r="Q954" s="518"/>
      <c r="R954" s="518"/>
      <c r="S954" s="532" t="s">
        <v>7611</v>
      </c>
      <c r="T954" s="518"/>
      <c r="U954" s="518"/>
    </row>
    <row r="955" spans="1:21" s="436" customFormat="1">
      <c r="A955" s="518">
        <v>949</v>
      </c>
      <c r="B955" s="1079" t="s">
        <v>11907</v>
      </c>
      <c r="C955" s="490" t="s">
        <v>10439</v>
      </c>
      <c r="D955" s="532">
        <v>53</v>
      </c>
      <c r="E955" s="532" t="s">
        <v>1567</v>
      </c>
      <c r="F955" s="533"/>
      <c r="G955" s="532" t="s">
        <v>10331</v>
      </c>
      <c r="H955" s="901" t="s">
        <v>2379</v>
      </c>
      <c r="I955" s="518" t="s">
        <v>2416</v>
      </c>
      <c r="J955" s="532" t="s">
        <v>10440</v>
      </c>
      <c r="K955" s="549" t="s">
        <v>11907</v>
      </c>
      <c r="L955" s="901" t="s">
        <v>10333</v>
      </c>
      <c r="M955" s="533" t="s">
        <v>10281</v>
      </c>
      <c r="N955" s="533"/>
      <c r="O955" s="549" t="s">
        <v>2946</v>
      </c>
      <c r="P955" s="549" t="s">
        <v>2945</v>
      </c>
      <c r="Q955" s="518"/>
      <c r="R955" s="518"/>
      <c r="S955" s="532" t="s">
        <v>7611</v>
      </c>
      <c r="T955" s="518"/>
      <c r="U955" s="518"/>
    </row>
    <row r="956" spans="1:21" s="436" customFormat="1">
      <c r="A956" s="518">
        <v>950</v>
      </c>
      <c r="B956" s="1079" t="s">
        <v>11907</v>
      </c>
      <c r="C956" s="490" t="s">
        <v>10441</v>
      </c>
      <c r="D956" s="532">
        <v>41</v>
      </c>
      <c r="E956" s="532" t="s">
        <v>1567</v>
      </c>
      <c r="F956" s="533"/>
      <c r="G956" s="532" t="s">
        <v>10331</v>
      </c>
      <c r="H956" s="901" t="s">
        <v>2379</v>
      </c>
      <c r="I956" s="518" t="s">
        <v>2416</v>
      </c>
      <c r="J956" s="532" t="s">
        <v>10442</v>
      </c>
      <c r="K956" s="549" t="s">
        <v>11907</v>
      </c>
      <c r="L956" s="901" t="s">
        <v>10333</v>
      </c>
      <c r="M956" s="533" t="s">
        <v>10281</v>
      </c>
      <c r="N956" s="533"/>
      <c r="O956" s="549" t="s">
        <v>2946</v>
      </c>
      <c r="P956" s="549" t="s">
        <v>2945</v>
      </c>
      <c r="Q956" s="518"/>
      <c r="R956" s="518"/>
      <c r="S956" s="532" t="s">
        <v>7611</v>
      </c>
      <c r="T956" s="518"/>
      <c r="U956" s="518"/>
    </row>
    <row r="957" spans="1:21" s="436" customFormat="1">
      <c r="A957" s="518">
        <v>951</v>
      </c>
      <c r="B957" s="1079" t="s">
        <v>11907</v>
      </c>
      <c r="C957" s="490" t="s">
        <v>10443</v>
      </c>
      <c r="D957" s="532">
        <v>33</v>
      </c>
      <c r="E957" s="532" t="s">
        <v>1567</v>
      </c>
      <c r="F957" s="533"/>
      <c r="G957" s="532" t="s">
        <v>10331</v>
      </c>
      <c r="H957" s="901" t="s">
        <v>2379</v>
      </c>
      <c r="I957" s="518" t="s">
        <v>2416</v>
      </c>
      <c r="J957" s="532" t="s">
        <v>10444</v>
      </c>
      <c r="K957" s="549" t="s">
        <v>11907</v>
      </c>
      <c r="L957" s="901" t="s">
        <v>10333</v>
      </c>
      <c r="M957" s="533" t="s">
        <v>10281</v>
      </c>
      <c r="N957" s="533"/>
      <c r="O957" s="549" t="s">
        <v>2946</v>
      </c>
      <c r="P957" s="549" t="s">
        <v>2945</v>
      </c>
      <c r="Q957" s="518"/>
      <c r="R957" s="518"/>
      <c r="S957" s="532" t="s">
        <v>7611</v>
      </c>
      <c r="T957" s="518"/>
      <c r="U957" s="518"/>
    </row>
    <row r="958" spans="1:21" s="436" customFormat="1">
      <c r="A958" s="518">
        <v>952</v>
      </c>
      <c r="B958" s="1079" t="s">
        <v>11907</v>
      </c>
      <c r="C958" s="490" t="s">
        <v>10445</v>
      </c>
      <c r="D958" s="532">
        <v>43</v>
      </c>
      <c r="E958" s="532" t="s">
        <v>1567</v>
      </c>
      <c r="F958" s="533"/>
      <c r="G958" s="532" t="s">
        <v>10331</v>
      </c>
      <c r="H958" s="901" t="s">
        <v>2379</v>
      </c>
      <c r="I958" s="518" t="s">
        <v>2416</v>
      </c>
      <c r="J958" s="532" t="s">
        <v>10446</v>
      </c>
      <c r="K958" s="549" t="s">
        <v>11907</v>
      </c>
      <c r="L958" s="901" t="s">
        <v>10333</v>
      </c>
      <c r="M958" s="533" t="s">
        <v>10281</v>
      </c>
      <c r="N958" s="533"/>
      <c r="O958" s="549" t="s">
        <v>2946</v>
      </c>
      <c r="P958" s="549" t="s">
        <v>2945</v>
      </c>
      <c r="Q958" s="518"/>
      <c r="R958" s="518"/>
      <c r="S958" s="532" t="s">
        <v>7611</v>
      </c>
      <c r="T958" s="518"/>
      <c r="U958" s="518"/>
    </row>
    <row r="959" spans="1:21" s="436" customFormat="1">
      <c r="A959" s="518">
        <v>953</v>
      </c>
      <c r="B959" s="1079" t="s">
        <v>11907</v>
      </c>
      <c r="C959" s="490" t="s">
        <v>10447</v>
      </c>
      <c r="D959" s="532">
        <v>35</v>
      </c>
      <c r="E959" s="532" t="s">
        <v>1567</v>
      </c>
      <c r="F959" s="533"/>
      <c r="G959" s="532" t="s">
        <v>10331</v>
      </c>
      <c r="H959" s="901" t="s">
        <v>2379</v>
      </c>
      <c r="I959" s="518" t="s">
        <v>2416</v>
      </c>
      <c r="J959" s="532" t="s">
        <v>10448</v>
      </c>
      <c r="K959" s="549" t="s">
        <v>11907</v>
      </c>
      <c r="L959" s="901" t="s">
        <v>10333</v>
      </c>
      <c r="M959" s="533" t="s">
        <v>10281</v>
      </c>
      <c r="N959" s="533"/>
      <c r="O959" s="549" t="s">
        <v>2946</v>
      </c>
      <c r="P959" s="549" t="s">
        <v>2945</v>
      </c>
      <c r="Q959" s="518"/>
      <c r="R959" s="518"/>
      <c r="S959" s="532" t="s">
        <v>7611</v>
      </c>
      <c r="T959" s="518"/>
      <c r="U959" s="518"/>
    </row>
    <row r="960" spans="1:21" s="436" customFormat="1">
      <c r="A960" s="518">
        <v>954</v>
      </c>
      <c r="B960" s="1079" t="s">
        <v>11907</v>
      </c>
      <c r="C960" s="490" t="s">
        <v>10449</v>
      </c>
      <c r="D960" s="532">
        <v>46</v>
      </c>
      <c r="E960" s="532" t="s">
        <v>1567</v>
      </c>
      <c r="F960" s="533"/>
      <c r="G960" s="532" t="s">
        <v>10331</v>
      </c>
      <c r="H960" s="901" t="s">
        <v>2379</v>
      </c>
      <c r="I960" s="518" t="s">
        <v>2416</v>
      </c>
      <c r="J960" s="532" t="s">
        <v>10450</v>
      </c>
      <c r="K960" s="549" t="s">
        <v>11907</v>
      </c>
      <c r="L960" s="901" t="s">
        <v>10333</v>
      </c>
      <c r="M960" s="533" t="s">
        <v>10281</v>
      </c>
      <c r="N960" s="533"/>
      <c r="O960" s="549" t="s">
        <v>2946</v>
      </c>
      <c r="P960" s="549" t="s">
        <v>2945</v>
      </c>
      <c r="Q960" s="518"/>
      <c r="R960" s="518"/>
      <c r="S960" s="532" t="s">
        <v>7611</v>
      </c>
      <c r="T960" s="518"/>
      <c r="U960" s="518"/>
    </row>
    <row r="961" spans="1:21" s="436" customFormat="1">
      <c r="A961" s="518">
        <v>955</v>
      </c>
      <c r="B961" s="1079" t="s">
        <v>11907</v>
      </c>
      <c r="C961" s="490" t="s">
        <v>10451</v>
      </c>
      <c r="D961" s="532">
        <v>38</v>
      </c>
      <c r="E961" s="532" t="s">
        <v>1567</v>
      </c>
      <c r="F961" s="533"/>
      <c r="G961" s="532" t="s">
        <v>10331</v>
      </c>
      <c r="H961" s="901" t="s">
        <v>2379</v>
      </c>
      <c r="I961" s="518" t="s">
        <v>2416</v>
      </c>
      <c r="J961" s="532" t="s">
        <v>10452</v>
      </c>
      <c r="K961" s="549" t="s">
        <v>11907</v>
      </c>
      <c r="L961" s="901" t="s">
        <v>10333</v>
      </c>
      <c r="M961" s="533" t="s">
        <v>10281</v>
      </c>
      <c r="N961" s="533"/>
      <c r="O961" s="549" t="s">
        <v>2946</v>
      </c>
      <c r="P961" s="549" t="s">
        <v>2945</v>
      </c>
      <c r="Q961" s="518"/>
      <c r="R961" s="518"/>
      <c r="S961" s="532" t="s">
        <v>7611</v>
      </c>
      <c r="T961" s="518"/>
      <c r="U961" s="518"/>
    </row>
    <row r="962" spans="1:21" s="436" customFormat="1">
      <c r="A962" s="518">
        <v>956</v>
      </c>
      <c r="B962" s="1079" t="s">
        <v>11907</v>
      </c>
      <c r="C962" s="490" t="s">
        <v>10453</v>
      </c>
      <c r="D962" s="532">
        <v>38</v>
      </c>
      <c r="E962" s="532" t="s">
        <v>1567</v>
      </c>
      <c r="F962" s="533"/>
      <c r="G962" s="532" t="s">
        <v>10331</v>
      </c>
      <c r="H962" s="901" t="s">
        <v>2379</v>
      </c>
      <c r="I962" s="518" t="s">
        <v>2416</v>
      </c>
      <c r="J962" s="532" t="s">
        <v>10454</v>
      </c>
      <c r="K962" s="549" t="s">
        <v>11907</v>
      </c>
      <c r="L962" s="901" t="s">
        <v>10333</v>
      </c>
      <c r="M962" s="533" t="s">
        <v>10281</v>
      </c>
      <c r="N962" s="533"/>
      <c r="O962" s="549" t="s">
        <v>2946</v>
      </c>
      <c r="P962" s="549" t="s">
        <v>2945</v>
      </c>
      <c r="Q962" s="518"/>
      <c r="R962" s="518"/>
      <c r="S962" s="532" t="s">
        <v>7611</v>
      </c>
      <c r="T962" s="518"/>
      <c r="U962" s="518"/>
    </row>
    <row r="963" spans="1:21" s="436" customFormat="1">
      <c r="A963" s="518">
        <v>957</v>
      </c>
      <c r="B963" s="1079" t="s">
        <v>11907</v>
      </c>
      <c r="C963" s="490" t="s">
        <v>10455</v>
      </c>
      <c r="D963" s="532">
        <v>40</v>
      </c>
      <c r="E963" s="532" t="s">
        <v>1567</v>
      </c>
      <c r="F963" s="533"/>
      <c r="G963" s="532" t="s">
        <v>10331</v>
      </c>
      <c r="H963" s="901" t="s">
        <v>2379</v>
      </c>
      <c r="I963" s="518" t="s">
        <v>2416</v>
      </c>
      <c r="J963" s="532" t="s">
        <v>10456</v>
      </c>
      <c r="K963" s="549" t="s">
        <v>11907</v>
      </c>
      <c r="L963" s="901" t="s">
        <v>10333</v>
      </c>
      <c r="M963" s="533" t="s">
        <v>10281</v>
      </c>
      <c r="N963" s="533"/>
      <c r="O963" s="549" t="s">
        <v>2946</v>
      </c>
      <c r="P963" s="549" t="s">
        <v>2945</v>
      </c>
      <c r="Q963" s="518"/>
      <c r="R963" s="518"/>
      <c r="S963" s="532" t="s">
        <v>7611</v>
      </c>
      <c r="T963" s="518"/>
      <c r="U963" s="518"/>
    </row>
    <row r="964" spans="1:21" s="436" customFormat="1">
      <c r="A964" s="518">
        <v>958</v>
      </c>
      <c r="B964" s="1079" t="s">
        <v>11907</v>
      </c>
      <c r="C964" s="490" t="s">
        <v>10457</v>
      </c>
      <c r="D964" s="532">
        <v>49</v>
      </c>
      <c r="E964" s="532" t="s">
        <v>1567</v>
      </c>
      <c r="F964" s="533"/>
      <c r="G964" s="532" t="s">
        <v>10458</v>
      </c>
      <c r="H964" s="901" t="s">
        <v>2379</v>
      </c>
      <c r="I964" s="518" t="s">
        <v>2416</v>
      </c>
      <c r="J964" s="532" t="s">
        <v>10459</v>
      </c>
      <c r="K964" s="549" t="s">
        <v>11907</v>
      </c>
      <c r="L964" s="901" t="s">
        <v>10333</v>
      </c>
      <c r="M964" s="533" t="s">
        <v>10281</v>
      </c>
      <c r="N964" s="533"/>
      <c r="O964" s="549" t="s">
        <v>2946</v>
      </c>
      <c r="P964" s="549" t="s">
        <v>2945</v>
      </c>
      <c r="Q964" s="518"/>
      <c r="R964" s="518"/>
      <c r="S964" s="532" t="s">
        <v>7611</v>
      </c>
      <c r="T964" s="518"/>
      <c r="U964" s="518"/>
    </row>
    <row r="965" spans="1:21" s="436" customFormat="1">
      <c r="A965" s="518">
        <v>959</v>
      </c>
      <c r="B965" s="1079" t="s">
        <v>11907</v>
      </c>
      <c r="C965" s="490" t="s">
        <v>10460</v>
      </c>
      <c r="D965" s="532">
        <v>53</v>
      </c>
      <c r="E965" s="532" t="s">
        <v>1567</v>
      </c>
      <c r="F965" s="533"/>
      <c r="G965" s="532" t="s">
        <v>10458</v>
      </c>
      <c r="H965" s="901" t="s">
        <v>2379</v>
      </c>
      <c r="I965" s="518" t="s">
        <v>2416</v>
      </c>
      <c r="J965" s="532" t="s">
        <v>10461</v>
      </c>
      <c r="K965" s="549" t="s">
        <v>11907</v>
      </c>
      <c r="L965" s="901" t="s">
        <v>10333</v>
      </c>
      <c r="M965" s="533" t="s">
        <v>10281</v>
      </c>
      <c r="N965" s="533"/>
      <c r="O965" s="549" t="s">
        <v>2946</v>
      </c>
      <c r="P965" s="549" t="s">
        <v>2945</v>
      </c>
      <c r="Q965" s="518"/>
      <c r="R965" s="518"/>
      <c r="S965" s="532" t="s">
        <v>7611</v>
      </c>
      <c r="T965" s="518"/>
      <c r="U965" s="518"/>
    </row>
    <row r="966" spans="1:21" s="436" customFormat="1">
      <c r="A966" s="518">
        <v>960</v>
      </c>
      <c r="B966" s="1079" t="s">
        <v>11907</v>
      </c>
      <c r="C966" s="490" t="s">
        <v>10462</v>
      </c>
      <c r="D966" s="532">
        <v>48</v>
      </c>
      <c r="E966" s="532" t="s">
        <v>1567</v>
      </c>
      <c r="F966" s="533"/>
      <c r="G966" s="532" t="s">
        <v>10458</v>
      </c>
      <c r="H966" s="901" t="s">
        <v>2379</v>
      </c>
      <c r="I966" s="518" t="s">
        <v>2416</v>
      </c>
      <c r="J966" s="532" t="s">
        <v>10463</v>
      </c>
      <c r="K966" s="549" t="s">
        <v>11907</v>
      </c>
      <c r="L966" s="901" t="s">
        <v>10333</v>
      </c>
      <c r="M966" s="533" t="s">
        <v>10281</v>
      </c>
      <c r="N966" s="533"/>
      <c r="O966" s="549" t="s">
        <v>2946</v>
      </c>
      <c r="P966" s="549" t="s">
        <v>2945</v>
      </c>
      <c r="Q966" s="518"/>
      <c r="R966" s="518"/>
      <c r="S966" s="532" t="s">
        <v>7611</v>
      </c>
      <c r="T966" s="518"/>
      <c r="U966" s="518"/>
    </row>
    <row r="967" spans="1:21" s="436" customFormat="1">
      <c r="A967" s="518">
        <v>961</v>
      </c>
      <c r="B967" s="1079" t="s">
        <v>11907</v>
      </c>
      <c r="C967" s="490" t="s">
        <v>10464</v>
      </c>
      <c r="D967" s="532">
        <v>40</v>
      </c>
      <c r="E967" s="532" t="s">
        <v>1567</v>
      </c>
      <c r="F967" s="533"/>
      <c r="G967" s="532" t="s">
        <v>10458</v>
      </c>
      <c r="H967" s="901" t="s">
        <v>2379</v>
      </c>
      <c r="I967" s="518" t="s">
        <v>2416</v>
      </c>
      <c r="J967" s="532" t="s">
        <v>10456</v>
      </c>
      <c r="K967" s="549" t="s">
        <v>11907</v>
      </c>
      <c r="L967" s="901" t="s">
        <v>10333</v>
      </c>
      <c r="M967" s="533" t="s">
        <v>10281</v>
      </c>
      <c r="N967" s="533"/>
      <c r="O967" s="549" t="s">
        <v>2946</v>
      </c>
      <c r="P967" s="549" t="s">
        <v>2945</v>
      </c>
      <c r="Q967" s="518"/>
      <c r="R967" s="518"/>
      <c r="S967" s="532" t="s">
        <v>7611</v>
      </c>
      <c r="T967" s="518"/>
      <c r="U967" s="518"/>
    </row>
    <row r="968" spans="1:21" s="436" customFormat="1">
      <c r="A968" s="518">
        <v>962</v>
      </c>
      <c r="B968" s="1079" t="s">
        <v>11907</v>
      </c>
      <c r="C968" s="490" t="s">
        <v>10465</v>
      </c>
      <c r="D968" s="532">
        <v>37</v>
      </c>
      <c r="E968" s="532" t="s">
        <v>1567</v>
      </c>
      <c r="F968" s="533"/>
      <c r="G968" s="532" t="s">
        <v>10458</v>
      </c>
      <c r="H968" s="901" t="s">
        <v>2379</v>
      </c>
      <c r="I968" s="518" t="s">
        <v>2416</v>
      </c>
      <c r="J968" s="532" t="s">
        <v>10466</v>
      </c>
      <c r="K968" s="549" t="s">
        <v>11907</v>
      </c>
      <c r="L968" s="901" t="s">
        <v>10333</v>
      </c>
      <c r="M968" s="533" t="s">
        <v>10281</v>
      </c>
      <c r="N968" s="533"/>
      <c r="O968" s="549" t="s">
        <v>2946</v>
      </c>
      <c r="P968" s="549" t="s">
        <v>2945</v>
      </c>
      <c r="Q968" s="518"/>
      <c r="R968" s="518"/>
      <c r="S968" s="532" t="s">
        <v>7611</v>
      </c>
      <c r="T968" s="518"/>
      <c r="U968" s="518"/>
    </row>
    <row r="969" spans="1:21" s="436" customFormat="1">
      <c r="A969" s="518">
        <v>963</v>
      </c>
      <c r="B969" s="1079" t="s">
        <v>11907</v>
      </c>
      <c r="C969" s="490" t="s">
        <v>10467</v>
      </c>
      <c r="D969" s="532">
        <v>44</v>
      </c>
      <c r="E969" s="532" t="s">
        <v>1567</v>
      </c>
      <c r="F969" s="533"/>
      <c r="G969" s="532" t="s">
        <v>10458</v>
      </c>
      <c r="H969" s="901" t="s">
        <v>2379</v>
      </c>
      <c r="I969" s="518" t="s">
        <v>2416</v>
      </c>
      <c r="J969" s="532" t="s">
        <v>10468</v>
      </c>
      <c r="K969" s="549" t="s">
        <v>11907</v>
      </c>
      <c r="L969" s="901" t="s">
        <v>10333</v>
      </c>
      <c r="M969" s="533" t="s">
        <v>10281</v>
      </c>
      <c r="N969" s="533"/>
      <c r="O969" s="549" t="s">
        <v>2946</v>
      </c>
      <c r="P969" s="549" t="s">
        <v>2945</v>
      </c>
      <c r="Q969" s="518"/>
      <c r="R969" s="518"/>
      <c r="S969" s="532" t="s">
        <v>7611</v>
      </c>
      <c r="T969" s="518"/>
      <c r="U969" s="518"/>
    </row>
    <row r="970" spans="1:21" s="436" customFormat="1">
      <c r="A970" s="518">
        <v>964</v>
      </c>
      <c r="B970" s="1079" t="s">
        <v>11907</v>
      </c>
      <c r="C970" s="490" t="s">
        <v>10469</v>
      </c>
      <c r="D970" s="532">
        <v>52</v>
      </c>
      <c r="E970" s="532" t="s">
        <v>1567</v>
      </c>
      <c r="F970" s="533"/>
      <c r="G970" s="532" t="s">
        <v>10458</v>
      </c>
      <c r="H970" s="901" t="s">
        <v>2379</v>
      </c>
      <c r="I970" s="518" t="s">
        <v>2416</v>
      </c>
      <c r="J970" s="532" t="s">
        <v>670</v>
      </c>
      <c r="K970" s="549" t="s">
        <v>11907</v>
      </c>
      <c r="L970" s="901" t="s">
        <v>10333</v>
      </c>
      <c r="M970" s="533" t="s">
        <v>10281</v>
      </c>
      <c r="N970" s="533"/>
      <c r="O970" s="549" t="s">
        <v>2946</v>
      </c>
      <c r="P970" s="549" t="s">
        <v>2945</v>
      </c>
      <c r="Q970" s="518"/>
      <c r="R970" s="518"/>
      <c r="S970" s="532" t="s">
        <v>7611</v>
      </c>
      <c r="T970" s="518"/>
      <c r="U970" s="518"/>
    </row>
    <row r="971" spans="1:21" s="436" customFormat="1">
      <c r="A971" s="518">
        <v>965</v>
      </c>
      <c r="B971" s="1079" t="s">
        <v>11902</v>
      </c>
      <c r="C971" s="490" t="s">
        <v>10470</v>
      </c>
      <c r="D971" s="532">
        <v>21</v>
      </c>
      <c r="E971" s="532" t="s">
        <v>1570</v>
      </c>
      <c r="F971" s="533"/>
      <c r="G971" s="901" t="s">
        <v>10430</v>
      </c>
      <c r="H971" s="901" t="s">
        <v>2379</v>
      </c>
      <c r="I971" s="518" t="s">
        <v>2387</v>
      </c>
      <c r="J971" s="532" t="s">
        <v>10471</v>
      </c>
      <c r="K971" s="549" t="s">
        <v>11902</v>
      </c>
      <c r="L971" s="901" t="s">
        <v>10333</v>
      </c>
      <c r="M971" s="518" t="s">
        <v>10281</v>
      </c>
      <c r="N971" s="533"/>
      <c r="O971" s="549" t="s">
        <v>2946</v>
      </c>
      <c r="P971" s="549" t="s">
        <v>2945</v>
      </c>
      <c r="Q971" s="518"/>
      <c r="R971" s="518"/>
      <c r="S971" s="532" t="s">
        <v>7611</v>
      </c>
      <c r="T971" s="518"/>
      <c r="U971" s="518"/>
    </row>
    <row r="972" spans="1:21" s="436" customFormat="1">
      <c r="A972" s="518">
        <v>966</v>
      </c>
      <c r="B972" s="1079" t="s">
        <v>11903</v>
      </c>
      <c r="C972" s="490" t="s">
        <v>10472</v>
      </c>
      <c r="D972" s="532">
        <v>16</v>
      </c>
      <c r="E972" s="532" t="s">
        <v>1570</v>
      </c>
      <c r="F972" s="533"/>
      <c r="G972" s="901" t="s">
        <v>10473</v>
      </c>
      <c r="H972" s="901" t="s">
        <v>2379</v>
      </c>
      <c r="I972" s="518" t="s">
        <v>2416</v>
      </c>
      <c r="J972" s="532" t="s">
        <v>10474</v>
      </c>
      <c r="K972" s="549" t="s">
        <v>11903</v>
      </c>
      <c r="L972" s="901" t="s">
        <v>10333</v>
      </c>
      <c r="M972" s="518" t="s">
        <v>10281</v>
      </c>
      <c r="N972" s="533"/>
      <c r="O972" s="549" t="s">
        <v>2946</v>
      </c>
      <c r="P972" s="549" t="s">
        <v>2945</v>
      </c>
      <c r="Q972" s="518"/>
      <c r="R972" s="518"/>
      <c r="S972" s="532" t="s">
        <v>7611</v>
      </c>
      <c r="T972" s="518"/>
      <c r="U972" s="518"/>
    </row>
    <row r="973" spans="1:21" s="436" customFormat="1">
      <c r="A973" s="518">
        <v>967</v>
      </c>
      <c r="B973" s="1079" t="s">
        <v>11903</v>
      </c>
      <c r="C973" s="490" t="s">
        <v>10475</v>
      </c>
      <c r="D973" s="532">
        <v>19</v>
      </c>
      <c r="E973" s="532" t="s">
        <v>1570</v>
      </c>
      <c r="F973" s="533"/>
      <c r="G973" s="901" t="s">
        <v>10473</v>
      </c>
      <c r="H973" s="901" t="s">
        <v>2379</v>
      </c>
      <c r="I973" s="518" t="s">
        <v>2416</v>
      </c>
      <c r="J973" s="532" t="s">
        <v>10474</v>
      </c>
      <c r="K973" s="549" t="s">
        <v>11903</v>
      </c>
      <c r="L973" s="901" t="s">
        <v>10333</v>
      </c>
      <c r="M973" s="518" t="s">
        <v>10281</v>
      </c>
      <c r="N973" s="533"/>
      <c r="O973" s="549" t="s">
        <v>2946</v>
      </c>
      <c r="P973" s="549" t="s">
        <v>2945</v>
      </c>
      <c r="Q973" s="518"/>
      <c r="R973" s="518"/>
      <c r="S973" s="532" t="s">
        <v>7611</v>
      </c>
      <c r="T973" s="518"/>
      <c r="U973" s="518"/>
    </row>
    <row r="974" spans="1:21" s="436" customFormat="1">
      <c r="A974" s="518">
        <v>968</v>
      </c>
      <c r="B974" s="1079" t="s">
        <v>11903</v>
      </c>
      <c r="C974" s="490" t="s">
        <v>10476</v>
      </c>
      <c r="D974" s="532">
        <v>62</v>
      </c>
      <c r="E974" s="532" t="s">
        <v>1567</v>
      </c>
      <c r="F974" s="533"/>
      <c r="G974" s="901" t="s">
        <v>10473</v>
      </c>
      <c r="H974" s="901" t="s">
        <v>2379</v>
      </c>
      <c r="I974" s="518" t="s">
        <v>2416</v>
      </c>
      <c r="J974" s="532" t="s">
        <v>10474</v>
      </c>
      <c r="K974" s="549" t="s">
        <v>11903</v>
      </c>
      <c r="L974" s="901" t="s">
        <v>10333</v>
      </c>
      <c r="M974" s="518" t="s">
        <v>10281</v>
      </c>
      <c r="N974" s="533"/>
      <c r="O974" s="549" t="s">
        <v>2946</v>
      </c>
      <c r="P974" s="549" t="s">
        <v>2945</v>
      </c>
      <c r="Q974" s="518"/>
      <c r="R974" s="518"/>
      <c r="S974" s="532" t="s">
        <v>7611</v>
      </c>
      <c r="T974" s="518"/>
      <c r="U974" s="518"/>
    </row>
    <row r="975" spans="1:21" s="436" customFormat="1">
      <c r="A975" s="518">
        <v>969</v>
      </c>
      <c r="B975" s="1079" t="s">
        <v>11903</v>
      </c>
      <c r="C975" s="490" t="s">
        <v>10477</v>
      </c>
      <c r="D975" s="532">
        <v>33</v>
      </c>
      <c r="E975" s="532" t="s">
        <v>1567</v>
      </c>
      <c r="F975" s="533"/>
      <c r="G975" s="901" t="s">
        <v>10473</v>
      </c>
      <c r="H975" s="901" t="s">
        <v>2379</v>
      </c>
      <c r="I975" s="518" t="s">
        <v>2416</v>
      </c>
      <c r="J975" s="532" t="s">
        <v>10478</v>
      </c>
      <c r="K975" s="549" t="s">
        <v>11903</v>
      </c>
      <c r="L975" s="901" t="s">
        <v>10333</v>
      </c>
      <c r="M975" s="518" t="s">
        <v>10281</v>
      </c>
      <c r="N975" s="533"/>
      <c r="O975" s="549" t="s">
        <v>2946</v>
      </c>
      <c r="P975" s="549" t="s">
        <v>2945</v>
      </c>
      <c r="Q975" s="518"/>
      <c r="R975" s="518"/>
      <c r="S975" s="532" t="s">
        <v>7611</v>
      </c>
      <c r="T975" s="518"/>
      <c r="U975" s="518"/>
    </row>
    <row r="976" spans="1:21" s="436" customFormat="1">
      <c r="A976" s="518">
        <v>970</v>
      </c>
      <c r="B976" s="1079" t="s">
        <v>11903</v>
      </c>
      <c r="C976" s="490" t="s">
        <v>10479</v>
      </c>
      <c r="D976" s="532">
        <v>29</v>
      </c>
      <c r="E976" s="532" t="s">
        <v>1567</v>
      </c>
      <c r="F976" s="533"/>
      <c r="G976" s="901" t="s">
        <v>10473</v>
      </c>
      <c r="H976" s="901" t="s">
        <v>2379</v>
      </c>
      <c r="I976" s="518" t="s">
        <v>2416</v>
      </c>
      <c r="J976" s="532" t="s">
        <v>10480</v>
      </c>
      <c r="K976" s="549" t="s">
        <v>11903</v>
      </c>
      <c r="L976" s="901" t="s">
        <v>10333</v>
      </c>
      <c r="M976" s="518" t="s">
        <v>10281</v>
      </c>
      <c r="N976" s="533"/>
      <c r="O976" s="549" t="s">
        <v>2946</v>
      </c>
      <c r="P976" s="549" t="s">
        <v>2945</v>
      </c>
      <c r="Q976" s="518"/>
      <c r="R976" s="518"/>
      <c r="S976" s="532" t="s">
        <v>7611</v>
      </c>
      <c r="T976" s="518"/>
      <c r="U976" s="518"/>
    </row>
    <row r="977" spans="1:21" s="436" customFormat="1">
      <c r="A977" s="518">
        <v>971</v>
      </c>
      <c r="B977" s="1079" t="s">
        <v>11903</v>
      </c>
      <c r="C977" s="490" t="s">
        <v>10481</v>
      </c>
      <c r="D977" s="532">
        <v>23</v>
      </c>
      <c r="E977" s="532" t="s">
        <v>1567</v>
      </c>
      <c r="F977" s="533"/>
      <c r="G977" s="901" t="s">
        <v>10473</v>
      </c>
      <c r="H977" s="901" t="s">
        <v>2379</v>
      </c>
      <c r="I977" s="518" t="s">
        <v>2416</v>
      </c>
      <c r="J977" s="532" t="s">
        <v>10482</v>
      </c>
      <c r="K977" s="549" t="s">
        <v>11903</v>
      </c>
      <c r="L977" s="901" t="s">
        <v>10333</v>
      </c>
      <c r="M977" s="518" t="s">
        <v>10281</v>
      </c>
      <c r="N977" s="533"/>
      <c r="O977" s="549" t="s">
        <v>2946</v>
      </c>
      <c r="P977" s="549" t="s">
        <v>2945</v>
      </c>
      <c r="Q977" s="518"/>
      <c r="R977" s="518"/>
      <c r="S977" s="532" t="s">
        <v>7611</v>
      </c>
      <c r="T977" s="518"/>
      <c r="U977" s="518"/>
    </row>
    <row r="978" spans="1:21" s="436" customFormat="1">
      <c r="A978" s="518">
        <v>972</v>
      </c>
      <c r="B978" s="1079" t="s">
        <v>11903</v>
      </c>
      <c r="C978" s="490" t="s">
        <v>10483</v>
      </c>
      <c r="D978" s="532">
        <v>23</v>
      </c>
      <c r="E978" s="532" t="s">
        <v>1567</v>
      </c>
      <c r="F978" s="533"/>
      <c r="G978" s="901" t="s">
        <v>10473</v>
      </c>
      <c r="H978" s="901" t="s">
        <v>2379</v>
      </c>
      <c r="I978" s="518" t="s">
        <v>2416</v>
      </c>
      <c r="J978" s="532" t="s">
        <v>10484</v>
      </c>
      <c r="K978" s="549" t="s">
        <v>11903</v>
      </c>
      <c r="L978" s="901" t="s">
        <v>10333</v>
      </c>
      <c r="M978" s="518" t="s">
        <v>10281</v>
      </c>
      <c r="N978" s="533"/>
      <c r="O978" s="549" t="s">
        <v>2946</v>
      </c>
      <c r="P978" s="549" t="s">
        <v>2945</v>
      </c>
      <c r="Q978" s="518"/>
      <c r="R978" s="518"/>
      <c r="S978" s="532" t="s">
        <v>7611</v>
      </c>
      <c r="T978" s="518"/>
      <c r="U978" s="518"/>
    </row>
    <row r="979" spans="1:21" s="436" customFormat="1">
      <c r="A979" s="518">
        <v>973</v>
      </c>
      <c r="B979" s="1079" t="s">
        <v>11903</v>
      </c>
      <c r="C979" s="490" t="s">
        <v>10485</v>
      </c>
      <c r="D979" s="532">
        <v>48</v>
      </c>
      <c r="E979" s="532" t="s">
        <v>1567</v>
      </c>
      <c r="F979" s="533"/>
      <c r="G979" s="901" t="s">
        <v>10473</v>
      </c>
      <c r="H979" s="901" t="s">
        <v>2379</v>
      </c>
      <c r="I979" s="518" t="s">
        <v>2416</v>
      </c>
      <c r="J979" s="532" t="s">
        <v>10486</v>
      </c>
      <c r="K979" s="549" t="s">
        <v>11903</v>
      </c>
      <c r="L979" s="901" t="s">
        <v>10333</v>
      </c>
      <c r="M979" s="518" t="s">
        <v>10281</v>
      </c>
      <c r="N979" s="533"/>
      <c r="O979" s="549" t="s">
        <v>2946</v>
      </c>
      <c r="P979" s="549" t="s">
        <v>2945</v>
      </c>
      <c r="Q979" s="518"/>
      <c r="R979" s="518"/>
      <c r="S979" s="532" t="s">
        <v>7611</v>
      </c>
      <c r="T979" s="518"/>
      <c r="U979" s="518"/>
    </row>
    <row r="980" spans="1:21" s="436" customFormat="1">
      <c r="A980" s="518">
        <v>974</v>
      </c>
      <c r="B980" s="1079" t="s">
        <v>11903</v>
      </c>
      <c r="C980" s="490" t="s">
        <v>10487</v>
      </c>
      <c r="D980" s="532">
        <v>30</v>
      </c>
      <c r="E980" s="532" t="s">
        <v>1567</v>
      </c>
      <c r="F980" s="533"/>
      <c r="G980" s="901" t="s">
        <v>10473</v>
      </c>
      <c r="H980" s="901" t="s">
        <v>2379</v>
      </c>
      <c r="I980" s="518" t="s">
        <v>2416</v>
      </c>
      <c r="J980" s="532" t="s">
        <v>10488</v>
      </c>
      <c r="K980" s="549" t="s">
        <v>11903</v>
      </c>
      <c r="L980" s="901" t="s">
        <v>10333</v>
      </c>
      <c r="M980" s="518" t="s">
        <v>10281</v>
      </c>
      <c r="N980" s="533"/>
      <c r="O980" s="549" t="s">
        <v>2946</v>
      </c>
      <c r="P980" s="549" t="s">
        <v>2945</v>
      </c>
      <c r="Q980" s="518"/>
      <c r="R980" s="518"/>
      <c r="S980" s="532" t="s">
        <v>7611</v>
      </c>
      <c r="T980" s="518"/>
      <c r="U980" s="518"/>
    </row>
    <row r="981" spans="1:21" s="436" customFormat="1">
      <c r="A981" s="518">
        <v>975</v>
      </c>
      <c r="B981" s="1079" t="s">
        <v>11904</v>
      </c>
      <c r="C981" s="547" t="s">
        <v>10489</v>
      </c>
      <c r="D981" s="532">
        <v>39</v>
      </c>
      <c r="E981" s="532" t="s">
        <v>1567</v>
      </c>
      <c r="F981" s="533"/>
      <c r="G981" s="547" t="s">
        <v>10490</v>
      </c>
      <c r="H981" s="901" t="s">
        <v>2379</v>
      </c>
      <c r="I981" s="518" t="s">
        <v>2416</v>
      </c>
      <c r="J981" s="518"/>
      <c r="K981" s="549" t="s">
        <v>11904</v>
      </c>
      <c r="L981" s="901" t="s">
        <v>10333</v>
      </c>
      <c r="M981" s="518" t="s">
        <v>10281</v>
      </c>
      <c r="N981" s="533"/>
      <c r="O981" s="549" t="s">
        <v>2946</v>
      </c>
      <c r="P981" s="549" t="s">
        <v>2945</v>
      </c>
      <c r="Q981" s="518"/>
      <c r="R981" s="518"/>
      <c r="S981" s="532" t="s">
        <v>7611</v>
      </c>
      <c r="T981" s="518"/>
      <c r="U981" s="518"/>
    </row>
    <row r="982" spans="1:21" s="436" customFormat="1">
      <c r="A982" s="518">
        <v>976</v>
      </c>
      <c r="B982" s="1079" t="s">
        <v>11904</v>
      </c>
      <c r="C982" s="547" t="s">
        <v>10491</v>
      </c>
      <c r="D982" s="532">
        <v>28</v>
      </c>
      <c r="E982" s="532" t="s">
        <v>1567</v>
      </c>
      <c r="F982" s="533"/>
      <c r="G982" s="547" t="s">
        <v>10490</v>
      </c>
      <c r="H982" s="901" t="s">
        <v>2379</v>
      </c>
      <c r="I982" s="518" t="s">
        <v>2416</v>
      </c>
      <c r="J982" s="518"/>
      <c r="K982" s="549" t="s">
        <v>11904</v>
      </c>
      <c r="L982" s="901" t="s">
        <v>10333</v>
      </c>
      <c r="M982" s="518" t="s">
        <v>10281</v>
      </c>
      <c r="N982" s="533"/>
      <c r="O982" s="549" t="s">
        <v>2946</v>
      </c>
      <c r="P982" s="549" t="s">
        <v>2945</v>
      </c>
      <c r="Q982" s="518"/>
      <c r="R982" s="518"/>
      <c r="S982" s="532" t="s">
        <v>7611</v>
      </c>
      <c r="T982" s="518"/>
      <c r="U982" s="518"/>
    </row>
    <row r="983" spans="1:21" s="436" customFormat="1" ht="31.2">
      <c r="A983" s="518">
        <v>977</v>
      </c>
      <c r="B983" s="1079" t="s">
        <v>11904</v>
      </c>
      <c r="C983" s="547" t="s">
        <v>10492</v>
      </c>
      <c r="D983" s="532">
        <v>0</v>
      </c>
      <c r="E983" s="532" t="s">
        <v>1567</v>
      </c>
      <c r="F983" s="533"/>
      <c r="G983" s="547" t="s">
        <v>10490</v>
      </c>
      <c r="H983" s="901" t="s">
        <v>2379</v>
      </c>
      <c r="I983" s="518" t="s">
        <v>2416</v>
      </c>
      <c r="J983" s="518"/>
      <c r="K983" s="549" t="s">
        <v>11904</v>
      </c>
      <c r="L983" s="901" t="s">
        <v>10333</v>
      </c>
      <c r="M983" s="518" t="s">
        <v>10281</v>
      </c>
      <c r="N983" s="533"/>
      <c r="O983" s="549" t="s">
        <v>2946</v>
      </c>
      <c r="P983" s="549" t="s">
        <v>2945</v>
      </c>
      <c r="Q983" s="518"/>
      <c r="R983" s="518"/>
      <c r="S983" s="532" t="s">
        <v>7611</v>
      </c>
      <c r="T983" s="518"/>
      <c r="U983" s="518"/>
    </row>
    <row r="984" spans="1:21" s="436" customFormat="1">
      <c r="A984" s="518">
        <v>978</v>
      </c>
      <c r="B984" s="1079" t="s">
        <v>11904</v>
      </c>
      <c r="C984" s="547" t="s">
        <v>10493</v>
      </c>
      <c r="D984" s="532">
        <v>29</v>
      </c>
      <c r="E984" s="532" t="s">
        <v>1570</v>
      </c>
      <c r="F984" s="533"/>
      <c r="G984" s="547" t="s">
        <v>10490</v>
      </c>
      <c r="H984" s="901" t="s">
        <v>2379</v>
      </c>
      <c r="I984" s="518" t="s">
        <v>2416</v>
      </c>
      <c r="J984" s="518"/>
      <c r="K984" s="549" t="s">
        <v>11904</v>
      </c>
      <c r="L984" s="901" t="s">
        <v>10333</v>
      </c>
      <c r="M984" s="518" t="s">
        <v>10281</v>
      </c>
      <c r="N984" s="533"/>
      <c r="O984" s="549" t="s">
        <v>2946</v>
      </c>
      <c r="P984" s="549" t="s">
        <v>2945</v>
      </c>
      <c r="Q984" s="518"/>
      <c r="R984" s="518"/>
      <c r="S984" s="532" t="s">
        <v>7611</v>
      </c>
      <c r="T984" s="518"/>
      <c r="U984" s="518"/>
    </row>
    <row r="985" spans="1:21" s="436" customFormat="1">
      <c r="A985" s="518">
        <v>979</v>
      </c>
      <c r="B985" s="1079" t="s">
        <v>11904</v>
      </c>
      <c r="C985" s="547" t="s">
        <v>10494</v>
      </c>
      <c r="D985" s="532">
        <v>3</v>
      </c>
      <c r="E985" s="532" t="s">
        <v>1567</v>
      </c>
      <c r="F985" s="533"/>
      <c r="G985" s="547" t="s">
        <v>10490</v>
      </c>
      <c r="H985" s="901" t="s">
        <v>2379</v>
      </c>
      <c r="I985" s="518" t="s">
        <v>2416</v>
      </c>
      <c r="J985" s="518"/>
      <c r="K985" s="549" t="s">
        <v>11904</v>
      </c>
      <c r="L985" s="901" t="s">
        <v>10333</v>
      </c>
      <c r="M985" s="518" t="s">
        <v>10281</v>
      </c>
      <c r="N985" s="533"/>
      <c r="O985" s="549" t="s">
        <v>2946</v>
      </c>
      <c r="P985" s="549" t="s">
        <v>2945</v>
      </c>
      <c r="Q985" s="518"/>
      <c r="R985" s="518"/>
      <c r="S985" s="532" t="s">
        <v>7611</v>
      </c>
      <c r="T985" s="518"/>
      <c r="U985" s="518"/>
    </row>
    <row r="986" spans="1:21" s="436" customFormat="1">
      <c r="A986" s="518">
        <v>980</v>
      </c>
      <c r="B986" s="1079" t="s">
        <v>11904</v>
      </c>
      <c r="C986" s="547" t="s">
        <v>10495</v>
      </c>
      <c r="D986" s="532">
        <v>34</v>
      </c>
      <c r="E986" s="532" t="s">
        <v>1570</v>
      </c>
      <c r="F986" s="533"/>
      <c r="G986" s="547" t="s">
        <v>10490</v>
      </c>
      <c r="H986" s="901" t="s">
        <v>2379</v>
      </c>
      <c r="I986" s="518" t="s">
        <v>2416</v>
      </c>
      <c r="J986" s="518"/>
      <c r="K986" s="549" t="s">
        <v>11904</v>
      </c>
      <c r="L986" s="901" t="s">
        <v>10333</v>
      </c>
      <c r="M986" s="518" t="s">
        <v>10281</v>
      </c>
      <c r="N986" s="533"/>
      <c r="O986" s="549" t="s">
        <v>2946</v>
      </c>
      <c r="P986" s="549" t="s">
        <v>2945</v>
      </c>
      <c r="Q986" s="518"/>
      <c r="R986" s="518"/>
      <c r="S986" s="532" t="s">
        <v>7611</v>
      </c>
      <c r="T986" s="518"/>
      <c r="U986" s="518"/>
    </row>
    <row r="987" spans="1:21" s="436" customFormat="1">
      <c r="A987" s="518">
        <v>981</v>
      </c>
      <c r="B987" s="1079" t="s">
        <v>11904</v>
      </c>
      <c r="C987" s="547" t="s">
        <v>10496</v>
      </c>
      <c r="D987" s="532">
        <v>23</v>
      </c>
      <c r="E987" s="532" t="s">
        <v>1567</v>
      </c>
      <c r="F987" s="533"/>
      <c r="G987" s="547" t="s">
        <v>10490</v>
      </c>
      <c r="H987" s="901" t="s">
        <v>2379</v>
      </c>
      <c r="I987" s="518" t="s">
        <v>2416</v>
      </c>
      <c r="J987" s="532" t="s">
        <v>10497</v>
      </c>
      <c r="K987" s="549" t="s">
        <v>11904</v>
      </c>
      <c r="L987" s="901" t="s">
        <v>10333</v>
      </c>
      <c r="M987" s="518" t="s">
        <v>10281</v>
      </c>
      <c r="N987" s="533"/>
      <c r="O987" s="549" t="s">
        <v>2946</v>
      </c>
      <c r="P987" s="549" t="s">
        <v>2945</v>
      </c>
      <c r="Q987" s="518"/>
      <c r="R987" s="518"/>
      <c r="S987" s="532" t="s">
        <v>7611</v>
      </c>
      <c r="T987" s="518"/>
      <c r="U987" s="518"/>
    </row>
    <row r="988" spans="1:21" s="436" customFormat="1">
      <c r="A988" s="518">
        <v>982</v>
      </c>
      <c r="B988" s="1079" t="s">
        <v>11904</v>
      </c>
      <c r="C988" s="547" t="s">
        <v>10498</v>
      </c>
      <c r="D988" s="532">
        <v>33</v>
      </c>
      <c r="E988" s="532" t="s">
        <v>1567</v>
      </c>
      <c r="F988" s="533"/>
      <c r="G988" s="547" t="s">
        <v>10490</v>
      </c>
      <c r="H988" s="901" t="s">
        <v>2379</v>
      </c>
      <c r="I988" s="518" t="s">
        <v>2416</v>
      </c>
      <c r="J988" s="532" t="s">
        <v>10499</v>
      </c>
      <c r="K988" s="549" t="s">
        <v>11904</v>
      </c>
      <c r="L988" s="901" t="s">
        <v>10333</v>
      </c>
      <c r="M988" s="518" t="s">
        <v>10281</v>
      </c>
      <c r="N988" s="533"/>
      <c r="O988" s="549" t="s">
        <v>2946</v>
      </c>
      <c r="P988" s="549" t="s">
        <v>2945</v>
      </c>
      <c r="Q988" s="518"/>
      <c r="R988" s="518"/>
      <c r="S988" s="532" t="s">
        <v>7611</v>
      </c>
      <c r="T988" s="518"/>
      <c r="U988" s="518"/>
    </row>
    <row r="989" spans="1:21" s="436" customFormat="1">
      <c r="A989" s="518">
        <v>983</v>
      </c>
      <c r="B989" s="1079" t="s">
        <v>11904</v>
      </c>
      <c r="C989" s="547" t="s">
        <v>10500</v>
      </c>
      <c r="D989" s="532">
        <v>44</v>
      </c>
      <c r="E989" s="532" t="s">
        <v>1567</v>
      </c>
      <c r="F989" s="533"/>
      <c r="G989" s="547" t="s">
        <v>10490</v>
      </c>
      <c r="H989" s="901" t="s">
        <v>2379</v>
      </c>
      <c r="I989" s="518" t="s">
        <v>2416</v>
      </c>
      <c r="J989" s="532" t="s">
        <v>10501</v>
      </c>
      <c r="K989" s="549" t="s">
        <v>11904</v>
      </c>
      <c r="L989" s="901" t="s">
        <v>10333</v>
      </c>
      <c r="M989" s="518" t="s">
        <v>10281</v>
      </c>
      <c r="N989" s="533"/>
      <c r="O989" s="549" t="s">
        <v>2946</v>
      </c>
      <c r="P989" s="549" t="s">
        <v>2945</v>
      </c>
      <c r="Q989" s="518"/>
      <c r="R989" s="518"/>
      <c r="S989" s="532" t="s">
        <v>7611</v>
      </c>
      <c r="T989" s="518"/>
      <c r="U989" s="518"/>
    </row>
    <row r="990" spans="1:21" s="436" customFormat="1">
      <c r="A990" s="518">
        <v>984</v>
      </c>
      <c r="B990" s="1079" t="s">
        <v>11904</v>
      </c>
      <c r="C990" s="547" t="s">
        <v>10502</v>
      </c>
      <c r="D990" s="532">
        <v>25</v>
      </c>
      <c r="E990" s="532" t="s">
        <v>1567</v>
      </c>
      <c r="F990" s="533"/>
      <c r="G990" s="547" t="s">
        <v>10490</v>
      </c>
      <c r="H990" s="901" t="s">
        <v>2379</v>
      </c>
      <c r="I990" s="518" t="s">
        <v>2416</v>
      </c>
      <c r="J990" s="532" t="s">
        <v>10503</v>
      </c>
      <c r="K990" s="549" t="s">
        <v>11904</v>
      </c>
      <c r="L990" s="901" t="s">
        <v>10333</v>
      </c>
      <c r="M990" s="518" t="s">
        <v>10281</v>
      </c>
      <c r="N990" s="533"/>
      <c r="O990" s="549" t="s">
        <v>2946</v>
      </c>
      <c r="P990" s="549" t="s">
        <v>2945</v>
      </c>
      <c r="Q990" s="518"/>
      <c r="R990" s="518"/>
      <c r="S990" s="532" t="s">
        <v>7611</v>
      </c>
      <c r="T990" s="518"/>
      <c r="U990" s="518"/>
    </row>
    <row r="991" spans="1:21" s="436" customFormat="1">
      <c r="A991" s="518">
        <v>985</v>
      </c>
      <c r="B991" s="1079" t="s">
        <v>11904</v>
      </c>
      <c r="C991" s="547" t="s">
        <v>10504</v>
      </c>
      <c r="D991" s="532">
        <v>53</v>
      </c>
      <c r="E991" s="532" t="s">
        <v>1567</v>
      </c>
      <c r="F991" s="533"/>
      <c r="G991" s="547" t="s">
        <v>10490</v>
      </c>
      <c r="H991" s="901" t="s">
        <v>2379</v>
      </c>
      <c r="I991" s="518" t="s">
        <v>2416</v>
      </c>
      <c r="J991" s="532" t="s">
        <v>10505</v>
      </c>
      <c r="K991" s="549" t="s">
        <v>11904</v>
      </c>
      <c r="L991" s="901" t="s">
        <v>10333</v>
      </c>
      <c r="M991" s="518" t="s">
        <v>10281</v>
      </c>
      <c r="N991" s="533"/>
      <c r="O991" s="549" t="s">
        <v>2946</v>
      </c>
      <c r="P991" s="549" t="s">
        <v>2945</v>
      </c>
      <c r="Q991" s="518"/>
      <c r="R991" s="518"/>
      <c r="S991" s="532" t="s">
        <v>7611</v>
      </c>
      <c r="T991" s="518"/>
      <c r="U991" s="518"/>
    </row>
    <row r="992" spans="1:21" s="436" customFormat="1">
      <c r="A992" s="518">
        <v>986</v>
      </c>
      <c r="B992" s="1079" t="s">
        <v>11904</v>
      </c>
      <c r="C992" s="547" t="s">
        <v>10506</v>
      </c>
      <c r="D992" s="532">
        <v>48</v>
      </c>
      <c r="E992" s="532" t="s">
        <v>1567</v>
      </c>
      <c r="F992" s="533"/>
      <c r="G992" s="547" t="s">
        <v>10490</v>
      </c>
      <c r="H992" s="901" t="s">
        <v>2379</v>
      </c>
      <c r="I992" s="518" t="s">
        <v>2416</v>
      </c>
      <c r="J992" s="532" t="s">
        <v>10507</v>
      </c>
      <c r="K992" s="549" t="s">
        <v>11904</v>
      </c>
      <c r="L992" s="901" t="s">
        <v>10333</v>
      </c>
      <c r="M992" s="518" t="s">
        <v>10281</v>
      </c>
      <c r="N992" s="533"/>
      <c r="O992" s="549" t="s">
        <v>2946</v>
      </c>
      <c r="P992" s="549" t="s">
        <v>2945</v>
      </c>
      <c r="Q992" s="518"/>
      <c r="R992" s="518"/>
      <c r="S992" s="532" t="s">
        <v>7611</v>
      </c>
      <c r="T992" s="518"/>
      <c r="U992" s="518"/>
    </row>
    <row r="993" spans="1:21" s="436" customFormat="1">
      <c r="A993" s="518">
        <v>987</v>
      </c>
      <c r="B993" s="1079" t="s">
        <v>11904</v>
      </c>
      <c r="C993" s="547" t="s">
        <v>10508</v>
      </c>
      <c r="D993" s="532">
        <v>44</v>
      </c>
      <c r="E993" s="532" t="s">
        <v>1567</v>
      </c>
      <c r="F993" s="533"/>
      <c r="G993" s="547" t="s">
        <v>10490</v>
      </c>
      <c r="H993" s="901" t="s">
        <v>2379</v>
      </c>
      <c r="I993" s="518" t="s">
        <v>2416</v>
      </c>
      <c r="J993" s="532" t="s">
        <v>10509</v>
      </c>
      <c r="K993" s="549" t="s">
        <v>11904</v>
      </c>
      <c r="L993" s="901" t="s">
        <v>10333</v>
      </c>
      <c r="M993" s="518" t="s">
        <v>10281</v>
      </c>
      <c r="N993" s="533"/>
      <c r="O993" s="549" t="s">
        <v>2946</v>
      </c>
      <c r="P993" s="549" t="s">
        <v>2945</v>
      </c>
      <c r="Q993" s="518"/>
      <c r="R993" s="518"/>
      <c r="S993" s="532" t="s">
        <v>7611</v>
      </c>
      <c r="T993" s="518"/>
      <c r="U993" s="518"/>
    </row>
    <row r="994" spans="1:21" s="436" customFormat="1">
      <c r="A994" s="518">
        <v>988</v>
      </c>
      <c r="B994" s="1079" t="s">
        <v>11904</v>
      </c>
      <c r="C994" s="547" t="s">
        <v>10510</v>
      </c>
      <c r="D994" s="532">
        <v>30</v>
      </c>
      <c r="E994" s="532" t="s">
        <v>1567</v>
      </c>
      <c r="F994" s="533"/>
      <c r="G994" s="547" t="s">
        <v>10490</v>
      </c>
      <c r="H994" s="901" t="s">
        <v>2379</v>
      </c>
      <c r="I994" s="518" t="s">
        <v>2416</v>
      </c>
      <c r="J994" s="532" t="s">
        <v>10511</v>
      </c>
      <c r="K994" s="549" t="s">
        <v>11904</v>
      </c>
      <c r="L994" s="901" t="s">
        <v>10333</v>
      </c>
      <c r="M994" s="518" t="s">
        <v>10281</v>
      </c>
      <c r="N994" s="533"/>
      <c r="O994" s="549" t="s">
        <v>2946</v>
      </c>
      <c r="P994" s="549" t="s">
        <v>2945</v>
      </c>
      <c r="Q994" s="518"/>
      <c r="R994" s="518"/>
      <c r="S994" s="532" t="s">
        <v>7611</v>
      </c>
      <c r="T994" s="518"/>
      <c r="U994" s="518"/>
    </row>
    <row r="995" spans="1:21" s="436" customFormat="1">
      <c r="A995" s="518">
        <v>989</v>
      </c>
      <c r="B995" s="1079" t="s">
        <v>11904</v>
      </c>
      <c r="C995" s="547" t="s">
        <v>10512</v>
      </c>
      <c r="D995" s="532">
        <v>39</v>
      </c>
      <c r="E995" s="532" t="s">
        <v>1567</v>
      </c>
      <c r="F995" s="533"/>
      <c r="G995" s="547" t="s">
        <v>10490</v>
      </c>
      <c r="H995" s="901" t="s">
        <v>2379</v>
      </c>
      <c r="I995" s="518" t="s">
        <v>2416</v>
      </c>
      <c r="J995" s="532" t="s">
        <v>10513</v>
      </c>
      <c r="K995" s="549" t="s">
        <v>11904</v>
      </c>
      <c r="L995" s="901" t="s">
        <v>10333</v>
      </c>
      <c r="M995" s="518" t="s">
        <v>10281</v>
      </c>
      <c r="N995" s="533"/>
      <c r="O995" s="549" t="s">
        <v>2946</v>
      </c>
      <c r="P995" s="549" t="s">
        <v>2945</v>
      </c>
      <c r="Q995" s="518"/>
      <c r="R995" s="518"/>
      <c r="S995" s="532" t="s">
        <v>7611</v>
      </c>
      <c r="T995" s="518"/>
      <c r="U995" s="518"/>
    </row>
    <row r="996" spans="1:21" s="436" customFormat="1">
      <c r="A996" s="518">
        <v>990</v>
      </c>
      <c r="B996" s="1079" t="s">
        <v>11904</v>
      </c>
      <c r="C996" s="547" t="s">
        <v>10514</v>
      </c>
      <c r="D996" s="532">
        <v>36</v>
      </c>
      <c r="E996" s="532" t="s">
        <v>1567</v>
      </c>
      <c r="F996" s="533"/>
      <c r="G996" s="547" t="s">
        <v>10490</v>
      </c>
      <c r="H996" s="901" t="s">
        <v>2379</v>
      </c>
      <c r="I996" s="518" t="s">
        <v>2416</v>
      </c>
      <c r="J996" s="532" t="s">
        <v>10515</v>
      </c>
      <c r="K996" s="549" t="s">
        <v>11904</v>
      </c>
      <c r="L996" s="901" t="s">
        <v>10333</v>
      </c>
      <c r="M996" s="518" t="s">
        <v>10281</v>
      </c>
      <c r="N996" s="533"/>
      <c r="O996" s="549" t="s">
        <v>2946</v>
      </c>
      <c r="P996" s="549" t="s">
        <v>2945</v>
      </c>
      <c r="Q996" s="518"/>
      <c r="R996" s="518"/>
      <c r="S996" s="532" t="s">
        <v>7611</v>
      </c>
      <c r="T996" s="518"/>
      <c r="U996" s="518"/>
    </row>
    <row r="997" spans="1:21" s="436" customFormat="1">
      <c r="A997" s="518">
        <v>991</v>
      </c>
      <c r="B997" s="1079" t="s">
        <v>11904</v>
      </c>
      <c r="C997" s="547" t="s">
        <v>10516</v>
      </c>
      <c r="D997" s="532">
        <v>41</v>
      </c>
      <c r="E997" s="532" t="s">
        <v>1567</v>
      </c>
      <c r="F997" s="533"/>
      <c r="G997" s="547" t="s">
        <v>10490</v>
      </c>
      <c r="H997" s="901" t="s">
        <v>2379</v>
      </c>
      <c r="I997" s="518" t="s">
        <v>2416</v>
      </c>
      <c r="J997" s="532" t="s">
        <v>10517</v>
      </c>
      <c r="K997" s="549" t="s">
        <v>11904</v>
      </c>
      <c r="L997" s="901" t="s">
        <v>10333</v>
      </c>
      <c r="M997" s="518" t="s">
        <v>10281</v>
      </c>
      <c r="N997" s="533"/>
      <c r="O997" s="549" t="s">
        <v>2946</v>
      </c>
      <c r="P997" s="549" t="s">
        <v>2945</v>
      </c>
      <c r="Q997" s="518"/>
      <c r="R997" s="518"/>
      <c r="S997" s="532" t="s">
        <v>7611</v>
      </c>
      <c r="T997" s="518"/>
      <c r="U997" s="518"/>
    </row>
    <row r="998" spans="1:21" s="436" customFormat="1">
      <c r="A998" s="518">
        <v>992</v>
      </c>
      <c r="B998" s="1079" t="s">
        <v>11905</v>
      </c>
      <c r="C998" s="490" t="s">
        <v>10518</v>
      </c>
      <c r="D998" s="532">
        <v>30</v>
      </c>
      <c r="E998" s="532" t="s">
        <v>1567</v>
      </c>
      <c r="F998" s="533"/>
      <c r="G998" s="547" t="s">
        <v>10519</v>
      </c>
      <c r="H998" s="901" t="s">
        <v>2379</v>
      </c>
      <c r="I998" s="518" t="s">
        <v>10520</v>
      </c>
      <c r="J998" s="532" t="s">
        <v>10521</v>
      </c>
      <c r="K998" s="549" t="s">
        <v>11905</v>
      </c>
      <c r="L998" s="901" t="s">
        <v>10333</v>
      </c>
      <c r="M998" s="518" t="s">
        <v>10281</v>
      </c>
      <c r="N998" s="533"/>
      <c r="O998" s="549" t="s">
        <v>2946</v>
      </c>
      <c r="P998" s="549" t="s">
        <v>2945</v>
      </c>
      <c r="Q998" s="518"/>
      <c r="R998" s="518"/>
      <c r="S998" s="532" t="s">
        <v>10522</v>
      </c>
      <c r="T998" s="518"/>
      <c r="U998" s="518"/>
    </row>
    <row r="999" spans="1:21" s="436" customFormat="1">
      <c r="A999" s="518">
        <v>993</v>
      </c>
      <c r="B999" s="1079" t="s">
        <v>11905</v>
      </c>
      <c r="C999" s="490" t="s">
        <v>10523</v>
      </c>
      <c r="D999" s="532">
        <v>47</v>
      </c>
      <c r="E999" s="532" t="s">
        <v>1567</v>
      </c>
      <c r="F999" s="533"/>
      <c r="G999" s="547" t="s">
        <v>10519</v>
      </c>
      <c r="H999" s="901" t="s">
        <v>2379</v>
      </c>
      <c r="I999" s="518" t="s">
        <v>10520</v>
      </c>
      <c r="J999" s="532" t="s">
        <v>10524</v>
      </c>
      <c r="K999" s="549" t="s">
        <v>11905</v>
      </c>
      <c r="L999" s="901" t="s">
        <v>10333</v>
      </c>
      <c r="M999" s="518" t="s">
        <v>10281</v>
      </c>
      <c r="N999" s="533"/>
      <c r="O999" s="549" t="s">
        <v>2946</v>
      </c>
      <c r="P999" s="549" t="s">
        <v>2945</v>
      </c>
      <c r="Q999" s="518"/>
      <c r="R999" s="518"/>
      <c r="S999" s="532" t="s">
        <v>10522</v>
      </c>
      <c r="T999" s="518"/>
      <c r="U999" s="518"/>
    </row>
    <row r="1000" spans="1:21" s="436" customFormat="1">
      <c r="A1000" s="518">
        <v>994</v>
      </c>
      <c r="B1000" s="1079" t="s">
        <v>11905</v>
      </c>
      <c r="C1000" s="490" t="s">
        <v>10525</v>
      </c>
      <c r="D1000" s="532">
        <v>51</v>
      </c>
      <c r="E1000" s="532" t="s">
        <v>1567</v>
      </c>
      <c r="F1000" s="533"/>
      <c r="G1000" s="547" t="s">
        <v>10526</v>
      </c>
      <c r="H1000" s="901" t="s">
        <v>2379</v>
      </c>
      <c r="I1000" s="518" t="s">
        <v>10520</v>
      </c>
      <c r="J1000" s="532" t="s">
        <v>10527</v>
      </c>
      <c r="K1000" s="549" t="s">
        <v>11905</v>
      </c>
      <c r="L1000" s="901" t="s">
        <v>10333</v>
      </c>
      <c r="M1000" s="518" t="s">
        <v>10281</v>
      </c>
      <c r="N1000" s="533"/>
      <c r="O1000" s="549" t="s">
        <v>2946</v>
      </c>
      <c r="P1000" s="549" t="s">
        <v>2945</v>
      </c>
      <c r="Q1000" s="518"/>
      <c r="R1000" s="518"/>
      <c r="S1000" s="532" t="s">
        <v>10522</v>
      </c>
      <c r="T1000" s="518"/>
      <c r="U1000" s="518"/>
    </row>
    <row r="1001" spans="1:21" s="436" customFormat="1">
      <c r="A1001" s="518">
        <v>995</v>
      </c>
      <c r="B1001" s="1079" t="s">
        <v>11905</v>
      </c>
      <c r="C1001" s="490" t="s">
        <v>10528</v>
      </c>
      <c r="D1001" s="532">
        <v>44</v>
      </c>
      <c r="E1001" s="532" t="s">
        <v>1567</v>
      </c>
      <c r="F1001" s="518"/>
      <c r="G1001" s="547" t="s">
        <v>10526</v>
      </c>
      <c r="H1001" s="901" t="s">
        <v>2379</v>
      </c>
      <c r="I1001" s="518" t="s">
        <v>10520</v>
      </c>
      <c r="J1001" s="532" t="s">
        <v>10529</v>
      </c>
      <c r="K1001" s="549" t="s">
        <v>11905</v>
      </c>
      <c r="L1001" s="901" t="s">
        <v>10333</v>
      </c>
      <c r="M1001" s="518" t="s">
        <v>10281</v>
      </c>
      <c r="N1001" s="533"/>
      <c r="O1001" s="549" t="s">
        <v>2946</v>
      </c>
      <c r="P1001" s="549" t="s">
        <v>2945</v>
      </c>
      <c r="Q1001" s="518"/>
      <c r="R1001" s="518"/>
      <c r="S1001" s="532" t="s">
        <v>10522</v>
      </c>
      <c r="T1001" s="518"/>
      <c r="U1001" s="518"/>
    </row>
    <row r="1002" spans="1:21" s="436" customFormat="1">
      <c r="A1002" s="518">
        <v>996</v>
      </c>
      <c r="B1002" s="1079" t="s">
        <v>11905</v>
      </c>
      <c r="C1002" s="490" t="s">
        <v>10530</v>
      </c>
      <c r="D1002" s="532">
        <v>40</v>
      </c>
      <c r="E1002" s="532" t="s">
        <v>1567</v>
      </c>
      <c r="F1002" s="518"/>
      <c r="G1002" s="547" t="s">
        <v>10526</v>
      </c>
      <c r="H1002" s="901" t="s">
        <v>2379</v>
      </c>
      <c r="I1002" s="518" t="s">
        <v>10520</v>
      </c>
      <c r="J1002" s="532" t="s">
        <v>10531</v>
      </c>
      <c r="K1002" s="549" t="s">
        <v>11905</v>
      </c>
      <c r="L1002" s="901" t="s">
        <v>10333</v>
      </c>
      <c r="M1002" s="518" t="s">
        <v>10281</v>
      </c>
      <c r="N1002" s="533"/>
      <c r="O1002" s="549" t="s">
        <v>2946</v>
      </c>
      <c r="P1002" s="549" t="s">
        <v>2945</v>
      </c>
      <c r="Q1002" s="518"/>
      <c r="R1002" s="518"/>
      <c r="S1002" s="532" t="s">
        <v>10522</v>
      </c>
      <c r="T1002" s="518"/>
      <c r="U1002" s="518"/>
    </row>
    <row r="1003" spans="1:21" s="436" customFormat="1">
      <c r="A1003" s="518">
        <v>997</v>
      </c>
      <c r="B1003" s="1079" t="s">
        <v>11905</v>
      </c>
      <c r="C1003" s="490" t="s">
        <v>10532</v>
      </c>
      <c r="D1003" s="532">
        <v>27</v>
      </c>
      <c r="E1003" s="532" t="s">
        <v>1567</v>
      </c>
      <c r="F1003" s="518"/>
      <c r="G1003" s="547" t="s">
        <v>10526</v>
      </c>
      <c r="H1003" s="901" t="s">
        <v>2379</v>
      </c>
      <c r="I1003" s="518" t="s">
        <v>10520</v>
      </c>
      <c r="J1003" s="532" t="s">
        <v>10533</v>
      </c>
      <c r="K1003" s="549" t="s">
        <v>11905</v>
      </c>
      <c r="L1003" s="901" t="s">
        <v>10333</v>
      </c>
      <c r="M1003" s="518" t="s">
        <v>10281</v>
      </c>
      <c r="N1003" s="533"/>
      <c r="O1003" s="549" t="s">
        <v>2946</v>
      </c>
      <c r="P1003" s="549" t="s">
        <v>2945</v>
      </c>
      <c r="Q1003" s="518"/>
      <c r="R1003" s="518"/>
      <c r="S1003" s="532" t="s">
        <v>10522</v>
      </c>
      <c r="T1003" s="518"/>
      <c r="U1003" s="518"/>
    </row>
    <row r="1004" spans="1:21" s="436" customFormat="1">
      <c r="A1004" s="518">
        <v>998</v>
      </c>
      <c r="B1004" s="1079" t="s">
        <v>11906</v>
      </c>
      <c r="C1004" s="490" t="s">
        <v>10534</v>
      </c>
      <c r="D1004" s="532">
        <v>41</v>
      </c>
      <c r="E1004" s="532" t="s">
        <v>1570</v>
      </c>
      <c r="F1004" s="518"/>
      <c r="G1004" s="547" t="s">
        <v>10535</v>
      </c>
      <c r="H1004" s="901" t="s">
        <v>2379</v>
      </c>
      <c r="I1004" s="518" t="s">
        <v>10520</v>
      </c>
      <c r="J1004" s="532" t="s">
        <v>10536</v>
      </c>
      <c r="K1004" s="549" t="s">
        <v>11906</v>
      </c>
      <c r="L1004" s="901" t="s">
        <v>10333</v>
      </c>
      <c r="M1004" s="518" t="s">
        <v>10281</v>
      </c>
      <c r="N1004" s="533"/>
      <c r="O1004" s="549" t="s">
        <v>2946</v>
      </c>
      <c r="P1004" s="549" t="s">
        <v>2945</v>
      </c>
      <c r="Q1004" s="518"/>
      <c r="R1004" s="518"/>
      <c r="S1004" s="532" t="s">
        <v>10522</v>
      </c>
      <c r="T1004" s="518"/>
      <c r="U1004" s="518"/>
    </row>
    <row r="1005" spans="1:21" s="436" customFormat="1">
      <c r="A1005" s="518">
        <v>999</v>
      </c>
      <c r="B1005" s="1079" t="s">
        <v>11906</v>
      </c>
      <c r="C1005" s="490" t="s">
        <v>10537</v>
      </c>
      <c r="D1005" s="532">
        <v>41</v>
      </c>
      <c r="E1005" s="532" t="s">
        <v>1567</v>
      </c>
      <c r="F1005" s="518"/>
      <c r="G1005" s="547" t="s">
        <v>10535</v>
      </c>
      <c r="H1005" s="901" t="s">
        <v>2379</v>
      </c>
      <c r="I1005" s="518" t="s">
        <v>10520</v>
      </c>
      <c r="J1005" s="532" t="s">
        <v>10538</v>
      </c>
      <c r="K1005" s="549" t="s">
        <v>11906</v>
      </c>
      <c r="L1005" s="901" t="s">
        <v>10333</v>
      </c>
      <c r="M1005" s="518" t="s">
        <v>10281</v>
      </c>
      <c r="N1005" s="533"/>
      <c r="O1005" s="549" t="s">
        <v>2946</v>
      </c>
      <c r="P1005" s="549" t="s">
        <v>2945</v>
      </c>
      <c r="Q1005" s="518"/>
      <c r="R1005" s="518"/>
      <c r="S1005" s="532" t="s">
        <v>10522</v>
      </c>
      <c r="T1005" s="518"/>
      <c r="U1005" s="518"/>
    </row>
    <row r="1006" spans="1:21" s="436" customFormat="1">
      <c r="A1006" s="518">
        <v>1000</v>
      </c>
      <c r="B1006" s="1079" t="s">
        <v>11906</v>
      </c>
      <c r="C1006" s="490" t="s">
        <v>10539</v>
      </c>
      <c r="D1006" s="532">
        <v>40</v>
      </c>
      <c r="E1006" s="532" t="s">
        <v>1567</v>
      </c>
      <c r="F1006" s="518"/>
      <c r="G1006" s="547" t="s">
        <v>10540</v>
      </c>
      <c r="H1006" s="901" t="s">
        <v>2379</v>
      </c>
      <c r="I1006" s="518" t="s">
        <v>10520</v>
      </c>
      <c r="J1006" s="532" t="s">
        <v>10541</v>
      </c>
      <c r="K1006" s="549" t="s">
        <v>11906</v>
      </c>
      <c r="L1006" s="901" t="s">
        <v>10333</v>
      </c>
      <c r="M1006" s="518" t="s">
        <v>10281</v>
      </c>
      <c r="N1006" s="533"/>
      <c r="O1006" s="549" t="s">
        <v>2946</v>
      </c>
      <c r="P1006" s="549" t="s">
        <v>2945</v>
      </c>
      <c r="Q1006" s="518"/>
      <c r="R1006" s="518"/>
      <c r="S1006" s="532" t="s">
        <v>10522</v>
      </c>
      <c r="T1006" s="518"/>
      <c r="U1006" s="518"/>
    </row>
    <row r="1007" spans="1:21" s="436" customFormat="1">
      <c r="A1007" s="518">
        <v>1001</v>
      </c>
      <c r="B1007" s="1079" t="s">
        <v>11906</v>
      </c>
      <c r="C1007" s="490" t="s">
        <v>10542</v>
      </c>
      <c r="D1007" s="532">
        <v>44</v>
      </c>
      <c r="E1007" s="532" t="s">
        <v>1567</v>
      </c>
      <c r="F1007" s="518"/>
      <c r="G1007" s="547" t="s">
        <v>10543</v>
      </c>
      <c r="H1007" s="901" t="s">
        <v>2379</v>
      </c>
      <c r="I1007" s="518" t="s">
        <v>2380</v>
      </c>
      <c r="J1007" s="532" t="s">
        <v>10544</v>
      </c>
      <c r="K1007" s="549" t="s">
        <v>11906</v>
      </c>
      <c r="L1007" s="901" t="s">
        <v>10333</v>
      </c>
      <c r="M1007" s="518" t="s">
        <v>10281</v>
      </c>
      <c r="N1007" s="533"/>
      <c r="O1007" s="549" t="s">
        <v>2946</v>
      </c>
      <c r="P1007" s="549" t="s">
        <v>2945</v>
      </c>
      <c r="Q1007" s="518"/>
      <c r="R1007" s="518"/>
      <c r="S1007" s="532" t="s">
        <v>10522</v>
      </c>
      <c r="T1007" s="518"/>
      <c r="U1007" s="518"/>
    </row>
    <row r="1008" spans="1:21" s="436" customFormat="1">
      <c r="A1008" s="518">
        <v>1002</v>
      </c>
      <c r="B1008" s="1079" t="s">
        <v>11906</v>
      </c>
      <c r="C1008" s="490" t="s">
        <v>10545</v>
      </c>
      <c r="D1008" s="532">
        <v>1</v>
      </c>
      <c r="E1008" s="532" t="s">
        <v>1570</v>
      </c>
      <c r="F1008" s="518"/>
      <c r="G1008" s="547" t="s">
        <v>10535</v>
      </c>
      <c r="H1008" s="901" t="s">
        <v>2379</v>
      </c>
      <c r="I1008" s="518" t="s">
        <v>10520</v>
      </c>
      <c r="J1008" s="532" t="s">
        <v>10536</v>
      </c>
      <c r="K1008" s="549" t="s">
        <v>11906</v>
      </c>
      <c r="L1008" s="901" t="s">
        <v>10333</v>
      </c>
      <c r="M1008" s="518" t="s">
        <v>10281</v>
      </c>
      <c r="N1008" s="533"/>
      <c r="O1008" s="549" t="s">
        <v>2946</v>
      </c>
      <c r="P1008" s="549" t="s">
        <v>2945</v>
      </c>
      <c r="Q1008" s="518"/>
      <c r="R1008" s="518"/>
      <c r="S1008" s="532" t="s">
        <v>10522</v>
      </c>
      <c r="T1008" s="518"/>
      <c r="U1008" s="518"/>
    </row>
    <row r="1009" spans="1:21" s="436" customFormat="1">
      <c r="A1009" s="518">
        <v>1003</v>
      </c>
      <c r="B1009" s="1079" t="s">
        <v>11906</v>
      </c>
      <c r="C1009" s="490" t="s">
        <v>10546</v>
      </c>
      <c r="D1009" s="532">
        <v>40</v>
      </c>
      <c r="E1009" s="532" t="s">
        <v>1567</v>
      </c>
      <c r="F1009" s="518"/>
      <c r="G1009" s="547" t="s">
        <v>10535</v>
      </c>
      <c r="H1009" s="901" t="s">
        <v>2379</v>
      </c>
      <c r="I1009" s="518" t="s">
        <v>10520</v>
      </c>
      <c r="J1009" s="532" t="s">
        <v>10547</v>
      </c>
      <c r="K1009" s="549" t="s">
        <v>11906</v>
      </c>
      <c r="L1009" s="901" t="s">
        <v>10333</v>
      </c>
      <c r="M1009" s="518" t="s">
        <v>10281</v>
      </c>
      <c r="N1009" s="533"/>
      <c r="O1009" s="549" t="s">
        <v>2946</v>
      </c>
      <c r="P1009" s="549" t="s">
        <v>2945</v>
      </c>
      <c r="Q1009" s="518"/>
      <c r="R1009" s="518"/>
      <c r="S1009" s="532" t="s">
        <v>10522</v>
      </c>
      <c r="T1009" s="518"/>
      <c r="U1009" s="518"/>
    </row>
    <row r="1010" spans="1:21" s="436" customFormat="1">
      <c r="A1010" s="518">
        <v>1004</v>
      </c>
      <c r="B1010" s="1079" t="s">
        <v>11906</v>
      </c>
      <c r="C1010" s="490" t="s">
        <v>10548</v>
      </c>
      <c r="D1010" s="532">
        <v>29</v>
      </c>
      <c r="E1010" s="532" t="s">
        <v>1570</v>
      </c>
      <c r="F1010" s="518"/>
      <c r="G1010" s="547" t="s">
        <v>10540</v>
      </c>
      <c r="H1010" s="901" t="s">
        <v>2379</v>
      </c>
      <c r="I1010" s="518" t="s">
        <v>2416</v>
      </c>
      <c r="J1010" s="532" t="s">
        <v>10549</v>
      </c>
      <c r="K1010" s="549" t="s">
        <v>11906</v>
      </c>
      <c r="L1010" s="901" t="s">
        <v>10333</v>
      </c>
      <c r="M1010" s="518" t="s">
        <v>10281</v>
      </c>
      <c r="N1010" s="533"/>
      <c r="O1010" s="549" t="s">
        <v>2946</v>
      </c>
      <c r="P1010" s="549" t="s">
        <v>2945</v>
      </c>
      <c r="Q1010" s="518"/>
      <c r="R1010" s="518"/>
      <c r="S1010" s="532" t="s">
        <v>10522</v>
      </c>
      <c r="T1010" s="518"/>
      <c r="U1010" s="518"/>
    </row>
    <row r="1011" spans="1:21" s="436" customFormat="1">
      <c r="A1011" s="518">
        <v>1005</v>
      </c>
      <c r="B1011" s="1079" t="s">
        <v>11906</v>
      </c>
      <c r="C1011" s="490" t="s">
        <v>10550</v>
      </c>
      <c r="D1011" s="532">
        <v>20</v>
      </c>
      <c r="E1011" s="532" t="s">
        <v>1570</v>
      </c>
      <c r="F1011" s="518"/>
      <c r="G1011" s="547" t="s">
        <v>10540</v>
      </c>
      <c r="H1011" s="901" t="s">
        <v>2379</v>
      </c>
      <c r="I1011" s="518" t="s">
        <v>2416</v>
      </c>
      <c r="J1011" s="532" t="s">
        <v>10551</v>
      </c>
      <c r="K1011" s="549" t="s">
        <v>11906</v>
      </c>
      <c r="L1011" s="901" t="s">
        <v>10333</v>
      </c>
      <c r="M1011" s="518" t="s">
        <v>10281</v>
      </c>
      <c r="N1011" s="533"/>
      <c r="O1011" s="549" t="s">
        <v>2946</v>
      </c>
      <c r="P1011" s="549" t="s">
        <v>2945</v>
      </c>
      <c r="Q1011" s="518"/>
      <c r="R1011" s="518"/>
      <c r="S1011" s="532" t="s">
        <v>10522</v>
      </c>
      <c r="T1011" s="518"/>
      <c r="U1011" s="518"/>
    </row>
    <row r="1012" spans="1:21" s="436" customFormat="1">
      <c r="A1012" s="518">
        <v>1006</v>
      </c>
      <c r="B1012" s="1079" t="s">
        <v>11906</v>
      </c>
      <c r="C1012" s="490" t="s">
        <v>10552</v>
      </c>
      <c r="D1012" s="532">
        <v>45</v>
      </c>
      <c r="E1012" s="532" t="s">
        <v>1567</v>
      </c>
      <c r="F1012" s="518"/>
      <c r="G1012" s="547" t="s">
        <v>10540</v>
      </c>
      <c r="H1012" s="901" t="s">
        <v>2379</v>
      </c>
      <c r="I1012" s="518" t="s">
        <v>2416</v>
      </c>
      <c r="J1012" s="532" t="s">
        <v>10553</v>
      </c>
      <c r="K1012" s="549" t="s">
        <v>11906</v>
      </c>
      <c r="L1012" s="901" t="s">
        <v>10333</v>
      </c>
      <c r="M1012" s="518" t="s">
        <v>10281</v>
      </c>
      <c r="N1012" s="533"/>
      <c r="O1012" s="549" t="s">
        <v>2946</v>
      </c>
      <c r="P1012" s="549" t="s">
        <v>2945</v>
      </c>
      <c r="Q1012" s="518"/>
      <c r="R1012" s="518"/>
      <c r="S1012" s="532" t="s">
        <v>10522</v>
      </c>
      <c r="T1012" s="518"/>
      <c r="U1012" s="518"/>
    </row>
    <row r="1013" spans="1:21" s="436" customFormat="1">
      <c r="A1013" s="518">
        <v>1007</v>
      </c>
      <c r="B1013" s="1079" t="s">
        <v>11906</v>
      </c>
      <c r="C1013" s="490" t="s">
        <v>10554</v>
      </c>
      <c r="D1013" s="532">
        <v>22</v>
      </c>
      <c r="E1013" s="532" t="s">
        <v>1567</v>
      </c>
      <c r="F1013" s="518"/>
      <c r="G1013" s="547" t="s">
        <v>10540</v>
      </c>
      <c r="H1013" s="901" t="s">
        <v>2379</v>
      </c>
      <c r="I1013" s="518" t="s">
        <v>2416</v>
      </c>
      <c r="J1013" s="532" t="s">
        <v>10555</v>
      </c>
      <c r="K1013" s="549" t="s">
        <v>11906</v>
      </c>
      <c r="L1013" s="901" t="s">
        <v>10333</v>
      </c>
      <c r="M1013" s="518" t="s">
        <v>10281</v>
      </c>
      <c r="N1013" s="533"/>
      <c r="O1013" s="549" t="s">
        <v>2946</v>
      </c>
      <c r="P1013" s="549" t="s">
        <v>2945</v>
      </c>
      <c r="Q1013" s="518"/>
      <c r="R1013" s="518"/>
      <c r="S1013" s="532" t="s">
        <v>10522</v>
      </c>
      <c r="T1013" s="518"/>
      <c r="U1013" s="518"/>
    </row>
    <row r="1014" spans="1:21" s="436" customFormat="1">
      <c r="A1014" s="518">
        <v>1008</v>
      </c>
      <c r="B1014" s="1079" t="s">
        <v>11906</v>
      </c>
      <c r="C1014" s="490" t="s">
        <v>10556</v>
      </c>
      <c r="D1014" s="532">
        <v>21</v>
      </c>
      <c r="E1014" s="532" t="s">
        <v>1570</v>
      </c>
      <c r="F1014" s="518"/>
      <c r="G1014" s="547" t="s">
        <v>10540</v>
      </c>
      <c r="H1014" s="901" t="s">
        <v>2379</v>
      </c>
      <c r="I1014" s="518" t="s">
        <v>2416</v>
      </c>
      <c r="J1014" s="532" t="s">
        <v>10557</v>
      </c>
      <c r="K1014" s="549" t="s">
        <v>11906</v>
      </c>
      <c r="L1014" s="901" t="s">
        <v>10333</v>
      </c>
      <c r="M1014" s="518" t="s">
        <v>10281</v>
      </c>
      <c r="N1014" s="533"/>
      <c r="O1014" s="549" t="s">
        <v>2946</v>
      </c>
      <c r="P1014" s="549" t="s">
        <v>2945</v>
      </c>
      <c r="Q1014" s="518"/>
      <c r="R1014" s="518"/>
      <c r="S1014" s="532" t="s">
        <v>10522</v>
      </c>
      <c r="T1014" s="518"/>
      <c r="U1014" s="518"/>
    </row>
    <row r="1015" spans="1:21" s="436" customFormat="1">
      <c r="A1015" s="518">
        <v>1009</v>
      </c>
      <c r="B1015" s="1079" t="s">
        <v>11906</v>
      </c>
      <c r="C1015" s="490" t="s">
        <v>10558</v>
      </c>
      <c r="D1015" s="532">
        <v>22</v>
      </c>
      <c r="E1015" s="532" t="s">
        <v>1570</v>
      </c>
      <c r="F1015" s="518"/>
      <c r="G1015" s="547" t="s">
        <v>10540</v>
      </c>
      <c r="H1015" s="901" t="s">
        <v>2379</v>
      </c>
      <c r="I1015" s="518" t="s">
        <v>2416</v>
      </c>
      <c r="J1015" s="532" t="s">
        <v>10559</v>
      </c>
      <c r="K1015" s="549" t="s">
        <v>11906</v>
      </c>
      <c r="L1015" s="901" t="s">
        <v>10333</v>
      </c>
      <c r="M1015" s="518" t="s">
        <v>10281</v>
      </c>
      <c r="N1015" s="533"/>
      <c r="O1015" s="549" t="s">
        <v>2946</v>
      </c>
      <c r="P1015" s="549" t="s">
        <v>2945</v>
      </c>
      <c r="Q1015" s="518"/>
      <c r="R1015" s="518"/>
      <c r="S1015" s="532" t="s">
        <v>10522</v>
      </c>
      <c r="T1015" s="518"/>
      <c r="U1015" s="518"/>
    </row>
    <row r="1016" spans="1:21" s="436" customFormat="1">
      <c r="A1016" s="518">
        <v>1010</v>
      </c>
      <c r="B1016" s="1079" t="s">
        <v>11906</v>
      </c>
      <c r="C1016" s="490" t="s">
        <v>10560</v>
      </c>
      <c r="D1016" s="532">
        <v>21</v>
      </c>
      <c r="E1016" s="532" t="s">
        <v>1570</v>
      </c>
      <c r="F1016" s="518"/>
      <c r="G1016" s="547" t="s">
        <v>10540</v>
      </c>
      <c r="H1016" s="901" t="s">
        <v>2379</v>
      </c>
      <c r="I1016" s="518" t="s">
        <v>2416</v>
      </c>
      <c r="J1016" s="532" t="s">
        <v>10561</v>
      </c>
      <c r="K1016" s="549" t="s">
        <v>11906</v>
      </c>
      <c r="L1016" s="901" t="s">
        <v>10333</v>
      </c>
      <c r="M1016" s="518" t="s">
        <v>10281</v>
      </c>
      <c r="N1016" s="533"/>
      <c r="O1016" s="549" t="s">
        <v>2946</v>
      </c>
      <c r="P1016" s="549" t="s">
        <v>2945</v>
      </c>
      <c r="Q1016" s="518"/>
      <c r="R1016" s="518"/>
      <c r="S1016" s="532" t="s">
        <v>10522</v>
      </c>
      <c r="T1016" s="518"/>
      <c r="U1016" s="518"/>
    </row>
  </sheetData>
  <autoFilter ref="A5:U1016" xr:uid="{00000000-0009-0000-0000-000001000000}">
    <filterColumn colId="12" showButton="0"/>
  </autoFilter>
  <mergeCells count="20"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S724"/>
  <sheetViews>
    <sheetView topLeftCell="A518" zoomScale="163" zoomScaleNormal="89" workbookViewId="0">
      <selection activeCell="D483" sqref="D483:D491"/>
    </sheetView>
  </sheetViews>
  <sheetFormatPr defaultColWidth="9.109375" defaultRowHeight="15.6"/>
  <cols>
    <col min="1" max="1" width="6.6640625" style="558" customWidth="1"/>
    <col min="2" max="2" width="23.6640625" style="630" customWidth="1"/>
    <col min="3" max="3" width="32.33203125" style="630" customWidth="1"/>
    <col min="4" max="4" width="13.44140625" style="544" customWidth="1"/>
    <col min="5" max="5" width="15.109375" style="544" customWidth="1"/>
    <col min="6" max="6" width="25.6640625" style="630" customWidth="1"/>
    <col min="7" max="7" width="45.33203125" style="630" bestFit="1" customWidth="1"/>
    <col min="8" max="8" width="27.6640625" style="630" customWidth="1"/>
    <col min="9" max="9" width="22.109375" style="630" customWidth="1"/>
    <col min="10" max="10" width="21.44140625" style="630" customWidth="1"/>
    <col min="11" max="11" width="25" style="630" customWidth="1"/>
    <col min="12" max="12" width="20.33203125" style="630" bestFit="1" customWidth="1"/>
    <col min="13" max="14" width="24.44140625" style="630" customWidth="1"/>
    <col min="15" max="15" width="68.44140625" style="630" customWidth="1"/>
    <col min="16" max="16" width="69.109375" style="630" customWidth="1"/>
    <col min="17" max="17" width="22.6640625" style="630" customWidth="1"/>
    <col min="18" max="18" width="18" style="630" customWidth="1"/>
    <col min="19" max="19" width="26.6640625" style="544" customWidth="1"/>
    <col min="20" max="20" width="18.109375" style="630" customWidth="1"/>
    <col min="21" max="21" width="18.6640625" style="630" customWidth="1"/>
    <col min="22" max="22" width="9.44140625" style="1215" customWidth="1"/>
    <col min="23" max="23" width="11.44140625" style="1216" customWidth="1"/>
    <col min="24" max="71" width="9.109375" style="1216"/>
    <col min="72" max="16384" width="9.109375" style="630"/>
  </cols>
  <sheetData>
    <row r="1" spans="1:71">
      <c r="A1" s="1521" t="s">
        <v>0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</row>
    <row r="2" spans="1:71">
      <c r="A2" s="887" t="s">
        <v>8193</v>
      </c>
      <c r="C2" s="767" t="s">
        <v>10646</v>
      </c>
    </row>
    <row r="3" spans="1:71">
      <c r="A3" s="887" t="s">
        <v>8195</v>
      </c>
      <c r="C3" s="767" t="s">
        <v>8199</v>
      </c>
    </row>
    <row r="4" spans="1:71">
      <c r="A4" s="887"/>
      <c r="C4" s="767"/>
      <c r="V4" s="1217"/>
      <c r="W4" s="1218"/>
      <c r="X4" s="1218"/>
    </row>
    <row r="5" spans="1:71" ht="32.25" customHeight="1">
      <c r="A5" s="1527" t="s">
        <v>1</v>
      </c>
      <c r="B5" s="1526" t="s">
        <v>16</v>
      </c>
      <c r="C5" s="1528" t="s">
        <v>2</v>
      </c>
      <c r="D5" s="1528" t="s">
        <v>31</v>
      </c>
      <c r="E5" s="1528" t="s">
        <v>3</v>
      </c>
      <c r="F5" s="1528" t="s">
        <v>6</v>
      </c>
      <c r="G5" s="1526" t="s">
        <v>11</v>
      </c>
      <c r="H5" s="1526" t="s">
        <v>10647</v>
      </c>
      <c r="I5" s="1526" t="s">
        <v>8206</v>
      </c>
      <c r="J5" s="1526" t="s">
        <v>12</v>
      </c>
      <c r="K5" s="1526" t="s">
        <v>7</v>
      </c>
      <c r="L5" s="1526" t="s">
        <v>18</v>
      </c>
      <c r="M5" s="1529" t="s">
        <v>10</v>
      </c>
      <c r="N5" s="1529"/>
      <c r="O5" s="1528" t="s">
        <v>4</v>
      </c>
      <c r="P5" s="498" t="s">
        <v>5</v>
      </c>
      <c r="Q5" s="1526" t="s">
        <v>20</v>
      </c>
      <c r="R5" s="1528" t="s">
        <v>21</v>
      </c>
      <c r="S5" s="1526" t="s">
        <v>14</v>
      </c>
      <c r="T5" s="1528" t="s">
        <v>13</v>
      </c>
      <c r="U5" s="1526" t="s">
        <v>15</v>
      </c>
      <c r="V5" s="1219"/>
    </row>
    <row r="6" spans="1:71" ht="29.25" customHeight="1">
      <c r="A6" s="1527"/>
      <c r="B6" s="1526"/>
      <c r="C6" s="1528"/>
      <c r="D6" s="1528"/>
      <c r="E6" s="1528"/>
      <c r="F6" s="1528"/>
      <c r="G6" s="1526"/>
      <c r="H6" s="1526"/>
      <c r="I6" s="1526"/>
      <c r="J6" s="1526"/>
      <c r="K6" s="1526"/>
      <c r="L6" s="1526"/>
      <c r="M6" s="498" t="s">
        <v>8</v>
      </c>
      <c r="N6" s="499" t="s">
        <v>9</v>
      </c>
      <c r="O6" s="1528"/>
      <c r="P6" s="500" t="s">
        <v>22</v>
      </c>
      <c r="Q6" s="1526"/>
      <c r="R6" s="1528"/>
      <c r="S6" s="1526"/>
      <c r="T6" s="1528"/>
      <c r="U6" s="1526"/>
      <c r="V6" s="1219"/>
    </row>
    <row r="7" spans="1:71" s="518" customFormat="1">
      <c r="A7" s="532">
        <v>1</v>
      </c>
      <c r="B7" s="629">
        <v>44329</v>
      </c>
      <c r="C7" s="518" t="s">
        <v>10648</v>
      </c>
      <c r="D7" s="532">
        <v>62</v>
      </c>
      <c r="E7" s="532" t="s">
        <v>1567</v>
      </c>
      <c r="F7" s="533"/>
      <c r="G7" s="518" t="s">
        <v>10649</v>
      </c>
      <c r="H7" s="518" t="s">
        <v>9476</v>
      </c>
      <c r="I7" s="518" t="s">
        <v>7143</v>
      </c>
      <c r="J7" s="518" t="s">
        <v>10650</v>
      </c>
      <c r="L7" s="1080" t="s">
        <v>4090</v>
      </c>
      <c r="O7" s="518" t="s">
        <v>10651</v>
      </c>
      <c r="P7" s="518" t="s">
        <v>30</v>
      </c>
      <c r="S7" s="518" t="s">
        <v>1098</v>
      </c>
      <c r="T7" s="533"/>
      <c r="V7" s="1220"/>
      <c r="W7" s="1221"/>
      <c r="X7" s="1221"/>
      <c r="Y7" s="1221"/>
      <c r="Z7" s="1221"/>
      <c r="AA7" s="1221"/>
      <c r="AB7" s="1221"/>
      <c r="AC7" s="1221"/>
      <c r="AD7" s="1221"/>
      <c r="AE7" s="1221"/>
      <c r="AF7" s="1221"/>
      <c r="AG7" s="1221"/>
      <c r="AH7" s="1221"/>
      <c r="AI7" s="1221"/>
      <c r="AJ7" s="1221"/>
      <c r="AK7" s="1221"/>
      <c r="AL7" s="1221"/>
      <c r="AM7" s="1221"/>
      <c r="AN7" s="1221"/>
      <c r="AO7" s="1221"/>
      <c r="AP7" s="1221"/>
      <c r="AQ7" s="1221"/>
      <c r="AR7" s="1221"/>
      <c r="AS7" s="1221"/>
      <c r="AT7" s="1221"/>
      <c r="AU7" s="1221"/>
      <c r="AV7" s="1221"/>
      <c r="AW7" s="1221"/>
      <c r="AX7" s="1221"/>
      <c r="AY7" s="1221"/>
      <c r="AZ7" s="1221"/>
      <c r="BA7" s="1221"/>
      <c r="BB7" s="1221"/>
      <c r="BC7" s="1221"/>
      <c r="BD7" s="1221"/>
      <c r="BE7" s="1221"/>
      <c r="BF7" s="1221"/>
      <c r="BG7" s="1221"/>
      <c r="BH7" s="1221"/>
      <c r="BI7" s="1221"/>
      <c r="BJ7" s="1221"/>
      <c r="BK7" s="1221"/>
      <c r="BL7" s="1221"/>
      <c r="BM7" s="1221"/>
      <c r="BN7" s="1221"/>
      <c r="BO7" s="1221"/>
      <c r="BP7" s="1221"/>
      <c r="BQ7" s="1221"/>
      <c r="BR7" s="1221"/>
      <c r="BS7" s="1221"/>
    </row>
    <row r="8" spans="1:71" s="518" customFormat="1">
      <c r="A8" s="532">
        <v>2</v>
      </c>
      <c r="B8" s="1079">
        <v>44329</v>
      </c>
      <c r="C8" s="518" t="s">
        <v>10652</v>
      </c>
      <c r="D8" s="532">
        <v>53</v>
      </c>
      <c r="E8" s="532" t="s">
        <v>1567</v>
      </c>
      <c r="F8" s="533"/>
      <c r="G8" s="518" t="s">
        <v>10653</v>
      </c>
      <c r="H8" s="518" t="s">
        <v>2580</v>
      </c>
      <c r="I8" s="518" t="s">
        <v>2532</v>
      </c>
      <c r="J8" s="518" t="s">
        <v>10654</v>
      </c>
      <c r="L8" s="1080" t="s">
        <v>4090</v>
      </c>
      <c r="O8" s="518" t="s">
        <v>1273</v>
      </c>
      <c r="P8" s="518" t="s">
        <v>30</v>
      </c>
      <c r="S8" s="518" t="s">
        <v>1098</v>
      </c>
      <c r="T8" s="533"/>
      <c r="V8" s="1220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1221"/>
      <c r="BB8" s="1221"/>
      <c r="BC8" s="1221"/>
      <c r="BD8" s="1221"/>
      <c r="BE8" s="1221"/>
      <c r="BF8" s="1221"/>
      <c r="BG8" s="1221"/>
      <c r="BH8" s="1221"/>
      <c r="BI8" s="1221"/>
      <c r="BJ8" s="1221"/>
      <c r="BK8" s="1221"/>
      <c r="BL8" s="1221"/>
      <c r="BM8" s="1221"/>
      <c r="BN8" s="1221"/>
      <c r="BO8" s="1221"/>
      <c r="BP8" s="1221"/>
      <c r="BQ8" s="1221"/>
      <c r="BR8" s="1221"/>
      <c r="BS8" s="1221"/>
    </row>
    <row r="9" spans="1:71" s="518" customFormat="1">
      <c r="A9" s="532">
        <v>3</v>
      </c>
      <c r="B9" s="1079">
        <v>44329</v>
      </c>
      <c r="C9" s="518" t="s">
        <v>10655</v>
      </c>
      <c r="D9" s="532">
        <v>11</v>
      </c>
      <c r="E9" s="532" t="s">
        <v>1567</v>
      </c>
      <c r="F9" s="533"/>
      <c r="G9" s="518" t="s">
        <v>10653</v>
      </c>
      <c r="H9" s="518" t="s">
        <v>2580</v>
      </c>
      <c r="I9" s="518" t="s">
        <v>2532</v>
      </c>
      <c r="J9" s="518" t="s">
        <v>10654</v>
      </c>
      <c r="L9" s="1080" t="s">
        <v>4090</v>
      </c>
      <c r="O9" s="518" t="s">
        <v>1273</v>
      </c>
      <c r="P9" s="518" t="s">
        <v>30</v>
      </c>
      <c r="S9" s="518" t="s">
        <v>1098</v>
      </c>
      <c r="T9" s="533"/>
      <c r="V9" s="1220"/>
      <c r="W9" s="1221"/>
      <c r="X9" s="1221"/>
      <c r="Y9" s="1221"/>
      <c r="Z9" s="1221"/>
      <c r="AA9" s="1221"/>
      <c r="AB9" s="1221"/>
      <c r="AC9" s="1221"/>
      <c r="AD9" s="1221"/>
      <c r="AE9" s="1221"/>
      <c r="AF9" s="1221"/>
      <c r="AG9" s="1221"/>
      <c r="AH9" s="1221"/>
      <c r="AI9" s="1221"/>
      <c r="AJ9" s="1221"/>
      <c r="AK9" s="1221"/>
      <c r="AL9" s="1221"/>
      <c r="AM9" s="1221"/>
      <c r="AN9" s="1221"/>
      <c r="AO9" s="1221"/>
      <c r="AP9" s="1221"/>
      <c r="AQ9" s="1221"/>
      <c r="AR9" s="1221"/>
      <c r="AS9" s="1221"/>
      <c r="AT9" s="1221"/>
      <c r="AU9" s="1221"/>
      <c r="AV9" s="1221"/>
      <c r="AW9" s="1221"/>
      <c r="AX9" s="1221"/>
      <c r="AY9" s="1221"/>
      <c r="AZ9" s="1221"/>
      <c r="BA9" s="1221"/>
      <c r="BB9" s="1221"/>
      <c r="BC9" s="1221"/>
      <c r="BD9" s="1221"/>
      <c r="BE9" s="1221"/>
      <c r="BF9" s="1221"/>
      <c r="BG9" s="1221"/>
      <c r="BH9" s="1221"/>
      <c r="BI9" s="1221"/>
      <c r="BJ9" s="1221"/>
      <c r="BK9" s="1221"/>
      <c r="BL9" s="1221"/>
      <c r="BM9" s="1221"/>
      <c r="BN9" s="1221"/>
      <c r="BO9" s="1221"/>
      <c r="BP9" s="1221"/>
      <c r="BQ9" s="1221"/>
      <c r="BR9" s="1221"/>
      <c r="BS9" s="1221"/>
    </row>
    <row r="10" spans="1:71" s="518" customFormat="1">
      <c r="A10" s="532">
        <v>4</v>
      </c>
      <c r="B10" s="1079">
        <v>44329</v>
      </c>
      <c r="C10" s="518" t="s">
        <v>10656</v>
      </c>
      <c r="D10" s="532">
        <v>62</v>
      </c>
      <c r="E10" s="532" t="s">
        <v>1570</v>
      </c>
      <c r="F10" s="533"/>
      <c r="G10" s="518" t="s">
        <v>10657</v>
      </c>
      <c r="H10" s="518" t="s">
        <v>2580</v>
      </c>
      <c r="I10" s="518" t="s">
        <v>2532</v>
      </c>
      <c r="J10" s="518" t="s">
        <v>10650</v>
      </c>
      <c r="L10" s="1080" t="s">
        <v>4090</v>
      </c>
      <c r="O10" s="518" t="s">
        <v>10651</v>
      </c>
      <c r="P10" s="518" t="s">
        <v>30</v>
      </c>
      <c r="S10" s="518" t="s">
        <v>1098</v>
      </c>
      <c r="T10" s="533"/>
      <c r="V10" s="1220"/>
      <c r="W10" s="1221"/>
      <c r="X10" s="1221"/>
      <c r="Y10" s="1221"/>
      <c r="Z10" s="1221"/>
      <c r="AA10" s="1221"/>
      <c r="AB10" s="1221"/>
      <c r="AC10" s="1221"/>
      <c r="AD10" s="1221"/>
      <c r="AE10" s="1221"/>
      <c r="AF10" s="1221"/>
      <c r="AG10" s="1221"/>
      <c r="AH10" s="1221"/>
      <c r="AI10" s="1221"/>
      <c r="AJ10" s="1221"/>
      <c r="AK10" s="1221"/>
      <c r="AL10" s="1221"/>
      <c r="AM10" s="1221"/>
      <c r="AN10" s="1221"/>
      <c r="AO10" s="1221"/>
      <c r="AP10" s="1221"/>
      <c r="AQ10" s="1221"/>
      <c r="AR10" s="1221"/>
      <c r="AS10" s="1221"/>
      <c r="AT10" s="1221"/>
      <c r="AU10" s="1221"/>
      <c r="AV10" s="1221"/>
      <c r="AW10" s="1221"/>
      <c r="AX10" s="1221"/>
      <c r="AY10" s="1221"/>
      <c r="AZ10" s="1221"/>
      <c r="BA10" s="1221"/>
      <c r="BB10" s="1221"/>
      <c r="BC10" s="1221"/>
      <c r="BD10" s="1221"/>
      <c r="BE10" s="1221"/>
      <c r="BF10" s="1221"/>
      <c r="BG10" s="1221"/>
      <c r="BH10" s="1221"/>
      <c r="BI10" s="1221"/>
      <c r="BJ10" s="1221"/>
      <c r="BK10" s="1221"/>
      <c r="BL10" s="1221"/>
      <c r="BM10" s="1221"/>
      <c r="BN10" s="1221"/>
      <c r="BO10" s="1221"/>
      <c r="BP10" s="1221"/>
      <c r="BQ10" s="1221"/>
      <c r="BR10" s="1221"/>
      <c r="BS10" s="1221"/>
    </row>
    <row r="11" spans="1:71" s="518" customFormat="1">
      <c r="A11" s="532">
        <v>5</v>
      </c>
      <c r="B11" s="1079">
        <v>44329</v>
      </c>
      <c r="C11" s="518" t="s">
        <v>10658</v>
      </c>
      <c r="D11" s="532">
        <v>27</v>
      </c>
      <c r="E11" s="532" t="s">
        <v>1570</v>
      </c>
      <c r="F11" s="533"/>
      <c r="G11" s="518" t="s">
        <v>10659</v>
      </c>
      <c r="H11" s="518" t="s">
        <v>9476</v>
      </c>
      <c r="I11" s="518" t="s">
        <v>7143</v>
      </c>
      <c r="J11" s="518" t="s">
        <v>10650</v>
      </c>
      <c r="L11" s="1080" t="s">
        <v>4090</v>
      </c>
      <c r="O11" s="518" t="s">
        <v>10651</v>
      </c>
      <c r="P11" s="518" t="s">
        <v>30</v>
      </c>
      <c r="S11" s="518" t="s">
        <v>1098</v>
      </c>
      <c r="T11" s="533"/>
      <c r="V11" s="1220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  <c r="BB11" s="1221"/>
      <c r="BC11" s="1221"/>
      <c r="BD11" s="1221"/>
      <c r="BE11" s="1221"/>
      <c r="BF11" s="1221"/>
      <c r="BG11" s="1221"/>
      <c r="BH11" s="1221"/>
      <c r="BI11" s="1221"/>
      <c r="BJ11" s="1221"/>
      <c r="BK11" s="1221"/>
      <c r="BL11" s="1221"/>
      <c r="BM11" s="1221"/>
      <c r="BN11" s="1221"/>
      <c r="BO11" s="1221"/>
      <c r="BP11" s="1221"/>
      <c r="BQ11" s="1221"/>
      <c r="BR11" s="1221"/>
      <c r="BS11" s="1221"/>
    </row>
    <row r="12" spans="1:71" s="518" customFormat="1">
      <c r="A12" s="532">
        <v>6</v>
      </c>
      <c r="B12" s="1079">
        <v>44329</v>
      </c>
      <c r="C12" s="518" t="s">
        <v>10660</v>
      </c>
      <c r="D12" s="532">
        <v>35</v>
      </c>
      <c r="E12" s="532" t="s">
        <v>1570</v>
      </c>
      <c r="F12" s="533"/>
      <c r="G12" s="518" t="s">
        <v>10661</v>
      </c>
      <c r="H12" s="518" t="s">
        <v>9476</v>
      </c>
      <c r="I12" s="518" t="s">
        <v>7143</v>
      </c>
      <c r="J12" s="518" t="s">
        <v>10662</v>
      </c>
      <c r="L12" s="1080" t="s">
        <v>4090</v>
      </c>
      <c r="O12" s="518" t="s">
        <v>10663</v>
      </c>
      <c r="P12" s="518" t="s">
        <v>30</v>
      </c>
      <c r="S12" s="518" t="s">
        <v>1098</v>
      </c>
      <c r="T12" s="533"/>
      <c r="V12" s="1220"/>
      <c r="W12" s="1221"/>
      <c r="X12" s="1221"/>
      <c r="Y12" s="1221"/>
      <c r="Z12" s="1221"/>
      <c r="AA12" s="1221"/>
      <c r="AB12" s="1221"/>
      <c r="AC12" s="1221"/>
      <c r="AD12" s="1221"/>
      <c r="AE12" s="1221"/>
      <c r="AF12" s="1221"/>
      <c r="AG12" s="1221"/>
      <c r="AH12" s="1221"/>
      <c r="AI12" s="1221"/>
      <c r="AJ12" s="1221"/>
      <c r="AK12" s="1221"/>
      <c r="AL12" s="1221"/>
      <c r="AM12" s="1221"/>
      <c r="AN12" s="1221"/>
      <c r="AO12" s="1221"/>
      <c r="AP12" s="1221"/>
      <c r="AQ12" s="1221"/>
      <c r="AR12" s="1221"/>
      <c r="AS12" s="1221"/>
      <c r="AT12" s="1221"/>
      <c r="AU12" s="1221"/>
      <c r="AV12" s="1221"/>
      <c r="AW12" s="1221"/>
      <c r="AX12" s="1221"/>
      <c r="AY12" s="1221"/>
      <c r="AZ12" s="1221"/>
      <c r="BA12" s="1221"/>
      <c r="BB12" s="1221"/>
      <c r="BC12" s="1221"/>
      <c r="BD12" s="1221"/>
      <c r="BE12" s="1221"/>
      <c r="BF12" s="1221"/>
      <c r="BG12" s="1221"/>
      <c r="BH12" s="1221"/>
      <c r="BI12" s="1221"/>
      <c r="BJ12" s="1221"/>
      <c r="BK12" s="1221"/>
      <c r="BL12" s="1221"/>
      <c r="BM12" s="1221"/>
      <c r="BN12" s="1221"/>
      <c r="BO12" s="1221"/>
      <c r="BP12" s="1221"/>
      <c r="BQ12" s="1221"/>
      <c r="BR12" s="1221"/>
      <c r="BS12" s="1221"/>
    </row>
    <row r="13" spans="1:71" s="518" customFormat="1">
      <c r="A13" s="532">
        <v>7</v>
      </c>
      <c r="B13" s="1079">
        <v>44329</v>
      </c>
      <c r="C13" s="518" t="s">
        <v>10664</v>
      </c>
      <c r="D13" s="532">
        <v>22</v>
      </c>
      <c r="E13" s="532" t="s">
        <v>1570</v>
      </c>
      <c r="F13" s="533"/>
      <c r="G13" s="518" t="s">
        <v>10653</v>
      </c>
      <c r="H13" s="518" t="s">
        <v>2580</v>
      </c>
      <c r="I13" s="518" t="s">
        <v>2532</v>
      </c>
      <c r="J13" s="518" t="s">
        <v>10665</v>
      </c>
      <c r="L13" s="1080" t="s">
        <v>4090</v>
      </c>
      <c r="O13" s="518" t="s">
        <v>1273</v>
      </c>
      <c r="P13" s="518" t="s">
        <v>30</v>
      </c>
      <c r="S13" s="518" t="s">
        <v>1098</v>
      </c>
      <c r="V13" s="1220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  <c r="BB13" s="1221"/>
      <c r="BC13" s="1221"/>
      <c r="BD13" s="1221"/>
      <c r="BE13" s="1221"/>
      <c r="BF13" s="1221"/>
      <c r="BG13" s="1221"/>
      <c r="BH13" s="1221"/>
      <c r="BI13" s="1221"/>
      <c r="BJ13" s="1221"/>
      <c r="BK13" s="1221"/>
      <c r="BL13" s="1221"/>
      <c r="BM13" s="1221"/>
      <c r="BN13" s="1221"/>
      <c r="BO13" s="1221"/>
      <c r="BP13" s="1221"/>
      <c r="BQ13" s="1221"/>
      <c r="BR13" s="1221"/>
      <c r="BS13" s="1221"/>
    </row>
    <row r="14" spans="1:71" s="518" customFormat="1">
      <c r="A14" s="532">
        <v>8</v>
      </c>
      <c r="B14" s="1079">
        <v>44329</v>
      </c>
      <c r="C14" s="518" t="s">
        <v>10666</v>
      </c>
      <c r="D14" s="532">
        <v>53</v>
      </c>
      <c r="E14" s="532" t="s">
        <v>1570</v>
      </c>
      <c r="F14" s="533"/>
      <c r="G14" s="518" t="s">
        <v>10653</v>
      </c>
      <c r="H14" s="518" t="s">
        <v>2580</v>
      </c>
      <c r="I14" s="518" t="s">
        <v>2532</v>
      </c>
      <c r="J14" s="518" t="s">
        <v>10667</v>
      </c>
      <c r="L14" s="1080" t="s">
        <v>4090</v>
      </c>
      <c r="O14" s="518" t="s">
        <v>1273</v>
      </c>
      <c r="P14" s="518" t="s">
        <v>30</v>
      </c>
      <c r="S14" s="518" t="s">
        <v>1098</v>
      </c>
      <c r="V14" s="1220"/>
      <c r="W14" s="1221"/>
      <c r="X14" s="1221"/>
      <c r="Y14" s="1221"/>
      <c r="Z14" s="1221"/>
      <c r="AA14" s="1221"/>
      <c r="AB14" s="1221"/>
      <c r="AC14" s="1221"/>
      <c r="AD14" s="1221"/>
      <c r="AE14" s="1221"/>
      <c r="AF14" s="1221"/>
      <c r="AG14" s="1221"/>
      <c r="AH14" s="1221"/>
      <c r="AI14" s="1221"/>
      <c r="AJ14" s="1221"/>
      <c r="AK14" s="1221"/>
      <c r="AL14" s="1221"/>
      <c r="AM14" s="1221"/>
      <c r="AN14" s="1221"/>
      <c r="AO14" s="1221"/>
      <c r="AP14" s="1221"/>
      <c r="AQ14" s="1221"/>
      <c r="AR14" s="1221"/>
      <c r="AS14" s="1221"/>
      <c r="AT14" s="1221"/>
      <c r="AU14" s="1221"/>
      <c r="AV14" s="1221"/>
      <c r="AW14" s="1221"/>
      <c r="AX14" s="1221"/>
      <c r="AY14" s="1221"/>
      <c r="AZ14" s="1221"/>
      <c r="BA14" s="1221"/>
      <c r="BB14" s="1221"/>
      <c r="BC14" s="1221"/>
      <c r="BD14" s="1221"/>
      <c r="BE14" s="1221"/>
      <c r="BF14" s="1221"/>
      <c r="BG14" s="1221"/>
      <c r="BH14" s="1221"/>
      <c r="BI14" s="1221"/>
      <c r="BJ14" s="1221"/>
      <c r="BK14" s="1221"/>
      <c r="BL14" s="1221"/>
      <c r="BM14" s="1221"/>
      <c r="BN14" s="1221"/>
      <c r="BO14" s="1221"/>
      <c r="BP14" s="1221"/>
      <c r="BQ14" s="1221"/>
      <c r="BR14" s="1221"/>
      <c r="BS14" s="1221"/>
    </row>
    <row r="15" spans="1:71" s="518" customFormat="1">
      <c r="A15" s="532">
        <v>9</v>
      </c>
      <c r="B15" s="1079">
        <v>44329</v>
      </c>
      <c r="C15" s="518" t="s">
        <v>10668</v>
      </c>
      <c r="D15" s="532">
        <v>21</v>
      </c>
      <c r="E15" s="532" t="s">
        <v>1570</v>
      </c>
      <c r="F15" s="533"/>
      <c r="G15" s="518" t="s">
        <v>10653</v>
      </c>
      <c r="H15" s="518" t="s">
        <v>2580</v>
      </c>
      <c r="I15" s="518" t="s">
        <v>2532</v>
      </c>
      <c r="J15" s="518" t="s">
        <v>10669</v>
      </c>
      <c r="L15" s="1080" t="s">
        <v>4090</v>
      </c>
      <c r="O15" s="518" t="s">
        <v>1273</v>
      </c>
      <c r="P15" s="518" t="s">
        <v>30</v>
      </c>
      <c r="S15" s="518" t="s">
        <v>1098</v>
      </c>
      <c r="V15" s="1220"/>
      <c r="W15" s="1221"/>
      <c r="X15" s="1221"/>
      <c r="Y15" s="1221"/>
      <c r="Z15" s="1221"/>
      <c r="AA15" s="1221"/>
      <c r="AB15" s="1221"/>
      <c r="AC15" s="1221"/>
      <c r="AD15" s="1221"/>
      <c r="AE15" s="1221"/>
      <c r="AF15" s="1221"/>
      <c r="AG15" s="1221"/>
      <c r="AH15" s="1221"/>
      <c r="AI15" s="1221"/>
      <c r="AJ15" s="1221"/>
      <c r="AK15" s="1221"/>
      <c r="AL15" s="1221"/>
      <c r="AM15" s="1221"/>
      <c r="AN15" s="1221"/>
      <c r="AO15" s="1221"/>
      <c r="AP15" s="1221"/>
      <c r="AQ15" s="1221"/>
      <c r="AR15" s="1221"/>
      <c r="AS15" s="1221"/>
      <c r="AT15" s="1221"/>
      <c r="AU15" s="1221"/>
      <c r="AV15" s="1221"/>
      <c r="AW15" s="1221"/>
      <c r="AX15" s="1221"/>
      <c r="AY15" s="1221"/>
      <c r="AZ15" s="1221"/>
      <c r="BA15" s="1221"/>
      <c r="BB15" s="1221"/>
      <c r="BC15" s="1221"/>
      <c r="BD15" s="1221"/>
      <c r="BE15" s="1221"/>
      <c r="BF15" s="1221"/>
      <c r="BG15" s="1221"/>
      <c r="BH15" s="1221"/>
      <c r="BI15" s="1221"/>
      <c r="BJ15" s="1221"/>
      <c r="BK15" s="1221"/>
      <c r="BL15" s="1221"/>
      <c r="BM15" s="1221"/>
      <c r="BN15" s="1221"/>
      <c r="BO15" s="1221"/>
      <c r="BP15" s="1221"/>
      <c r="BQ15" s="1221"/>
      <c r="BR15" s="1221"/>
      <c r="BS15" s="1221"/>
    </row>
    <row r="16" spans="1:71" s="518" customFormat="1">
      <c r="A16" s="532">
        <v>10</v>
      </c>
      <c r="B16" s="1079">
        <v>44329</v>
      </c>
      <c r="C16" s="518" t="s">
        <v>10670</v>
      </c>
      <c r="D16" s="532">
        <v>19</v>
      </c>
      <c r="E16" s="532" t="s">
        <v>1570</v>
      </c>
      <c r="F16" s="533"/>
      <c r="G16" s="518" t="s">
        <v>10653</v>
      </c>
      <c r="H16" s="518" t="s">
        <v>2580</v>
      </c>
      <c r="I16" s="518" t="s">
        <v>2532</v>
      </c>
      <c r="J16" s="518" t="s">
        <v>10654</v>
      </c>
      <c r="L16" s="1080" t="s">
        <v>4090</v>
      </c>
      <c r="O16" s="518" t="s">
        <v>1273</v>
      </c>
      <c r="P16" s="518" t="s">
        <v>30</v>
      </c>
      <c r="S16" s="518" t="s">
        <v>1098</v>
      </c>
      <c r="V16" s="1220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  <c r="BB16" s="1221"/>
      <c r="BC16" s="1221"/>
      <c r="BD16" s="1221"/>
      <c r="BE16" s="1221"/>
      <c r="BF16" s="1221"/>
      <c r="BG16" s="1221"/>
      <c r="BH16" s="1221"/>
      <c r="BI16" s="1221"/>
      <c r="BJ16" s="1221"/>
      <c r="BK16" s="1221"/>
      <c r="BL16" s="1221"/>
      <c r="BM16" s="1221"/>
      <c r="BN16" s="1221"/>
      <c r="BO16" s="1221"/>
      <c r="BP16" s="1221"/>
      <c r="BQ16" s="1221"/>
      <c r="BR16" s="1221"/>
      <c r="BS16" s="1221"/>
    </row>
    <row r="17" spans="1:71" s="518" customFormat="1">
      <c r="A17" s="532">
        <v>11</v>
      </c>
      <c r="B17" s="1079">
        <v>44329</v>
      </c>
      <c r="C17" s="518" t="s">
        <v>10671</v>
      </c>
      <c r="D17" s="532">
        <v>15</v>
      </c>
      <c r="E17" s="532" t="s">
        <v>1570</v>
      </c>
      <c r="F17" s="533"/>
      <c r="G17" s="518" t="s">
        <v>10653</v>
      </c>
      <c r="H17" s="518" t="s">
        <v>2580</v>
      </c>
      <c r="I17" s="518" t="s">
        <v>2532</v>
      </c>
      <c r="J17" s="518" t="s">
        <v>10654</v>
      </c>
      <c r="L17" s="1080" t="s">
        <v>4090</v>
      </c>
      <c r="O17" s="518" t="s">
        <v>1273</v>
      </c>
      <c r="P17" s="518" t="s">
        <v>30</v>
      </c>
      <c r="S17" s="518" t="s">
        <v>1098</v>
      </c>
      <c r="V17" s="1220"/>
      <c r="W17" s="1221"/>
      <c r="X17" s="1221"/>
      <c r="Y17" s="1221"/>
      <c r="Z17" s="1221"/>
      <c r="AA17" s="1221"/>
      <c r="AB17" s="1221"/>
      <c r="AC17" s="1221"/>
      <c r="AD17" s="1221"/>
      <c r="AE17" s="1221"/>
      <c r="AF17" s="1221"/>
      <c r="AG17" s="1221"/>
      <c r="AH17" s="1221"/>
      <c r="AI17" s="1221"/>
      <c r="AJ17" s="1221"/>
      <c r="AK17" s="1221"/>
      <c r="AL17" s="1221"/>
      <c r="AM17" s="1221"/>
      <c r="AN17" s="1221"/>
      <c r="AO17" s="1221"/>
      <c r="AP17" s="1221"/>
      <c r="AQ17" s="1221"/>
      <c r="AR17" s="1221"/>
      <c r="AS17" s="1221"/>
      <c r="AT17" s="1221"/>
      <c r="AU17" s="1221"/>
      <c r="AV17" s="1221"/>
      <c r="AW17" s="1221"/>
      <c r="AX17" s="1221"/>
      <c r="AY17" s="1221"/>
      <c r="AZ17" s="1221"/>
      <c r="BA17" s="1221"/>
      <c r="BB17" s="1221"/>
      <c r="BC17" s="1221"/>
      <c r="BD17" s="1221"/>
      <c r="BE17" s="1221"/>
      <c r="BF17" s="1221"/>
      <c r="BG17" s="1221"/>
      <c r="BH17" s="1221"/>
      <c r="BI17" s="1221"/>
      <c r="BJ17" s="1221"/>
      <c r="BK17" s="1221"/>
      <c r="BL17" s="1221"/>
      <c r="BM17" s="1221"/>
      <c r="BN17" s="1221"/>
      <c r="BO17" s="1221"/>
      <c r="BP17" s="1221"/>
      <c r="BQ17" s="1221"/>
      <c r="BR17" s="1221"/>
      <c r="BS17" s="1221"/>
    </row>
    <row r="18" spans="1:71" s="518" customFormat="1">
      <c r="A18" s="532">
        <v>12</v>
      </c>
      <c r="B18" s="1079">
        <v>44328</v>
      </c>
      <c r="C18" s="1222" t="s">
        <v>10672</v>
      </c>
      <c r="D18" s="532">
        <v>38</v>
      </c>
      <c r="E18" s="532" t="s">
        <v>1570</v>
      </c>
      <c r="F18" s="533"/>
      <c r="G18" s="518" t="s">
        <v>9475</v>
      </c>
      <c r="H18" s="518" t="s">
        <v>9476</v>
      </c>
      <c r="I18" s="518" t="s">
        <v>7143</v>
      </c>
      <c r="L18" s="1080" t="s">
        <v>4090</v>
      </c>
      <c r="O18" s="518" t="s">
        <v>1177</v>
      </c>
      <c r="P18" s="518" t="s">
        <v>30</v>
      </c>
      <c r="S18" s="518" t="s">
        <v>1098</v>
      </c>
      <c r="V18" s="1220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1221"/>
      <c r="BB18" s="1221"/>
      <c r="BC18" s="1221"/>
      <c r="BD18" s="1221"/>
      <c r="BE18" s="1221"/>
      <c r="BF18" s="1221"/>
      <c r="BG18" s="1221"/>
      <c r="BH18" s="1221"/>
      <c r="BI18" s="1221"/>
      <c r="BJ18" s="1221"/>
      <c r="BK18" s="1221"/>
      <c r="BL18" s="1221"/>
      <c r="BM18" s="1221"/>
      <c r="BN18" s="1221"/>
      <c r="BO18" s="1221"/>
      <c r="BP18" s="1221"/>
      <c r="BQ18" s="1221"/>
      <c r="BR18" s="1221"/>
      <c r="BS18" s="1221"/>
    </row>
    <row r="19" spans="1:71" s="518" customFormat="1">
      <c r="A19" s="532">
        <v>13</v>
      </c>
      <c r="B19" s="1079">
        <v>44328</v>
      </c>
      <c r="C19" s="1222" t="s">
        <v>10673</v>
      </c>
      <c r="D19" s="532">
        <v>30</v>
      </c>
      <c r="E19" s="532" t="s">
        <v>1570</v>
      </c>
      <c r="F19" s="533"/>
      <c r="G19" s="518" t="s">
        <v>9475</v>
      </c>
      <c r="H19" s="518" t="s">
        <v>9476</v>
      </c>
      <c r="I19" s="518" t="s">
        <v>7143</v>
      </c>
      <c r="J19" s="518" t="s">
        <v>10674</v>
      </c>
      <c r="L19" s="1080" t="s">
        <v>4090</v>
      </c>
      <c r="O19" s="518" t="s">
        <v>1177</v>
      </c>
      <c r="P19" s="518" t="s">
        <v>30</v>
      </c>
      <c r="S19" s="518" t="s">
        <v>1098</v>
      </c>
      <c r="V19" s="1220"/>
      <c r="W19" s="1221"/>
      <c r="X19" s="1221"/>
      <c r="Y19" s="1221"/>
      <c r="Z19" s="1221"/>
      <c r="AA19" s="1221"/>
      <c r="AB19" s="1221"/>
      <c r="AC19" s="1221"/>
      <c r="AD19" s="1221"/>
      <c r="AE19" s="1221"/>
      <c r="AF19" s="1221"/>
      <c r="AG19" s="1221"/>
      <c r="AH19" s="1221"/>
      <c r="AI19" s="1221"/>
      <c r="AJ19" s="1221"/>
      <c r="AK19" s="1221"/>
      <c r="AL19" s="1221"/>
      <c r="AM19" s="1221"/>
      <c r="AN19" s="1221"/>
      <c r="AO19" s="1221"/>
      <c r="AP19" s="1221"/>
      <c r="AQ19" s="1221"/>
      <c r="AR19" s="1221"/>
      <c r="AS19" s="1221"/>
      <c r="AT19" s="1221"/>
      <c r="AU19" s="1221"/>
      <c r="AV19" s="1221"/>
      <c r="AW19" s="1221"/>
      <c r="AX19" s="1221"/>
      <c r="AY19" s="1221"/>
      <c r="AZ19" s="1221"/>
      <c r="BA19" s="1221"/>
      <c r="BB19" s="1221"/>
      <c r="BC19" s="1221"/>
      <c r="BD19" s="1221"/>
      <c r="BE19" s="1221"/>
      <c r="BF19" s="1221"/>
      <c r="BG19" s="1221"/>
      <c r="BH19" s="1221"/>
      <c r="BI19" s="1221"/>
      <c r="BJ19" s="1221"/>
      <c r="BK19" s="1221"/>
      <c r="BL19" s="1221"/>
      <c r="BM19" s="1221"/>
      <c r="BN19" s="1221"/>
      <c r="BO19" s="1221"/>
      <c r="BP19" s="1221"/>
      <c r="BQ19" s="1221"/>
      <c r="BR19" s="1221"/>
      <c r="BS19" s="1221"/>
    </row>
    <row r="20" spans="1:71" s="518" customFormat="1">
      <c r="A20" s="532">
        <v>14</v>
      </c>
      <c r="B20" s="1079">
        <v>44328</v>
      </c>
      <c r="C20" s="1222" t="s">
        <v>10675</v>
      </c>
      <c r="D20" s="532">
        <v>35</v>
      </c>
      <c r="E20" s="532" t="s">
        <v>1570</v>
      </c>
      <c r="F20" s="533"/>
      <c r="G20" s="518" t="s">
        <v>10676</v>
      </c>
      <c r="H20" s="518" t="s">
        <v>9476</v>
      </c>
      <c r="I20" s="518" t="s">
        <v>7143</v>
      </c>
      <c r="J20" s="518" t="s">
        <v>5077</v>
      </c>
      <c r="L20" s="1080" t="s">
        <v>4090</v>
      </c>
      <c r="O20" s="518" t="s">
        <v>1177</v>
      </c>
      <c r="P20" s="518" t="s">
        <v>30</v>
      </c>
      <c r="S20" s="518" t="s">
        <v>1098</v>
      </c>
      <c r="V20" s="1220"/>
      <c r="W20" s="1221"/>
      <c r="X20" s="1221"/>
      <c r="Y20" s="1221"/>
      <c r="Z20" s="1221"/>
      <c r="AA20" s="1221"/>
      <c r="AB20" s="1221"/>
      <c r="AC20" s="1221"/>
      <c r="AD20" s="1221"/>
      <c r="AE20" s="1221"/>
      <c r="AF20" s="1221"/>
      <c r="AG20" s="1221"/>
      <c r="AH20" s="1221"/>
      <c r="AI20" s="1221"/>
      <c r="AJ20" s="1221"/>
      <c r="AK20" s="1221"/>
      <c r="AL20" s="1221"/>
      <c r="AM20" s="1221"/>
      <c r="AN20" s="1221"/>
      <c r="AO20" s="1221"/>
      <c r="AP20" s="1221"/>
      <c r="AQ20" s="1221"/>
      <c r="AR20" s="1221"/>
      <c r="AS20" s="1221"/>
      <c r="AT20" s="1221"/>
      <c r="AU20" s="1221"/>
      <c r="AV20" s="1221"/>
      <c r="AW20" s="1221"/>
      <c r="AX20" s="1221"/>
      <c r="AY20" s="1221"/>
      <c r="AZ20" s="1221"/>
      <c r="BA20" s="1221"/>
      <c r="BB20" s="1221"/>
      <c r="BC20" s="1221"/>
      <c r="BD20" s="1221"/>
      <c r="BE20" s="1221"/>
      <c r="BF20" s="1221"/>
      <c r="BG20" s="1221"/>
      <c r="BH20" s="1221"/>
      <c r="BI20" s="1221"/>
      <c r="BJ20" s="1221"/>
      <c r="BK20" s="1221"/>
      <c r="BL20" s="1221"/>
      <c r="BM20" s="1221"/>
      <c r="BN20" s="1221"/>
      <c r="BO20" s="1221"/>
      <c r="BP20" s="1221"/>
      <c r="BQ20" s="1221"/>
      <c r="BR20" s="1221"/>
      <c r="BS20" s="1221"/>
    </row>
    <row r="21" spans="1:71" s="518" customFormat="1">
      <c r="A21" s="532">
        <v>15</v>
      </c>
      <c r="B21" s="1079">
        <v>44328</v>
      </c>
      <c r="C21" s="1222" t="s">
        <v>10677</v>
      </c>
      <c r="D21" s="532">
        <v>39</v>
      </c>
      <c r="E21" s="532" t="s">
        <v>1570</v>
      </c>
      <c r="F21" s="533"/>
      <c r="G21" s="518" t="s">
        <v>5027</v>
      </c>
      <c r="H21" s="518" t="s">
        <v>9476</v>
      </c>
      <c r="I21" s="518" t="s">
        <v>7143</v>
      </c>
      <c r="J21" s="518" t="s">
        <v>10678</v>
      </c>
      <c r="L21" s="1080" t="s">
        <v>4090</v>
      </c>
      <c r="O21" s="518" t="s">
        <v>10679</v>
      </c>
      <c r="P21" s="518" t="s">
        <v>30</v>
      </c>
      <c r="S21" s="518" t="s">
        <v>1098</v>
      </c>
      <c r="V21" s="1220"/>
      <c r="W21" s="1221"/>
      <c r="X21" s="1221"/>
      <c r="Y21" s="1221"/>
      <c r="Z21" s="1221"/>
      <c r="AA21" s="1221"/>
      <c r="AB21" s="1221"/>
      <c r="AC21" s="1221"/>
      <c r="AD21" s="1221"/>
      <c r="AE21" s="1221"/>
      <c r="AF21" s="1221"/>
      <c r="AG21" s="1221"/>
      <c r="AH21" s="1221"/>
      <c r="AI21" s="1221"/>
      <c r="AJ21" s="1221"/>
      <c r="AK21" s="1221"/>
      <c r="AL21" s="1221"/>
      <c r="AM21" s="1221"/>
      <c r="AN21" s="1221"/>
      <c r="AO21" s="1221"/>
      <c r="AP21" s="1221"/>
      <c r="AQ21" s="1221"/>
      <c r="AR21" s="1221"/>
      <c r="AS21" s="1221"/>
      <c r="AT21" s="1221"/>
      <c r="AU21" s="1221"/>
      <c r="AV21" s="1221"/>
      <c r="AW21" s="1221"/>
      <c r="AX21" s="1221"/>
      <c r="AY21" s="1221"/>
      <c r="AZ21" s="1221"/>
      <c r="BA21" s="1221"/>
      <c r="BB21" s="1221"/>
      <c r="BC21" s="1221"/>
      <c r="BD21" s="1221"/>
      <c r="BE21" s="1221"/>
      <c r="BF21" s="1221"/>
      <c r="BG21" s="1221"/>
      <c r="BH21" s="1221"/>
      <c r="BI21" s="1221"/>
      <c r="BJ21" s="1221"/>
      <c r="BK21" s="1221"/>
      <c r="BL21" s="1221"/>
      <c r="BM21" s="1221"/>
      <c r="BN21" s="1221"/>
      <c r="BO21" s="1221"/>
      <c r="BP21" s="1221"/>
      <c r="BQ21" s="1221"/>
      <c r="BR21" s="1221"/>
      <c r="BS21" s="1221"/>
    </row>
    <row r="22" spans="1:71" s="518" customFormat="1">
      <c r="A22" s="532">
        <v>16</v>
      </c>
      <c r="B22" s="1079">
        <v>44328</v>
      </c>
      <c r="C22" s="1222" t="s">
        <v>10680</v>
      </c>
      <c r="D22" s="532">
        <v>34</v>
      </c>
      <c r="E22" s="532" t="s">
        <v>1570</v>
      </c>
      <c r="F22" s="533"/>
      <c r="G22" s="518" t="s">
        <v>9476</v>
      </c>
      <c r="H22" s="518" t="s">
        <v>9476</v>
      </c>
      <c r="I22" s="518" t="s">
        <v>7143</v>
      </c>
      <c r="J22" s="518" t="s">
        <v>10681</v>
      </c>
      <c r="L22" s="1080" t="s">
        <v>4090</v>
      </c>
      <c r="O22" s="518" t="s">
        <v>1160</v>
      </c>
      <c r="P22" s="518" t="s">
        <v>30</v>
      </c>
      <c r="S22" s="518" t="s">
        <v>1098</v>
      </c>
      <c r="V22" s="1220"/>
      <c r="W22" s="1221"/>
      <c r="X22" s="1221"/>
      <c r="Y22" s="1221"/>
      <c r="Z22" s="1221"/>
      <c r="AA22" s="1221"/>
      <c r="AB22" s="1221"/>
      <c r="AC22" s="1221"/>
      <c r="AD22" s="1221"/>
      <c r="AE22" s="1221"/>
      <c r="AF22" s="1221"/>
      <c r="AG22" s="1221"/>
      <c r="AH22" s="1221"/>
      <c r="AI22" s="1221"/>
      <c r="AJ22" s="1221"/>
      <c r="AK22" s="1221"/>
      <c r="AL22" s="1221"/>
      <c r="AM22" s="1221"/>
      <c r="AN22" s="1221"/>
      <c r="AO22" s="1221"/>
      <c r="AP22" s="1221"/>
      <c r="AQ22" s="1221"/>
      <c r="AR22" s="1221"/>
      <c r="AS22" s="1221"/>
      <c r="AT22" s="1221"/>
      <c r="AU22" s="1221"/>
      <c r="AV22" s="1221"/>
      <c r="AW22" s="1221"/>
      <c r="AX22" s="1221"/>
      <c r="AY22" s="1221"/>
      <c r="AZ22" s="1221"/>
      <c r="BA22" s="1221"/>
      <c r="BB22" s="1221"/>
      <c r="BC22" s="1221"/>
      <c r="BD22" s="1221"/>
      <c r="BE22" s="1221"/>
      <c r="BF22" s="1221"/>
      <c r="BG22" s="1221"/>
      <c r="BH22" s="1221"/>
      <c r="BI22" s="1221"/>
      <c r="BJ22" s="1221"/>
      <c r="BK22" s="1221"/>
      <c r="BL22" s="1221"/>
      <c r="BM22" s="1221"/>
      <c r="BN22" s="1221"/>
      <c r="BO22" s="1221"/>
      <c r="BP22" s="1221"/>
      <c r="BQ22" s="1221"/>
      <c r="BR22" s="1221"/>
      <c r="BS22" s="1221"/>
    </row>
    <row r="23" spans="1:71" s="518" customFormat="1">
      <c r="A23" s="532">
        <v>17</v>
      </c>
      <c r="B23" s="1079">
        <v>44328</v>
      </c>
      <c r="C23" s="1222" t="s">
        <v>10682</v>
      </c>
      <c r="D23" s="532">
        <v>34</v>
      </c>
      <c r="E23" s="532" t="s">
        <v>1570</v>
      </c>
      <c r="F23" s="533"/>
      <c r="G23" s="518" t="s">
        <v>9475</v>
      </c>
      <c r="H23" s="518" t="s">
        <v>9476</v>
      </c>
      <c r="I23" s="518" t="s">
        <v>7143</v>
      </c>
      <c r="J23" s="518" t="s">
        <v>10683</v>
      </c>
      <c r="L23" s="1080" t="s">
        <v>4090</v>
      </c>
      <c r="O23" s="518" t="s">
        <v>1177</v>
      </c>
      <c r="P23" s="518" t="s">
        <v>30</v>
      </c>
      <c r="S23" s="518" t="s">
        <v>1098</v>
      </c>
      <c r="V23" s="1220"/>
      <c r="W23" s="1221"/>
      <c r="X23" s="1221"/>
      <c r="Y23" s="1221"/>
      <c r="Z23" s="1221"/>
      <c r="AA23" s="1221"/>
      <c r="AB23" s="1221"/>
      <c r="AC23" s="1221"/>
      <c r="AD23" s="1221"/>
      <c r="AE23" s="1221"/>
      <c r="AF23" s="1221"/>
      <c r="AG23" s="1221"/>
      <c r="AH23" s="1221"/>
      <c r="AI23" s="1221"/>
      <c r="AJ23" s="1221"/>
      <c r="AK23" s="1221"/>
      <c r="AL23" s="1221"/>
      <c r="AM23" s="1221"/>
      <c r="AN23" s="1221"/>
      <c r="AO23" s="1221"/>
      <c r="AP23" s="1221"/>
      <c r="AQ23" s="1221"/>
      <c r="AR23" s="1221"/>
      <c r="AS23" s="1221"/>
      <c r="AT23" s="1221"/>
      <c r="AU23" s="1221"/>
      <c r="AV23" s="1221"/>
      <c r="AW23" s="1221"/>
      <c r="AX23" s="1221"/>
      <c r="AY23" s="1221"/>
      <c r="AZ23" s="1221"/>
      <c r="BA23" s="1221"/>
      <c r="BB23" s="1221"/>
      <c r="BC23" s="1221"/>
      <c r="BD23" s="1221"/>
      <c r="BE23" s="1221"/>
      <c r="BF23" s="1221"/>
      <c r="BG23" s="1221"/>
      <c r="BH23" s="1221"/>
      <c r="BI23" s="1221"/>
      <c r="BJ23" s="1221"/>
      <c r="BK23" s="1221"/>
      <c r="BL23" s="1221"/>
      <c r="BM23" s="1221"/>
      <c r="BN23" s="1221"/>
      <c r="BO23" s="1221"/>
      <c r="BP23" s="1221"/>
      <c r="BQ23" s="1221"/>
      <c r="BR23" s="1221"/>
      <c r="BS23" s="1221"/>
    </row>
    <row r="24" spans="1:71" s="518" customFormat="1">
      <c r="A24" s="532">
        <v>18</v>
      </c>
      <c r="B24" s="1079">
        <v>44328</v>
      </c>
      <c r="C24" s="1222" t="s">
        <v>10684</v>
      </c>
      <c r="D24" s="532">
        <v>30</v>
      </c>
      <c r="E24" s="532" t="s">
        <v>1570</v>
      </c>
      <c r="F24" s="533"/>
      <c r="G24" s="518" t="s">
        <v>4924</v>
      </c>
      <c r="H24" s="518" t="s">
        <v>9476</v>
      </c>
      <c r="I24" s="518" t="s">
        <v>7143</v>
      </c>
      <c r="J24" s="518" t="s">
        <v>10685</v>
      </c>
      <c r="L24" s="1080" t="s">
        <v>4090</v>
      </c>
      <c r="O24" s="518" t="s">
        <v>1151</v>
      </c>
      <c r="P24" s="518" t="s">
        <v>30</v>
      </c>
      <c r="S24" s="518" t="s">
        <v>1098</v>
      </c>
      <c r="V24" s="1220"/>
      <c r="W24" s="1221"/>
      <c r="X24" s="1221"/>
      <c r="Y24" s="1221"/>
      <c r="Z24" s="1221"/>
      <c r="AA24" s="1221"/>
      <c r="AB24" s="1221"/>
      <c r="AC24" s="1221"/>
      <c r="AD24" s="1221"/>
      <c r="AE24" s="1221"/>
      <c r="AF24" s="1221"/>
      <c r="AG24" s="1221"/>
      <c r="AH24" s="1221"/>
      <c r="AI24" s="1221"/>
      <c r="AJ24" s="1221"/>
      <c r="AK24" s="1221"/>
      <c r="AL24" s="1221"/>
      <c r="AM24" s="1221"/>
      <c r="AN24" s="1221"/>
      <c r="AO24" s="1221"/>
      <c r="AP24" s="1221"/>
      <c r="AQ24" s="1221"/>
      <c r="AR24" s="1221"/>
      <c r="AS24" s="1221"/>
      <c r="AT24" s="1221"/>
      <c r="AU24" s="1221"/>
      <c r="AV24" s="1221"/>
      <c r="AW24" s="1221"/>
      <c r="AX24" s="1221"/>
      <c r="AY24" s="1221"/>
      <c r="AZ24" s="1221"/>
      <c r="BA24" s="1221"/>
      <c r="BB24" s="1221"/>
      <c r="BC24" s="1221"/>
      <c r="BD24" s="1221"/>
      <c r="BE24" s="1221"/>
      <c r="BF24" s="1221"/>
      <c r="BG24" s="1221"/>
      <c r="BH24" s="1221"/>
      <c r="BI24" s="1221"/>
      <c r="BJ24" s="1221"/>
      <c r="BK24" s="1221"/>
      <c r="BL24" s="1221"/>
      <c r="BM24" s="1221"/>
      <c r="BN24" s="1221"/>
      <c r="BO24" s="1221"/>
      <c r="BP24" s="1221"/>
      <c r="BQ24" s="1221"/>
      <c r="BR24" s="1221"/>
      <c r="BS24" s="1221"/>
    </row>
    <row r="25" spans="1:71" s="518" customFormat="1">
      <c r="A25" s="532">
        <v>19</v>
      </c>
      <c r="B25" s="1079">
        <v>44328</v>
      </c>
      <c r="C25" s="1222" t="s">
        <v>10686</v>
      </c>
      <c r="D25" s="532">
        <v>32</v>
      </c>
      <c r="E25" s="532" t="s">
        <v>1570</v>
      </c>
      <c r="F25" s="533"/>
      <c r="G25" s="518" t="s">
        <v>10687</v>
      </c>
      <c r="H25" s="518" t="s">
        <v>2580</v>
      </c>
      <c r="I25" s="518" t="s">
        <v>2532</v>
      </c>
      <c r="J25" s="518" t="s">
        <v>5076</v>
      </c>
      <c r="L25" s="1080" t="s">
        <v>4090</v>
      </c>
      <c r="O25" s="518" t="s">
        <v>1151</v>
      </c>
      <c r="P25" s="518" t="s">
        <v>30</v>
      </c>
      <c r="S25" s="518" t="s">
        <v>1098</v>
      </c>
      <c r="V25" s="1220"/>
      <c r="W25" s="1221"/>
      <c r="X25" s="1221"/>
      <c r="Y25" s="1221"/>
      <c r="Z25" s="1221"/>
      <c r="AA25" s="1221"/>
      <c r="AB25" s="1221"/>
      <c r="AC25" s="1221"/>
      <c r="AD25" s="1221"/>
      <c r="AE25" s="1221"/>
      <c r="AF25" s="1221"/>
      <c r="AG25" s="1221"/>
      <c r="AH25" s="1221"/>
      <c r="AI25" s="1221"/>
      <c r="AJ25" s="1221"/>
      <c r="AK25" s="1221"/>
      <c r="AL25" s="1221"/>
      <c r="AM25" s="1221"/>
      <c r="AN25" s="1221"/>
      <c r="AO25" s="1221"/>
      <c r="AP25" s="1221"/>
      <c r="AQ25" s="1221"/>
      <c r="AR25" s="1221"/>
      <c r="AS25" s="1221"/>
      <c r="AT25" s="1221"/>
      <c r="AU25" s="1221"/>
      <c r="AV25" s="1221"/>
      <c r="AW25" s="1221"/>
      <c r="AX25" s="1221"/>
      <c r="AY25" s="1221"/>
      <c r="AZ25" s="1221"/>
      <c r="BA25" s="1221"/>
      <c r="BB25" s="1221"/>
      <c r="BC25" s="1221"/>
      <c r="BD25" s="1221"/>
      <c r="BE25" s="1221"/>
      <c r="BF25" s="1221"/>
      <c r="BG25" s="1221"/>
      <c r="BH25" s="1221"/>
      <c r="BI25" s="1221"/>
      <c r="BJ25" s="1221"/>
      <c r="BK25" s="1221"/>
      <c r="BL25" s="1221"/>
      <c r="BM25" s="1221"/>
      <c r="BN25" s="1221"/>
      <c r="BO25" s="1221"/>
      <c r="BP25" s="1221"/>
      <c r="BQ25" s="1221"/>
      <c r="BR25" s="1221"/>
      <c r="BS25" s="1221"/>
    </row>
    <row r="26" spans="1:71" s="518" customFormat="1">
      <c r="A26" s="532">
        <v>20</v>
      </c>
      <c r="B26" s="1079">
        <v>44328</v>
      </c>
      <c r="C26" s="1222" t="s">
        <v>10688</v>
      </c>
      <c r="D26" s="532">
        <v>32</v>
      </c>
      <c r="E26" s="532" t="s">
        <v>1570</v>
      </c>
      <c r="F26" s="533"/>
      <c r="G26" s="518" t="s">
        <v>10687</v>
      </c>
      <c r="H26" s="518" t="s">
        <v>2580</v>
      </c>
      <c r="I26" s="518" t="s">
        <v>2532</v>
      </c>
      <c r="J26" s="518" t="s">
        <v>10689</v>
      </c>
      <c r="L26" s="1080" t="s">
        <v>4090</v>
      </c>
      <c r="O26" s="518" t="s">
        <v>1160</v>
      </c>
      <c r="P26" s="518" t="s">
        <v>30</v>
      </c>
      <c r="S26" s="518" t="s">
        <v>1098</v>
      </c>
      <c r="V26" s="1220"/>
      <c r="W26" s="1221"/>
      <c r="X26" s="1221"/>
      <c r="Y26" s="1221"/>
      <c r="Z26" s="1221"/>
      <c r="AA26" s="1221"/>
      <c r="AB26" s="1221"/>
      <c r="AC26" s="1221"/>
      <c r="AD26" s="1221"/>
      <c r="AE26" s="1221"/>
      <c r="AF26" s="1221"/>
      <c r="AG26" s="1221"/>
      <c r="AH26" s="1221"/>
      <c r="AI26" s="1221"/>
      <c r="AJ26" s="1221"/>
      <c r="AK26" s="1221"/>
      <c r="AL26" s="1221"/>
      <c r="AM26" s="1221"/>
      <c r="AN26" s="1221"/>
      <c r="AO26" s="1221"/>
      <c r="AP26" s="1221"/>
      <c r="AQ26" s="1221"/>
      <c r="AR26" s="1221"/>
      <c r="AS26" s="1221"/>
      <c r="AT26" s="1221"/>
      <c r="AU26" s="1221"/>
      <c r="AV26" s="1221"/>
      <c r="AW26" s="1221"/>
      <c r="AX26" s="1221"/>
      <c r="AY26" s="1221"/>
      <c r="AZ26" s="1221"/>
      <c r="BA26" s="1221"/>
      <c r="BB26" s="1221"/>
      <c r="BC26" s="1221"/>
      <c r="BD26" s="1221"/>
      <c r="BE26" s="1221"/>
      <c r="BF26" s="1221"/>
      <c r="BG26" s="1221"/>
      <c r="BH26" s="1221"/>
      <c r="BI26" s="1221"/>
      <c r="BJ26" s="1221"/>
      <c r="BK26" s="1221"/>
      <c r="BL26" s="1221"/>
      <c r="BM26" s="1221"/>
      <c r="BN26" s="1221"/>
      <c r="BO26" s="1221"/>
      <c r="BP26" s="1221"/>
      <c r="BQ26" s="1221"/>
      <c r="BR26" s="1221"/>
      <c r="BS26" s="1221"/>
    </row>
    <row r="27" spans="1:71" s="518" customFormat="1">
      <c r="A27" s="532">
        <v>21</v>
      </c>
      <c r="B27" s="1079">
        <v>44328</v>
      </c>
      <c r="C27" s="1222" t="s">
        <v>10690</v>
      </c>
      <c r="D27" s="532">
        <v>72</v>
      </c>
      <c r="E27" s="532" t="s">
        <v>1570</v>
      </c>
      <c r="F27" s="533"/>
      <c r="G27" s="518" t="s">
        <v>10691</v>
      </c>
      <c r="H27" s="518" t="s">
        <v>9476</v>
      </c>
      <c r="I27" s="518" t="s">
        <v>7143</v>
      </c>
      <c r="J27" s="518" t="s">
        <v>10692</v>
      </c>
      <c r="L27" s="1080" t="s">
        <v>4090</v>
      </c>
      <c r="O27" s="518" t="s">
        <v>1177</v>
      </c>
      <c r="P27" s="518" t="s">
        <v>30</v>
      </c>
      <c r="S27" s="518" t="s">
        <v>1098</v>
      </c>
      <c r="V27" s="1220"/>
      <c r="W27" s="1221"/>
      <c r="X27" s="1221"/>
      <c r="Y27" s="1221"/>
      <c r="Z27" s="1221"/>
      <c r="AA27" s="1221"/>
      <c r="AB27" s="1221"/>
      <c r="AC27" s="1221"/>
      <c r="AD27" s="1221"/>
      <c r="AE27" s="1221"/>
      <c r="AF27" s="1221"/>
      <c r="AG27" s="1221"/>
      <c r="AH27" s="1221"/>
      <c r="AI27" s="1221"/>
      <c r="AJ27" s="1221"/>
      <c r="AK27" s="1221"/>
      <c r="AL27" s="1221"/>
      <c r="AM27" s="1221"/>
      <c r="AN27" s="1221"/>
      <c r="AO27" s="1221"/>
      <c r="AP27" s="1221"/>
      <c r="AQ27" s="1221"/>
      <c r="AR27" s="1221"/>
      <c r="AS27" s="1221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</row>
    <row r="28" spans="1:71" s="518" customFormat="1">
      <c r="A28" s="532">
        <v>22</v>
      </c>
      <c r="B28" s="1079">
        <v>44321</v>
      </c>
      <c r="C28" s="1222" t="s">
        <v>10693</v>
      </c>
      <c r="D28" s="532">
        <v>57</v>
      </c>
      <c r="E28" s="532" t="s">
        <v>1567</v>
      </c>
      <c r="F28" s="533"/>
      <c r="G28" s="518" t="s">
        <v>10694</v>
      </c>
      <c r="H28" s="518" t="s">
        <v>9476</v>
      </c>
      <c r="I28" s="518" t="s">
        <v>7143</v>
      </c>
      <c r="L28" s="1080" t="s">
        <v>4090</v>
      </c>
      <c r="O28" s="518" t="s">
        <v>5444</v>
      </c>
      <c r="P28" s="518" t="s">
        <v>1459</v>
      </c>
      <c r="S28" s="518" t="s">
        <v>40</v>
      </c>
      <c r="V28" s="1220"/>
      <c r="W28" s="1221"/>
      <c r="X28" s="1221"/>
      <c r="Y28" s="1221"/>
      <c r="Z28" s="1221"/>
      <c r="AA28" s="1221"/>
      <c r="AB28" s="1221"/>
      <c r="AC28" s="1221"/>
      <c r="AD28" s="1221"/>
      <c r="AE28" s="1221"/>
      <c r="AF28" s="1221"/>
      <c r="AG28" s="1221"/>
      <c r="AH28" s="1221"/>
      <c r="AI28" s="1221"/>
      <c r="AJ28" s="1221"/>
      <c r="AK28" s="1221"/>
      <c r="AL28" s="1221"/>
      <c r="AM28" s="1221"/>
      <c r="AN28" s="1221"/>
      <c r="AO28" s="1221"/>
      <c r="AP28" s="1221"/>
      <c r="AQ28" s="1221"/>
      <c r="AR28" s="1221"/>
      <c r="AS28" s="1221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</row>
    <row r="29" spans="1:71" s="518" customFormat="1">
      <c r="A29" s="532">
        <v>23</v>
      </c>
      <c r="B29" s="1079">
        <v>44319</v>
      </c>
      <c r="C29" s="1222" t="s">
        <v>10695</v>
      </c>
      <c r="D29" s="532">
        <v>22</v>
      </c>
      <c r="E29" s="532" t="s">
        <v>1567</v>
      </c>
      <c r="F29" s="533"/>
      <c r="G29" s="518" t="s">
        <v>10696</v>
      </c>
      <c r="H29" s="518" t="s">
        <v>9476</v>
      </c>
      <c r="I29" s="518" t="s">
        <v>7143</v>
      </c>
      <c r="J29" s="518" t="s">
        <v>10697</v>
      </c>
      <c r="L29" s="1080" t="s">
        <v>4090</v>
      </c>
      <c r="O29" s="518" t="s">
        <v>1205</v>
      </c>
      <c r="P29" s="518" t="s">
        <v>30</v>
      </c>
      <c r="S29" s="518" t="s">
        <v>1098</v>
      </c>
      <c r="V29" s="1220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</row>
    <row r="30" spans="1:71" s="518" customFormat="1">
      <c r="A30" s="532">
        <v>24</v>
      </c>
      <c r="B30" s="1079">
        <v>44319</v>
      </c>
      <c r="C30" s="1222" t="s">
        <v>10698</v>
      </c>
      <c r="D30" s="532">
        <v>29</v>
      </c>
      <c r="E30" s="532" t="s">
        <v>1567</v>
      </c>
      <c r="F30" s="533"/>
      <c r="G30" s="518" t="s">
        <v>10699</v>
      </c>
      <c r="H30" s="518" t="s">
        <v>2580</v>
      </c>
      <c r="I30" s="518" t="s">
        <v>2532</v>
      </c>
      <c r="J30" s="518" t="s">
        <v>10700</v>
      </c>
      <c r="L30" s="1080" t="s">
        <v>4090</v>
      </c>
      <c r="O30" s="518" t="s">
        <v>1205</v>
      </c>
      <c r="P30" s="518" t="s">
        <v>30</v>
      </c>
      <c r="S30" s="518" t="s">
        <v>1098</v>
      </c>
      <c r="V30" s="1220"/>
      <c r="W30" s="1221"/>
      <c r="X30" s="1221"/>
      <c r="Y30" s="1221"/>
      <c r="Z30" s="1221"/>
      <c r="AA30" s="1221"/>
      <c r="AB30" s="1221"/>
      <c r="AC30" s="1221"/>
      <c r="AD30" s="1221"/>
      <c r="AE30" s="1221"/>
      <c r="AF30" s="1221"/>
      <c r="AG30" s="1221"/>
      <c r="AH30" s="1221"/>
      <c r="AI30" s="1221"/>
      <c r="AJ30" s="1221"/>
      <c r="AK30" s="1221"/>
      <c r="AL30" s="1221"/>
      <c r="AM30" s="1221"/>
      <c r="AN30" s="1221"/>
      <c r="AO30" s="1221"/>
      <c r="AP30" s="1221"/>
      <c r="AQ30" s="1221"/>
      <c r="AR30" s="1221"/>
      <c r="AS30" s="1221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</row>
    <row r="31" spans="1:71" s="518" customFormat="1">
      <c r="A31" s="532">
        <v>25</v>
      </c>
      <c r="B31" s="1079">
        <v>44313</v>
      </c>
      <c r="C31" s="518" t="s">
        <v>10701</v>
      </c>
      <c r="D31" s="532">
        <v>46</v>
      </c>
      <c r="E31" s="532" t="s">
        <v>1567</v>
      </c>
      <c r="F31" s="533"/>
      <c r="G31" s="518" t="s">
        <v>10702</v>
      </c>
      <c r="H31" s="518" t="s">
        <v>2580</v>
      </c>
      <c r="I31" s="518" t="s">
        <v>2532</v>
      </c>
      <c r="J31" s="518" t="s">
        <v>10703</v>
      </c>
      <c r="L31" s="1080" t="s">
        <v>4090</v>
      </c>
      <c r="O31" s="518" t="s">
        <v>1230</v>
      </c>
      <c r="P31" s="518" t="s">
        <v>30</v>
      </c>
      <c r="S31" s="518" t="s">
        <v>1098</v>
      </c>
      <c r="V31" s="1220"/>
      <c r="W31" s="1221"/>
      <c r="X31" s="1221"/>
      <c r="Y31" s="1221"/>
      <c r="Z31" s="1221"/>
      <c r="AA31" s="1221"/>
      <c r="AB31" s="1221"/>
      <c r="AC31" s="1221"/>
      <c r="AD31" s="1221"/>
      <c r="AE31" s="1221"/>
      <c r="AF31" s="1221"/>
      <c r="AG31" s="1221"/>
      <c r="AH31" s="1221"/>
      <c r="AI31" s="1221"/>
      <c r="AJ31" s="1221"/>
      <c r="AK31" s="1221"/>
      <c r="AL31" s="1221"/>
      <c r="AM31" s="1221"/>
      <c r="AN31" s="1221"/>
      <c r="AO31" s="1221"/>
      <c r="AP31" s="1221"/>
      <c r="AQ31" s="1221"/>
      <c r="AR31" s="1221"/>
      <c r="AS31" s="1221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</row>
    <row r="32" spans="1:71" s="518" customFormat="1">
      <c r="A32" s="532">
        <v>26</v>
      </c>
      <c r="B32" s="1079">
        <v>44313</v>
      </c>
      <c r="C32" s="518" t="s">
        <v>10704</v>
      </c>
      <c r="D32" s="532">
        <v>25</v>
      </c>
      <c r="E32" s="532" t="s">
        <v>1570</v>
      </c>
      <c r="F32" s="533"/>
      <c r="G32" s="518" t="s">
        <v>10705</v>
      </c>
      <c r="H32" s="518" t="s">
        <v>10706</v>
      </c>
      <c r="I32" s="518" t="s">
        <v>4919</v>
      </c>
      <c r="J32" s="518" t="s">
        <v>10707</v>
      </c>
      <c r="L32" s="1080" t="s">
        <v>4090</v>
      </c>
      <c r="O32" s="518" t="s">
        <v>36</v>
      </c>
      <c r="P32" s="518" t="s">
        <v>30</v>
      </c>
      <c r="S32" s="518" t="s">
        <v>1098</v>
      </c>
      <c r="V32" s="1220"/>
      <c r="W32" s="1221"/>
      <c r="X32" s="1221"/>
      <c r="Y32" s="1221"/>
      <c r="Z32" s="1221"/>
      <c r="AA32" s="1221"/>
      <c r="AB32" s="1221"/>
      <c r="AC32" s="1221"/>
      <c r="AD32" s="1221"/>
      <c r="AE32" s="1221"/>
      <c r="AF32" s="1221"/>
      <c r="AG32" s="1221"/>
      <c r="AH32" s="1221"/>
      <c r="AI32" s="1221"/>
      <c r="AJ32" s="1221"/>
      <c r="AK32" s="1221"/>
      <c r="AL32" s="1221"/>
      <c r="AM32" s="1221"/>
      <c r="AN32" s="1221"/>
      <c r="AO32" s="1221"/>
      <c r="AP32" s="1221"/>
      <c r="AQ32" s="1221"/>
      <c r="AR32" s="1221"/>
      <c r="AS32" s="1221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</row>
    <row r="33" spans="1:71" s="518" customFormat="1">
      <c r="A33" s="532">
        <v>27</v>
      </c>
      <c r="B33" s="1079">
        <v>44313</v>
      </c>
      <c r="C33" s="518" t="s">
        <v>10708</v>
      </c>
      <c r="D33" s="532">
        <v>35</v>
      </c>
      <c r="E33" s="532" t="s">
        <v>1570</v>
      </c>
      <c r="F33" s="533"/>
      <c r="G33" s="518" t="s">
        <v>10709</v>
      </c>
      <c r="H33" s="518" t="s">
        <v>9476</v>
      </c>
      <c r="I33" s="518" t="s">
        <v>7143</v>
      </c>
      <c r="J33" s="518" t="s">
        <v>10710</v>
      </c>
      <c r="L33" s="1080" t="s">
        <v>4090</v>
      </c>
      <c r="O33" s="518" t="s">
        <v>36</v>
      </c>
      <c r="P33" s="518" t="s">
        <v>30</v>
      </c>
      <c r="S33" s="518" t="s">
        <v>1098</v>
      </c>
      <c r="V33" s="1220"/>
      <c r="W33" s="1221"/>
      <c r="X33" s="1221"/>
      <c r="Y33" s="1221"/>
      <c r="Z33" s="1221"/>
      <c r="AA33" s="1221"/>
      <c r="AB33" s="1221"/>
      <c r="AC33" s="1221"/>
      <c r="AD33" s="1221"/>
      <c r="AE33" s="1221"/>
      <c r="AF33" s="1221"/>
      <c r="AG33" s="1221"/>
      <c r="AH33" s="1221"/>
      <c r="AI33" s="1221"/>
      <c r="AJ33" s="1221"/>
      <c r="AK33" s="1221"/>
      <c r="AL33" s="1221"/>
      <c r="AM33" s="1221"/>
      <c r="AN33" s="1221"/>
      <c r="AO33" s="1221"/>
      <c r="AP33" s="1221"/>
      <c r="AQ33" s="1221"/>
      <c r="AR33" s="1221"/>
      <c r="AS33" s="1221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</row>
    <row r="34" spans="1:71" s="518" customFormat="1">
      <c r="A34" s="532">
        <v>28</v>
      </c>
      <c r="B34" s="1079">
        <v>44313</v>
      </c>
      <c r="C34" s="518" t="s">
        <v>10711</v>
      </c>
      <c r="D34" s="532">
        <v>49</v>
      </c>
      <c r="E34" s="532" t="s">
        <v>1570</v>
      </c>
      <c r="F34" s="533"/>
      <c r="G34" s="518" t="s">
        <v>10712</v>
      </c>
      <c r="H34" s="518" t="s">
        <v>2580</v>
      </c>
      <c r="I34" s="518" t="s">
        <v>2532</v>
      </c>
      <c r="J34" s="518" t="s">
        <v>10713</v>
      </c>
      <c r="L34" s="1080" t="s">
        <v>4090</v>
      </c>
      <c r="O34" s="518" t="s">
        <v>36</v>
      </c>
      <c r="P34" s="518" t="s">
        <v>30</v>
      </c>
      <c r="S34" s="518" t="s">
        <v>1098</v>
      </c>
      <c r="V34" s="1220"/>
      <c r="W34" s="1221"/>
      <c r="X34" s="1221"/>
      <c r="Y34" s="1221"/>
      <c r="Z34" s="1221"/>
      <c r="AA34" s="1221"/>
      <c r="AB34" s="1221"/>
      <c r="AC34" s="1221"/>
      <c r="AD34" s="1221"/>
      <c r="AE34" s="1221"/>
      <c r="AF34" s="1221"/>
      <c r="AG34" s="1221"/>
      <c r="AH34" s="1221"/>
      <c r="AI34" s="1221"/>
      <c r="AJ34" s="1221"/>
      <c r="AK34" s="1221"/>
      <c r="AL34" s="1221"/>
      <c r="AM34" s="1221"/>
      <c r="AN34" s="1221"/>
      <c r="AO34" s="1221"/>
      <c r="AP34" s="1221"/>
      <c r="AQ34" s="1221"/>
      <c r="AR34" s="1221"/>
      <c r="AS34" s="1221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</row>
    <row r="35" spans="1:71" s="518" customFormat="1">
      <c r="A35" s="532">
        <v>29</v>
      </c>
      <c r="B35" s="1079">
        <v>44313</v>
      </c>
      <c r="C35" s="518" t="s">
        <v>10714</v>
      </c>
      <c r="D35" s="532">
        <v>47</v>
      </c>
      <c r="E35" s="532" t="s">
        <v>1570</v>
      </c>
      <c r="F35" s="533"/>
      <c r="G35" s="518" t="s">
        <v>5027</v>
      </c>
      <c r="H35" s="518" t="s">
        <v>9476</v>
      </c>
      <c r="I35" s="518" t="s">
        <v>7143</v>
      </c>
      <c r="J35" s="518" t="s">
        <v>10715</v>
      </c>
      <c r="L35" s="1080" t="s">
        <v>4090</v>
      </c>
      <c r="O35" s="518" t="s">
        <v>36</v>
      </c>
      <c r="P35" s="518" t="s">
        <v>30</v>
      </c>
      <c r="S35" s="518" t="s">
        <v>1098</v>
      </c>
      <c r="V35" s="1220"/>
      <c r="W35" s="1221"/>
      <c r="X35" s="1221"/>
      <c r="Y35" s="1221"/>
      <c r="Z35" s="1221"/>
      <c r="AA35" s="1221"/>
      <c r="AB35" s="1221"/>
      <c r="AC35" s="1221"/>
      <c r="AD35" s="1221"/>
      <c r="AE35" s="1221"/>
      <c r="AF35" s="1221"/>
      <c r="AG35" s="1221"/>
      <c r="AH35" s="1221"/>
      <c r="AI35" s="1221"/>
      <c r="AJ35" s="1221"/>
      <c r="AK35" s="1221"/>
      <c r="AL35" s="1221"/>
      <c r="AM35" s="1221"/>
      <c r="AN35" s="1221"/>
      <c r="AO35" s="1221"/>
      <c r="AP35" s="1221"/>
      <c r="AQ35" s="1221"/>
      <c r="AR35" s="1221"/>
      <c r="AS35" s="1221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</row>
    <row r="36" spans="1:71" s="518" customFormat="1">
      <c r="A36" s="532">
        <v>30</v>
      </c>
      <c r="B36" s="1079">
        <v>44313</v>
      </c>
      <c r="C36" s="518" t="s">
        <v>10716</v>
      </c>
      <c r="D36" s="532">
        <v>37</v>
      </c>
      <c r="E36" s="532" t="s">
        <v>1570</v>
      </c>
      <c r="F36" s="533"/>
      <c r="G36" s="518" t="s">
        <v>10717</v>
      </c>
      <c r="H36" s="518" t="s">
        <v>9476</v>
      </c>
      <c r="I36" s="518" t="s">
        <v>7143</v>
      </c>
      <c r="J36" s="518" t="s">
        <v>10718</v>
      </c>
      <c r="L36" s="1080" t="s">
        <v>4090</v>
      </c>
      <c r="O36" s="518" t="s">
        <v>36</v>
      </c>
      <c r="P36" s="518" t="s">
        <v>30</v>
      </c>
      <c r="S36" s="518" t="s">
        <v>1098</v>
      </c>
      <c r="V36" s="1220"/>
      <c r="W36" s="1221"/>
      <c r="X36" s="1221"/>
      <c r="Y36" s="1221"/>
      <c r="Z36" s="1221"/>
      <c r="AA36" s="1221"/>
      <c r="AB36" s="1221"/>
      <c r="AC36" s="1221"/>
      <c r="AD36" s="1221"/>
      <c r="AE36" s="1221"/>
      <c r="AF36" s="1221"/>
      <c r="AG36" s="1221"/>
      <c r="AH36" s="1221"/>
      <c r="AI36" s="1221"/>
      <c r="AJ36" s="1221"/>
      <c r="AK36" s="1221"/>
      <c r="AL36" s="1221"/>
      <c r="AM36" s="1221"/>
      <c r="AN36" s="1221"/>
      <c r="AO36" s="1221"/>
      <c r="AP36" s="1221"/>
      <c r="AQ36" s="1221"/>
      <c r="AR36" s="1221"/>
      <c r="AS36" s="1221"/>
      <c r="AT36" s="1221"/>
      <c r="AU36" s="1221"/>
      <c r="AV36" s="1221"/>
      <c r="AW36" s="1221"/>
      <c r="AX36" s="1221"/>
      <c r="AY36" s="1221"/>
      <c r="AZ36" s="1221"/>
      <c r="BA36" s="1221"/>
      <c r="BB36" s="1221"/>
      <c r="BC36" s="1221"/>
      <c r="BD36" s="1221"/>
      <c r="BE36" s="1221"/>
      <c r="BF36" s="1221"/>
      <c r="BG36" s="1221"/>
      <c r="BH36" s="1221"/>
      <c r="BI36" s="1221"/>
      <c r="BJ36" s="1221"/>
      <c r="BK36" s="1221"/>
      <c r="BL36" s="1221"/>
      <c r="BM36" s="1221"/>
      <c r="BN36" s="1221"/>
      <c r="BO36" s="1221"/>
      <c r="BP36" s="1221"/>
      <c r="BQ36" s="1221"/>
      <c r="BR36" s="1221"/>
      <c r="BS36" s="1221"/>
    </row>
    <row r="37" spans="1:71" s="518" customFormat="1">
      <c r="A37" s="532">
        <v>31</v>
      </c>
      <c r="B37" s="1079">
        <v>44312</v>
      </c>
      <c r="C37" s="518" t="s">
        <v>10719</v>
      </c>
      <c r="D37" s="532">
        <v>33</v>
      </c>
      <c r="E37" s="532" t="s">
        <v>1567</v>
      </c>
      <c r="F37" s="533"/>
      <c r="G37" s="518" t="s">
        <v>10720</v>
      </c>
      <c r="H37" s="518" t="s">
        <v>9476</v>
      </c>
      <c r="I37" s="518" t="s">
        <v>7143</v>
      </c>
      <c r="J37" s="518" t="s">
        <v>10721</v>
      </c>
      <c r="L37" s="1080" t="s">
        <v>4090</v>
      </c>
      <c r="O37" s="518" t="s">
        <v>36</v>
      </c>
      <c r="P37" s="518" t="s">
        <v>30</v>
      </c>
      <c r="S37" s="518" t="s">
        <v>1098</v>
      </c>
      <c r="V37" s="1220"/>
      <c r="W37" s="1221"/>
      <c r="X37" s="1221"/>
      <c r="Y37" s="1221"/>
      <c r="Z37" s="1221"/>
      <c r="AA37" s="1221"/>
      <c r="AB37" s="1221"/>
      <c r="AC37" s="1221"/>
      <c r="AD37" s="1221"/>
      <c r="AE37" s="1221"/>
      <c r="AF37" s="1221"/>
      <c r="AG37" s="1221"/>
      <c r="AH37" s="1221"/>
      <c r="AI37" s="1221"/>
      <c r="AJ37" s="1221"/>
      <c r="AK37" s="1221"/>
      <c r="AL37" s="1221"/>
      <c r="AM37" s="1221"/>
      <c r="AN37" s="1221"/>
      <c r="AO37" s="1221"/>
      <c r="AP37" s="1221"/>
      <c r="AQ37" s="1221"/>
      <c r="AR37" s="1221"/>
      <c r="AS37" s="1221"/>
      <c r="AT37" s="1221"/>
      <c r="AU37" s="1221"/>
      <c r="AV37" s="1221"/>
      <c r="AW37" s="1221"/>
      <c r="AX37" s="1221"/>
      <c r="AY37" s="1221"/>
      <c r="AZ37" s="1221"/>
      <c r="BA37" s="1221"/>
      <c r="BB37" s="1221"/>
      <c r="BC37" s="1221"/>
      <c r="BD37" s="1221"/>
      <c r="BE37" s="1221"/>
      <c r="BF37" s="1221"/>
      <c r="BG37" s="1221"/>
      <c r="BH37" s="1221"/>
      <c r="BI37" s="1221"/>
      <c r="BJ37" s="1221"/>
      <c r="BK37" s="1221"/>
      <c r="BL37" s="1221"/>
      <c r="BM37" s="1221"/>
      <c r="BN37" s="1221"/>
      <c r="BO37" s="1221"/>
      <c r="BP37" s="1221"/>
      <c r="BQ37" s="1221"/>
      <c r="BR37" s="1221"/>
      <c r="BS37" s="1221"/>
    </row>
    <row r="38" spans="1:71" s="518" customFormat="1">
      <c r="A38" s="532">
        <v>32</v>
      </c>
      <c r="B38" s="1079">
        <v>44312</v>
      </c>
      <c r="C38" s="518" t="s">
        <v>10722</v>
      </c>
      <c r="D38" s="532">
        <v>20</v>
      </c>
      <c r="E38" s="532" t="s">
        <v>1567</v>
      </c>
      <c r="F38" s="533"/>
      <c r="G38" s="518" t="s">
        <v>10720</v>
      </c>
      <c r="H38" s="518" t="s">
        <v>9476</v>
      </c>
      <c r="I38" s="518" t="s">
        <v>7143</v>
      </c>
      <c r="J38" s="518" t="s">
        <v>10721</v>
      </c>
      <c r="L38" s="1080" t="s">
        <v>4090</v>
      </c>
      <c r="O38" s="518" t="s">
        <v>36</v>
      </c>
      <c r="P38" s="518" t="s">
        <v>30</v>
      </c>
      <c r="S38" s="518" t="s">
        <v>1098</v>
      </c>
      <c r="V38" s="1220"/>
      <c r="W38" s="1221"/>
      <c r="X38" s="1221"/>
      <c r="Y38" s="1221"/>
      <c r="Z38" s="1221"/>
      <c r="AA38" s="1221"/>
      <c r="AB38" s="1221"/>
      <c r="AC38" s="1221"/>
      <c r="AD38" s="1221"/>
      <c r="AE38" s="1221"/>
      <c r="AF38" s="1221"/>
      <c r="AG38" s="1221"/>
      <c r="AH38" s="1221"/>
      <c r="AI38" s="1221"/>
      <c r="AJ38" s="1221"/>
      <c r="AK38" s="1221"/>
      <c r="AL38" s="1221"/>
      <c r="AM38" s="1221"/>
      <c r="AN38" s="1221"/>
      <c r="AO38" s="1221"/>
      <c r="AP38" s="1221"/>
      <c r="AQ38" s="1221"/>
      <c r="AR38" s="1221"/>
      <c r="AS38" s="1221"/>
      <c r="AT38" s="1221"/>
      <c r="AU38" s="1221"/>
      <c r="AV38" s="1221"/>
      <c r="AW38" s="1221"/>
      <c r="AX38" s="1221"/>
      <c r="AY38" s="1221"/>
      <c r="AZ38" s="1221"/>
      <c r="BA38" s="1221"/>
      <c r="BB38" s="1221"/>
      <c r="BC38" s="1221"/>
      <c r="BD38" s="1221"/>
      <c r="BE38" s="1221"/>
      <c r="BF38" s="1221"/>
      <c r="BG38" s="1221"/>
      <c r="BH38" s="1221"/>
      <c r="BI38" s="1221"/>
      <c r="BJ38" s="1221"/>
      <c r="BK38" s="1221"/>
      <c r="BL38" s="1221"/>
      <c r="BM38" s="1221"/>
      <c r="BN38" s="1221"/>
      <c r="BO38" s="1221"/>
      <c r="BP38" s="1221"/>
      <c r="BQ38" s="1221"/>
      <c r="BR38" s="1221"/>
      <c r="BS38" s="1221"/>
    </row>
    <row r="39" spans="1:71" s="518" customFormat="1">
      <c r="A39" s="532">
        <v>33</v>
      </c>
      <c r="B39" s="1079">
        <v>44312</v>
      </c>
      <c r="C39" s="518" t="s">
        <v>10723</v>
      </c>
      <c r="D39" s="532">
        <v>27</v>
      </c>
      <c r="E39" s="532" t="s">
        <v>1567</v>
      </c>
      <c r="F39" s="533"/>
      <c r="G39" s="518" t="s">
        <v>10687</v>
      </c>
      <c r="H39" s="518" t="s">
        <v>2580</v>
      </c>
      <c r="I39" s="518" t="s">
        <v>2532</v>
      </c>
      <c r="J39" s="518" t="s">
        <v>10724</v>
      </c>
      <c r="L39" s="1080" t="s">
        <v>4090</v>
      </c>
      <c r="O39" s="518" t="s">
        <v>36</v>
      </c>
      <c r="P39" s="518" t="s">
        <v>30</v>
      </c>
      <c r="S39" s="518" t="s">
        <v>1098</v>
      </c>
      <c r="V39" s="1220"/>
      <c r="W39" s="1221"/>
      <c r="X39" s="1221"/>
      <c r="Y39" s="1221"/>
      <c r="Z39" s="1221"/>
      <c r="AA39" s="1221"/>
      <c r="AB39" s="1221"/>
      <c r="AC39" s="1221"/>
      <c r="AD39" s="1221"/>
      <c r="AE39" s="1221"/>
      <c r="AF39" s="1221"/>
      <c r="AG39" s="1221"/>
      <c r="AH39" s="1221"/>
      <c r="AI39" s="1221"/>
      <c r="AJ39" s="1221"/>
      <c r="AK39" s="1221"/>
      <c r="AL39" s="1221"/>
      <c r="AM39" s="1221"/>
      <c r="AN39" s="1221"/>
      <c r="AO39" s="1221"/>
      <c r="AP39" s="1221"/>
      <c r="AQ39" s="1221"/>
      <c r="AR39" s="1221"/>
      <c r="AS39" s="1221"/>
      <c r="AT39" s="1221"/>
      <c r="AU39" s="1221"/>
      <c r="AV39" s="1221"/>
      <c r="AW39" s="1221"/>
      <c r="AX39" s="1221"/>
      <c r="AY39" s="1221"/>
      <c r="AZ39" s="1221"/>
      <c r="BA39" s="1221"/>
      <c r="BB39" s="1221"/>
      <c r="BC39" s="1221"/>
      <c r="BD39" s="1221"/>
      <c r="BE39" s="1221"/>
      <c r="BF39" s="1221"/>
      <c r="BG39" s="1221"/>
      <c r="BH39" s="1221"/>
      <c r="BI39" s="1221"/>
      <c r="BJ39" s="1221"/>
      <c r="BK39" s="1221"/>
      <c r="BL39" s="1221"/>
      <c r="BM39" s="1221"/>
      <c r="BN39" s="1221"/>
      <c r="BO39" s="1221"/>
      <c r="BP39" s="1221"/>
      <c r="BQ39" s="1221"/>
      <c r="BR39" s="1221"/>
      <c r="BS39" s="1221"/>
    </row>
    <row r="40" spans="1:71" s="518" customFormat="1">
      <c r="A40" s="532">
        <v>34</v>
      </c>
      <c r="B40" s="1079">
        <v>44312</v>
      </c>
      <c r="C40" s="518" t="s">
        <v>10725</v>
      </c>
      <c r="D40" s="532">
        <v>31</v>
      </c>
      <c r="E40" s="532" t="s">
        <v>1567</v>
      </c>
      <c r="F40" s="533"/>
      <c r="G40" s="518" t="s">
        <v>10726</v>
      </c>
      <c r="H40" s="518" t="s">
        <v>2580</v>
      </c>
      <c r="I40" s="518" t="s">
        <v>2532</v>
      </c>
      <c r="J40" s="518" t="s">
        <v>10727</v>
      </c>
      <c r="L40" s="1080" t="s">
        <v>4090</v>
      </c>
      <c r="O40" s="518" t="s">
        <v>36</v>
      </c>
      <c r="P40" s="518" t="s">
        <v>30</v>
      </c>
      <c r="S40" s="518" t="s">
        <v>1098</v>
      </c>
      <c r="V40" s="1220"/>
      <c r="W40" s="1221"/>
      <c r="X40" s="1221"/>
      <c r="Y40" s="1221"/>
      <c r="Z40" s="1221"/>
      <c r="AA40" s="1221"/>
      <c r="AB40" s="1221"/>
      <c r="AC40" s="1221"/>
      <c r="AD40" s="1221"/>
      <c r="AE40" s="1221"/>
      <c r="AF40" s="1221"/>
      <c r="AG40" s="1221"/>
      <c r="AH40" s="1221"/>
      <c r="AI40" s="1221"/>
      <c r="AJ40" s="1221"/>
      <c r="AK40" s="1221"/>
      <c r="AL40" s="1221"/>
      <c r="AM40" s="1221"/>
      <c r="AN40" s="1221"/>
      <c r="AO40" s="1221"/>
      <c r="AP40" s="1221"/>
      <c r="AQ40" s="1221"/>
      <c r="AR40" s="1221"/>
      <c r="AS40" s="1221"/>
      <c r="AT40" s="1221"/>
      <c r="AU40" s="1221"/>
      <c r="AV40" s="1221"/>
      <c r="AW40" s="1221"/>
      <c r="AX40" s="1221"/>
      <c r="AY40" s="1221"/>
      <c r="AZ40" s="1221"/>
      <c r="BA40" s="1221"/>
      <c r="BB40" s="1221"/>
      <c r="BC40" s="1221"/>
      <c r="BD40" s="1221"/>
      <c r="BE40" s="1221"/>
      <c r="BF40" s="1221"/>
      <c r="BG40" s="1221"/>
      <c r="BH40" s="1221"/>
      <c r="BI40" s="1221"/>
      <c r="BJ40" s="1221"/>
      <c r="BK40" s="1221"/>
      <c r="BL40" s="1221"/>
      <c r="BM40" s="1221"/>
      <c r="BN40" s="1221"/>
      <c r="BO40" s="1221"/>
      <c r="BP40" s="1221"/>
      <c r="BQ40" s="1221"/>
      <c r="BR40" s="1221"/>
      <c r="BS40" s="1221"/>
    </row>
    <row r="41" spans="1:71" s="518" customFormat="1">
      <c r="A41" s="532">
        <v>35</v>
      </c>
      <c r="B41" s="1079">
        <v>44312</v>
      </c>
      <c r="C41" s="518" t="s">
        <v>10728</v>
      </c>
      <c r="D41" s="532">
        <v>53</v>
      </c>
      <c r="E41" s="532" t="s">
        <v>1567</v>
      </c>
      <c r="F41" s="533"/>
      <c r="G41" s="518" t="s">
        <v>10729</v>
      </c>
      <c r="H41" s="518" t="s">
        <v>2580</v>
      </c>
      <c r="I41" s="518" t="s">
        <v>2532</v>
      </c>
      <c r="J41" s="518" t="s">
        <v>10730</v>
      </c>
      <c r="L41" s="1080" t="s">
        <v>4090</v>
      </c>
      <c r="O41" s="518" t="s">
        <v>36</v>
      </c>
      <c r="P41" s="518" t="s">
        <v>30</v>
      </c>
      <c r="S41" s="518" t="s">
        <v>1098</v>
      </c>
      <c r="V41" s="1220"/>
      <c r="W41" s="1221"/>
      <c r="X41" s="1221"/>
      <c r="Y41" s="1221"/>
      <c r="Z41" s="1221"/>
      <c r="AA41" s="1221"/>
      <c r="AB41" s="1221"/>
      <c r="AC41" s="1221"/>
      <c r="AD41" s="1221"/>
      <c r="AE41" s="1221"/>
      <c r="AF41" s="1221"/>
      <c r="AG41" s="1221"/>
      <c r="AH41" s="1221"/>
      <c r="AI41" s="1221"/>
      <c r="AJ41" s="1221"/>
      <c r="AK41" s="1221"/>
      <c r="AL41" s="1221"/>
      <c r="AM41" s="1221"/>
      <c r="AN41" s="1221"/>
      <c r="AO41" s="1221"/>
      <c r="AP41" s="1221"/>
      <c r="AQ41" s="1221"/>
      <c r="AR41" s="1221"/>
      <c r="AS41" s="1221"/>
      <c r="AT41" s="1221"/>
      <c r="AU41" s="1221"/>
      <c r="AV41" s="1221"/>
      <c r="AW41" s="1221"/>
      <c r="AX41" s="1221"/>
      <c r="AY41" s="1221"/>
      <c r="AZ41" s="1221"/>
      <c r="BA41" s="1221"/>
      <c r="BB41" s="1221"/>
      <c r="BC41" s="1221"/>
      <c r="BD41" s="1221"/>
      <c r="BE41" s="1221"/>
      <c r="BF41" s="1221"/>
      <c r="BG41" s="1221"/>
      <c r="BH41" s="1221"/>
      <c r="BI41" s="1221"/>
      <c r="BJ41" s="1221"/>
      <c r="BK41" s="1221"/>
      <c r="BL41" s="1221"/>
      <c r="BM41" s="1221"/>
      <c r="BN41" s="1221"/>
      <c r="BO41" s="1221"/>
      <c r="BP41" s="1221"/>
      <c r="BQ41" s="1221"/>
      <c r="BR41" s="1221"/>
      <c r="BS41" s="1221"/>
    </row>
    <row r="42" spans="1:71" s="518" customFormat="1">
      <c r="A42" s="532">
        <v>36</v>
      </c>
      <c r="B42" s="1079">
        <v>44312</v>
      </c>
      <c r="C42" s="518" t="s">
        <v>10731</v>
      </c>
      <c r="D42" s="532">
        <v>44</v>
      </c>
      <c r="E42" s="532" t="s">
        <v>1567</v>
      </c>
      <c r="F42" s="533"/>
      <c r="G42" s="518" t="s">
        <v>10732</v>
      </c>
      <c r="H42" s="518" t="s">
        <v>9476</v>
      </c>
      <c r="I42" s="518" t="s">
        <v>7143</v>
      </c>
      <c r="J42" s="518" t="s">
        <v>10733</v>
      </c>
      <c r="L42" s="1080" t="s">
        <v>4090</v>
      </c>
      <c r="O42" s="518" t="s">
        <v>36</v>
      </c>
      <c r="P42" s="518" t="s">
        <v>30</v>
      </c>
      <c r="S42" s="518" t="s">
        <v>1098</v>
      </c>
      <c r="V42" s="1220"/>
      <c r="W42" s="1221"/>
      <c r="X42" s="1221"/>
      <c r="Y42" s="1221"/>
      <c r="Z42" s="1221"/>
      <c r="AA42" s="1221"/>
      <c r="AB42" s="1221"/>
      <c r="AC42" s="1221"/>
      <c r="AD42" s="1221"/>
      <c r="AE42" s="1221"/>
      <c r="AF42" s="1221"/>
      <c r="AG42" s="1221"/>
      <c r="AH42" s="1221"/>
      <c r="AI42" s="1221"/>
      <c r="AJ42" s="1221"/>
      <c r="AK42" s="1221"/>
      <c r="AL42" s="1221"/>
      <c r="AM42" s="1221"/>
      <c r="AN42" s="1221"/>
      <c r="AO42" s="1221"/>
      <c r="AP42" s="1221"/>
      <c r="AQ42" s="1221"/>
      <c r="AR42" s="1221"/>
      <c r="AS42" s="1221"/>
      <c r="AT42" s="1221"/>
      <c r="AU42" s="1221"/>
      <c r="AV42" s="1221"/>
      <c r="AW42" s="1221"/>
      <c r="AX42" s="1221"/>
      <c r="AY42" s="1221"/>
      <c r="AZ42" s="1221"/>
      <c r="BA42" s="1221"/>
      <c r="BB42" s="1221"/>
      <c r="BC42" s="1221"/>
      <c r="BD42" s="1221"/>
      <c r="BE42" s="1221"/>
      <c r="BF42" s="1221"/>
      <c r="BG42" s="1221"/>
      <c r="BH42" s="1221"/>
      <c r="BI42" s="1221"/>
      <c r="BJ42" s="1221"/>
      <c r="BK42" s="1221"/>
      <c r="BL42" s="1221"/>
      <c r="BM42" s="1221"/>
      <c r="BN42" s="1221"/>
      <c r="BO42" s="1221"/>
      <c r="BP42" s="1221"/>
      <c r="BQ42" s="1221"/>
      <c r="BR42" s="1221"/>
      <c r="BS42" s="1221"/>
    </row>
    <row r="43" spans="1:71" s="518" customFormat="1">
      <c r="A43" s="532">
        <v>37</v>
      </c>
      <c r="B43" s="1079">
        <v>44312</v>
      </c>
      <c r="C43" s="518" t="s">
        <v>10734</v>
      </c>
      <c r="D43" s="532">
        <v>60</v>
      </c>
      <c r="E43" s="532" t="s">
        <v>1567</v>
      </c>
      <c r="F43" s="533"/>
      <c r="G43" s="518" t="s">
        <v>10735</v>
      </c>
      <c r="H43" s="518" t="s">
        <v>2580</v>
      </c>
      <c r="I43" s="518" t="s">
        <v>2532</v>
      </c>
      <c r="J43" s="518" t="s">
        <v>10736</v>
      </c>
      <c r="L43" s="1080" t="s">
        <v>4090</v>
      </c>
      <c r="O43" s="518" t="s">
        <v>36</v>
      </c>
      <c r="P43" s="518" t="s">
        <v>30</v>
      </c>
      <c r="S43" s="518" t="s">
        <v>1098</v>
      </c>
      <c r="V43" s="1220"/>
      <c r="W43" s="1221"/>
      <c r="X43" s="1221"/>
      <c r="Y43" s="1221"/>
      <c r="Z43" s="1221"/>
      <c r="AA43" s="1221"/>
      <c r="AB43" s="1221"/>
      <c r="AC43" s="1221"/>
      <c r="AD43" s="1221"/>
      <c r="AE43" s="1221"/>
      <c r="AF43" s="1221"/>
      <c r="AG43" s="1221"/>
      <c r="AH43" s="1221"/>
      <c r="AI43" s="1221"/>
      <c r="AJ43" s="1221"/>
      <c r="AK43" s="1221"/>
      <c r="AL43" s="1221"/>
      <c r="AM43" s="1221"/>
      <c r="AN43" s="1221"/>
      <c r="AO43" s="1221"/>
      <c r="AP43" s="1221"/>
      <c r="AQ43" s="1221"/>
      <c r="AR43" s="1221"/>
      <c r="AS43" s="1221"/>
      <c r="AT43" s="1221"/>
      <c r="AU43" s="1221"/>
      <c r="AV43" s="1221"/>
      <c r="AW43" s="1221"/>
      <c r="AX43" s="1221"/>
      <c r="AY43" s="1221"/>
      <c r="AZ43" s="1221"/>
      <c r="BA43" s="1221"/>
      <c r="BB43" s="1221"/>
      <c r="BC43" s="1221"/>
      <c r="BD43" s="1221"/>
      <c r="BE43" s="1221"/>
      <c r="BF43" s="1221"/>
      <c r="BG43" s="1221"/>
      <c r="BH43" s="1221"/>
      <c r="BI43" s="1221"/>
      <c r="BJ43" s="1221"/>
      <c r="BK43" s="1221"/>
      <c r="BL43" s="1221"/>
      <c r="BM43" s="1221"/>
      <c r="BN43" s="1221"/>
      <c r="BO43" s="1221"/>
      <c r="BP43" s="1221"/>
      <c r="BQ43" s="1221"/>
      <c r="BR43" s="1221"/>
      <c r="BS43" s="1221"/>
    </row>
    <row r="44" spans="1:71" s="518" customFormat="1">
      <c r="A44" s="532">
        <v>38</v>
      </c>
      <c r="B44" s="1079">
        <v>44312</v>
      </c>
      <c r="C44" s="518" t="s">
        <v>10737</v>
      </c>
      <c r="D44" s="532">
        <v>26</v>
      </c>
      <c r="E44" s="532" t="s">
        <v>1570</v>
      </c>
      <c r="F44" s="533"/>
      <c r="G44" s="518" t="s">
        <v>10720</v>
      </c>
      <c r="H44" s="518" t="s">
        <v>9476</v>
      </c>
      <c r="I44" s="518" t="s">
        <v>7143</v>
      </c>
      <c r="J44" s="518" t="s">
        <v>10721</v>
      </c>
      <c r="L44" s="1080" t="s">
        <v>4090</v>
      </c>
      <c r="O44" s="518" t="s">
        <v>36</v>
      </c>
      <c r="P44" s="518" t="s">
        <v>30</v>
      </c>
      <c r="S44" s="518" t="s">
        <v>1098</v>
      </c>
      <c r="V44" s="1220"/>
      <c r="W44" s="1221"/>
      <c r="X44" s="1221"/>
      <c r="Y44" s="1221"/>
      <c r="Z44" s="1221"/>
      <c r="AA44" s="1221"/>
      <c r="AB44" s="1221"/>
      <c r="AC44" s="1221"/>
      <c r="AD44" s="1221"/>
      <c r="AE44" s="1221"/>
      <c r="AF44" s="1221"/>
      <c r="AG44" s="1221"/>
      <c r="AH44" s="1221"/>
      <c r="AI44" s="1221"/>
      <c r="AJ44" s="1221"/>
      <c r="AK44" s="1221"/>
      <c r="AL44" s="1221"/>
      <c r="AM44" s="1221"/>
      <c r="AN44" s="1221"/>
      <c r="AO44" s="1221"/>
      <c r="AP44" s="1221"/>
      <c r="AQ44" s="1221"/>
      <c r="AR44" s="1221"/>
      <c r="AS44" s="1221"/>
      <c r="AT44" s="1221"/>
      <c r="AU44" s="1221"/>
      <c r="AV44" s="1221"/>
      <c r="AW44" s="1221"/>
      <c r="AX44" s="1221"/>
      <c r="AY44" s="1221"/>
      <c r="AZ44" s="1221"/>
      <c r="BA44" s="1221"/>
      <c r="BB44" s="1221"/>
      <c r="BC44" s="1221"/>
      <c r="BD44" s="1221"/>
      <c r="BE44" s="1221"/>
      <c r="BF44" s="1221"/>
      <c r="BG44" s="1221"/>
      <c r="BH44" s="1221"/>
      <c r="BI44" s="1221"/>
      <c r="BJ44" s="1221"/>
      <c r="BK44" s="1221"/>
      <c r="BL44" s="1221"/>
      <c r="BM44" s="1221"/>
      <c r="BN44" s="1221"/>
      <c r="BO44" s="1221"/>
      <c r="BP44" s="1221"/>
      <c r="BQ44" s="1221"/>
      <c r="BR44" s="1221"/>
      <c r="BS44" s="1221"/>
    </row>
    <row r="45" spans="1:71" s="518" customFormat="1">
      <c r="A45" s="532">
        <v>39</v>
      </c>
      <c r="B45" s="1079">
        <v>44312</v>
      </c>
      <c r="C45" s="518" t="s">
        <v>10738</v>
      </c>
      <c r="D45" s="532">
        <v>14</v>
      </c>
      <c r="E45" s="532" t="s">
        <v>1570</v>
      </c>
      <c r="F45" s="533"/>
      <c r="G45" s="518" t="s">
        <v>10720</v>
      </c>
      <c r="H45" s="518" t="s">
        <v>9476</v>
      </c>
      <c r="I45" s="518" t="s">
        <v>7143</v>
      </c>
      <c r="J45" s="518" t="s">
        <v>10721</v>
      </c>
      <c r="L45" s="1080" t="s">
        <v>4090</v>
      </c>
      <c r="O45" s="518" t="s">
        <v>36</v>
      </c>
      <c r="P45" s="518" t="s">
        <v>30</v>
      </c>
      <c r="S45" s="518" t="s">
        <v>1098</v>
      </c>
      <c r="V45" s="1220"/>
      <c r="W45" s="1221"/>
      <c r="X45" s="1221"/>
      <c r="Y45" s="1221"/>
      <c r="Z45" s="1221"/>
      <c r="AA45" s="1221"/>
      <c r="AB45" s="1221"/>
      <c r="AC45" s="1221"/>
      <c r="AD45" s="1221"/>
      <c r="AE45" s="1221"/>
      <c r="AF45" s="1221"/>
      <c r="AG45" s="1221"/>
      <c r="AH45" s="1221"/>
      <c r="AI45" s="1221"/>
      <c r="AJ45" s="1221"/>
      <c r="AK45" s="1221"/>
      <c r="AL45" s="1221"/>
      <c r="AM45" s="1221"/>
      <c r="AN45" s="1221"/>
      <c r="AO45" s="1221"/>
      <c r="AP45" s="1221"/>
      <c r="AQ45" s="1221"/>
      <c r="AR45" s="1221"/>
      <c r="AS45" s="1221"/>
      <c r="AT45" s="1221"/>
      <c r="AU45" s="1221"/>
      <c r="AV45" s="1221"/>
      <c r="AW45" s="1221"/>
      <c r="AX45" s="1221"/>
      <c r="AY45" s="1221"/>
      <c r="AZ45" s="1221"/>
      <c r="BA45" s="1221"/>
      <c r="BB45" s="1221"/>
      <c r="BC45" s="1221"/>
      <c r="BD45" s="1221"/>
      <c r="BE45" s="1221"/>
      <c r="BF45" s="1221"/>
      <c r="BG45" s="1221"/>
      <c r="BH45" s="1221"/>
      <c r="BI45" s="1221"/>
      <c r="BJ45" s="1221"/>
      <c r="BK45" s="1221"/>
      <c r="BL45" s="1221"/>
      <c r="BM45" s="1221"/>
      <c r="BN45" s="1221"/>
      <c r="BO45" s="1221"/>
      <c r="BP45" s="1221"/>
      <c r="BQ45" s="1221"/>
      <c r="BR45" s="1221"/>
      <c r="BS45" s="1221"/>
    </row>
    <row r="46" spans="1:71" s="518" customFormat="1">
      <c r="A46" s="532">
        <v>40</v>
      </c>
      <c r="B46" s="1079">
        <v>44312</v>
      </c>
      <c r="C46" s="518" t="s">
        <v>10739</v>
      </c>
      <c r="D46" s="532">
        <v>77</v>
      </c>
      <c r="E46" s="532" t="s">
        <v>1570</v>
      </c>
      <c r="F46" s="533"/>
      <c r="G46" s="518" t="s">
        <v>10720</v>
      </c>
      <c r="H46" s="518" t="s">
        <v>9476</v>
      </c>
      <c r="I46" s="518" t="s">
        <v>7143</v>
      </c>
      <c r="J46" s="518" t="s">
        <v>10721</v>
      </c>
      <c r="L46" s="1080" t="s">
        <v>4090</v>
      </c>
      <c r="O46" s="518" t="s">
        <v>36</v>
      </c>
      <c r="P46" s="518" t="s">
        <v>30</v>
      </c>
      <c r="S46" s="518" t="s">
        <v>1098</v>
      </c>
      <c r="V46" s="1220"/>
      <c r="W46" s="1221"/>
      <c r="X46" s="1221"/>
      <c r="Y46" s="1221"/>
      <c r="Z46" s="1221"/>
      <c r="AA46" s="1221"/>
      <c r="AB46" s="1221"/>
      <c r="AC46" s="1221"/>
      <c r="AD46" s="1221"/>
      <c r="AE46" s="1221"/>
      <c r="AF46" s="1221"/>
      <c r="AG46" s="1221"/>
      <c r="AH46" s="1221"/>
      <c r="AI46" s="1221"/>
      <c r="AJ46" s="1221"/>
      <c r="AK46" s="1221"/>
      <c r="AL46" s="1221"/>
      <c r="AM46" s="1221"/>
      <c r="AN46" s="1221"/>
      <c r="AO46" s="1221"/>
      <c r="AP46" s="1221"/>
      <c r="AQ46" s="1221"/>
      <c r="AR46" s="1221"/>
      <c r="AS46" s="1221"/>
      <c r="AT46" s="1221"/>
      <c r="AU46" s="1221"/>
      <c r="AV46" s="1221"/>
      <c r="AW46" s="1221"/>
      <c r="AX46" s="1221"/>
      <c r="AY46" s="1221"/>
      <c r="AZ46" s="1221"/>
      <c r="BA46" s="1221"/>
      <c r="BB46" s="1221"/>
      <c r="BC46" s="1221"/>
      <c r="BD46" s="1221"/>
      <c r="BE46" s="1221"/>
      <c r="BF46" s="1221"/>
      <c r="BG46" s="1221"/>
      <c r="BH46" s="1221"/>
      <c r="BI46" s="1221"/>
      <c r="BJ46" s="1221"/>
      <c r="BK46" s="1221"/>
      <c r="BL46" s="1221"/>
      <c r="BM46" s="1221"/>
      <c r="BN46" s="1221"/>
      <c r="BO46" s="1221"/>
      <c r="BP46" s="1221"/>
      <c r="BQ46" s="1221"/>
      <c r="BR46" s="1221"/>
      <c r="BS46" s="1221"/>
    </row>
    <row r="47" spans="1:71" s="518" customFormat="1">
      <c r="A47" s="532">
        <v>41</v>
      </c>
      <c r="B47" s="1079">
        <v>44312</v>
      </c>
      <c r="C47" s="518" t="s">
        <v>10740</v>
      </c>
      <c r="D47" s="532">
        <v>54</v>
      </c>
      <c r="E47" s="532" t="s">
        <v>1570</v>
      </c>
      <c r="F47" s="533"/>
      <c r="G47" s="518" t="s">
        <v>10741</v>
      </c>
      <c r="H47" s="518" t="s">
        <v>2580</v>
      </c>
      <c r="I47" s="518" t="s">
        <v>2532</v>
      </c>
      <c r="J47" s="518" t="s">
        <v>10742</v>
      </c>
      <c r="K47" s="518" t="s">
        <v>2537</v>
      </c>
      <c r="L47" s="1080" t="s">
        <v>4090</v>
      </c>
      <c r="N47" s="518" t="s">
        <v>34</v>
      </c>
      <c r="O47" s="518" t="s">
        <v>36</v>
      </c>
      <c r="P47" s="518" t="s">
        <v>30</v>
      </c>
      <c r="S47" s="518" t="s">
        <v>1098</v>
      </c>
      <c r="V47" s="1220"/>
      <c r="W47" s="1221"/>
      <c r="X47" s="1221"/>
      <c r="Y47" s="1221"/>
      <c r="Z47" s="1221"/>
      <c r="AA47" s="1221"/>
      <c r="AB47" s="1221"/>
      <c r="AC47" s="1221"/>
      <c r="AD47" s="1221"/>
      <c r="AE47" s="1221"/>
      <c r="AF47" s="1221"/>
      <c r="AG47" s="1221"/>
      <c r="AH47" s="1221"/>
      <c r="AI47" s="1221"/>
      <c r="AJ47" s="1221"/>
      <c r="AK47" s="1221"/>
      <c r="AL47" s="1221"/>
      <c r="AM47" s="1221"/>
      <c r="AN47" s="1221"/>
      <c r="AO47" s="1221"/>
      <c r="AP47" s="1221"/>
      <c r="AQ47" s="1221"/>
      <c r="AR47" s="1221"/>
      <c r="AS47" s="1221"/>
      <c r="AT47" s="1221"/>
      <c r="AU47" s="1221"/>
      <c r="AV47" s="1221"/>
      <c r="AW47" s="1221"/>
      <c r="AX47" s="1221"/>
      <c r="AY47" s="1221"/>
      <c r="AZ47" s="1221"/>
      <c r="BA47" s="1221"/>
      <c r="BB47" s="1221"/>
      <c r="BC47" s="1221"/>
      <c r="BD47" s="1221"/>
      <c r="BE47" s="1221"/>
      <c r="BF47" s="1221"/>
      <c r="BG47" s="1221"/>
      <c r="BH47" s="1221"/>
      <c r="BI47" s="1221"/>
      <c r="BJ47" s="1221"/>
      <c r="BK47" s="1221"/>
      <c r="BL47" s="1221"/>
      <c r="BM47" s="1221"/>
      <c r="BN47" s="1221"/>
      <c r="BO47" s="1221"/>
      <c r="BP47" s="1221"/>
      <c r="BQ47" s="1221"/>
      <c r="BR47" s="1221"/>
      <c r="BS47" s="1221"/>
    </row>
    <row r="48" spans="1:71" s="518" customFormat="1">
      <c r="A48" s="532">
        <v>42</v>
      </c>
      <c r="B48" s="1079">
        <v>44312</v>
      </c>
      <c r="C48" s="518" t="s">
        <v>10743</v>
      </c>
      <c r="D48" s="532">
        <v>54</v>
      </c>
      <c r="E48" s="532" t="s">
        <v>1570</v>
      </c>
      <c r="F48" s="533"/>
      <c r="G48" s="518" t="s">
        <v>10705</v>
      </c>
      <c r="H48" s="518" t="s">
        <v>10706</v>
      </c>
      <c r="I48" s="518" t="s">
        <v>4919</v>
      </c>
      <c r="J48" s="518" t="s">
        <v>10744</v>
      </c>
      <c r="L48" s="1080" t="s">
        <v>4090</v>
      </c>
      <c r="O48" s="518" t="s">
        <v>36</v>
      </c>
      <c r="P48" s="518" t="s">
        <v>30</v>
      </c>
      <c r="S48" s="518" t="s">
        <v>1098</v>
      </c>
      <c r="V48" s="1220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1"/>
      <c r="AG48" s="1221"/>
      <c r="AH48" s="1221"/>
      <c r="AI48" s="1221"/>
      <c r="AJ48" s="1221"/>
      <c r="AK48" s="1221"/>
      <c r="AL48" s="1221"/>
      <c r="AM48" s="1221"/>
      <c r="AN48" s="1221"/>
      <c r="AO48" s="1221"/>
      <c r="AP48" s="1221"/>
      <c r="AQ48" s="1221"/>
      <c r="AR48" s="1221"/>
      <c r="AS48" s="1221"/>
      <c r="AT48" s="1221"/>
      <c r="AU48" s="1221"/>
      <c r="AV48" s="1221"/>
      <c r="AW48" s="1221"/>
      <c r="AX48" s="1221"/>
      <c r="AY48" s="1221"/>
      <c r="AZ48" s="1221"/>
      <c r="BA48" s="1221"/>
      <c r="BB48" s="1221"/>
      <c r="BC48" s="1221"/>
      <c r="BD48" s="1221"/>
      <c r="BE48" s="1221"/>
      <c r="BF48" s="1221"/>
      <c r="BG48" s="1221"/>
      <c r="BH48" s="1221"/>
      <c r="BI48" s="1221"/>
      <c r="BJ48" s="1221"/>
      <c r="BK48" s="1221"/>
      <c r="BL48" s="1221"/>
      <c r="BM48" s="1221"/>
      <c r="BN48" s="1221"/>
      <c r="BO48" s="1221"/>
      <c r="BP48" s="1221"/>
      <c r="BQ48" s="1221"/>
      <c r="BR48" s="1221"/>
      <c r="BS48" s="1221"/>
    </row>
    <row r="49" spans="1:71" s="518" customFormat="1">
      <c r="A49" s="532">
        <v>43</v>
      </c>
      <c r="B49" s="1079">
        <v>44312</v>
      </c>
      <c r="C49" s="518" t="s">
        <v>10745</v>
      </c>
      <c r="D49" s="532">
        <v>39</v>
      </c>
      <c r="E49" s="532" t="s">
        <v>1570</v>
      </c>
      <c r="F49" s="533"/>
      <c r="G49" s="518" t="s">
        <v>10746</v>
      </c>
      <c r="H49" s="518" t="s">
        <v>9476</v>
      </c>
      <c r="I49" s="518" t="s">
        <v>7143</v>
      </c>
      <c r="J49" s="518" t="s">
        <v>10747</v>
      </c>
      <c r="L49" s="1080" t="s">
        <v>4090</v>
      </c>
      <c r="O49" s="518" t="s">
        <v>36</v>
      </c>
      <c r="P49" s="518" t="s">
        <v>30</v>
      </c>
      <c r="S49" s="518" t="s">
        <v>1098</v>
      </c>
      <c r="V49" s="1220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  <c r="BA49" s="1221"/>
      <c r="BB49" s="1221"/>
      <c r="BC49" s="1221"/>
      <c r="BD49" s="1221"/>
      <c r="BE49" s="1221"/>
      <c r="BF49" s="1221"/>
      <c r="BG49" s="1221"/>
      <c r="BH49" s="1221"/>
      <c r="BI49" s="1221"/>
      <c r="BJ49" s="1221"/>
      <c r="BK49" s="1221"/>
      <c r="BL49" s="1221"/>
      <c r="BM49" s="1221"/>
      <c r="BN49" s="1221"/>
      <c r="BO49" s="1221"/>
      <c r="BP49" s="1221"/>
      <c r="BQ49" s="1221"/>
      <c r="BR49" s="1221"/>
      <c r="BS49" s="1221"/>
    </row>
    <row r="50" spans="1:71" s="518" customFormat="1">
      <c r="A50" s="532">
        <v>44</v>
      </c>
      <c r="B50" s="1079">
        <v>44312</v>
      </c>
      <c r="C50" s="518" t="s">
        <v>10748</v>
      </c>
      <c r="D50" s="532">
        <v>29</v>
      </c>
      <c r="E50" s="532" t="s">
        <v>1570</v>
      </c>
      <c r="F50" s="533"/>
      <c r="G50" s="518" t="s">
        <v>10749</v>
      </c>
      <c r="H50" s="518" t="s">
        <v>9476</v>
      </c>
      <c r="I50" s="518" t="s">
        <v>7143</v>
      </c>
      <c r="J50" s="518" t="s">
        <v>10750</v>
      </c>
      <c r="L50" s="1080" t="s">
        <v>4090</v>
      </c>
      <c r="O50" s="518" t="s">
        <v>36</v>
      </c>
      <c r="P50" s="518" t="s">
        <v>30</v>
      </c>
      <c r="S50" s="518" t="s">
        <v>1098</v>
      </c>
      <c r="V50" s="1220"/>
      <c r="W50" s="1221"/>
      <c r="X50" s="1221"/>
      <c r="Y50" s="1221"/>
      <c r="Z50" s="1221"/>
      <c r="AA50" s="1221"/>
      <c r="AB50" s="1221"/>
      <c r="AC50" s="1221"/>
      <c r="AD50" s="1221"/>
      <c r="AE50" s="1221"/>
      <c r="AF50" s="1221"/>
      <c r="AG50" s="1221"/>
      <c r="AH50" s="1221"/>
      <c r="AI50" s="1221"/>
      <c r="AJ50" s="1221"/>
      <c r="AK50" s="1221"/>
      <c r="AL50" s="1221"/>
      <c r="AM50" s="1221"/>
      <c r="AN50" s="1221"/>
      <c r="AO50" s="1221"/>
      <c r="AP50" s="1221"/>
      <c r="AQ50" s="1221"/>
      <c r="AR50" s="1221"/>
      <c r="AS50" s="1221"/>
      <c r="AT50" s="1221"/>
      <c r="AU50" s="1221"/>
      <c r="AV50" s="1221"/>
      <c r="AW50" s="1221"/>
      <c r="AX50" s="1221"/>
      <c r="AY50" s="1221"/>
      <c r="AZ50" s="1221"/>
      <c r="BA50" s="1221"/>
      <c r="BB50" s="1221"/>
      <c r="BC50" s="1221"/>
      <c r="BD50" s="1221"/>
      <c r="BE50" s="1221"/>
      <c r="BF50" s="1221"/>
      <c r="BG50" s="1221"/>
      <c r="BH50" s="1221"/>
      <c r="BI50" s="1221"/>
      <c r="BJ50" s="1221"/>
      <c r="BK50" s="1221"/>
      <c r="BL50" s="1221"/>
      <c r="BM50" s="1221"/>
      <c r="BN50" s="1221"/>
      <c r="BO50" s="1221"/>
      <c r="BP50" s="1221"/>
      <c r="BQ50" s="1221"/>
      <c r="BR50" s="1221"/>
      <c r="BS50" s="1221"/>
    </row>
    <row r="51" spans="1:71" s="518" customFormat="1">
      <c r="A51" s="532">
        <v>45</v>
      </c>
      <c r="B51" s="1079">
        <v>44312</v>
      </c>
      <c r="C51" s="518" t="s">
        <v>10751</v>
      </c>
      <c r="D51" s="532">
        <v>42</v>
      </c>
      <c r="E51" s="532" t="s">
        <v>1570</v>
      </c>
      <c r="F51" s="533"/>
      <c r="G51" s="518" t="s">
        <v>10752</v>
      </c>
      <c r="H51" s="518" t="s">
        <v>9476</v>
      </c>
      <c r="I51" s="518" t="s">
        <v>7143</v>
      </c>
      <c r="J51" s="518" t="s">
        <v>10753</v>
      </c>
      <c r="L51" s="1080" t="s">
        <v>4090</v>
      </c>
      <c r="O51" s="518" t="s">
        <v>36</v>
      </c>
      <c r="P51" s="518" t="s">
        <v>30</v>
      </c>
      <c r="S51" s="518" t="s">
        <v>1098</v>
      </c>
      <c r="V51" s="1220"/>
      <c r="W51" s="1221"/>
      <c r="X51" s="1221"/>
      <c r="Y51" s="1221"/>
      <c r="Z51" s="1221"/>
      <c r="AA51" s="1221"/>
      <c r="AB51" s="1221"/>
      <c r="AC51" s="1221"/>
      <c r="AD51" s="1221"/>
      <c r="AE51" s="1221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</row>
    <row r="52" spans="1:71" s="518" customFormat="1">
      <c r="A52" s="532">
        <v>46</v>
      </c>
      <c r="B52" s="1079">
        <v>44312</v>
      </c>
      <c r="C52" s="518" t="s">
        <v>10754</v>
      </c>
      <c r="D52" s="532">
        <v>34</v>
      </c>
      <c r="E52" s="532" t="s">
        <v>1570</v>
      </c>
      <c r="F52" s="533"/>
      <c r="G52" s="518" t="s">
        <v>10755</v>
      </c>
      <c r="H52" s="518" t="s">
        <v>2580</v>
      </c>
      <c r="I52" s="518" t="s">
        <v>2532</v>
      </c>
      <c r="J52" s="518" t="s">
        <v>10756</v>
      </c>
      <c r="L52" s="1080" t="s">
        <v>4090</v>
      </c>
      <c r="O52" s="518" t="s">
        <v>36</v>
      </c>
      <c r="P52" s="518" t="s">
        <v>30</v>
      </c>
      <c r="S52" s="518" t="s">
        <v>1098</v>
      </c>
      <c r="V52" s="1220"/>
      <c r="W52" s="1221"/>
      <c r="X52" s="1221"/>
      <c r="Y52" s="1221"/>
      <c r="Z52" s="1221"/>
      <c r="AA52" s="1221"/>
      <c r="AB52" s="1221"/>
      <c r="AC52" s="1221"/>
      <c r="AD52" s="1221"/>
      <c r="AE52" s="1221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</row>
    <row r="53" spans="1:71" s="518" customFormat="1">
      <c r="A53" s="532">
        <v>47</v>
      </c>
      <c r="B53" s="1079">
        <v>44312</v>
      </c>
      <c r="C53" s="518" t="s">
        <v>10757</v>
      </c>
      <c r="D53" s="532">
        <v>33</v>
      </c>
      <c r="E53" s="532" t="s">
        <v>1570</v>
      </c>
      <c r="F53" s="533"/>
      <c r="G53" s="518" t="s">
        <v>10758</v>
      </c>
      <c r="H53" s="518" t="s">
        <v>10706</v>
      </c>
      <c r="I53" s="518" t="s">
        <v>4919</v>
      </c>
      <c r="J53" s="518" t="s">
        <v>10759</v>
      </c>
      <c r="L53" s="1080" t="s">
        <v>4090</v>
      </c>
      <c r="O53" s="518" t="s">
        <v>10760</v>
      </c>
      <c r="P53" s="518" t="s">
        <v>30</v>
      </c>
      <c r="S53" s="518" t="s">
        <v>1098</v>
      </c>
      <c r="V53" s="1220"/>
      <c r="W53" s="1221"/>
      <c r="X53" s="1221"/>
      <c r="Y53" s="1221"/>
      <c r="Z53" s="1221"/>
      <c r="AA53" s="1221"/>
      <c r="AB53" s="1221"/>
      <c r="AC53" s="1221"/>
      <c r="AD53" s="1221"/>
      <c r="AE53" s="1221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</row>
    <row r="54" spans="1:71" s="518" customFormat="1">
      <c r="A54" s="532">
        <v>48</v>
      </c>
      <c r="B54" s="1079">
        <v>44312</v>
      </c>
      <c r="C54" s="518" t="s">
        <v>10761</v>
      </c>
      <c r="D54" s="532">
        <v>40</v>
      </c>
      <c r="E54" s="532" t="s">
        <v>1570</v>
      </c>
      <c r="F54" s="533"/>
      <c r="G54" s="518" t="s">
        <v>10762</v>
      </c>
      <c r="H54" s="518" t="s">
        <v>9476</v>
      </c>
      <c r="I54" s="518" t="s">
        <v>7143</v>
      </c>
      <c r="J54" s="518" t="s">
        <v>10763</v>
      </c>
      <c r="L54" s="1080" t="s">
        <v>4090</v>
      </c>
      <c r="O54" s="518" t="s">
        <v>1230</v>
      </c>
      <c r="P54" s="518" t="s">
        <v>30</v>
      </c>
      <c r="S54" s="518" t="s">
        <v>1098</v>
      </c>
      <c r="V54" s="1220"/>
      <c r="W54" s="1221"/>
      <c r="X54" s="1221"/>
      <c r="Y54" s="1221"/>
      <c r="Z54" s="1221"/>
      <c r="AA54" s="1221"/>
      <c r="AB54" s="1221"/>
      <c r="AC54" s="1221"/>
      <c r="AD54" s="1221"/>
      <c r="AE54" s="1221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</row>
    <row r="55" spans="1:71" s="518" customFormat="1">
      <c r="A55" s="532">
        <v>49</v>
      </c>
      <c r="B55" s="1079">
        <v>44312</v>
      </c>
      <c r="C55" s="518" t="s">
        <v>10764</v>
      </c>
      <c r="D55" s="532">
        <v>34</v>
      </c>
      <c r="E55" s="532" t="s">
        <v>1570</v>
      </c>
      <c r="F55" s="533"/>
      <c r="G55" s="518" t="s">
        <v>10765</v>
      </c>
      <c r="H55" s="518" t="s">
        <v>10706</v>
      </c>
      <c r="I55" s="518" t="s">
        <v>4919</v>
      </c>
      <c r="J55" s="518" t="s">
        <v>10766</v>
      </c>
      <c r="L55" s="1080" t="s">
        <v>4090</v>
      </c>
      <c r="O55" s="518" t="s">
        <v>36</v>
      </c>
      <c r="P55" s="518" t="s">
        <v>30</v>
      </c>
      <c r="S55" s="518" t="s">
        <v>1098</v>
      </c>
      <c r="V55" s="1220"/>
      <c r="W55" s="1221"/>
      <c r="X55" s="1221"/>
      <c r="Y55" s="1221"/>
      <c r="Z55" s="1221"/>
      <c r="AA55" s="1221"/>
      <c r="AB55" s="1221"/>
      <c r="AC55" s="1221"/>
      <c r="AD55" s="1221"/>
      <c r="AE55" s="1221"/>
      <c r="AF55" s="1221"/>
      <c r="AG55" s="1221"/>
      <c r="AH55" s="1221"/>
      <c r="AI55" s="1221"/>
      <c r="AJ55" s="1221"/>
      <c r="AK55" s="1221"/>
      <c r="AL55" s="1221"/>
      <c r="AM55" s="1221"/>
      <c r="AN55" s="1221"/>
      <c r="AO55" s="1221"/>
      <c r="AP55" s="1221"/>
      <c r="AQ55" s="1221"/>
      <c r="AR55" s="1221"/>
      <c r="AS55" s="1221"/>
      <c r="AT55" s="1221"/>
      <c r="AU55" s="1221"/>
      <c r="AV55" s="1221"/>
      <c r="AW55" s="1221"/>
      <c r="AX55" s="1221"/>
      <c r="AY55" s="1221"/>
      <c r="AZ55" s="1221"/>
      <c r="BA55" s="1221"/>
      <c r="BB55" s="1221"/>
      <c r="BC55" s="1221"/>
      <c r="BD55" s="1221"/>
      <c r="BE55" s="1221"/>
      <c r="BF55" s="1221"/>
      <c r="BG55" s="1221"/>
      <c r="BH55" s="1221"/>
      <c r="BI55" s="1221"/>
      <c r="BJ55" s="1221"/>
      <c r="BK55" s="1221"/>
      <c r="BL55" s="1221"/>
      <c r="BM55" s="1221"/>
      <c r="BN55" s="1221"/>
      <c r="BO55" s="1221"/>
      <c r="BP55" s="1221"/>
      <c r="BQ55" s="1221"/>
      <c r="BR55" s="1221"/>
      <c r="BS55" s="1221"/>
    </row>
    <row r="56" spans="1:71" s="518" customFormat="1">
      <c r="A56" s="532">
        <v>50</v>
      </c>
      <c r="B56" s="1079">
        <v>44312</v>
      </c>
      <c r="C56" s="518" t="s">
        <v>10767</v>
      </c>
      <c r="D56" s="532">
        <v>34</v>
      </c>
      <c r="E56" s="532" t="s">
        <v>1570</v>
      </c>
      <c r="F56" s="533"/>
      <c r="G56" s="518" t="s">
        <v>10702</v>
      </c>
      <c r="H56" s="518" t="s">
        <v>2580</v>
      </c>
      <c r="I56" s="518" t="s">
        <v>2532</v>
      </c>
      <c r="J56" s="518" t="s">
        <v>10768</v>
      </c>
      <c r="L56" s="1080" t="s">
        <v>4090</v>
      </c>
      <c r="O56" s="518" t="s">
        <v>1226</v>
      </c>
      <c r="P56" s="518" t="s">
        <v>30</v>
      </c>
      <c r="S56" s="518" t="s">
        <v>1098</v>
      </c>
      <c r="V56" s="1220"/>
      <c r="W56" s="1221"/>
      <c r="X56" s="1221"/>
      <c r="Y56" s="1221"/>
      <c r="Z56" s="1221"/>
      <c r="AA56" s="1221"/>
      <c r="AB56" s="1221"/>
      <c r="AC56" s="1221"/>
      <c r="AD56" s="1221"/>
      <c r="AE56" s="1221"/>
      <c r="AF56" s="1221"/>
      <c r="AG56" s="1221"/>
      <c r="AH56" s="1221"/>
      <c r="AI56" s="1221"/>
      <c r="AJ56" s="1221"/>
      <c r="AK56" s="1221"/>
      <c r="AL56" s="1221"/>
      <c r="AM56" s="1221"/>
      <c r="AN56" s="1221"/>
      <c r="AO56" s="1221"/>
      <c r="AP56" s="1221"/>
      <c r="AQ56" s="1221"/>
      <c r="AR56" s="1221"/>
      <c r="AS56" s="1221"/>
      <c r="AT56" s="1221"/>
      <c r="AU56" s="1221"/>
      <c r="AV56" s="1221"/>
      <c r="AW56" s="1221"/>
      <c r="AX56" s="1221"/>
      <c r="AY56" s="1221"/>
      <c r="AZ56" s="1221"/>
      <c r="BA56" s="1221"/>
      <c r="BB56" s="1221"/>
      <c r="BC56" s="1221"/>
      <c r="BD56" s="1221"/>
      <c r="BE56" s="1221"/>
      <c r="BF56" s="1221"/>
      <c r="BG56" s="1221"/>
      <c r="BH56" s="1221"/>
      <c r="BI56" s="1221"/>
      <c r="BJ56" s="1221"/>
      <c r="BK56" s="1221"/>
      <c r="BL56" s="1221"/>
      <c r="BM56" s="1221"/>
      <c r="BN56" s="1221"/>
      <c r="BO56" s="1221"/>
      <c r="BP56" s="1221"/>
      <c r="BQ56" s="1221"/>
      <c r="BR56" s="1221"/>
      <c r="BS56" s="1221"/>
    </row>
    <row r="57" spans="1:71" s="518" customFormat="1">
      <c r="A57" s="532">
        <v>51</v>
      </c>
      <c r="B57" s="1079">
        <v>44312</v>
      </c>
      <c r="C57" s="518" t="s">
        <v>10769</v>
      </c>
      <c r="D57" s="532">
        <v>29</v>
      </c>
      <c r="E57" s="532" t="s">
        <v>1570</v>
      </c>
      <c r="F57" s="533"/>
      <c r="G57" s="518" t="s">
        <v>10770</v>
      </c>
      <c r="H57" s="518" t="s">
        <v>2580</v>
      </c>
      <c r="I57" s="518" t="s">
        <v>2532</v>
      </c>
      <c r="J57" s="518" t="s">
        <v>10771</v>
      </c>
      <c r="L57" s="1080" t="s">
        <v>4090</v>
      </c>
      <c r="O57" s="518" t="s">
        <v>1226</v>
      </c>
      <c r="P57" s="518" t="s">
        <v>30</v>
      </c>
      <c r="S57" s="518" t="s">
        <v>1098</v>
      </c>
      <c r="V57" s="1220"/>
      <c r="W57" s="1221"/>
      <c r="X57" s="1221"/>
      <c r="Y57" s="1221"/>
      <c r="Z57" s="1221"/>
      <c r="AA57" s="1221"/>
      <c r="AB57" s="1221"/>
      <c r="AC57" s="1221"/>
      <c r="AD57" s="1221"/>
      <c r="AE57" s="1221"/>
      <c r="AF57" s="1221"/>
      <c r="AG57" s="1221"/>
      <c r="AH57" s="1221"/>
      <c r="AI57" s="1221"/>
      <c r="AJ57" s="1221"/>
      <c r="AK57" s="1221"/>
      <c r="AL57" s="1221"/>
      <c r="AM57" s="1221"/>
      <c r="AN57" s="1221"/>
      <c r="AO57" s="1221"/>
      <c r="AP57" s="1221"/>
      <c r="AQ57" s="1221"/>
      <c r="AR57" s="1221"/>
      <c r="AS57" s="1221"/>
      <c r="AT57" s="1221"/>
      <c r="AU57" s="1221"/>
      <c r="AV57" s="1221"/>
      <c r="AW57" s="1221"/>
      <c r="AX57" s="1221"/>
      <c r="AY57" s="1221"/>
      <c r="AZ57" s="1221"/>
      <c r="BA57" s="1221"/>
      <c r="BB57" s="1221"/>
      <c r="BC57" s="1221"/>
      <c r="BD57" s="1221"/>
      <c r="BE57" s="1221"/>
      <c r="BF57" s="1221"/>
      <c r="BG57" s="1221"/>
      <c r="BH57" s="1221"/>
      <c r="BI57" s="1221"/>
      <c r="BJ57" s="1221"/>
      <c r="BK57" s="1221"/>
      <c r="BL57" s="1221"/>
      <c r="BM57" s="1221"/>
      <c r="BN57" s="1221"/>
      <c r="BO57" s="1221"/>
      <c r="BP57" s="1221"/>
      <c r="BQ57" s="1221"/>
      <c r="BR57" s="1221"/>
      <c r="BS57" s="1221"/>
    </row>
    <row r="58" spans="1:71" s="518" customFormat="1">
      <c r="A58" s="532">
        <v>52</v>
      </c>
      <c r="B58" s="1079">
        <v>44312</v>
      </c>
      <c r="C58" s="518" t="s">
        <v>10772</v>
      </c>
      <c r="D58" s="532">
        <v>33</v>
      </c>
      <c r="E58" s="532" t="s">
        <v>1570</v>
      </c>
      <c r="F58" s="533"/>
      <c r="G58" s="518" t="s">
        <v>10773</v>
      </c>
      <c r="H58" s="518" t="s">
        <v>2580</v>
      </c>
      <c r="I58" s="518" t="s">
        <v>2532</v>
      </c>
      <c r="J58" s="518" t="s">
        <v>10774</v>
      </c>
      <c r="L58" s="1080" t="s">
        <v>4090</v>
      </c>
      <c r="O58" s="518" t="s">
        <v>1230</v>
      </c>
      <c r="P58" s="518" t="s">
        <v>30</v>
      </c>
      <c r="S58" s="518" t="s">
        <v>1098</v>
      </c>
      <c r="V58" s="1220"/>
      <c r="W58" s="1221"/>
      <c r="X58" s="1221"/>
      <c r="Y58" s="1221"/>
      <c r="Z58" s="1221"/>
      <c r="AA58" s="1221"/>
      <c r="AB58" s="1221"/>
      <c r="AC58" s="1221"/>
      <c r="AD58" s="1221"/>
      <c r="AE58" s="1221"/>
      <c r="AF58" s="1221"/>
      <c r="AG58" s="1221"/>
      <c r="AH58" s="1221"/>
      <c r="AI58" s="1221"/>
      <c r="AJ58" s="1221"/>
      <c r="AK58" s="1221"/>
      <c r="AL58" s="1221"/>
      <c r="AM58" s="1221"/>
      <c r="AN58" s="1221"/>
      <c r="AO58" s="1221"/>
      <c r="AP58" s="1221"/>
      <c r="AQ58" s="1221"/>
      <c r="AR58" s="1221"/>
      <c r="AS58" s="1221"/>
      <c r="AT58" s="1221"/>
      <c r="AU58" s="1221"/>
      <c r="AV58" s="1221"/>
      <c r="AW58" s="1221"/>
      <c r="AX58" s="1221"/>
      <c r="AY58" s="1221"/>
      <c r="AZ58" s="1221"/>
      <c r="BA58" s="1221"/>
      <c r="BB58" s="1221"/>
      <c r="BC58" s="1221"/>
      <c r="BD58" s="1221"/>
      <c r="BE58" s="1221"/>
      <c r="BF58" s="1221"/>
      <c r="BG58" s="1221"/>
      <c r="BH58" s="1221"/>
      <c r="BI58" s="1221"/>
      <c r="BJ58" s="1221"/>
      <c r="BK58" s="1221"/>
      <c r="BL58" s="1221"/>
      <c r="BM58" s="1221"/>
      <c r="BN58" s="1221"/>
      <c r="BO58" s="1221"/>
      <c r="BP58" s="1221"/>
      <c r="BQ58" s="1221"/>
      <c r="BR58" s="1221"/>
      <c r="BS58" s="1221"/>
    </row>
    <row r="59" spans="1:71" s="518" customFormat="1">
      <c r="A59" s="532">
        <v>53</v>
      </c>
      <c r="B59" s="1079">
        <v>44312</v>
      </c>
      <c r="C59" s="518" t="s">
        <v>10775</v>
      </c>
      <c r="D59" s="532">
        <v>45</v>
      </c>
      <c r="E59" s="532" t="s">
        <v>1570</v>
      </c>
      <c r="F59" s="533"/>
      <c r="G59" s="518" t="s">
        <v>10776</v>
      </c>
      <c r="H59" s="518" t="s">
        <v>9476</v>
      </c>
      <c r="I59" s="518" t="s">
        <v>7143</v>
      </c>
      <c r="J59" s="518" t="s">
        <v>10777</v>
      </c>
      <c r="L59" s="1080" t="s">
        <v>4090</v>
      </c>
      <c r="O59" s="518" t="s">
        <v>36</v>
      </c>
      <c r="P59" s="518" t="s">
        <v>30</v>
      </c>
      <c r="S59" s="518" t="s">
        <v>1098</v>
      </c>
      <c r="V59" s="1220"/>
      <c r="W59" s="1221"/>
      <c r="X59" s="1221"/>
      <c r="Y59" s="1221"/>
      <c r="Z59" s="1221"/>
      <c r="AA59" s="1221"/>
      <c r="AB59" s="1221"/>
      <c r="AC59" s="1221"/>
      <c r="AD59" s="1221"/>
      <c r="AE59" s="1221"/>
      <c r="AF59" s="1221"/>
      <c r="AG59" s="1221"/>
      <c r="AH59" s="1221"/>
      <c r="AI59" s="1221"/>
      <c r="AJ59" s="1221"/>
      <c r="AK59" s="1221"/>
      <c r="AL59" s="1221"/>
      <c r="AM59" s="1221"/>
      <c r="AN59" s="1221"/>
      <c r="AO59" s="1221"/>
      <c r="AP59" s="1221"/>
      <c r="AQ59" s="1221"/>
      <c r="AR59" s="1221"/>
      <c r="AS59" s="1221"/>
      <c r="AT59" s="1221"/>
      <c r="AU59" s="1221"/>
      <c r="AV59" s="1221"/>
      <c r="AW59" s="1221"/>
      <c r="AX59" s="1221"/>
      <c r="AY59" s="1221"/>
      <c r="AZ59" s="1221"/>
      <c r="BA59" s="1221"/>
      <c r="BB59" s="1221"/>
      <c r="BC59" s="1221"/>
      <c r="BD59" s="1221"/>
      <c r="BE59" s="1221"/>
      <c r="BF59" s="1221"/>
      <c r="BG59" s="1221"/>
      <c r="BH59" s="1221"/>
      <c r="BI59" s="1221"/>
      <c r="BJ59" s="1221"/>
      <c r="BK59" s="1221"/>
      <c r="BL59" s="1221"/>
      <c r="BM59" s="1221"/>
      <c r="BN59" s="1221"/>
      <c r="BO59" s="1221"/>
      <c r="BP59" s="1221"/>
      <c r="BQ59" s="1221"/>
      <c r="BR59" s="1221"/>
      <c r="BS59" s="1221"/>
    </row>
    <row r="60" spans="1:71" s="518" customFormat="1">
      <c r="A60" s="532">
        <v>54</v>
      </c>
      <c r="B60" s="1079">
        <v>44312</v>
      </c>
      <c r="C60" s="518" t="s">
        <v>10778</v>
      </c>
      <c r="D60" s="532">
        <v>34</v>
      </c>
      <c r="E60" s="532" t="s">
        <v>1570</v>
      </c>
      <c r="F60" s="533"/>
      <c r="G60" s="518" t="s">
        <v>10779</v>
      </c>
      <c r="H60" s="518" t="s">
        <v>6972</v>
      </c>
      <c r="I60" s="518" t="s">
        <v>6965</v>
      </c>
      <c r="J60" s="518" t="s">
        <v>10780</v>
      </c>
      <c r="L60" s="1080" t="s">
        <v>4090</v>
      </c>
      <c r="O60" s="518" t="s">
        <v>10781</v>
      </c>
      <c r="P60" s="518" t="s">
        <v>30</v>
      </c>
      <c r="S60" s="518" t="s">
        <v>1098</v>
      </c>
      <c r="V60" s="1220"/>
      <c r="W60" s="1221"/>
      <c r="X60" s="1221"/>
      <c r="Y60" s="1221"/>
      <c r="Z60" s="1221"/>
      <c r="AA60" s="1221"/>
      <c r="AB60" s="1221"/>
      <c r="AC60" s="1221"/>
      <c r="AD60" s="1221"/>
      <c r="AE60" s="1221"/>
      <c r="AF60" s="1221"/>
      <c r="AG60" s="1221"/>
      <c r="AH60" s="1221"/>
      <c r="AI60" s="1221"/>
      <c r="AJ60" s="1221"/>
      <c r="AK60" s="1221"/>
      <c r="AL60" s="1221"/>
      <c r="AM60" s="1221"/>
      <c r="AN60" s="1221"/>
      <c r="AO60" s="1221"/>
      <c r="AP60" s="1221"/>
      <c r="AQ60" s="1221"/>
      <c r="AR60" s="1221"/>
      <c r="AS60" s="1221"/>
      <c r="AT60" s="1221"/>
      <c r="AU60" s="1221"/>
      <c r="AV60" s="1221"/>
      <c r="AW60" s="1221"/>
      <c r="AX60" s="1221"/>
      <c r="AY60" s="1221"/>
      <c r="AZ60" s="1221"/>
      <c r="BA60" s="1221"/>
      <c r="BB60" s="1221"/>
      <c r="BC60" s="1221"/>
      <c r="BD60" s="1221"/>
      <c r="BE60" s="1221"/>
      <c r="BF60" s="1221"/>
      <c r="BG60" s="1221"/>
      <c r="BH60" s="1221"/>
      <c r="BI60" s="1221"/>
      <c r="BJ60" s="1221"/>
      <c r="BK60" s="1221"/>
      <c r="BL60" s="1221"/>
      <c r="BM60" s="1221"/>
      <c r="BN60" s="1221"/>
      <c r="BO60" s="1221"/>
      <c r="BP60" s="1221"/>
      <c r="BQ60" s="1221"/>
      <c r="BR60" s="1221"/>
      <c r="BS60" s="1221"/>
    </row>
    <row r="61" spans="1:71" s="518" customFormat="1">
      <c r="A61" s="532">
        <v>55</v>
      </c>
      <c r="B61" s="1079">
        <v>44312</v>
      </c>
      <c r="C61" s="518" t="s">
        <v>10782</v>
      </c>
      <c r="D61" s="532">
        <v>29</v>
      </c>
      <c r="E61" s="532" t="s">
        <v>1570</v>
      </c>
      <c r="F61" s="533"/>
      <c r="G61" s="518" t="s">
        <v>10783</v>
      </c>
      <c r="H61" s="518" t="s">
        <v>9476</v>
      </c>
      <c r="I61" s="518" t="s">
        <v>7143</v>
      </c>
      <c r="J61" s="518" t="s">
        <v>10784</v>
      </c>
      <c r="L61" s="1080" t="s">
        <v>4090</v>
      </c>
      <c r="O61" s="518" t="s">
        <v>36</v>
      </c>
      <c r="P61" s="518" t="s">
        <v>30</v>
      </c>
      <c r="S61" s="518" t="s">
        <v>1098</v>
      </c>
      <c r="V61" s="1220"/>
      <c r="W61" s="1221"/>
      <c r="X61" s="1221"/>
      <c r="Y61" s="1221"/>
      <c r="Z61" s="1221"/>
      <c r="AA61" s="1221"/>
      <c r="AB61" s="1221"/>
      <c r="AC61" s="1221"/>
      <c r="AD61" s="1221"/>
      <c r="AE61" s="1221"/>
      <c r="AF61" s="1221"/>
      <c r="AG61" s="1221"/>
      <c r="AH61" s="1221"/>
      <c r="AI61" s="1221"/>
      <c r="AJ61" s="1221"/>
      <c r="AK61" s="1221"/>
      <c r="AL61" s="1221"/>
      <c r="AM61" s="1221"/>
      <c r="AN61" s="1221"/>
      <c r="AO61" s="1221"/>
      <c r="AP61" s="1221"/>
      <c r="AQ61" s="1221"/>
      <c r="AR61" s="1221"/>
      <c r="AS61" s="1221"/>
      <c r="AT61" s="1221"/>
      <c r="AU61" s="1221"/>
      <c r="AV61" s="1221"/>
      <c r="AW61" s="1221"/>
      <c r="AX61" s="1221"/>
      <c r="AY61" s="1221"/>
      <c r="AZ61" s="1221"/>
      <c r="BA61" s="1221"/>
      <c r="BB61" s="1221"/>
      <c r="BC61" s="1221"/>
      <c r="BD61" s="1221"/>
      <c r="BE61" s="1221"/>
      <c r="BF61" s="1221"/>
      <c r="BG61" s="1221"/>
      <c r="BH61" s="1221"/>
      <c r="BI61" s="1221"/>
      <c r="BJ61" s="1221"/>
      <c r="BK61" s="1221"/>
      <c r="BL61" s="1221"/>
      <c r="BM61" s="1221"/>
      <c r="BN61" s="1221"/>
      <c r="BO61" s="1221"/>
      <c r="BP61" s="1221"/>
      <c r="BQ61" s="1221"/>
      <c r="BR61" s="1221"/>
      <c r="BS61" s="1221"/>
    </row>
    <row r="62" spans="1:71" s="518" customFormat="1">
      <c r="A62" s="532">
        <v>56</v>
      </c>
      <c r="B62" s="1079">
        <v>44312</v>
      </c>
      <c r="C62" s="518" t="s">
        <v>10785</v>
      </c>
      <c r="D62" s="532">
        <v>39</v>
      </c>
      <c r="E62" s="532" t="s">
        <v>1570</v>
      </c>
      <c r="F62" s="533"/>
      <c r="G62" s="518" t="s">
        <v>10786</v>
      </c>
      <c r="H62" s="518" t="s">
        <v>2580</v>
      </c>
      <c r="I62" s="518" t="s">
        <v>2532</v>
      </c>
      <c r="J62" s="518" t="s">
        <v>10787</v>
      </c>
      <c r="L62" s="1080" t="s">
        <v>4090</v>
      </c>
      <c r="O62" s="518" t="s">
        <v>1226</v>
      </c>
      <c r="P62" s="518" t="s">
        <v>30</v>
      </c>
      <c r="S62" s="518" t="s">
        <v>1098</v>
      </c>
      <c r="V62" s="1220"/>
      <c r="W62" s="1221"/>
      <c r="X62" s="1221"/>
      <c r="Y62" s="1221"/>
      <c r="Z62" s="1221"/>
      <c r="AA62" s="1221"/>
      <c r="AB62" s="1221"/>
      <c r="AC62" s="1221"/>
      <c r="AD62" s="1221"/>
      <c r="AE62" s="1221"/>
      <c r="AF62" s="1221"/>
      <c r="AG62" s="1221"/>
      <c r="AH62" s="1221"/>
      <c r="AI62" s="1221"/>
      <c r="AJ62" s="1221"/>
      <c r="AK62" s="1221"/>
      <c r="AL62" s="1221"/>
      <c r="AM62" s="1221"/>
      <c r="AN62" s="1221"/>
      <c r="AO62" s="1221"/>
      <c r="AP62" s="1221"/>
      <c r="AQ62" s="1221"/>
      <c r="AR62" s="1221"/>
      <c r="AS62" s="1221"/>
      <c r="AT62" s="1221"/>
      <c r="AU62" s="1221"/>
      <c r="AV62" s="1221"/>
      <c r="AW62" s="1221"/>
      <c r="AX62" s="1221"/>
      <c r="AY62" s="1221"/>
      <c r="AZ62" s="1221"/>
      <c r="BA62" s="1221"/>
      <c r="BB62" s="1221"/>
      <c r="BC62" s="1221"/>
      <c r="BD62" s="1221"/>
      <c r="BE62" s="1221"/>
      <c r="BF62" s="1221"/>
      <c r="BG62" s="1221"/>
      <c r="BH62" s="1221"/>
      <c r="BI62" s="1221"/>
      <c r="BJ62" s="1221"/>
      <c r="BK62" s="1221"/>
      <c r="BL62" s="1221"/>
      <c r="BM62" s="1221"/>
      <c r="BN62" s="1221"/>
      <c r="BO62" s="1221"/>
      <c r="BP62" s="1221"/>
      <c r="BQ62" s="1221"/>
      <c r="BR62" s="1221"/>
      <c r="BS62" s="1221"/>
    </row>
    <row r="63" spans="1:71" s="518" customFormat="1">
      <c r="A63" s="532">
        <v>57</v>
      </c>
      <c r="B63" s="1079">
        <v>44307</v>
      </c>
      <c r="C63" s="518" t="s">
        <v>10788</v>
      </c>
      <c r="D63" s="532">
        <v>57</v>
      </c>
      <c r="E63" s="532" t="s">
        <v>1567</v>
      </c>
      <c r="F63" s="533"/>
      <c r="G63" s="518" t="s">
        <v>10789</v>
      </c>
      <c r="H63" s="518" t="s">
        <v>9439</v>
      </c>
      <c r="I63" s="518" t="s">
        <v>7143</v>
      </c>
      <c r="J63" s="518" t="s">
        <v>10721</v>
      </c>
      <c r="L63" s="1080" t="s">
        <v>4090</v>
      </c>
      <c r="O63" s="518" t="s">
        <v>1283</v>
      </c>
      <c r="P63" s="518" t="s">
        <v>39</v>
      </c>
      <c r="S63" s="518" t="s">
        <v>1112</v>
      </c>
      <c r="V63" s="1220"/>
      <c r="W63" s="1221"/>
      <c r="X63" s="1221"/>
      <c r="Y63" s="1221"/>
      <c r="Z63" s="1221"/>
      <c r="AA63" s="1221"/>
      <c r="AB63" s="1221"/>
      <c r="AC63" s="1221"/>
      <c r="AD63" s="1221"/>
      <c r="AE63" s="1221"/>
      <c r="AF63" s="1221"/>
      <c r="AG63" s="1221"/>
      <c r="AH63" s="1221"/>
      <c r="AI63" s="1221"/>
      <c r="AJ63" s="1221"/>
      <c r="AK63" s="1221"/>
      <c r="AL63" s="1221"/>
      <c r="AM63" s="1221"/>
      <c r="AN63" s="1221"/>
      <c r="AO63" s="1221"/>
      <c r="AP63" s="1221"/>
      <c r="AQ63" s="1221"/>
      <c r="AR63" s="1221"/>
      <c r="AS63" s="1221"/>
      <c r="AT63" s="1221"/>
      <c r="AU63" s="1221"/>
      <c r="AV63" s="1221"/>
      <c r="AW63" s="1221"/>
      <c r="AX63" s="1221"/>
      <c r="AY63" s="1221"/>
      <c r="AZ63" s="1221"/>
      <c r="BA63" s="1221"/>
      <c r="BB63" s="1221"/>
      <c r="BC63" s="1221"/>
      <c r="BD63" s="1221"/>
      <c r="BE63" s="1221"/>
      <c r="BF63" s="1221"/>
      <c r="BG63" s="1221"/>
      <c r="BH63" s="1221"/>
      <c r="BI63" s="1221"/>
      <c r="BJ63" s="1221"/>
      <c r="BK63" s="1221"/>
      <c r="BL63" s="1221"/>
      <c r="BM63" s="1221"/>
      <c r="BN63" s="1221"/>
      <c r="BO63" s="1221"/>
      <c r="BP63" s="1221"/>
      <c r="BQ63" s="1221"/>
      <c r="BR63" s="1221"/>
      <c r="BS63" s="1221"/>
    </row>
    <row r="64" spans="1:71" s="518" customFormat="1">
      <c r="A64" s="532">
        <v>58</v>
      </c>
      <c r="B64" s="1079">
        <v>44286</v>
      </c>
      <c r="C64" s="518" t="s">
        <v>10790</v>
      </c>
      <c r="D64" s="532">
        <v>22</v>
      </c>
      <c r="E64" s="532" t="s">
        <v>1570</v>
      </c>
      <c r="F64" s="533"/>
      <c r="G64" s="518" t="s">
        <v>10791</v>
      </c>
      <c r="H64" s="518" t="s">
        <v>9476</v>
      </c>
      <c r="I64" s="518" t="s">
        <v>7143</v>
      </c>
      <c r="J64" s="518" t="s">
        <v>10792</v>
      </c>
      <c r="L64" s="1080" t="s">
        <v>4090</v>
      </c>
      <c r="O64" s="518" t="s">
        <v>1273</v>
      </c>
      <c r="P64" s="518" t="s">
        <v>30</v>
      </c>
      <c r="S64" s="518" t="s">
        <v>1098</v>
      </c>
      <c r="V64" s="1220"/>
      <c r="W64" s="1221"/>
      <c r="X64" s="1221"/>
      <c r="Y64" s="1221"/>
      <c r="Z64" s="1221"/>
      <c r="AA64" s="1221"/>
      <c r="AB64" s="1221"/>
      <c r="AC64" s="1221"/>
      <c r="AD64" s="1221"/>
      <c r="AE64" s="1221"/>
      <c r="AF64" s="1221"/>
      <c r="AG64" s="1221"/>
      <c r="AH64" s="1221"/>
      <c r="AI64" s="1221"/>
      <c r="AJ64" s="1221"/>
      <c r="AK64" s="1221"/>
      <c r="AL64" s="1221"/>
      <c r="AM64" s="1221"/>
      <c r="AN64" s="1221"/>
      <c r="AO64" s="1221"/>
      <c r="AP64" s="1221"/>
      <c r="AQ64" s="1221"/>
      <c r="AR64" s="1221"/>
      <c r="AS64" s="1221"/>
      <c r="AT64" s="1221"/>
      <c r="AU64" s="1221"/>
      <c r="AV64" s="1221"/>
      <c r="AW64" s="1221"/>
      <c r="AX64" s="1221"/>
      <c r="AY64" s="1221"/>
      <c r="AZ64" s="1221"/>
      <c r="BA64" s="1221"/>
      <c r="BB64" s="1221"/>
      <c r="BC64" s="1221"/>
      <c r="BD64" s="1221"/>
      <c r="BE64" s="1221"/>
      <c r="BF64" s="1221"/>
      <c r="BG64" s="1221"/>
      <c r="BH64" s="1221"/>
      <c r="BI64" s="1221"/>
      <c r="BJ64" s="1221"/>
      <c r="BK64" s="1221"/>
      <c r="BL64" s="1221"/>
      <c r="BM64" s="1221"/>
      <c r="BN64" s="1221"/>
      <c r="BO64" s="1221"/>
      <c r="BP64" s="1221"/>
      <c r="BQ64" s="1221"/>
      <c r="BR64" s="1221"/>
      <c r="BS64" s="1221"/>
    </row>
    <row r="65" spans="1:71" s="518" customFormat="1">
      <c r="A65" s="532">
        <v>59</v>
      </c>
      <c r="B65" s="1079">
        <v>44286</v>
      </c>
      <c r="C65" s="518" t="s">
        <v>10793</v>
      </c>
      <c r="D65" s="532">
        <v>44</v>
      </c>
      <c r="E65" s="532" t="s">
        <v>1570</v>
      </c>
      <c r="F65" s="533"/>
      <c r="G65" s="518" t="s">
        <v>2579</v>
      </c>
      <c r="H65" s="518" t="s">
        <v>2580</v>
      </c>
      <c r="I65" s="518" t="s">
        <v>2532</v>
      </c>
      <c r="J65" s="518" t="s">
        <v>10794</v>
      </c>
      <c r="L65" s="1080" t="s">
        <v>4090</v>
      </c>
      <c r="O65" s="518" t="s">
        <v>1273</v>
      </c>
      <c r="P65" s="518" t="s">
        <v>30</v>
      </c>
      <c r="S65" s="518" t="s">
        <v>1098</v>
      </c>
      <c r="V65" s="1220"/>
      <c r="W65" s="1221"/>
      <c r="X65" s="1221"/>
      <c r="Y65" s="1221"/>
      <c r="Z65" s="1221"/>
      <c r="AA65" s="1221"/>
      <c r="AB65" s="1221"/>
      <c r="AC65" s="1221"/>
      <c r="AD65" s="1221"/>
      <c r="AE65" s="1221"/>
      <c r="AF65" s="1221"/>
      <c r="AG65" s="1221"/>
      <c r="AH65" s="1221"/>
      <c r="AI65" s="1221"/>
      <c r="AJ65" s="1221"/>
      <c r="AK65" s="1221"/>
      <c r="AL65" s="1221"/>
      <c r="AM65" s="1221"/>
      <c r="AN65" s="1221"/>
      <c r="AO65" s="1221"/>
      <c r="AP65" s="1221"/>
      <c r="AQ65" s="1221"/>
      <c r="AR65" s="1221"/>
      <c r="AS65" s="1221"/>
      <c r="AT65" s="1221"/>
      <c r="AU65" s="1221"/>
      <c r="AV65" s="1221"/>
      <c r="AW65" s="1221"/>
      <c r="AX65" s="1221"/>
      <c r="AY65" s="1221"/>
      <c r="AZ65" s="1221"/>
      <c r="BA65" s="1221"/>
      <c r="BB65" s="1221"/>
      <c r="BC65" s="1221"/>
      <c r="BD65" s="1221"/>
      <c r="BE65" s="1221"/>
      <c r="BF65" s="1221"/>
      <c r="BG65" s="1221"/>
      <c r="BH65" s="1221"/>
      <c r="BI65" s="1221"/>
      <c r="BJ65" s="1221"/>
      <c r="BK65" s="1221"/>
      <c r="BL65" s="1221"/>
      <c r="BM65" s="1221"/>
      <c r="BN65" s="1221"/>
      <c r="BO65" s="1221"/>
      <c r="BP65" s="1221"/>
      <c r="BQ65" s="1221"/>
      <c r="BR65" s="1221"/>
      <c r="BS65" s="1221"/>
    </row>
    <row r="66" spans="1:71" s="518" customFormat="1">
      <c r="A66" s="532">
        <v>60</v>
      </c>
      <c r="B66" s="1079">
        <v>44286</v>
      </c>
      <c r="C66" s="518" t="s">
        <v>10795</v>
      </c>
      <c r="D66" s="532">
        <v>22</v>
      </c>
      <c r="E66" s="532" t="s">
        <v>1570</v>
      </c>
      <c r="F66" s="533"/>
      <c r="G66" s="518" t="s">
        <v>10796</v>
      </c>
      <c r="H66" s="518" t="s">
        <v>2580</v>
      </c>
      <c r="I66" s="518" t="s">
        <v>2532</v>
      </c>
      <c r="J66" s="518" t="s">
        <v>10797</v>
      </c>
      <c r="L66" s="1080" t="s">
        <v>4090</v>
      </c>
      <c r="O66" s="518" t="s">
        <v>1273</v>
      </c>
      <c r="P66" s="518" t="s">
        <v>30</v>
      </c>
      <c r="S66" s="518" t="s">
        <v>1098</v>
      </c>
      <c r="V66" s="1220"/>
      <c r="W66" s="1221"/>
      <c r="X66" s="1221"/>
      <c r="Y66" s="1221"/>
      <c r="Z66" s="1221"/>
      <c r="AA66" s="1221"/>
      <c r="AB66" s="1221"/>
      <c r="AC66" s="1221"/>
      <c r="AD66" s="1221"/>
      <c r="AE66" s="1221"/>
      <c r="AF66" s="1221"/>
      <c r="AG66" s="1221"/>
      <c r="AH66" s="1221"/>
      <c r="AI66" s="1221"/>
      <c r="AJ66" s="1221"/>
      <c r="AK66" s="1221"/>
      <c r="AL66" s="1221"/>
      <c r="AM66" s="1221"/>
      <c r="AN66" s="1221"/>
      <c r="AO66" s="1221"/>
      <c r="AP66" s="1221"/>
      <c r="AQ66" s="1221"/>
      <c r="AR66" s="1221"/>
      <c r="AS66" s="1221"/>
      <c r="AT66" s="1221"/>
      <c r="AU66" s="1221"/>
      <c r="AV66" s="1221"/>
      <c r="AW66" s="1221"/>
      <c r="AX66" s="1221"/>
      <c r="AY66" s="1221"/>
      <c r="AZ66" s="1221"/>
      <c r="BA66" s="1221"/>
      <c r="BB66" s="1221"/>
      <c r="BC66" s="1221"/>
      <c r="BD66" s="1221"/>
      <c r="BE66" s="1221"/>
      <c r="BF66" s="1221"/>
      <c r="BG66" s="1221"/>
      <c r="BH66" s="1221"/>
      <c r="BI66" s="1221"/>
      <c r="BJ66" s="1221"/>
      <c r="BK66" s="1221"/>
      <c r="BL66" s="1221"/>
      <c r="BM66" s="1221"/>
      <c r="BN66" s="1221"/>
      <c r="BO66" s="1221"/>
      <c r="BP66" s="1221"/>
      <c r="BQ66" s="1221"/>
      <c r="BR66" s="1221"/>
      <c r="BS66" s="1221"/>
    </row>
    <row r="67" spans="1:71" s="518" customFormat="1">
      <c r="A67" s="532">
        <v>61</v>
      </c>
      <c r="B67" s="1079">
        <v>44286</v>
      </c>
      <c r="C67" s="518" t="s">
        <v>10798</v>
      </c>
      <c r="D67" s="532">
        <v>24</v>
      </c>
      <c r="E67" s="532" t="s">
        <v>1570</v>
      </c>
      <c r="F67" s="533"/>
      <c r="G67" s="518" t="s">
        <v>10799</v>
      </c>
      <c r="H67" s="518" t="s">
        <v>9476</v>
      </c>
      <c r="I67" s="518" t="s">
        <v>7143</v>
      </c>
      <c r="J67" s="518" t="s">
        <v>10800</v>
      </c>
      <c r="L67" s="1080" t="s">
        <v>4090</v>
      </c>
      <c r="O67" s="518" t="s">
        <v>1273</v>
      </c>
      <c r="P67" s="518" t="s">
        <v>30</v>
      </c>
      <c r="S67" s="518" t="s">
        <v>1098</v>
      </c>
      <c r="V67" s="1220"/>
      <c r="W67" s="1221"/>
      <c r="X67" s="1221"/>
      <c r="Y67" s="1221"/>
      <c r="Z67" s="1221"/>
      <c r="AA67" s="1221"/>
      <c r="AB67" s="1221"/>
      <c r="AC67" s="1221"/>
      <c r="AD67" s="1221"/>
      <c r="AE67" s="1221"/>
      <c r="AF67" s="1221"/>
      <c r="AG67" s="1221"/>
      <c r="AH67" s="1221"/>
      <c r="AI67" s="1221"/>
      <c r="AJ67" s="1221"/>
      <c r="AK67" s="1221"/>
      <c r="AL67" s="1221"/>
      <c r="AM67" s="1221"/>
      <c r="AN67" s="1221"/>
      <c r="AO67" s="1221"/>
      <c r="AP67" s="1221"/>
      <c r="AQ67" s="1221"/>
      <c r="AR67" s="1221"/>
      <c r="AS67" s="1221"/>
      <c r="AT67" s="1221"/>
      <c r="AU67" s="1221"/>
      <c r="AV67" s="1221"/>
      <c r="AW67" s="1221"/>
      <c r="AX67" s="1221"/>
      <c r="AY67" s="1221"/>
      <c r="AZ67" s="1221"/>
      <c r="BA67" s="1221"/>
      <c r="BB67" s="1221"/>
      <c r="BC67" s="1221"/>
      <c r="BD67" s="1221"/>
      <c r="BE67" s="1221"/>
      <c r="BF67" s="1221"/>
      <c r="BG67" s="1221"/>
      <c r="BH67" s="1221"/>
      <c r="BI67" s="1221"/>
      <c r="BJ67" s="1221"/>
      <c r="BK67" s="1221"/>
      <c r="BL67" s="1221"/>
      <c r="BM67" s="1221"/>
      <c r="BN67" s="1221"/>
      <c r="BO67" s="1221"/>
      <c r="BP67" s="1221"/>
      <c r="BQ67" s="1221"/>
      <c r="BR67" s="1221"/>
      <c r="BS67" s="1221"/>
    </row>
    <row r="68" spans="1:71" s="518" customFormat="1">
      <c r="A68" s="532">
        <v>62</v>
      </c>
      <c r="B68" s="1079">
        <v>44286</v>
      </c>
      <c r="C68" s="518" t="s">
        <v>10801</v>
      </c>
      <c r="D68" s="532">
        <v>22</v>
      </c>
      <c r="E68" s="532" t="s">
        <v>1570</v>
      </c>
      <c r="F68" s="533"/>
      <c r="G68" s="518" t="s">
        <v>10796</v>
      </c>
      <c r="H68" s="518" t="s">
        <v>2580</v>
      </c>
      <c r="I68" s="518" t="s">
        <v>2532</v>
      </c>
      <c r="J68" s="518" t="s">
        <v>10802</v>
      </c>
      <c r="L68" s="1080" t="s">
        <v>4090</v>
      </c>
      <c r="O68" s="518" t="s">
        <v>1273</v>
      </c>
      <c r="P68" s="518" t="s">
        <v>30</v>
      </c>
      <c r="S68" s="518" t="s">
        <v>1098</v>
      </c>
      <c r="V68" s="1220"/>
      <c r="W68" s="1221"/>
      <c r="X68" s="1221"/>
      <c r="Y68" s="1221"/>
      <c r="Z68" s="1221"/>
      <c r="AA68" s="1221"/>
      <c r="AB68" s="1221"/>
      <c r="AC68" s="1221"/>
      <c r="AD68" s="1221"/>
      <c r="AE68" s="1221"/>
      <c r="AF68" s="1221"/>
      <c r="AG68" s="1221"/>
      <c r="AH68" s="1221"/>
      <c r="AI68" s="1221"/>
      <c r="AJ68" s="1221"/>
      <c r="AK68" s="1221"/>
      <c r="AL68" s="1221"/>
      <c r="AM68" s="1221"/>
      <c r="AN68" s="1221"/>
      <c r="AO68" s="1221"/>
      <c r="AP68" s="1221"/>
      <c r="AQ68" s="1221"/>
      <c r="AR68" s="1221"/>
      <c r="AS68" s="1221"/>
      <c r="AT68" s="1221"/>
      <c r="AU68" s="1221"/>
      <c r="AV68" s="1221"/>
      <c r="AW68" s="1221"/>
      <c r="AX68" s="1221"/>
      <c r="AY68" s="1221"/>
      <c r="AZ68" s="1221"/>
      <c r="BA68" s="1221"/>
      <c r="BB68" s="1221"/>
      <c r="BC68" s="1221"/>
      <c r="BD68" s="1221"/>
      <c r="BE68" s="1221"/>
      <c r="BF68" s="1221"/>
      <c r="BG68" s="1221"/>
      <c r="BH68" s="1221"/>
      <c r="BI68" s="1221"/>
      <c r="BJ68" s="1221"/>
      <c r="BK68" s="1221"/>
      <c r="BL68" s="1221"/>
      <c r="BM68" s="1221"/>
      <c r="BN68" s="1221"/>
      <c r="BO68" s="1221"/>
      <c r="BP68" s="1221"/>
      <c r="BQ68" s="1221"/>
      <c r="BR68" s="1221"/>
      <c r="BS68" s="1221"/>
    </row>
    <row r="69" spans="1:71" s="518" customFormat="1">
      <c r="A69" s="532">
        <v>63</v>
      </c>
      <c r="B69" s="1079">
        <v>44284</v>
      </c>
      <c r="C69" s="518" t="s">
        <v>10803</v>
      </c>
      <c r="D69" s="532">
        <v>58</v>
      </c>
      <c r="E69" s="532" t="s">
        <v>1567</v>
      </c>
      <c r="F69" s="533"/>
      <c r="G69" s="518" t="s">
        <v>10804</v>
      </c>
      <c r="H69" s="518" t="s">
        <v>9476</v>
      </c>
      <c r="I69" s="518" t="s">
        <v>7143</v>
      </c>
      <c r="J69" s="518" t="s">
        <v>10805</v>
      </c>
      <c r="L69" s="1080" t="s">
        <v>4090</v>
      </c>
      <c r="O69" s="518" t="s">
        <v>10806</v>
      </c>
      <c r="P69" s="518" t="s">
        <v>30</v>
      </c>
      <c r="S69" s="518" t="s">
        <v>1098</v>
      </c>
      <c r="V69" s="1220"/>
      <c r="W69" s="1221"/>
      <c r="X69" s="1221"/>
      <c r="Y69" s="1221"/>
      <c r="Z69" s="1221"/>
      <c r="AA69" s="1221"/>
      <c r="AB69" s="1221"/>
      <c r="AC69" s="1221"/>
      <c r="AD69" s="1221"/>
      <c r="AE69" s="1221"/>
      <c r="AF69" s="1221"/>
      <c r="AG69" s="1221"/>
      <c r="AH69" s="1221"/>
      <c r="AI69" s="1221"/>
      <c r="AJ69" s="1221"/>
      <c r="AK69" s="1221"/>
      <c r="AL69" s="1221"/>
      <c r="AM69" s="1221"/>
      <c r="AN69" s="1221"/>
      <c r="AO69" s="1221"/>
      <c r="AP69" s="1221"/>
      <c r="AQ69" s="1221"/>
      <c r="AR69" s="1221"/>
      <c r="AS69" s="1221"/>
      <c r="AT69" s="1221"/>
      <c r="AU69" s="1221"/>
      <c r="AV69" s="1221"/>
      <c r="AW69" s="1221"/>
      <c r="AX69" s="1221"/>
      <c r="AY69" s="1221"/>
      <c r="AZ69" s="1221"/>
      <c r="BA69" s="1221"/>
      <c r="BB69" s="1221"/>
      <c r="BC69" s="1221"/>
      <c r="BD69" s="1221"/>
      <c r="BE69" s="1221"/>
      <c r="BF69" s="1221"/>
      <c r="BG69" s="1221"/>
      <c r="BH69" s="1221"/>
      <c r="BI69" s="1221"/>
      <c r="BJ69" s="1221"/>
      <c r="BK69" s="1221"/>
      <c r="BL69" s="1221"/>
      <c r="BM69" s="1221"/>
      <c r="BN69" s="1221"/>
      <c r="BO69" s="1221"/>
      <c r="BP69" s="1221"/>
      <c r="BQ69" s="1221"/>
      <c r="BR69" s="1221"/>
      <c r="BS69" s="1221"/>
    </row>
    <row r="70" spans="1:71" s="518" customFormat="1">
      <c r="A70" s="532">
        <v>64</v>
      </c>
      <c r="B70" s="1079">
        <v>44284</v>
      </c>
      <c r="C70" s="518" t="s">
        <v>10807</v>
      </c>
      <c r="D70" s="532">
        <v>40</v>
      </c>
      <c r="E70" s="532" t="s">
        <v>1567</v>
      </c>
      <c r="F70" s="533"/>
      <c r="G70" s="518" t="s">
        <v>5021</v>
      </c>
      <c r="H70" s="518" t="s">
        <v>9476</v>
      </c>
      <c r="I70" s="518" t="s">
        <v>7143</v>
      </c>
      <c r="J70" s="518" t="s">
        <v>10805</v>
      </c>
      <c r="L70" s="1080" t="s">
        <v>4090</v>
      </c>
      <c r="O70" s="518" t="s">
        <v>10806</v>
      </c>
      <c r="P70" s="518" t="s">
        <v>30</v>
      </c>
      <c r="S70" s="518" t="s">
        <v>1098</v>
      </c>
      <c r="V70" s="1220"/>
      <c r="W70" s="1221"/>
      <c r="X70" s="1221"/>
      <c r="Y70" s="1221"/>
      <c r="Z70" s="1221"/>
      <c r="AA70" s="1221"/>
      <c r="AB70" s="1221"/>
      <c r="AC70" s="1221"/>
      <c r="AD70" s="1221"/>
      <c r="AE70" s="1221"/>
      <c r="AF70" s="1221"/>
      <c r="AG70" s="1221"/>
      <c r="AH70" s="1221"/>
      <c r="AI70" s="1221"/>
      <c r="AJ70" s="1221"/>
      <c r="AK70" s="1221"/>
      <c r="AL70" s="1221"/>
      <c r="AM70" s="1221"/>
      <c r="AN70" s="1221"/>
      <c r="AO70" s="1221"/>
      <c r="AP70" s="1221"/>
      <c r="AQ70" s="1221"/>
      <c r="AR70" s="1221"/>
      <c r="AS70" s="1221"/>
      <c r="AT70" s="1221"/>
      <c r="AU70" s="1221"/>
      <c r="AV70" s="1221"/>
      <c r="AW70" s="1221"/>
      <c r="AX70" s="1221"/>
      <c r="AY70" s="1221"/>
      <c r="AZ70" s="1221"/>
      <c r="BA70" s="1221"/>
      <c r="BB70" s="1221"/>
      <c r="BC70" s="1221"/>
      <c r="BD70" s="1221"/>
      <c r="BE70" s="1221"/>
      <c r="BF70" s="1221"/>
      <c r="BG70" s="1221"/>
      <c r="BH70" s="1221"/>
      <c r="BI70" s="1221"/>
      <c r="BJ70" s="1221"/>
      <c r="BK70" s="1221"/>
      <c r="BL70" s="1221"/>
      <c r="BM70" s="1221"/>
      <c r="BN70" s="1221"/>
      <c r="BO70" s="1221"/>
      <c r="BP70" s="1221"/>
      <c r="BQ70" s="1221"/>
      <c r="BR70" s="1221"/>
      <c r="BS70" s="1221"/>
    </row>
    <row r="71" spans="1:71" s="518" customFormat="1">
      <c r="A71" s="532">
        <v>65</v>
      </c>
      <c r="B71" s="1079">
        <v>44284</v>
      </c>
      <c r="C71" s="518" t="s">
        <v>10808</v>
      </c>
      <c r="D71" s="532">
        <v>32</v>
      </c>
      <c r="E71" s="532" t="s">
        <v>1567</v>
      </c>
      <c r="F71" s="533"/>
      <c r="G71" s="518" t="s">
        <v>5021</v>
      </c>
      <c r="H71" s="518" t="s">
        <v>9476</v>
      </c>
      <c r="I71" s="518" t="s">
        <v>7143</v>
      </c>
      <c r="J71" s="518" t="s">
        <v>10809</v>
      </c>
      <c r="L71" s="1080" t="s">
        <v>4090</v>
      </c>
      <c r="O71" s="518" t="s">
        <v>10806</v>
      </c>
      <c r="P71" s="518" t="s">
        <v>30</v>
      </c>
      <c r="S71" s="518" t="s">
        <v>1098</v>
      </c>
      <c r="V71" s="1220"/>
      <c r="W71" s="1221"/>
      <c r="X71" s="1221"/>
      <c r="Y71" s="1221"/>
      <c r="Z71" s="1221"/>
      <c r="AA71" s="1221"/>
      <c r="AB71" s="1221"/>
      <c r="AC71" s="1221"/>
      <c r="AD71" s="1221"/>
      <c r="AE71" s="1221"/>
      <c r="AF71" s="1221"/>
      <c r="AG71" s="1221"/>
      <c r="AH71" s="1221"/>
      <c r="AI71" s="1221"/>
      <c r="AJ71" s="1221"/>
      <c r="AK71" s="1221"/>
      <c r="AL71" s="1221"/>
      <c r="AM71" s="1221"/>
      <c r="AN71" s="1221"/>
      <c r="AO71" s="1221"/>
      <c r="AP71" s="1221"/>
      <c r="AQ71" s="1221"/>
      <c r="AR71" s="1221"/>
      <c r="AS71" s="1221"/>
      <c r="AT71" s="1221"/>
      <c r="AU71" s="1221"/>
      <c r="AV71" s="1221"/>
      <c r="AW71" s="1221"/>
      <c r="AX71" s="1221"/>
      <c r="AY71" s="1221"/>
      <c r="AZ71" s="1221"/>
      <c r="BA71" s="1221"/>
      <c r="BB71" s="1221"/>
      <c r="BC71" s="1221"/>
      <c r="BD71" s="1221"/>
      <c r="BE71" s="1221"/>
      <c r="BF71" s="1221"/>
      <c r="BG71" s="1221"/>
      <c r="BH71" s="1221"/>
      <c r="BI71" s="1221"/>
      <c r="BJ71" s="1221"/>
      <c r="BK71" s="1221"/>
      <c r="BL71" s="1221"/>
      <c r="BM71" s="1221"/>
      <c r="BN71" s="1221"/>
      <c r="BO71" s="1221"/>
      <c r="BP71" s="1221"/>
      <c r="BQ71" s="1221"/>
      <c r="BR71" s="1221"/>
      <c r="BS71" s="1221"/>
    </row>
    <row r="72" spans="1:71" s="518" customFormat="1">
      <c r="A72" s="532">
        <v>66</v>
      </c>
      <c r="B72" s="1079">
        <v>44284</v>
      </c>
      <c r="C72" s="518" t="s">
        <v>10810</v>
      </c>
      <c r="D72" s="532">
        <v>22</v>
      </c>
      <c r="E72" s="532" t="s">
        <v>1567</v>
      </c>
      <c r="F72" s="533"/>
      <c r="G72" s="518" t="s">
        <v>5021</v>
      </c>
      <c r="H72" s="518" t="s">
        <v>9476</v>
      </c>
      <c r="I72" s="518" t="s">
        <v>7143</v>
      </c>
      <c r="J72" s="518" t="s">
        <v>10805</v>
      </c>
      <c r="L72" s="1080" t="s">
        <v>4090</v>
      </c>
      <c r="O72" s="518" t="s">
        <v>10806</v>
      </c>
      <c r="P72" s="518" t="s">
        <v>30</v>
      </c>
      <c r="S72" s="518" t="s">
        <v>1098</v>
      </c>
      <c r="V72" s="1220"/>
      <c r="W72" s="1221"/>
      <c r="X72" s="1221"/>
      <c r="Y72" s="1221"/>
      <c r="Z72" s="1221"/>
      <c r="AA72" s="1221"/>
      <c r="AB72" s="1221"/>
      <c r="AC72" s="1221"/>
      <c r="AD72" s="1221"/>
      <c r="AE72" s="1221"/>
      <c r="AF72" s="1221"/>
      <c r="AG72" s="1221"/>
      <c r="AH72" s="1221"/>
      <c r="AI72" s="1221"/>
      <c r="AJ72" s="1221"/>
      <c r="AK72" s="1221"/>
      <c r="AL72" s="1221"/>
      <c r="AM72" s="1221"/>
      <c r="AN72" s="1221"/>
      <c r="AO72" s="1221"/>
      <c r="AP72" s="1221"/>
      <c r="AQ72" s="1221"/>
      <c r="AR72" s="1221"/>
      <c r="AS72" s="1221"/>
      <c r="AT72" s="1221"/>
      <c r="AU72" s="1221"/>
      <c r="AV72" s="1221"/>
      <c r="AW72" s="1221"/>
      <c r="AX72" s="1221"/>
      <c r="AY72" s="1221"/>
      <c r="AZ72" s="1221"/>
      <c r="BA72" s="1221"/>
      <c r="BB72" s="1221"/>
      <c r="BC72" s="1221"/>
      <c r="BD72" s="1221"/>
      <c r="BE72" s="1221"/>
      <c r="BF72" s="1221"/>
      <c r="BG72" s="1221"/>
      <c r="BH72" s="1221"/>
      <c r="BI72" s="1221"/>
      <c r="BJ72" s="1221"/>
      <c r="BK72" s="1221"/>
      <c r="BL72" s="1221"/>
      <c r="BM72" s="1221"/>
      <c r="BN72" s="1221"/>
      <c r="BO72" s="1221"/>
      <c r="BP72" s="1221"/>
      <c r="BQ72" s="1221"/>
      <c r="BR72" s="1221"/>
      <c r="BS72" s="1221"/>
    </row>
    <row r="73" spans="1:71" s="518" customFormat="1">
      <c r="A73" s="532">
        <v>67</v>
      </c>
      <c r="B73" s="1079">
        <v>44284</v>
      </c>
      <c r="C73" s="518" t="s">
        <v>10811</v>
      </c>
      <c r="D73" s="532">
        <v>26</v>
      </c>
      <c r="E73" s="532" t="s">
        <v>1570</v>
      </c>
      <c r="F73" s="533"/>
      <c r="G73" s="518" t="s">
        <v>10812</v>
      </c>
      <c r="H73" s="518" t="s">
        <v>9476</v>
      </c>
      <c r="I73" s="518" t="s">
        <v>7143</v>
      </c>
      <c r="J73" s="518" t="s">
        <v>10805</v>
      </c>
      <c r="L73" s="1080" t="s">
        <v>4090</v>
      </c>
      <c r="O73" s="518" t="s">
        <v>10806</v>
      </c>
      <c r="P73" s="518" t="s">
        <v>30</v>
      </c>
      <c r="S73" s="518" t="s">
        <v>1098</v>
      </c>
      <c r="V73" s="1220"/>
      <c r="W73" s="1221"/>
      <c r="X73" s="1221"/>
      <c r="Y73" s="1221"/>
      <c r="Z73" s="1221"/>
      <c r="AA73" s="1221"/>
      <c r="AB73" s="1221"/>
      <c r="AC73" s="1221"/>
      <c r="AD73" s="1221"/>
      <c r="AE73" s="1221"/>
      <c r="AF73" s="1221"/>
      <c r="AG73" s="1221"/>
      <c r="AH73" s="1221"/>
      <c r="AI73" s="1221"/>
      <c r="AJ73" s="1221"/>
      <c r="AK73" s="1221"/>
      <c r="AL73" s="1221"/>
      <c r="AM73" s="1221"/>
      <c r="AN73" s="1221"/>
      <c r="AO73" s="1221"/>
      <c r="AP73" s="1221"/>
      <c r="AQ73" s="1221"/>
      <c r="AR73" s="1221"/>
      <c r="AS73" s="1221"/>
      <c r="AT73" s="1221"/>
      <c r="AU73" s="1221"/>
      <c r="AV73" s="1221"/>
      <c r="AW73" s="1221"/>
      <c r="AX73" s="1221"/>
      <c r="AY73" s="1221"/>
      <c r="AZ73" s="1221"/>
      <c r="BA73" s="1221"/>
      <c r="BB73" s="1221"/>
      <c r="BC73" s="1221"/>
      <c r="BD73" s="1221"/>
      <c r="BE73" s="1221"/>
      <c r="BF73" s="1221"/>
      <c r="BG73" s="1221"/>
      <c r="BH73" s="1221"/>
      <c r="BI73" s="1221"/>
      <c r="BJ73" s="1221"/>
      <c r="BK73" s="1221"/>
      <c r="BL73" s="1221"/>
      <c r="BM73" s="1221"/>
      <c r="BN73" s="1221"/>
      <c r="BO73" s="1221"/>
      <c r="BP73" s="1221"/>
      <c r="BQ73" s="1221"/>
      <c r="BR73" s="1221"/>
      <c r="BS73" s="1221"/>
    </row>
    <row r="74" spans="1:71" s="518" customFormat="1">
      <c r="A74" s="532">
        <v>68</v>
      </c>
      <c r="B74" s="1079">
        <v>44284</v>
      </c>
      <c r="C74" s="518" t="s">
        <v>10813</v>
      </c>
      <c r="D74" s="532">
        <v>14</v>
      </c>
      <c r="E74" s="532" t="s">
        <v>1570</v>
      </c>
      <c r="F74" s="533"/>
      <c r="G74" s="518" t="s">
        <v>10814</v>
      </c>
      <c r="H74" s="518" t="s">
        <v>9476</v>
      </c>
      <c r="I74" s="518" t="s">
        <v>7143</v>
      </c>
      <c r="J74" s="518" t="s">
        <v>10805</v>
      </c>
      <c r="L74" s="1080" t="s">
        <v>4090</v>
      </c>
      <c r="O74" s="518" t="s">
        <v>10806</v>
      </c>
      <c r="P74" s="518" t="s">
        <v>30</v>
      </c>
      <c r="S74" s="518" t="s">
        <v>1098</v>
      </c>
      <c r="V74" s="1220"/>
      <c r="W74" s="1221"/>
      <c r="X74" s="1221"/>
      <c r="Y74" s="1221"/>
      <c r="Z74" s="1221"/>
      <c r="AA74" s="1221"/>
      <c r="AB74" s="1221"/>
      <c r="AC74" s="1221"/>
      <c r="AD74" s="1221"/>
      <c r="AE74" s="1221"/>
      <c r="AF74" s="1221"/>
      <c r="AG74" s="1221"/>
      <c r="AH74" s="1221"/>
      <c r="AI74" s="1221"/>
      <c r="AJ74" s="1221"/>
      <c r="AK74" s="1221"/>
      <c r="AL74" s="1221"/>
      <c r="AM74" s="1221"/>
      <c r="AN74" s="1221"/>
      <c r="AO74" s="1221"/>
      <c r="AP74" s="1221"/>
      <c r="AQ74" s="1221"/>
      <c r="AR74" s="1221"/>
      <c r="AS74" s="1221"/>
      <c r="AT74" s="1221"/>
      <c r="AU74" s="1221"/>
      <c r="AV74" s="1221"/>
      <c r="AW74" s="1221"/>
      <c r="AX74" s="1221"/>
      <c r="AY74" s="1221"/>
      <c r="AZ74" s="1221"/>
      <c r="BA74" s="1221"/>
      <c r="BB74" s="1221"/>
      <c r="BC74" s="1221"/>
      <c r="BD74" s="1221"/>
      <c r="BE74" s="1221"/>
      <c r="BF74" s="1221"/>
      <c r="BG74" s="1221"/>
      <c r="BH74" s="1221"/>
      <c r="BI74" s="1221"/>
      <c r="BJ74" s="1221"/>
      <c r="BK74" s="1221"/>
      <c r="BL74" s="1221"/>
      <c r="BM74" s="1221"/>
      <c r="BN74" s="1221"/>
      <c r="BO74" s="1221"/>
      <c r="BP74" s="1221"/>
      <c r="BQ74" s="1221"/>
      <c r="BR74" s="1221"/>
      <c r="BS74" s="1221"/>
    </row>
    <row r="75" spans="1:71" s="518" customFormat="1">
      <c r="A75" s="532">
        <v>69</v>
      </c>
      <c r="B75" s="1079">
        <v>44284</v>
      </c>
      <c r="C75" s="518" t="s">
        <v>10815</v>
      </c>
      <c r="D75" s="532">
        <v>30</v>
      </c>
      <c r="E75" s="532" t="s">
        <v>1570</v>
      </c>
      <c r="F75" s="533"/>
      <c r="G75" s="518" t="s">
        <v>10814</v>
      </c>
      <c r="H75" s="518" t="s">
        <v>9476</v>
      </c>
      <c r="I75" s="518" t="s">
        <v>7143</v>
      </c>
      <c r="J75" s="518" t="s">
        <v>10805</v>
      </c>
      <c r="L75" s="1080" t="s">
        <v>4090</v>
      </c>
      <c r="O75" s="518" t="s">
        <v>10806</v>
      </c>
      <c r="P75" s="518" t="s">
        <v>30</v>
      </c>
      <c r="S75" s="518" t="s">
        <v>1098</v>
      </c>
      <c r="V75" s="1220"/>
      <c r="W75" s="1221"/>
      <c r="X75" s="1221"/>
      <c r="Y75" s="1221"/>
      <c r="Z75" s="1221"/>
      <c r="AA75" s="1221"/>
      <c r="AB75" s="1221"/>
      <c r="AC75" s="1221"/>
      <c r="AD75" s="1221"/>
      <c r="AE75" s="1221"/>
      <c r="AF75" s="1221"/>
      <c r="AG75" s="1221"/>
      <c r="AH75" s="1221"/>
      <c r="AI75" s="1221"/>
      <c r="AJ75" s="1221"/>
      <c r="AK75" s="1221"/>
      <c r="AL75" s="1221"/>
      <c r="AM75" s="1221"/>
      <c r="AN75" s="1221"/>
      <c r="AO75" s="1221"/>
      <c r="AP75" s="1221"/>
      <c r="AQ75" s="1221"/>
      <c r="AR75" s="1221"/>
      <c r="AS75" s="1221"/>
      <c r="AT75" s="1221"/>
      <c r="AU75" s="1221"/>
      <c r="AV75" s="1221"/>
      <c r="AW75" s="1221"/>
      <c r="AX75" s="1221"/>
      <c r="AY75" s="1221"/>
      <c r="AZ75" s="1221"/>
      <c r="BA75" s="1221"/>
      <c r="BB75" s="1221"/>
      <c r="BC75" s="1221"/>
      <c r="BD75" s="1221"/>
      <c r="BE75" s="1221"/>
      <c r="BF75" s="1221"/>
      <c r="BG75" s="1221"/>
      <c r="BH75" s="1221"/>
      <c r="BI75" s="1221"/>
      <c r="BJ75" s="1221"/>
      <c r="BK75" s="1221"/>
      <c r="BL75" s="1221"/>
      <c r="BM75" s="1221"/>
      <c r="BN75" s="1221"/>
      <c r="BO75" s="1221"/>
      <c r="BP75" s="1221"/>
      <c r="BQ75" s="1221"/>
      <c r="BR75" s="1221"/>
      <c r="BS75" s="1221"/>
    </row>
    <row r="76" spans="1:71" s="518" customFormat="1">
      <c r="A76" s="532">
        <v>70</v>
      </c>
      <c r="B76" s="1079">
        <v>44284</v>
      </c>
      <c r="C76" s="518" t="s">
        <v>10816</v>
      </c>
      <c r="D76" s="532">
        <v>55</v>
      </c>
      <c r="E76" s="532" t="s">
        <v>1570</v>
      </c>
      <c r="F76" s="533"/>
      <c r="G76" s="518" t="s">
        <v>10817</v>
      </c>
      <c r="H76" s="518" t="s">
        <v>2416</v>
      </c>
      <c r="I76" s="518" t="s">
        <v>2379</v>
      </c>
      <c r="J76" s="518" t="s">
        <v>2865</v>
      </c>
      <c r="L76" s="1080" t="s">
        <v>4090</v>
      </c>
      <c r="O76" s="518" t="s">
        <v>1283</v>
      </c>
      <c r="P76" s="518" t="s">
        <v>39</v>
      </c>
      <c r="S76" s="518" t="s">
        <v>40</v>
      </c>
      <c r="V76" s="1220"/>
      <c r="W76" s="1221"/>
      <c r="X76" s="1221"/>
      <c r="Y76" s="1221"/>
      <c r="Z76" s="1221"/>
      <c r="AA76" s="1221"/>
      <c r="AB76" s="1221"/>
      <c r="AC76" s="1221"/>
      <c r="AD76" s="1221"/>
      <c r="AE76" s="1221"/>
      <c r="AF76" s="1221"/>
      <c r="AG76" s="1221"/>
      <c r="AH76" s="1221"/>
      <c r="AI76" s="1221"/>
      <c r="AJ76" s="1221"/>
      <c r="AK76" s="1221"/>
      <c r="AL76" s="1221"/>
      <c r="AM76" s="1221"/>
      <c r="AN76" s="1221"/>
      <c r="AO76" s="1221"/>
      <c r="AP76" s="1221"/>
      <c r="AQ76" s="1221"/>
      <c r="AR76" s="1221"/>
      <c r="AS76" s="1221"/>
      <c r="AT76" s="1221"/>
      <c r="AU76" s="1221"/>
      <c r="AV76" s="1221"/>
      <c r="AW76" s="1221"/>
      <c r="AX76" s="1221"/>
      <c r="AY76" s="1221"/>
      <c r="AZ76" s="1221"/>
      <c r="BA76" s="1221"/>
      <c r="BB76" s="1221"/>
      <c r="BC76" s="1221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221"/>
      <c r="BN76" s="1221"/>
      <c r="BO76" s="1221"/>
      <c r="BP76" s="1221"/>
      <c r="BQ76" s="1221"/>
      <c r="BR76" s="1221"/>
      <c r="BS76" s="1221"/>
    </row>
    <row r="77" spans="1:71" s="518" customFormat="1">
      <c r="A77" s="532">
        <v>71</v>
      </c>
      <c r="B77" s="1079">
        <v>44280</v>
      </c>
      <c r="C77" s="518" t="s">
        <v>10818</v>
      </c>
      <c r="D77" s="532">
        <v>57</v>
      </c>
      <c r="E77" s="532" t="s">
        <v>1570</v>
      </c>
      <c r="F77" s="533"/>
      <c r="G77" s="518" t="s">
        <v>10804</v>
      </c>
      <c r="H77" s="518" t="s">
        <v>9476</v>
      </c>
      <c r="I77" s="518" t="s">
        <v>7143</v>
      </c>
      <c r="J77" s="518" t="s">
        <v>10819</v>
      </c>
      <c r="K77" s="518" t="s">
        <v>10820</v>
      </c>
      <c r="L77" s="1080" t="s">
        <v>4090</v>
      </c>
      <c r="N77" s="518" t="s">
        <v>10821</v>
      </c>
      <c r="O77" s="518" t="s">
        <v>10822</v>
      </c>
      <c r="P77" s="518" t="s">
        <v>39</v>
      </c>
      <c r="S77" s="518" t="s">
        <v>1112</v>
      </c>
      <c r="V77" s="1220"/>
      <c r="W77" s="1221"/>
      <c r="X77" s="1221"/>
      <c r="Y77" s="1221"/>
      <c r="Z77" s="1221"/>
      <c r="AA77" s="1221"/>
      <c r="AB77" s="1221"/>
      <c r="AC77" s="1221"/>
      <c r="AD77" s="1221"/>
      <c r="AE77" s="1221"/>
      <c r="AF77" s="1221"/>
      <c r="AG77" s="1221"/>
      <c r="AH77" s="1221"/>
      <c r="AI77" s="1221"/>
      <c r="AJ77" s="1221"/>
      <c r="AK77" s="1221"/>
      <c r="AL77" s="1221"/>
      <c r="AM77" s="1221"/>
      <c r="AN77" s="1221"/>
      <c r="AO77" s="1221"/>
      <c r="AP77" s="1221"/>
      <c r="AQ77" s="1221"/>
      <c r="AR77" s="1221"/>
      <c r="AS77" s="1221"/>
      <c r="AT77" s="1221"/>
      <c r="AU77" s="1221"/>
      <c r="AV77" s="1221"/>
      <c r="AW77" s="1221"/>
      <c r="AX77" s="1221"/>
      <c r="AY77" s="1221"/>
      <c r="AZ77" s="1221"/>
      <c r="BA77" s="1221"/>
      <c r="BB77" s="1221"/>
      <c r="BC77" s="1221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221"/>
      <c r="BN77" s="1221"/>
      <c r="BO77" s="1221"/>
      <c r="BP77" s="1221"/>
      <c r="BQ77" s="1221"/>
      <c r="BR77" s="1221"/>
      <c r="BS77" s="1221"/>
    </row>
    <row r="78" spans="1:71" s="518" customFormat="1">
      <c r="A78" s="532">
        <v>72</v>
      </c>
      <c r="B78" s="1079">
        <v>44257</v>
      </c>
      <c r="C78" s="518" t="s">
        <v>10823</v>
      </c>
      <c r="D78" s="532">
        <v>21</v>
      </c>
      <c r="E78" s="532" t="s">
        <v>1567</v>
      </c>
      <c r="F78" s="533"/>
      <c r="G78" s="518" t="s">
        <v>10824</v>
      </c>
      <c r="H78" s="518" t="s">
        <v>9476</v>
      </c>
      <c r="I78" s="518" t="s">
        <v>7143</v>
      </c>
      <c r="J78" s="518" t="s">
        <v>10825</v>
      </c>
      <c r="K78" s="518" t="s">
        <v>41</v>
      </c>
      <c r="L78" s="1080" t="s">
        <v>4090</v>
      </c>
      <c r="N78" s="518" t="s">
        <v>35</v>
      </c>
      <c r="P78" s="518" t="s">
        <v>39</v>
      </c>
      <c r="S78" s="518" t="s">
        <v>1112</v>
      </c>
      <c r="V78" s="1220"/>
      <c r="W78" s="1221"/>
      <c r="X78" s="1221"/>
      <c r="Y78" s="1221"/>
      <c r="Z78" s="1221"/>
      <c r="AA78" s="1221"/>
      <c r="AB78" s="1221"/>
      <c r="AC78" s="1221"/>
      <c r="AD78" s="1221"/>
      <c r="AE78" s="1221"/>
      <c r="AF78" s="1221"/>
      <c r="AG78" s="1221"/>
      <c r="AH78" s="1221"/>
      <c r="AI78" s="1221"/>
      <c r="AJ78" s="1221"/>
      <c r="AK78" s="1221"/>
      <c r="AL78" s="1221"/>
      <c r="AM78" s="1221"/>
      <c r="AN78" s="1221"/>
      <c r="AO78" s="1221"/>
      <c r="AP78" s="1221"/>
      <c r="AQ78" s="1221"/>
      <c r="AR78" s="1221"/>
      <c r="AS78" s="1221"/>
      <c r="AT78" s="1221"/>
      <c r="AU78" s="1221"/>
      <c r="AV78" s="1221"/>
      <c r="AW78" s="1221"/>
      <c r="AX78" s="1221"/>
      <c r="AY78" s="1221"/>
      <c r="AZ78" s="1221"/>
      <c r="BA78" s="1221"/>
      <c r="BB78" s="1221"/>
      <c r="BC78" s="1221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221"/>
      <c r="BN78" s="1221"/>
      <c r="BO78" s="1221"/>
      <c r="BP78" s="1221"/>
      <c r="BQ78" s="1221"/>
      <c r="BR78" s="1221"/>
      <c r="BS78" s="1221"/>
    </row>
    <row r="79" spans="1:71" s="518" customFormat="1">
      <c r="A79" s="532">
        <v>73</v>
      </c>
      <c r="B79" s="1079">
        <v>44253</v>
      </c>
      <c r="C79" s="518" t="s">
        <v>10826</v>
      </c>
      <c r="D79" s="532">
        <v>34</v>
      </c>
      <c r="E79" s="532" t="s">
        <v>1567</v>
      </c>
      <c r="F79" s="533"/>
      <c r="G79" s="518" t="s">
        <v>9564</v>
      </c>
      <c r="H79" s="518" t="s">
        <v>9476</v>
      </c>
      <c r="I79" s="518" t="s">
        <v>7143</v>
      </c>
      <c r="J79" s="518" t="s">
        <v>10662</v>
      </c>
      <c r="L79" s="1080" t="s">
        <v>4090</v>
      </c>
      <c r="O79" s="518" t="s">
        <v>1354</v>
      </c>
      <c r="P79" s="518" t="s">
        <v>39</v>
      </c>
      <c r="S79" s="518" t="s">
        <v>1112</v>
      </c>
      <c r="V79" s="1220"/>
      <c r="W79" s="1221"/>
      <c r="X79" s="1221"/>
      <c r="Y79" s="1221"/>
      <c r="Z79" s="1221"/>
      <c r="AA79" s="1221"/>
      <c r="AB79" s="1221"/>
      <c r="AC79" s="1221"/>
      <c r="AD79" s="1221"/>
      <c r="AE79" s="1221"/>
      <c r="AF79" s="1221"/>
      <c r="AG79" s="1221"/>
      <c r="AH79" s="1221"/>
      <c r="AI79" s="1221"/>
      <c r="AJ79" s="1221"/>
      <c r="AK79" s="1221"/>
      <c r="AL79" s="1221"/>
      <c r="AM79" s="1221"/>
      <c r="AN79" s="1221"/>
      <c r="AO79" s="1221"/>
      <c r="AP79" s="1221"/>
      <c r="AQ79" s="1221"/>
      <c r="AR79" s="1221"/>
      <c r="AS79" s="1221"/>
      <c r="AT79" s="1221"/>
      <c r="AU79" s="1221"/>
      <c r="AV79" s="1221"/>
      <c r="AW79" s="1221"/>
      <c r="AX79" s="1221"/>
      <c r="AY79" s="1221"/>
      <c r="AZ79" s="1221"/>
      <c r="BA79" s="1221"/>
      <c r="BB79" s="1221"/>
      <c r="BC79" s="1221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221"/>
      <c r="BN79" s="1221"/>
      <c r="BO79" s="1221"/>
      <c r="BP79" s="1221"/>
      <c r="BQ79" s="1221"/>
      <c r="BR79" s="1221"/>
      <c r="BS79" s="1221"/>
    </row>
    <row r="80" spans="1:71" s="518" customFormat="1">
      <c r="A80" s="532">
        <v>74</v>
      </c>
      <c r="B80" s="1079">
        <v>44243</v>
      </c>
      <c r="C80" s="518" t="s">
        <v>10827</v>
      </c>
      <c r="D80" s="532">
        <v>25</v>
      </c>
      <c r="E80" s="532" t="s">
        <v>1567</v>
      </c>
      <c r="F80" s="533"/>
      <c r="G80" s="518" t="s">
        <v>10828</v>
      </c>
      <c r="H80" s="518" t="s">
        <v>10829</v>
      </c>
      <c r="I80" s="518" t="s">
        <v>4919</v>
      </c>
      <c r="J80" s="518" t="s">
        <v>4948</v>
      </c>
      <c r="L80" s="1080" t="s">
        <v>4090</v>
      </c>
      <c r="O80" s="518" t="s">
        <v>10830</v>
      </c>
      <c r="P80" s="518" t="s">
        <v>39</v>
      </c>
      <c r="S80" s="518" t="s">
        <v>1112</v>
      </c>
      <c r="V80" s="1220"/>
      <c r="W80" s="1221"/>
      <c r="X80" s="1221"/>
      <c r="Y80" s="1221"/>
      <c r="Z80" s="1221"/>
      <c r="AA80" s="1221"/>
      <c r="AB80" s="1221"/>
      <c r="AC80" s="1221"/>
      <c r="AD80" s="1221"/>
      <c r="AE80" s="1221"/>
      <c r="AF80" s="1221"/>
      <c r="AG80" s="1221"/>
      <c r="AH80" s="1221"/>
      <c r="AI80" s="1221"/>
      <c r="AJ80" s="1221"/>
      <c r="AK80" s="1221"/>
      <c r="AL80" s="1221"/>
      <c r="AM80" s="1221"/>
      <c r="AN80" s="1221"/>
      <c r="AO80" s="1221"/>
      <c r="AP80" s="1221"/>
      <c r="AQ80" s="1221"/>
      <c r="AR80" s="1221"/>
      <c r="AS80" s="1221"/>
      <c r="AT80" s="1221"/>
      <c r="AU80" s="1221"/>
      <c r="AV80" s="1221"/>
      <c r="AW80" s="1221"/>
      <c r="AX80" s="1221"/>
      <c r="AY80" s="1221"/>
      <c r="AZ80" s="1221"/>
      <c r="BA80" s="1221"/>
      <c r="BB80" s="1221"/>
      <c r="BC80" s="1221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221"/>
      <c r="BN80" s="1221"/>
      <c r="BO80" s="1221"/>
      <c r="BP80" s="1221"/>
      <c r="BQ80" s="1221"/>
      <c r="BR80" s="1221"/>
      <c r="BS80" s="1221"/>
    </row>
    <row r="81" spans="1:71" s="518" customFormat="1">
      <c r="A81" s="532">
        <v>75</v>
      </c>
      <c r="B81" s="1079">
        <v>44236</v>
      </c>
      <c r="C81" s="518" t="s">
        <v>10831</v>
      </c>
      <c r="D81" s="532">
        <v>45</v>
      </c>
      <c r="E81" s="532" t="s">
        <v>1567</v>
      </c>
      <c r="F81" s="533"/>
      <c r="G81" s="518" t="s">
        <v>10832</v>
      </c>
      <c r="H81" s="518" t="s">
        <v>9476</v>
      </c>
      <c r="I81" s="518" t="s">
        <v>7143</v>
      </c>
      <c r="J81" s="518" t="s">
        <v>10833</v>
      </c>
      <c r="L81" s="1080" t="s">
        <v>4090</v>
      </c>
      <c r="O81" s="518" t="s">
        <v>10834</v>
      </c>
      <c r="P81" s="518" t="s">
        <v>39</v>
      </c>
      <c r="S81" s="518" t="s">
        <v>1112</v>
      </c>
      <c r="V81" s="1220"/>
      <c r="W81" s="1221"/>
      <c r="X81" s="1221"/>
      <c r="Y81" s="1221"/>
      <c r="Z81" s="1221"/>
      <c r="AA81" s="1221"/>
      <c r="AB81" s="1221"/>
      <c r="AC81" s="1221"/>
      <c r="AD81" s="1221"/>
      <c r="AE81" s="1221"/>
      <c r="AF81" s="1221"/>
      <c r="AG81" s="1221"/>
      <c r="AH81" s="1221"/>
      <c r="AI81" s="1221"/>
      <c r="AJ81" s="1221"/>
      <c r="AK81" s="1221"/>
      <c r="AL81" s="1221"/>
      <c r="AM81" s="1221"/>
      <c r="AN81" s="1221"/>
      <c r="AO81" s="1221"/>
      <c r="AP81" s="1221"/>
      <c r="AQ81" s="1221"/>
      <c r="AR81" s="1221"/>
      <c r="AS81" s="1221"/>
      <c r="AT81" s="1221"/>
      <c r="AU81" s="1221"/>
      <c r="AV81" s="1221"/>
      <c r="AW81" s="1221"/>
      <c r="AX81" s="1221"/>
      <c r="AY81" s="1221"/>
      <c r="AZ81" s="1221"/>
      <c r="BA81" s="1221"/>
      <c r="BB81" s="1221"/>
      <c r="BC81" s="1221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221"/>
      <c r="BN81" s="1221"/>
      <c r="BO81" s="1221"/>
      <c r="BP81" s="1221"/>
      <c r="BQ81" s="1221"/>
      <c r="BR81" s="1221"/>
      <c r="BS81" s="1221"/>
    </row>
    <row r="82" spans="1:71" s="518" customFormat="1">
      <c r="A82" s="532">
        <v>76</v>
      </c>
      <c r="B82" s="1079">
        <v>44222</v>
      </c>
      <c r="C82" s="518" t="s">
        <v>10835</v>
      </c>
      <c r="D82" s="532">
        <v>37</v>
      </c>
      <c r="E82" s="532" t="s">
        <v>1567</v>
      </c>
      <c r="F82" s="533"/>
      <c r="G82" s="518" t="s">
        <v>10691</v>
      </c>
      <c r="H82" s="518" t="s">
        <v>9476</v>
      </c>
      <c r="I82" s="518" t="s">
        <v>7143</v>
      </c>
      <c r="J82" s="518" t="s">
        <v>10833</v>
      </c>
      <c r="L82" s="1080" t="s">
        <v>4090</v>
      </c>
      <c r="O82" s="518" t="s">
        <v>1555</v>
      </c>
      <c r="P82" s="518" t="s">
        <v>39</v>
      </c>
      <c r="S82" s="518" t="s">
        <v>1112</v>
      </c>
      <c r="V82" s="1220"/>
      <c r="W82" s="1221"/>
      <c r="X82" s="1221"/>
      <c r="Y82" s="1221"/>
      <c r="Z82" s="1221"/>
      <c r="AA82" s="1221"/>
      <c r="AB82" s="1221"/>
      <c r="AC82" s="1221"/>
      <c r="AD82" s="1221"/>
      <c r="AE82" s="1221"/>
      <c r="AF82" s="1221"/>
      <c r="AG82" s="1221"/>
      <c r="AH82" s="1221"/>
      <c r="AI82" s="1221"/>
      <c r="AJ82" s="1221"/>
      <c r="AK82" s="1221"/>
      <c r="AL82" s="1221"/>
      <c r="AM82" s="1221"/>
      <c r="AN82" s="1221"/>
      <c r="AO82" s="1221"/>
      <c r="AP82" s="1221"/>
      <c r="AQ82" s="1221"/>
      <c r="AR82" s="1221"/>
      <c r="AS82" s="1221"/>
      <c r="AT82" s="1221"/>
      <c r="AU82" s="1221"/>
      <c r="AV82" s="1221"/>
      <c r="AW82" s="1221"/>
      <c r="AX82" s="1221"/>
      <c r="AY82" s="1221"/>
      <c r="AZ82" s="1221"/>
      <c r="BA82" s="1221"/>
      <c r="BB82" s="1221"/>
      <c r="BC82" s="1221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221"/>
      <c r="BN82" s="1221"/>
      <c r="BO82" s="1221"/>
      <c r="BP82" s="1221"/>
      <c r="BQ82" s="1221"/>
      <c r="BR82" s="1221"/>
      <c r="BS82" s="1221"/>
    </row>
    <row r="83" spans="1:71" s="518" customFormat="1">
      <c r="A83" s="532">
        <v>77</v>
      </c>
      <c r="B83" s="1079">
        <v>44222</v>
      </c>
      <c r="C83" s="518" t="s">
        <v>10836</v>
      </c>
      <c r="D83" s="532">
        <v>61</v>
      </c>
      <c r="E83" s="532" t="s">
        <v>1567</v>
      </c>
      <c r="F83" s="533"/>
      <c r="G83" s="518" t="s">
        <v>10812</v>
      </c>
      <c r="H83" s="518" t="s">
        <v>9476</v>
      </c>
      <c r="I83" s="518" t="s">
        <v>7143</v>
      </c>
      <c r="J83" s="518" t="s">
        <v>10837</v>
      </c>
      <c r="L83" s="1080" t="s">
        <v>4090</v>
      </c>
      <c r="O83" s="518" t="s">
        <v>10838</v>
      </c>
      <c r="P83" s="518" t="s">
        <v>30</v>
      </c>
      <c r="S83" s="518" t="s">
        <v>1098</v>
      </c>
      <c r="V83" s="1220"/>
      <c r="W83" s="1221"/>
      <c r="X83" s="1221"/>
      <c r="Y83" s="1221"/>
      <c r="Z83" s="1221"/>
      <c r="AA83" s="1221"/>
      <c r="AB83" s="1221"/>
      <c r="AC83" s="1221"/>
      <c r="AD83" s="1221"/>
      <c r="AE83" s="1221"/>
      <c r="AF83" s="1221"/>
      <c r="AG83" s="1221"/>
      <c r="AH83" s="1221"/>
      <c r="AI83" s="1221"/>
      <c r="AJ83" s="1221"/>
      <c r="AK83" s="1221"/>
      <c r="AL83" s="1221"/>
      <c r="AM83" s="1221"/>
      <c r="AN83" s="1221"/>
      <c r="AO83" s="1221"/>
      <c r="AP83" s="1221"/>
      <c r="AQ83" s="1221"/>
      <c r="AR83" s="1221"/>
      <c r="AS83" s="1221"/>
      <c r="AT83" s="1221"/>
      <c r="AU83" s="1221"/>
      <c r="AV83" s="1221"/>
      <c r="AW83" s="1221"/>
      <c r="AX83" s="1221"/>
      <c r="AY83" s="1221"/>
      <c r="AZ83" s="1221"/>
      <c r="BA83" s="1221"/>
      <c r="BB83" s="1221"/>
      <c r="BC83" s="1221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221"/>
      <c r="BN83" s="1221"/>
      <c r="BO83" s="1221"/>
      <c r="BP83" s="1221"/>
      <c r="BQ83" s="1221"/>
      <c r="BR83" s="1221"/>
      <c r="BS83" s="1221"/>
    </row>
    <row r="84" spans="1:71" s="518" customFormat="1">
      <c r="A84" s="532">
        <v>78</v>
      </c>
      <c r="B84" s="1079">
        <v>44222</v>
      </c>
      <c r="C84" s="518" t="s">
        <v>10839</v>
      </c>
      <c r="D84" s="532">
        <v>23</v>
      </c>
      <c r="E84" s="532" t="s">
        <v>1567</v>
      </c>
      <c r="F84" s="533"/>
      <c r="G84" s="518" t="s">
        <v>10812</v>
      </c>
      <c r="H84" s="518" t="s">
        <v>9476</v>
      </c>
      <c r="I84" s="518" t="s">
        <v>7143</v>
      </c>
      <c r="J84" s="518" t="s">
        <v>10837</v>
      </c>
      <c r="L84" s="1080" t="s">
        <v>4090</v>
      </c>
      <c r="O84" s="518" t="s">
        <v>10838</v>
      </c>
      <c r="P84" s="518" t="s">
        <v>30</v>
      </c>
      <c r="S84" s="518" t="s">
        <v>1098</v>
      </c>
      <c r="V84" s="1220"/>
      <c r="W84" s="1221"/>
      <c r="X84" s="1221"/>
      <c r="Y84" s="1221"/>
      <c r="Z84" s="1221"/>
      <c r="AA84" s="1221"/>
      <c r="AB84" s="1221"/>
      <c r="AC84" s="1221"/>
      <c r="AD84" s="1221"/>
      <c r="AE84" s="1221"/>
      <c r="AF84" s="1221"/>
      <c r="AG84" s="1221"/>
      <c r="AH84" s="1221"/>
      <c r="AI84" s="1221"/>
      <c r="AJ84" s="1221"/>
      <c r="AK84" s="1221"/>
      <c r="AL84" s="1221"/>
      <c r="AM84" s="1221"/>
      <c r="AN84" s="1221"/>
      <c r="AO84" s="1221"/>
      <c r="AP84" s="1221"/>
      <c r="AQ84" s="1221"/>
      <c r="AR84" s="1221"/>
      <c r="AS84" s="1221"/>
      <c r="AT84" s="1221"/>
      <c r="AU84" s="1221"/>
      <c r="AV84" s="1221"/>
      <c r="AW84" s="1221"/>
      <c r="AX84" s="1221"/>
      <c r="AY84" s="1221"/>
      <c r="AZ84" s="1221"/>
      <c r="BA84" s="1221"/>
      <c r="BB84" s="1221"/>
      <c r="BC84" s="1221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221"/>
      <c r="BN84" s="1221"/>
      <c r="BO84" s="1221"/>
      <c r="BP84" s="1221"/>
      <c r="BQ84" s="1221"/>
      <c r="BR84" s="1221"/>
      <c r="BS84" s="1221"/>
    </row>
    <row r="85" spans="1:71" s="518" customFormat="1">
      <c r="A85" s="532">
        <v>79</v>
      </c>
      <c r="B85" s="1079">
        <v>44222</v>
      </c>
      <c r="C85" s="518" t="s">
        <v>10840</v>
      </c>
      <c r="D85" s="532">
        <v>20</v>
      </c>
      <c r="E85" s="532" t="s">
        <v>1567</v>
      </c>
      <c r="F85" s="533"/>
      <c r="G85" s="518" t="s">
        <v>10812</v>
      </c>
      <c r="H85" s="518" t="s">
        <v>9476</v>
      </c>
      <c r="I85" s="518" t="s">
        <v>7143</v>
      </c>
      <c r="J85" s="518" t="s">
        <v>10837</v>
      </c>
      <c r="L85" s="1080" t="s">
        <v>4090</v>
      </c>
      <c r="O85" s="518" t="s">
        <v>10838</v>
      </c>
      <c r="P85" s="518" t="s">
        <v>30</v>
      </c>
      <c r="S85" s="518" t="s">
        <v>1098</v>
      </c>
      <c r="V85" s="1220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  <c r="BA85" s="1221"/>
      <c r="BB85" s="1221"/>
      <c r="BC85" s="1221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221"/>
      <c r="BN85" s="1221"/>
      <c r="BO85" s="1221"/>
      <c r="BP85" s="1221"/>
      <c r="BQ85" s="1221"/>
      <c r="BR85" s="1221"/>
      <c r="BS85" s="1221"/>
    </row>
    <row r="86" spans="1:71" s="518" customFormat="1">
      <c r="A86" s="532">
        <v>80</v>
      </c>
      <c r="B86" s="1079">
        <v>44222</v>
      </c>
      <c r="C86" s="518" t="s">
        <v>10841</v>
      </c>
      <c r="D86" s="532">
        <v>15</v>
      </c>
      <c r="E86" s="532" t="s">
        <v>1567</v>
      </c>
      <c r="F86" s="533"/>
      <c r="G86" s="518" t="s">
        <v>10812</v>
      </c>
      <c r="H86" s="518" t="s">
        <v>9476</v>
      </c>
      <c r="I86" s="518" t="s">
        <v>7143</v>
      </c>
      <c r="J86" s="518" t="s">
        <v>10837</v>
      </c>
      <c r="L86" s="1080" t="s">
        <v>4090</v>
      </c>
      <c r="O86" s="518" t="s">
        <v>10838</v>
      </c>
      <c r="P86" s="518" t="s">
        <v>30</v>
      </c>
      <c r="S86" s="518" t="s">
        <v>1098</v>
      </c>
      <c r="V86" s="1220"/>
      <c r="W86" s="1221"/>
      <c r="X86" s="1221"/>
      <c r="Y86" s="1221"/>
      <c r="Z86" s="1221"/>
      <c r="AA86" s="1221"/>
      <c r="AB86" s="1221"/>
      <c r="AC86" s="1221"/>
      <c r="AD86" s="1221"/>
      <c r="AE86" s="1221"/>
      <c r="AF86" s="1221"/>
      <c r="AG86" s="1221"/>
      <c r="AH86" s="1221"/>
      <c r="AI86" s="1221"/>
      <c r="AJ86" s="1221"/>
      <c r="AK86" s="1221"/>
      <c r="AL86" s="1221"/>
      <c r="AM86" s="1221"/>
      <c r="AN86" s="1221"/>
      <c r="AO86" s="1221"/>
      <c r="AP86" s="1221"/>
      <c r="AQ86" s="1221"/>
      <c r="AR86" s="1221"/>
      <c r="AS86" s="1221"/>
      <c r="AT86" s="1221"/>
      <c r="AU86" s="1221"/>
      <c r="AV86" s="1221"/>
      <c r="AW86" s="1221"/>
      <c r="AX86" s="1221"/>
      <c r="AY86" s="1221"/>
      <c r="AZ86" s="1221"/>
      <c r="BA86" s="1221"/>
      <c r="BB86" s="1221"/>
      <c r="BC86" s="1221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221"/>
      <c r="BN86" s="1221"/>
      <c r="BO86" s="1221"/>
      <c r="BP86" s="1221"/>
      <c r="BQ86" s="1221"/>
      <c r="BR86" s="1221"/>
      <c r="BS86" s="1221"/>
    </row>
    <row r="87" spans="1:71" s="518" customFormat="1">
      <c r="A87" s="532">
        <v>81</v>
      </c>
      <c r="B87" s="1079">
        <v>44222</v>
      </c>
      <c r="C87" s="518" t="s">
        <v>10842</v>
      </c>
      <c r="D87" s="532">
        <v>31</v>
      </c>
      <c r="E87" s="532" t="s">
        <v>1567</v>
      </c>
      <c r="F87" s="533"/>
      <c r="G87" s="518" t="s">
        <v>10812</v>
      </c>
      <c r="H87" s="518" t="s">
        <v>9476</v>
      </c>
      <c r="I87" s="518" t="s">
        <v>7143</v>
      </c>
      <c r="J87" s="518" t="s">
        <v>10837</v>
      </c>
      <c r="L87" s="1080" t="s">
        <v>4090</v>
      </c>
      <c r="O87" s="518" t="s">
        <v>10838</v>
      </c>
      <c r="P87" s="518" t="s">
        <v>30</v>
      </c>
      <c r="S87" s="518" t="s">
        <v>1098</v>
      </c>
      <c r="V87" s="1220"/>
      <c r="W87" s="1221"/>
      <c r="X87" s="1221"/>
      <c r="Y87" s="1221"/>
      <c r="Z87" s="1221"/>
      <c r="AA87" s="1221"/>
      <c r="AB87" s="1221"/>
      <c r="AC87" s="1221"/>
      <c r="AD87" s="1221"/>
      <c r="AE87" s="1221"/>
      <c r="AF87" s="1221"/>
      <c r="AG87" s="1221"/>
      <c r="AH87" s="1221"/>
      <c r="AI87" s="1221"/>
      <c r="AJ87" s="1221"/>
      <c r="AK87" s="1221"/>
      <c r="AL87" s="1221"/>
      <c r="AM87" s="1221"/>
      <c r="AN87" s="1221"/>
      <c r="AO87" s="1221"/>
      <c r="AP87" s="1221"/>
      <c r="AQ87" s="1221"/>
      <c r="AR87" s="1221"/>
      <c r="AS87" s="1221"/>
      <c r="AT87" s="1221"/>
      <c r="AU87" s="1221"/>
      <c r="AV87" s="1221"/>
      <c r="AW87" s="1221"/>
      <c r="AX87" s="1221"/>
      <c r="AY87" s="1221"/>
      <c r="AZ87" s="1221"/>
      <c r="BA87" s="1221"/>
      <c r="BB87" s="1221"/>
      <c r="BC87" s="1221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221"/>
      <c r="BN87" s="1221"/>
      <c r="BO87" s="1221"/>
      <c r="BP87" s="1221"/>
      <c r="BQ87" s="1221"/>
      <c r="BR87" s="1221"/>
      <c r="BS87" s="1221"/>
    </row>
    <row r="88" spans="1:71" s="518" customFormat="1">
      <c r="A88" s="532">
        <v>82</v>
      </c>
      <c r="B88" s="1079">
        <v>44222</v>
      </c>
      <c r="C88" s="518" t="s">
        <v>10843</v>
      </c>
      <c r="D88" s="532">
        <v>9</v>
      </c>
      <c r="E88" s="532" t="s">
        <v>1567</v>
      </c>
      <c r="F88" s="533"/>
      <c r="G88" s="518" t="s">
        <v>10812</v>
      </c>
      <c r="H88" s="518" t="s">
        <v>9476</v>
      </c>
      <c r="I88" s="518" t="s">
        <v>7143</v>
      </c>
      <c r="J88" s="518" t="s">
        <v>10837</v>
      </c>
      <c r="L88" s="1080" t="s">
        <v>4090</v>
      </c>
      <c r="O88" s="518" t="s">
        <v>10838</v>
      </c>
      <c r="P88" s="518" t="s">
        <v>30</v>
      </c>
      <c r="S88" s="518" t="s">
        <v>1098</v>
      </c>
      <c r="V88" s="1220"/>
      <c r="W88" s="1221"/>
      <c r="X88" s="1221"/>
      <c r="Y88" s="1221"/>
      <c r="Z88" s="1221"/>
      <c r="AA88" s="1221"/>
      <c r="AB88" s="1221"/>
      <c r="AC88" s="1221"/>
      <c r="AD88" s="1221"/>
      <c r="AE88" s="1221"/>
      <c r="AF88" s="1221"/>
      <c r="AG88" s="1221"/>
      <c r="AH88" s="1221"/>
      <c r="AI88" s="1221"/>
      <c r="AJ88" s="1221"/>
      <c r="AK88" s="1221"/>
      <c r="AL88" s="1221"/>
      <c r="AM88" s="1221"/>
      <c r="AN88" s="1221"/>
      <c r="AO88" s="1221"/>
      <c r="AP88" s="1221"/>
      <c r="AQ88" s="1221"/>
      <c r="AR88" s="1221"/>
      <c r="AS88" s="1221"/>
      <c r="AT88" s="1221"/>
      <c r="AU88" s="1221"/>
      <c r="AV88" s="1221"/>
      <c r="AW88" s="1221"/>
      <c r="AX88" s="1221"/>
      <c r="AY88" s="1221"/>
      <c r="AZ88" s="1221"/>
      <c r="BA88" s="1221"/>
      <c r="BB88" s="1221"/>
      <c r="BC88" s="1221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221"/>
      <c r="BN88" s="1221"/>
      <c r="BO88" s="1221"/>
      <c r="BP88" s="1221"/>
      <c r="BQ88" s="1221"/>
      <c r="BR88" s="1221"/>
      <c r="BS88" s="1221"/>
    </row>
    <row r="89" spans="1:71" s="518" customFormat="1">
      <c r="A89" s="532">
        <v>83</v>
      </c>
      <c r="B89" s="1079">
        <v>44222</v>
      </c>
      <c r="C89" s="518" t="s">
        <v>10844</v>
      </c>
      <c r="D89" s="532">
        <v>2</v>
      </c>
      <c r="E89" s="532" t="s">
        <v>1567</v>
      </c>
      <c r="F89" s="533"/>
      <c r="G89" s="518" t="s">
        <v>10812</v>
      </c>
      <c r="H89" s="518" t="s">
        <v>9476</v>
      </c>
      <c r="I89" s="518" t="s">
        <v>7143</v>
      </c>
      <c r="J89" s="518" t="s">
        <v>10837</v>
      </c>
      <c r="L89" s="1080" t="s">
        <v>4090</v>
      </c>
      <c r="O89" s="518" t="s">
        <v>10838</v>
      </c>
      <c r="P89" s="518" t="s">
        <v>30</v>
      </c>
      <c r="S89" s="518" t="s">
        <v>1098</v>
      </c>
      <c r="V89" s="1220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1221"/>
      <c r="BB89" s="1221"/>
      <c r="BC89" s="1221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221"/>
      <c r="BN89" s="1221"/>
      <c r="BO89" s="1221"/>
      <c r="BP89" s="1221"/>
      <c r="BQ89" s="1221"/>
      <c r="BR89" s="1221"/>
      <c r="BS89" s="1221"/>
    </row>
    <row r="90" spans="1:71" s="518" customFormat="1">
      <c r="A90" s="532">
        <v>84</v>
      </c>
      <c r="B90" s="1079">
        <v>44222</v>
      </c>
      <c r="C90" s="518" t="s">
        <v>10845</v>
      </c>
      <c r="D90" s="532">
        <v>23</v>
      </c>
      <c r="E90" s="532" t="s">
        <v>1567</v>
      </c>
      <c r="F90" s="533"/>
      <c r="G90" s="518" t="s">
        <v>10812</v>
      </c>
      <c r="H90" s="518" t="s">
        <v>9476</v>
      </c>
      <c r="I90" s="518" t="s">
        <v>7143</v>
      </c>
      <c r="J90" s="518" t="s">
        <v>9477</v>
      </c>
      <c r="L90" s="1080" t="s">
        <v>4090</v>
      </c>
      <c r="O90" s="518" t="s">
        <v>10846</v>
      </c>
      <c r="P90" s="518" t="s">
        <v>30</v>
      </c>
      <c r="S90" s="518" t="s">
        <v>1098</v>
      </c>
      <c r="V90" s="1220"/>
      <c r="W90" s="1221"/>
      <c r="X90" s="1221"/>
      <c r="Y90" s="1221"/>
      <c r="Z90" s="1221"/>
      <c r="AA90" s="1221"/>
      <c r="AB90" s="1221"/>
      <c r="AC90" s="1221"/>
      <c r="AD90" s="1221"/>
      <c r="AE90" s="1221"/>
      <c r="AF90" s="1221"/>
      <c r="AG90" s="1221"/>
      <c r="AH90" s="1221"/>
      <c r="AI90" s="1221"/>
      <c r="AJ90" s="1221"/>
      <c r="AK90" s="1221"/>
      <c r="AL90" s="1221"/>
      <c r="AM90" s="1221"/>
      <c r="AN90" s="1221"/>
      <c r="AO90" s="1221"/>
      <c r="AP90" s="1221"/>
      <c r="AQ90" s="1221"/>
      <c r="AR90" s="1221"/>
      <c r="AS90" s="1221"/>
      <c r="AT90" s="1221"/>
      <c r="AU90" s="1221"/>
      <c r="AV90" s="1221"/>
      <c r="AW90" s="1221"/>
      <c r="AX90" s="1221"/>
      <c r="AY90" s="1221"/>
      <c r="AZ90" s="1221"/>
      <c r="BA90" s="1221"/>
      <c r="BB90" s="1221"/>
      <c r="BC90" s="1221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221"/>
      <c r="BN90" s="1221"/>
      <c r="BO90" s="1221"/>
      <c r="BP90" s="1221"/>
      <c r="BQ90" s="1221"/>
      <c r="BR90" s="1221"/>
      <c r="BS90" s="1221"/>
    </row>
    <row r="91" spans="1:71" s="518" customFormat="1">
      <c r="A91" s="532">
        <v>85</v>
      </c>
      <c r="B91" s="1079">
        <v>44222</v>
      </c>
      <c r="C91" s="518" t="s">
        <v>10847</v>
      </c>
      <c r="D91" s="532">
        <v>34</v>
      </c>
      <c r="E91" s="532" t="s">
        <v>1567</v>
      </c>
      <c r="F91" s="533"/>
      <c r="G91" s="518" t="s">
        <v>10848</v>
      </c>
      <c r="H91" s="518" t="s">
        <v>9476</v>
      </c>
      <c r="I91" s="518" t="s">
        <v>7143</v>
      </c>
      <c r="J91" s="518" t="s">
        <v>10849</v>
      </c>
      <c r="L91" s="1080" t="s">
        <v>4090</v>
      </c>
      <c r="O91" s="518" t="s">
        <v>10850</v>
      </c>
      <c r="P91" s="518" t="s">
        <v>30</v>
      </c>
      <c r="S91" s="518" t="s">
        <v>1098</v>
      </c>
      <c r="V91" s="1220"/>
      <c r="W91" s="1221"/>
      <c r="X91" s="1221"/>
      <c r="Y91" s="1221"/>
      <c r="Z91" s="1221"/>
      <c r="AA91" s="1221"/>
      <c r="AB91" s="1221"/>
      <c r="AC91" s="1221"/>
      <c r="AD91" s="1221"/>
      <c r="AE91" s="1221"/>
      <c r="AF91" s="1221"/>
      <c r="AG91" s="1221"/>
      <c r="AH91" s="1221"/>
      <c r="AI91" s="1221"/>
      <c r="AJ91" s="1221"/>
      <c r="AK91" s="1221"/>
      <c r="AL91" s="1221"/>
      <c r="AM91" s="1221"/>
      <c r="AN91" s="1221"/>
      <c r="AO91" s="1221"/>
      <c r="AP91" s="1221"/>
      <c r="AQ91" s="1221"/>
      <c r="AR91" s="1221"/>
      <c r="AS91" s="1221"/>
      <c r="AT91" s="1221"/>
      <c r="AU91" s="1221"/>
      <c r="AV91" s="1221"/>
      <c r="AW91" s="1221"/>
      <c r="AX91" s="1221"/>
      <c r="AY91" s="1221"/>
      <c r="AZ91" s="1221"/>
      <c r="BA91" s="1221"/>
      <c r="BB91" s="1221"/>
      <c r="BC91" s="1221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221"/>
      <c r="BN91" s="1221"/>
      <c r="BO91" s="1221"/>
      <c r="BP91" s="1221"/>
      <c r="BQ91" s="1221"/>
      <c r="BR91" s="1221"/>
      <c r="BS91" s="1221"/>
    </row>
    <row r="92" spans="1:71" s="518" customFormat="1">
      <c r="A92" s="532">
        <v>86</v>
      </c>
      <c r="B92" s="1079">
        <v>44222</v>
      </c>
      <c r="C92" s="518" t="s">
        <v>10851</v>
      </c>
      <c r="D92" s="532">
        <v>6</v>
      </c>
      <c r="E92" s="532" t="s">
        <v>1567</v>
      </c>
      <c r="F92" s="533"/>
      <c r="G92" s="518" t="s">
        <v>10852</v>
      </c>
      <c r="H92" s="518" t="s">
        <v>9476</v>
      </c>
      <c r="I92" s="518" t="s">
        <v>7143</v>
      </c>
      <c r="J92" s="518" t="s">
        <v>10853</v>
      </c>
      <c r="L92" s="1080" t="s">
        <v>4090</v>
      </c>
      <c r="O92" s="518" t="s">
        <v>10854</v>
      </c>
      <c r="P92" s="518" t="s">
        <v>30</v>
      </c>
      <c r="S92" s="518" t="s">
        <v>1098</v>
      </c>
      <c r="V92" s="1220"/>
      <c r="W92" s="1221"/>
      <c r="X92" s="1221"/>
      <c r="Y92" s="1221"/>
      <c r="Z92" s="1221"/>
      <c r="AA92" s="1221"/>
      <c r="AB92" s="1221"/>
      <c r="AC92" s="1221"/>
      <c r="AD92" s="1221"/>
      <c r="AE92" s="1221"/>
      <c r="AF92" s="1221"/>
      <c r="AG92" s="1221"/>
      <c r="AH92" s="1221"/>
      <c r="AI92" s="1221"/>
      <c r="AJ92" s="1221"/>
      <c r="AK92" s="1221"/>
      <c r="AL92" s="1221"/>
      <c r="AM92" s="1221"/>
      <c r="AN92" s="1221"/>
      <c r="AO92" s="1221"/>
      <c r="AP92" s="1221"/>
      <c r="AQ92" s="1221"/>
      <c r="AR92" s="1221"/>
      <c r="AS92" s="1221"/>
      <c r="AT92" s="1221"/>
      <c r="AU92" s="1221"/>
      <c r="AV92" s="1221"/>
      <c r="AW92" s="1221"/>
      <c r="AX92" s="1221"/>
      <c r="AY92" s="1221"/>
      <c r="AZ92" s="1221"/>
      <c r="BA92" s="1221"/>
      <c r="BB92" s="1221"/>
      <c r="BC92" s="1221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221"/>
      <c r="BN92" s="1221"/>
      <c r="BO92" s="1221"/>
      <c r="BP92" s="1221"/>
      <c r="BQ92" s="1221"/>
      <c r="BR92" s="1221"/>
      <c r="BS92" s="1221"/>
    </row>
    <row r="93" spans="1:71" s="518" customFormat="1">
      <c r="A93" s="532">
        <v>87</v>
      </c>
      <c r="B93" s="1079">
        <v>44222</v>
      </c>
      <c r="C93" s="518" t="s">
        <v>10855</v>
      </c>
      <c r="D93" s="532">
        <v>3</v>
      </c>
      <c r="E93" s="532" t="s">
        <v>1567</v>
      </c>
      <c r="F93" s="533"/>
      <c r="G93" s="518" t="s">
        <v>10852</v>
      </c>
      <c r="H93" s="518" t="s">
        <v>9476</v>
      </c>
      <c r="I93" s="518" t="s">
        <v>7143</v>
      </c>
      <c r="J93" s="518" t="s">
        <v>10853</v>
      </c>
      <c r="L93" s="1080" t="s">
        <v>4090</v>
      </c>
      <c r="O93" s="518" t="s">
        <v>10854</v>
      </c>
      <c r="P93" s="518" t="s">
        <v>30</v>
      </c>
      <c r="S93" s="518" t="s">
        <v>1098</v>
      </c>
      <c r="V93" s="1220"/>
      <c r="W93" s="1221"/>
      <c r="X93" s="1221"/>
      <c r="Y93" s="1221"/>
      <c r="Z93" s="1221"/>
      <c r="AA93" s="1221"/>
      <c r="AB93" s="1221"/>
      <c r="AC93" s="1221"/>
      <c r="AD93" s="1221"/>
      <c r="AE93" s="1221"/>
      <c r="AF93" s="1221"/>
      <c r="AG93" s="1221"/>
      <c r="AH93" s="1221"/>
      <c r="AI93" s="1221"/>
      <c r="AJ93" s="1221"/>
      <c r="AK93" s="1221"/>
      <c r="AL93" s="1221"/>
      <c r="AM93" s="1221"/>
      <c r="AN93" s="1221"/>
      <c r="AO93" s="1221"/>
      <c r="AP93" s="1221"/>
      <c r="AQ93" s="1221"/>
      <c r="AR93" s="1221"/>
      <c r="AS93" s="1221"/>
      <c r="AT93" s="1221"/>
      <c r="AU93" s="1221"/>
      <c r="AV93" s="1221"/>
      <c r="AW93" s="1221"/>
      <c r="AX93" s="1221"/>
      <c r="AY93" s="1221"/>
      <c r="AZ93" s="1221"/>
      <c r="BA93" s="1221"/>
      <c r="BB93" s="1221"/>
      <c r="BC93" s="1221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221"/>
      <c r="BN93" s="1221"/>
      <c r="BO93" s="1221"/>
      <c r="BP93" s="1221"/>
      <c r="BQ93" s="1221"/>
      <c r="BR93" s="1221"/>
      <c r="BS93" s="1221"/>
    </row>
    <row r="94" spans="1:71" s="518" customFormat="1">
      <c r="A94" s="532">
        <v>88</v>
      </c>
      <c r="B94" s="1079">
        <v>44222</v>
      </c>
      <c r="C94" s="518" t="s">
        <v>10856</v>
      </c>
      <c r="D94" s="532">
        <v>30</v>
      </c>
      <c r="E94" s="532" t="s">
        <v>1567</v>
      </c>
      <c r="F94" s="533"/>
      <c r="G94" s="518" t="s">
        <v>10857</v>
      </c>
      <c r="H94" s="518" t="s">
        <v>9476</v>
      </c>
      <c r="I94" s="518" t="s">
        <v>7143</v>
      </c>
      <c r="J94" s="518" t="s">
        <v>10858</v>
      </c>
      <c r="L94" s="1080" t="s">
        <v>4090</v>
      </c>
      <c r="O94" s="518" t="s">
        <v>10859</v>
      </c>
      <c r="P94" s="518" t="s">
        <v>30</v>
      </c>
      <c r="S94" s="518" t="s">
        <v>1098</v>
      </c>
      <c r="V94" s="1220"/>
      <c r="W94" s="1221"/>
      <c r="X94" s="1221"/>
      <c r="Y94" s="1221"/>
      <c r="Z94" s="1221"/>
      <c r="AA94" s="1221"/>
      <c r="AB94" s="1221"/>
      <c r="AC94" s="1221"/>
      <c r="AD94" s="1221"/>
      <c r="AE94" s="1221"/>
      <c r="AF94" s="1221"/>
      <c r="AG94" s="1221"/>
      <c r="AH94" s="1221"/>
      <c r="AI94" s="1221"/>
      <c r="AJ94" s="1221"/>
      <c r="AK94" s="1221"/>
      <c r="AL94" s="1221"/>
      <c r="AM94" s="1221"/>
      <c r="AN94" s="1221"/>
      <c r="AO94" s="1221"/>
      <c r="AP94" s="1221"/>
      <c r="AQ94" s="1221"/>
      <c r="AR94" s="1221"/>
      <c r="AS94" s="1221"/>
      <c r="AT94" s="1221"/>
      <c r="AU94" s="1221"/>
      <c r="AV94" s="1221"/>
      <c r="AW94" s="1221"/>
      <c r="AX94" s="1221"/>
      <c r="AY94" s="1221"/>
      <c r="AZ94" s="1221"/>
      <c r="BA94" s="1221"/>
      <c r="BB94" s="1221"/>
      <c r="BC94" s="1221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221"/>
      <c r="BN94" s="1221"/>
      <c r="BO94" s="1221"/>
      <c r="BP94" s="1221"/>
      <c r="BQ94" s="1221"/>
      <c r="BR94" s="1221"/>
      <c r="BS94" s="1221"/>
    </row>
    <row r="95" spans="1:71" s="518" customFormat="1">
      <c r="A95" s="532">
        <v>89</v>
      </c>
      <c r="B95" s="1079">
        <v>44222</v>
      </c>
      <c r="C95" s="518" t="s">
        <v>10860</v>
      </c>
      <c r="D95" s="532">
        <v>35</v>
      </c>
      <c r="E95" s="532" t="s">
        <v>1567</v>
      </c>
      <c r="F95" s="533"/>
      <c r="G95" s="518" t="s">
        <v>10857</v>
      </c>
      <c r="H95" s="518" t="s">
        <v>9476</v>
      </c>
      <c r="I95" s="518" t="s">
        <v>7143</v>
      </c>
      <c r="J95" s="518" t="s">
        <v>10858</v>
      </c>
      <c r="L95" s="1080" t="s">
        <v>4090</v>
      </c>
      <c r="O95" s="518" t="s">
        <v>10859</v>
      </c>
      <c r="P95" s="518" t="s">
        <v>30</v>
      </c>
      <c r="S95" s="518" t="s">
        <v>1098</v>
      </c>
      <c r="V95" s="1220"/>
      <c r="W95" s="1221"/>
      <c r="X95" s="1221"/>
      <c r="Y95" s="1221"/>
      <c r="Z95" s="1221"/>
      <c r="AA95" s="1221"/>
      <c r="AB95" s="1221"/>
      <c r="AC95" s="1221"/>
      <c r="AD95" s="1221"/>
      <c r="AE95" s="1221"/>
      <c r="AF95" s="1221"/>
      <c r="AG95" s="1221"/>
      <c r="AH95" s="1221"/>
      <c r="AI95" s="1221"/>
      <c r="AJ95" s="1221"/>
      <c r="AK95" s="1221"/>
      <c r="AL95" s="1221"/>
      <c r="AM95" s="1221"/>
      <c r="AN95" s="1221"/>
      <c r="AO95" s="1221"/>
      <c r="AP95" s="1221"/>
      <c r="AQ95" s="1221"/>
      <c r="AR95" s="1221"/>
      <c r="AS95" s="1221"/>
      <c r="AT95" s="1221"/>
      <c r="AU95" s="1221"/>
      <c r="AV95" s="1221"/>
      <c r="AW95" s="1221"/>
      <c r="AX95" s="1221"/>
      <c r="AY95" s="1221"/>
      <c r="AZ95" s="1221"/>
      <c r="BA95" s="1221"/>
      <c r="BB95" s="1221"/>
      <c r="BC95" s="1221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221"/>
      <c r="BN95" s="1221"/>
      <c r="BO95" s="1221"/>
      <c r="BP95" s="1221"/>
      <c r="BQ95" s="1221"/>
      <c r="BR95" s="1221"/>
      <c r="BS95" s="1221"/>
    </row>
    <row r="96" spans="1:71" s="518" customFormat="1">
      <c r="A96" s="532">
        <v>90</v>
      </c>
      <c r="B96" s="1079">
        <v>44222</v>
      </c>
      <c r="C96" s="518" t="s">
        <v>10861</v>
      </c>
      <c r="D96" s="532">
        <v>57</v>
      </c>
      <c r="E96" s="532" t="s">
        <v>1570</v>
      </c>
      <c r="F96" s="533"/>
      <c r="G96" s="518" t="s">
        <v>10812</v>
      </c>
      <c r="H96" s="518" t="s">
        <v>9476</v>
      </c>
      <c r="I96" s="518" t="s">
        <v>7143</v>
      </c>
      <c r="J96" s="518" t="s">
        <v>10837</v>
      </c>
      <c r="L96" s="1080"/>
      <c r="O96" s="518" t="s">
        <v>10838</v>
      </c>
      <c r="P96" s="518" t="s">
        <v>30</v>
      </c>
      <c r="S96" s="518" t="s">
        <v>1098</v>
      </c>
      <c r="V96" s="1220"/>
      <c r="W96" s="1221"/>
      <c r="X96" s="1221"/>
      <c r="Y96" s="1221"/>
      <c r="Z96" s="1221"/>
      <c r="AA96" s="1221"/>
      <c r="AB96" s="1221"/>
      <c r="AC96" s="1221"/>
      <c r="AD96" s="1221"/>
      <c r="AE96" s="1221"/>
      <c r="AF96" s="1221"/>
      <c r="AG96" s="1221"/>
      <c r="AH96" s="1221"/>
      <c r="AI96" s="1221"/>
      <c r="AJ96" s="1221"/>
      <c r="AK96" s="1221"/>
      <c r="AL96" s="1221"/>
      <c r="AM96" s="1221"/>
      <c r="AN96" s="1221"/>
      <c r="AO96" s="1221"/>
      <c r="AP96" s="1221"/>
      <c r="AQ96" s="1221"/>
      <c r="AR96" s="1221"/>
      <c r="AS96" s="1221"/>
      <c r="AT96" s="1221"/>
      <c r="AU96" s="1221"/>
      <c r="AV96" s="1221"/>
      <c r="AW96" s="1221"/>
      <c r="AX96" s="1221"/>
      <c r="AY96" s="1221"/>
      <c r="AZ96" s="1221"/>
      <c r="BA96" s="1221"/>
      <c r="BB96" s="1221"/>
      <c r="BC96" s="1221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221"/>
      <c r="BN96" s="1221"/>
      <c r="BO96" s="1221"/>
      <c r="BP96" s="1221"/>
      <c r="BQ96" s="1221"/>
      <c r="BR96" s="1221"/>
      <c r="BS96" s="1221"/>
    </row>
    <row r="97" spans="1:71" s="518" customFormat="1">
      <c r="A97" s="532">
        <v>91</v>
      </c>
      <c r="B97" s="1079">
        <v>44222</v>
      </c>
      <c r="C97" s="518" t="s">
        <v>10862</v>
      </c>
      <c r="D97" s="532">
        <v>30</v>
      </c>
      <c r="E97" s="532" t="s">
        <v>1570</v>
      </c>
      <c r="F97" s="533"/>
      <c r="G97" s="518" t="s">
        <v>10812</v>
      </c>
      <c r="H97" s="518" t="s">
        <v>9476</v>
      </c>
      <c r="I97" s="518" t="s">
        <v>7143</v>
      </c>
      <c r="J97" s="518" t="s">
        <v>10837</v>
      </c>
      <c r="L97" s="1080"/>
      <c r="O97" s="518" t="s">
        <v>10838</v>
      </c>
      <c r="P97" s="518" t="s">
        <v>30</v>
      </c>
      <c r="S97" s="518" t="s">
        <v>1098</v>
      </c>
      <c r="V97" s="1220"/>
      <c r="W97" s="1221"/>
      <c r="X97" s="1221"/>
      <c r="Y97" s="1221"/>
      <c r="Z97" s="1221"/>
      <c r="AA97" s="1221"/>
      <c r="AB97" s="1221"/>
      <c r="AC97" s="1221"/>
      <c r="AD97" s="1221"/>
      <c r="AE97" s="1221"/>
      <c r="AF97" s="1221"/>
      <c r="AG97" s="1221"/>
      <c r="AH97" s="1221"/>
      <c r="AI97" s="1221"/>
      <c r="AJ97" s="1221"/>
      <c r="AK97" s="1221"/>
      <c r="AL97" s="1221"/>
      <c r="AM97" s="1221"/>
      <c r="AN97" s="1221"/>
      <c r="AO97" s="1221"/>
      <c r="AP97" s="1221"/>
      <c r="AQ97" s="1221"/>
      <c r="AR97" s="1221"/>
      <c r="AS97" s="1221"/>
      <c r="AT97" s="1221"/>
      <c r="AU97" s="1221"/>
      <c r="AV97" s="1221"/>
      <c r="AW97" s="1221"/>
      <c r="AX97" s="1221"/>
      <c r="AY97" s="1221"/>
      <c r="AZ97" s="1221"/>
      <c r="BA97" s="1221"/>
      <c r="BB97" s="1221"/>
      <c r="BC97" s="1221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221"/>
      <c r="BN97" s="1221"/>
      <c r="BO97" s="1221"/>
      <c r="BP97" s="1221"/>
      <c r="BQ97" s="1221"/>
      <c r="BR97" s="1221"/>
      <c r="BS97" s="1221"/>
    </row>
    <row r="98" spans="1:71" s="518" customFormat="1">
      <c r="A98" s="532">
        <v>92</v>
      </c>
      <c r="B98" s="1079">
        <v>44222</v>
      </c>
      <c r="C98" s="518" t="s">
        <v>10863</v>
      </c>
      <c r="D98" s="532">
        <v>28</v>
      </c>
      <c r="E98" s="532" t="s">
        <v>1570</v>
      </c>
      <c r="F98" s="533"/>
      <c r="G98" s="518" t="s">
        <v>10812</v>
      </c>
      <c r="H98" s="518" t="s">
        <v>9476</v>
      </c>
      <c r="I98" s="518" t="s">
        <v>7143</v>
      </c>
      <c r="J98" s="518" t="s">
        <v>10837</v>
      </c>
      <c r="L98" s="1080"/>
      <c r="O98" s="518" t="s">
        <v>10838</v>
      </c>
      <c r="P98" s="518" t="s">
        <v>30</v>
      </c>
      <c r="S98" s="518" t="s">
        <v>1098</v>
      </c>
      <c r="V98" s="1220"/>
      <c r="W98" s="1221"/>
      <c r="X98" s="1221"/>
      <c r="Y98" s="1221"/>
      <c r="Z98" s="1221"/>
      <c r="AA98" s="1221"/>
      <c r="AB98" s="1221"/>
      <c r="AC98" s="1221"/>
      <c r="AD98" s="1221"/>
      <c r="AE98" s="1221"/>
      <c r="AF98" s="1221"/>
      <c r="AG98" s="1221"/>
      <c r="AH98" s="1221"/>
      <c r="AI98" s="1221"/>
      <c r="AJ98" s="1221"/>
      <c r="AK98" s="1221"/>
      <c r="AL98" s="1221"/>
      <c r="AM98" s="1221"/>
      <c r="AN98" s="1221"/>
      <c r="AO98" s="1221"/>
      <c r="AP98" s="1221"/>
      <c r="AQ98" s="1221"/>
      <c r="AR98" s="1221"/>
      <c r="AS98" s="1221"/>
      <c r="AT98" s="1221"/>
      <c r="AU98" s="1221"/>
      <c r="AV98" s="1221"/>
      <c r="AW98" s="1221"/>
      <c r="AX98" s="1221"/>
      <c r="AY98" s="1221"/>
      <c r="AZ98" s="1221"/>
      <c r="BA98" s="1221"/>
      <c r="BB98" s="1221"/>
      <c r="BC98" s="1221"/>
      <c r="BD98" s="1221"/>
      <c r="BE98" s="1221"/>
      <c r="BF98" s="1221"/>
      <c r="BG98" s="1221"/>
      <c r="BH98" s="1221"/>
      <c r="BI98" s="1221"/>
      <c r="BJ98" s="1221"/>
      <c r="BK98" s="1221"/>
      <c r="BL98" s="1221"/>
      <c r="BM98" s="1221"/>
      <c r="BN98" s="1221"/>
      <c r="BO98" s="1221"/>
      <c r="BP98" s="1221"/>
      <c r="BQ98" s="1221"/>
      <c r="BR98" s="1221"/>
      <c r="BS98" s="1221"/>
    </row>
    <row r="99" spans="1:71" s="518" customFormat="1">
      <c r="A99" s="532">
        <v>93</v>
      </c>
      <c r="B99" s="1079">
        <v>44222</v>
      </c>
      <c r="C99" s="518" t="s">
        <v>10864</v>
      </c>
      <c r="D99" s="532">
        <v>36</v>
      </c>
      <c r="E99" s="532" t="s">
        <v>1570</v>
      </c>
      <c r="F99" s="533"/>
      <c r="G99" s="518" t="s">
        <v>10812</v>
      </c>
      <c r="H99" s="518" t="s">
        <v>9476</v>
      </c>
      <c r="I99" s="518" t="s">
        <v>7143</v>
      </c>
      <c r="J99" s="518" t="s">
        <v>10837</v>
      </c>
      <c r="L99" s="1080"/>
      <c r="O99" s="518" t="s">
        <v>10838</v>
      </c>
      <c r="P99" s="518" t="s">
        <v>30</v>
      </c>
      <c r="S99" s="518" t="s">
        <v>1098</v>
      </c>
      <c r="V99" s="1220"/>
      <c r="W99" s="1221"/>
      <c r="X99" s="1221"/>
      <c r="Y99" s="1221"/>
      <c r="Z99" s="1221"/>
      <c r="AA99" s="1221"/>
      <c r="AB99" s="1221"/>
      <c r="AC99" s="1221"/>
      <c r="AD99" s="1221"/>
      <c r="AE99" s="1221"/>
      <c r="AF99" s="1221"/>
      <c r="AG99" s="1221"/>
      <c r="AH99" s="1221"/>
      <c r="AI99" s="1221"/>
      <c r="AJ99" s="1221"/>
      <c r="AK99" s="1221"/>
      <c r="AL99" s="1221"/>
      <c r="AM99" s="1221"/>
      <c r="AN99" s="1221"/>
      <c r="AO99" s="1221"/>
      <c r="AP99" s="1221"/>
      <c r="AQ99" s="1221"/>
      <c r="AR99" s="1221"/>
      <c r="AS99" s="1221"/>
      <c r="AT99" s="1221"/>
      <c r="AU99" s="1221"/>
      <c r="AV99" s="1221"/>
      <c r="AW99" s="1221"/>
      <c r="AX99" s="1221"/>
      <c r="AY99" s="1221"/>
      <c r="AZ99" s="1221"/>
      <c r="BA99" s="1221"/>
      <c r="BB99" s="1221"/>
      <c r="BC99" s="1221"/>
      <c r="BD99" s="1221"/>
      <c r="BE99" s="1221"/>
      <c r="BF99" s="1221"/>
      <c r="BG99" s="1221"/>
      <c r="BH99" s="1221"/>
      <c r="BI99" s="1221"/>
      <c r="BJ99" s="1221"/>
      <c r="BK99" s="1221"/>
      <c r="BL99" s="1221"/>
      <c r="BM99" s="1221"/>
      <c r="BN99" s="1221"/>
      <c r="BO99" s="1221"/>
      <c r="BP99" s="1221"/>
      <c r="BQ99" s="1221"/>
      <c r="BR99" s="1221"/>
      <c r="BS99" s="1221"/>
    </row>
    <row r="100" spans="1:71" s="518" customFormat="1">
      <c r="A100" s="532">
        <v>94</v>
      </c>
      <c r="B100" s="1079">
        <v>44222</v>
      </c>
      <c r="C100" s="518" t="s">
        <v>10865</v>
      </c>
      <c r="D100" s="532">
        <v>9</v>
      </c>
      <c r="E100" s="532" t="s">
        <v>1570</v>
      </c>
      <c r="F100" s="533"/>
      <c r="G100" s="518" t="s">
        <v>10812</v>
      </c>
      <c r="H100" s="518" t="s">
        <v>9476</v>
      </c>
      <c r="I100" s="518" t="s">
        <v>7143</v>
      </c>
      <c r="J100" s="518" t="s">
        <v>10837</v>
      </c>
      <c r="L100" s="1080"/>
      <c r="O100" s="518" t="s">
        <v>10838</v>
      </c>
      <c r="P100" s="518" t="s">
        <v>30</v>
      </c>
      <c r="S100" s="518" t="s">
        <v>1098</v>
      </c>
      <c r="V100" s="1220"/>
      <c r="W100" s="1221"/>
      <c r="X100" s="1221"/>
      <c r="Y100" s="1221"/>
      <c r="Z100" s="1221"/>
      <c r="AA100" s="1221"/>
      <c r="AB100" s="1221"/>
      <c r="AC100" s="1221"/>
      <c r="AD100" s="1221"/>
      <c r="AE100" s="1221"/>
      <c r="AF100" s="1221"/>
      <c r="AG100" s="1221"/>
      <c r="AH100" s="1221"/>
      <c r="AI100" s="1221"/>
      <c r="AJ100" s="1221"/>
      <c r="AK100" s="1221"/>
      <c r="AL100" s="1221"/>
      <c r="AM100" s="1221"/>
      <c r="AN100" s="1221"/>
      <c r="AO100" s="1221"/>
      <c r="AP100" s="1221"/>
      <c r="AQ100" s="1221"/>
      <c r="AR100" s="1221"/>
      <c r="AS100" s="1221"/>
      <c r="AT100" s="1221"/>
      <c r="AU100" s="1221"/>
      <c r="AV100" s="1221"/>
      <c r="AW100" s="1221"/>
      <c r="AX100" s="1221"/>
      <c r="AY100" s="1221"/>
      <c r="AZ100" s="1221"/>
      <c r="BA100" s="1221"/>
      <c r="BB100" s="1221"/>
      <c r="BC100" s="1221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221"/>
      <c r="BN100" s="1221"/>
      <c r="BO100" s="1221"/>
      <c r="BP100" s="1221"/>
      <c r="BQ100" s="1221"/>
      <c r="BR100" s="1221"/>
      <c r="BS100" s="1221"/>
    </row>
    <row r="101" spans="1:71" s="518" customFormat="1">
      <c r="A101" s="532">
        <v>95</v>
      </c>
      <c r="B101" s="1079">
        <v>44222</v>
      </c>
      <c r="C101" s="518" t="s">
        <v>10866</v>
      </c>
      <c r="D101" s="532">
        <v>6</v>
      </c>
      <c r="E101" s="532" t="s">
        <v>1570</v>
      </c>
      <c r="F101" s="533"/>
      <c r="G101" s="518" t="s">
        <v>10812</v>
      </c>
      <c r="H101" s="518" t="s">
        <v>9476</v>
      </c>
      <c r="I101" s="518" t="s">
        <v>7143</v>
      </c>
      <c r="J101" s="518" t="s">
        <v>10837</v>
      </c>
      <c r="L101" s="1080"/>
      <c r="O101" s="518" t="s">
        <v>10838</v>
      </c>
      <c r="P101" s="518" t="s">
        <v>30</v>
      </c>
      <c r="S101" s="518" t="s">
        <v>1098</v>
      </c>
      <c r="V101" s="1220"/>
      <c r="W101" s="1221"/>
      <c r="X101" s="1221"/>
      <c r="Y101" s="1221"/>
      <c r="Z101" s="1221"/>
      <c r="AA101" s="1221"/>
      <c r="AB101" s="1221"/>
      <c r="AC101" s="1221"/>
      <c r="AD101" s="1221"/>
      <c r="AE101" s="1221"/>
      <c r="AF101" s="1221"/>
      <c r="AG101" s="1221"/>
      <c r="AH101" s="1221"/>
      <c r="AI101" s="1221"/>
      <c r="AJ101" s="1221"/>
      <c r="AK101" s="1221"/>
      <c r="AL101" s="1221"/>
      <c r="AM101" s="1221"/>
      <c r="AN101" s="1221"/>
      <c r="AO101" s="1221"/>
      <c r="AP101" s="1221"/>
      <c r="AQ101" s="1221"/>
      <c r="AR101" s="1221"/>
      <c r="AS101" s="1221"/>
      <c r="AT101" s="1221"/>
      <c r="AU101" s="1221"/>
      <c r="AV101" s="1221"/>
      <c r="AW101" s="1221"/>
      <c r="AX101" s="1221"/>
      <c r="AY101" s="1221"/>
      <c r="AZ101" s="1221"/>
      <c r="BA101" s="1221"/>
      <c r="BB101" s="1221"/>
      <c r="BC101" s="1221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221"/>
      <c r="BN101" s="1221"/>
      <c r="BO101" s="1221"/>
      <c r="BP101" s="1221"/>
      <c r="BQ101" s="1221"/>
      <c r="BR101" s="1221"/>
      <c r="BS101" s="1221"/>
    </row>
    <row r="102" spans="1:71" s="518" customFormat="1">
      <c r="A102" s="532">
        <v>96</v>
      </c>
      <c r="B102" s="1079">
        <v>44222</v>
      </c>
      <c r="C102" s="518" t="s">
        <v>10867</v>
      </c>
      <c r="D102" s="532">
        <v>46</v>
      </c>
      <c r="E102" s="532" t="s">
        <v>1570</v>
      </c>
      <c r="F102" s="533"/>
      <c r="G102" s="518" t="s">
        <v>10812</v>
      </c>
      <c r="H102" s="518" t="s">
        <v>9476</v>
      </c>
      <c r="I102" s="518" t="s">
        <v>7143</v>
      </c>
      <c r="J102" s="518" t="s">
        <v>9477</v>
      </c>
      <c r="L102" s="1080"/>
      <c r="O102" s="518" t="s">
        <v>10846</v>
      </c>
      <c r="P102" s="518" t="s">
        <v>30</v>
      </c>
      <c r="S102" s="518" t="s">
        <v>1098</v>
      </c>
      <c r="V102" s="1220"/>
      <c r="W102" s="1221"/>
      <c r="X102" s="1221"/>
      <c r="Y102" s="1221"/>
      <c r="Z102" s="1221"/>
      <c r="AA102" s="1221"/>
      <c r="AB102" s="1221"/>
      <c r="AC102" s="1221"/>
      <c r="AD102" s="1221"/>
      <c r="AE102" s="1221"/>
      <c r="AF102" s="1221"/>
      <c r="AG102" s="1221"/>
      <c r="AH102" s="1221"/>
      <c r="AI102" s="1221"/>
      <c r="AJ102" s="1221"/>
      <c r="AK102" s="1221"/>
      <c r="AL102" s="1221"/>
      <c r="AM102" s="1221"/>
      <c r="AN102" s="1221"/>
      <c r="AO102" s="1221"/>
      <c r="AP102" s="1221"/>
      <c r="AQ102" s="1221"/>
      <c r="AR102" s="1221"/>
      <c r="AS102" s="1221"/>
      <c r="AT102" s="1221"/>
      <c r="AU102" s="1221"/>
      <c r="AV102" s="1221"/>
      <c r="AW102" s="1221"/>
      <c r="AX102" s="1221"/>
      <c r="AY102" s="1221"/>
      <c r="AZ102" s="1221"/>
      <c r="BA102" s="1221"/>
      <c r="BB102" s="1221"/>
      <c r="BC102" s="1221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221"/>
      <c r="BN102" s="1221"/>
      <c r="BO102" s="1221"/>
      <c r="BP102" s="1221"/>
      <c r="BQ102" s="1221"/>
      <c r="BR102" s="1221"/>
      <c r="BS102" s="1221"/>
    </row>
    <row r="103" spans="1:71" s="518" customFormat="1">
      <c r="A103" s="532">
        <v>97</v>
      </c>
      <c r="B103" s="1079">
        <v>44222</v>
      </c>
      <c r="C103" s="518" t="s">
        <v>10868</v>
      </c>
      <c r="D103" s="532">
        <v>15</v>
      </c>
      <c r="E103" s="532" t="s">
        <v>1570</v>
      </c>
      <c r="F103" s="533"/>
      <c r="G103" s="518" t="s">
        <v>10812</v>
      </c>
      <c r="H103" s="518" t="s">
        <v>9476</v>
      </c>
      <c r="I103" s="518" t="s">
        <v>7143</v>
      </c>
      <c r="J103" s="518" t="s">
        <v>9477</v>
      </c>
      <c r="L103" s="1080"/>
      <c r="O103" s="518" t="s">
        <v>10846</v>
      </c>
      <c r="P103" s="518" t="s">
        <v>30</v>
      </c>
      <c r="S103" s="518" t="s">
        <v>1098</v>
      </c>
      <c r="V103" s="1220"/>
      <c r="W103" s="1221"/>
      <c r="X103" s="1221"/>
      <c r="Y103" s="1221"/>
      <c r="Z103" s="1221"/>
      <c r="AA103" s="1221"/>
      <c r="AB103" s="1221"/>
      <c r="AC103" s="1221"/>
      <c r="AD103" s="1221"/>
      <c r="AE103" s="1221"/>
      <c r="AF103" s="1221"/>
      <c r="AG103" s="1221"/>
      <c r="AH103" s="1221"/>
      <c r="AI103" s="1221"/>
      <c r="AJ103" s="1221"/>
      <c r="AK103" s="1221"/>
      <c r="AL103" s="1221"/>
      <c r="AM103" s="1221"/>
      <c r="AN103" s="1221"/>
      <c r="AO103" s="1221"/>
      <c r="AP103" s="1221"/>
      <c r="AQ103" s="1221"/>
      <c r="AR103" s="1221"/>
      <c r="AS103" s="1221"/>
      <c r="AT103" s="1221"/>
      <c r="AU103" s="1221"/>
      <c r="AV103" s="1221"/>
      <c r="AW103" s="1221"/>
      <c r="AX103" s="1221"/>
      <c r="AY103" s="1221"/>
      <c r="AZ103" s="1221"/>
      <c r="BA103" s="1221"/>
      <c r="BB103" s="1221"/>
      <c r="BC103" s="1221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221"/>
      <c r="BN103" s="1221"/>
      <c r="BO103" s="1221"/>
      <c r="BP103" s="1221"/>
      <c r="BQ103" s="1221"/>
      <c r="BR103" s="1221"/>
      <c r="BS103" s="1221"/>
    </row>
    <row r="104" spans="1:71" s="518" customFormat="1">
      <c r="A104" s="532">
        <v>98</v>
      </c>
      <c r="B104" s="1079">
        <v>44222</v>
      </c>
      <c r="C104" s="518" t="s">
        <v>10869</v>
      </c>
      <c r="D104" s="532">
        <v>17</v>
      </c>
      <c r="E104" s="532" t="s">
        <v>1570</v>
      </c>
      <c r="F104" s="533"/>
      <c r="G104" s="518" t="s">
        <v>10812</v>
      </c>
      <c r="H104" s="518" t="s">
        <v>9476</v>
      </c>
      <c r="I104" s="518" t="s">
        <v>7143</v>
      </c>
      <c r="J104" s="518" t="s">
        <v>9477</v>
      </c>
      <c r="L104" s="1080"/>
      <c r="O104" s="518" t="s">
        <v>10846</v>
      </c>
      <c r="P104" s="518" t="s">
        <v>30</v>
      </c>
      <c r="S104" s="518" t="s">
        <v>1098</v>
      </c>
      <c r="V104" s="1220"/>
      <c r="W104" s="1221"/>
      <c r="X104" s="1221"/>
      <c r="Y104" s="1221"/>
      <c r="Z104" s="1221"/>
      <c r="AA104" s="1221"/>
      <c r="AB104" s="1221"/>
      <c r="AC104" s="1221"/>
      <c r="AD104" s="1221"/>
      <c r="AE104" s="1221"/>
      <c r="AF104" s="1221"/>
      <c r="AG104" s="1221"/>
      <c r="AH104" s="1221"/>
      <c r="AI104" s="1221"/>
      <c r="AJ104" s="1221"/>
      <c r="AK104" s="1221"/>
      <c r="AL104" s="1221"/>
      <c r="AM104" s="1221"/>
      <c r="AN104" s="1221"/>
      <c r="AO104" s="1221"/>
      <c r="AP104" s="1221"/>
      <c r="AQ104" s="1221"/>
      <c r="AR104" s="1221"/>
      <c r="AS104" s="1221"/>
      <c r="AT104" s="1221"/>
      <c r="AU104" s="1221"/>
      <c r="AV104" s="1221"/>
      <c r="AW104" s="1221"/>
      <c r="AX104" s="1221"/>
      <c r="AY104" s="1221"/>
      <c r="AZ104" s="1221"/>
      <c r="BA104" s="1221"/>
      <c r="BB104" s="1221"/>
      <c r="BC104" s="1221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221"/>
      <c r="BN104" s="1221"/>
      <c r="BO104" s="1221"/>
      <c r="BP104" s="1221"/>
      <c r="BQ104" s="1221"/>
      <c r="BR104" s="1221"/>
      <c r="BS104" s="1221"/>
    </row>
    <row r="105" spans="1:71" s="518" customFormat="1">
      <c r="A105" s="532">
        <v>99</v>
      </c>
      <c r="B105" s="1079">
        <v>44222</v>
      </c>
      <c r="C105" s="518" t="s">
        <v>10870</v>
      </c>
      <c r="D105" s="532">
        <v>34</v>
      </c>
      <c r="E105" s="532" t="s">
        <v>1570</v>
      </c>
      <c r="F105" s="533"/>
      <c r="G105" s="518" t="s">
        <v>10848</v>
      </c>
      <c r="H105" s="518" t="s">
        <v>9476</v>
      </c>
      <c r="I105" s="518" t="s">
        <v>7143</v>
      </c>
      <c r="J105" s="518" t="s">
        <v>10849</v>
      </c>
      <c r="L105" s="1080"/>
      <c r="O105" s="518" t="s">
        <v>10850</v>
      </c>
      <c r="P105" s="518" t="s">
        <v>30</v>
      </c>
      <c r="S105" s="518" t="s">
        <v>1098</v>
      </c>
      <c r="V105" s="1220"/>
      <c r="W105" s="1221"/>
      <c r="X105" s="1221"/>
      <c r="Y105" s="1221"/>
      <c r="Z105" s="1221"/>
      <c r="AA105" s="1221"/>
      <c r="AB105" s="1221"/>
      <c r="AC105" s="1221"/>
      <c r="AD105" s="1221"/>
      <c r="AE105" s="1221"/>
      <c r="AF105" s="1221"/>
      <c r="AG105" s="1221"/>
      <c r="AH105" s="1221"/>
      <c r="AI105" s="1221"/>
      <c r="AJ105" s="1221"/>
      <c r="AK105" s="1221"/>
      <c r="AL105" s="1221"/>
      <c r="AM105" s="1221"/>
      <c r="AN105" s="1221"/>
      <c r="AO105" s="1221"/>
      <c r="AP105" s="1221"/>
      <c r="AQ105" s="1221"/>
      <c r="AR105" s="1221"/>
      <c r="AS105" s="1221"/>
      <c r="AT105" s="1221"/>
      <c r="AU105" s="1221"/>
      <c r="AV105" s="1221"/>
      <c r="AW105" s="1221"/>
      <c r="AX105" s="1221"/>
      <c r="AY105" s="1221"/>
      <c r="AZ105" s="1221"/>
      <c r="BA105" s="1221"/>
      <c r="BB105" s="1221"/>
      <c r="BC105" s="1221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221"/>
      <c r="BN105" s="1221"/>
      <c r="BO105" s="1221"/>
      <c r="BP105" s="1221"/>
      <c r="BQ105" s="1221"/>
      <c r="BR105" s="1221"/>
      <c r="BS105" s="1221"/>
    </row>
    <row r="106" spans="1:71" s="518" customFormat="1">
      <c r="A106" s="532">
        <v>100</v>
      </c>
      <c r="B106" s="1079">
        <v>44222</v>
      </c>
      <c r="C106" s="518" t="s">
        <v>10871</v>
      </c>
      <c r="D106" s="532">
        <v>35</v>
      </c>
      <c r="E106" s="532" t="s">
        <v>1570</v>
      </c>
      <c r="F106" s="533"/>
      <c r="G106" s="518" t="s">
        <v>10852</v>
      </c>
      <c r="H106" s="518" t="s">
        <v>9476</v>
      </c>
      <c r="I106" s="518" t="s">
        <v>7143</v>
      </c>
      <c r="J106" s="518" t="s">
        <v>10853</v>
      </c>
      <c r="L106" s="1080"/>
      <c r="O106" s="518" t="s">
        <v>10854</v>
      </c>
      <c r="P106" s="518" t="s">
        <v>30</v>
      </c>
      <c r="S106" s="518" t="s">
        <v>1098</v>
      </c>
      <c r="V106" s="1220"/>
      <c r="W106" s="1221"/>
      <c r="X106" s="1221"/>
      <c r="Y106" s="1221"/>
      <c r="Z106" s="1221"/>
      <c r="AA106" s="1221"/>
      <c r="AB106" s="1221"/>
      <c r="AC106" s="1221"/>
      <c r="AD106" s="1221"/>
      <c r="AE106" s="1221"/>
      <c r="AF106" s="1221"/>
      <c r="AG106" s="1221"/>
      <c r="AH106" s="1221"/>
      <c r="AI106" s="1221"/>
      <c r="AJ106" s="1221"/>
      <c r="AK106" s="1221"/>
      <c r="AL106" s="1221"/>
      <c r="AM106" s="1221"/>
      <c r="AN106" s="1221"/>
      <c r="AO106" s="1221"/>
      <c r="AP106" s="1221"/>
      <c r="AQ106" s="1221"/>
      <c r="AR106" s="1221"/>
      <c r="AS106" s="1221"/>
      <c r="AT106" s="1221"/>
      <c r="AU106" s="1221"/>
      <c r="AV106" s="1221"/>
      <c r="AW106" s="1221"/>
      <c r="AX106" s="1221"/>
      <c r="AY106" s="1221"/>
      <c r="AZ106" s="1221"/>
      <c r="BA106" s="1221"/>
      <c r="BB106" s="1221"/>
      <c r="BC106" s="1221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221"/>
      <c r="BN106" s="1221"/>
      <c r="BO106" s="1221"/>
      <c r="BP106" s="1221"/>
      <c r="BQ106" s="1221"/>
      <c r="BR106" s="1221"/>
      <c r="BS106" s="1221"/>
    </row>
    <row r="107" spans="1:71" s="518" customFormat="1">
      <c r="A107" s="532">
        <v>101</v>
      </c>
      <c r="B107" s="1079">
        <v>44222</v>
      </c>
      <c r="C107" s="518" t="s">
        <v>10872</v>
      </c>
      <c r="D107" s="532">
        <v>69</v>
      </c>
      <c r="E107" s="532" t="s">
        <v>1570</v>
      </c>
      <c r="F107" s="533"/>
      <c r="G107" s="518" t="s">
        <v>10852</v>
      </c>
      <c r="H107" s="518" t="s">
        <v>9476</v>
      </c>
      <c r="I107" s="518" t="s">
        <v>7143</v>
      </c>
      <c r="J107" s="518" t="s">
        <v>10853</v>
      </c>
      <c r="L107" s="1080"/>
      <c r="O107" s="518" t="s">
        <v>10854</v>
      </c>
      <c r="P107" s="518" t="s">
        <v>30</v>
      </c>
      <c r="S107" s="518" t="s">
        <v>1098</v>
      </c>
      <c r="V107" s="1220"/>
      <c r="W107" s="1221"/>
      <c r="X107" s="1221"/>
      <c r="Y107" s="1221"/>
      <c r="Z107" s="1221"/>
      <c r="AA107" s="1221"/>
      <c r="AB107" s="1221"/>
      <c r="AC107" s="1221"/>
      <c r="AD107" s="1221"/>
      <c r="AE107" s="1221"/>
      <c r="AF107" s="1221"/>
      <c r="AG107" s="1221"/>
      <c r="AH107" s="1221"/>
      <c r="AI107" s="1221"/>
      <c r="AJ107" s="1221"/>
      <c r="AK107" s="1221"/>
      <c r="AL107" s="1221"/>
      <c r="AM107" s="1221"/>
      <c r="AN107" s="1221"/>
      <c r="AO107" s="1221"/>
      <c r="AP107" s="1221"/>
      <c r="AQ107" s="1221"/>
      <c r="AR107" s="1221"/>
      <c r="AS107" s="1221"/>
      <c r="AT107" s="1221"/>
      <c r="AU107" s="1221"/>
      <c r="AV107" s="1221"/>
      <c r="AW107" s="1221"/>
      <c r="AX107" s="1221"/>
      <c r="AY107" s="1221"/>
      <c r="AZ107" s="1221"/>
      <c r="BA107" s="1221"/>
      <c r="BB107" s="1221"/>
      <c r="BC107" s="1221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221"/>
      <c r="BN107" s="1221"/>
      <c r="BO107" s="1221"/>
      <c r="BP107" s="1221"/>
      <c r="BQ107" s="1221"/>
      <c r="BR107" s="1221"/>
      <c r="BS107" s="1221"/>
    </row>
    <row r="108" spans="1:71" s="518" customFormat="1">
      <c r="A108" s="532">
        <v>102</v>
      </c>
      <c r="B108" s="1079">
        <v>44222</v>
      </c>
      <c r="C108" s="518" t="s">
        <v>10873</v>
      </c>
      <c r="D108" s="532">
        <v>53</v>
      </c>
      <c r="E108" s="532" t="s">
        <v>1570</v>
      </c>
      <c r="F108" s="533"/>
      <c r="G108" s="518" t="s">
        <v>10857</v>
      </c>
      <c r="H108" s="518" t="s">
        <v>9476</v>
      </c>
      <c r="I108" s="518" t="s">
        <v>7143</v>
      </c>
      <c r="J108" s="518" t="s">
        <v>10858</v>
      </c>
      <c r="L108" s="1080"/>
      <c r="O108" s="518" t="s">
        <v>10859</v>
      </c>
      <c r="P108" s="518" t="s">
        <v>30</v>
      </c>
      <c r="S108" s="518" t="s">
        <v>1098</v>
      </c>
      <c r="V108" s="1220"/>
      <c r="W108" s="1221"/>
      <c r="X108" s="1221"/>
      <c r="Y108" s="1221"/>
      <c r="Z108" s="1221"/>
      <c r="AA108" s="1221"/>
      <c r="AB108" s="1221"/>
      <c r="AC108" s="1221"/>
      <c r="AD108" s="1221"/>
      <c r="AE108" s="1221"/>
      <c r="AF108" s="1221"/>
      <c r="AG108" s="1221"/>
      <c r="AH108" s="1221"/>
      <c r="AI108" s="1221"/>
      <c r="AJ108" s="1221"/>
      <c r="AK108" s="1221"/>
      <c r="AL108" s="1221"/>
      <c r="AM108" s="1221"/>
      <c r="AN108" s="1221"/>
      <c r="AO108" s="1221"/>
      <c r="AP108" s="1221"/>
      <c r="AQ108" s="1221"/>
      <c r="AR108" s="1221"/>
      <c r="AS108" s="1221"/>
      <c r="AT108" s="1221"/>
      <c r="AU108" s="1221"/>
      <c r="AV108" s="1221"/>
      <c r="AW108" s="1221"/>
      <c r="AX108" s="1221"/>
      <c r="AY108" s="1221"/>
      <c r="AZ108" s="1221"/>
      <c r="BA108" s="1221"/>
      <c r="BB108" s="1221"/>
      <c r="BC108" s="1221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221"/>
      <c r="BN108" s="1221"/>
      <c r="BO108" s="1221"/>
      <c r="BP108" s="1221"/>
      <c r="BQ108" s="1221"/>
      <c r="BR108" s="1221"/>
      <c r="BS108" s="1221"/>
    </row>
    <row r="109" spans="1:71" s="518" customFormat="1">
      <c r="A109" s="532">
        <v>103</v>
      </c>
      <c r="B109" s="1079">
        <v>44222</v>
      </c>
      <c r="C109" s="518" t="s">
        <v>10874</v>
      </c>
      <c r="D109" s="532">
        <v>30</v>
      </c>
      <c r="E109" s="532" t="s">
        <v>1570</v>
      </c>
      <c r="F109" s="533"/>
      <c r="G109" s="518" t="s">
        <v>10857</v>
      </c>
      <c r="H109" s="518" t="s">
        <v>9476</v>
      </c>
      <c r="I109" s="518" t="s">
        <v>7143</v>
      </c>
      <c r="J109" s="518" t="s">
        <v>10858</v>
      </c>
      <c r="L109" s="1080"/>
      <c r="O109" s="518" t="s">
        <v>10859</v>
      </c>
      <c r="P109" s="518" t="s">
        <v>30</v>
      </c>
      <c r="S109" s="518" t="s">
        <v>1098</v>
      </c>
      <c r="V109" s="1220"/>
      <c r="W109" s="1221"/>
      <c r="X109" s="1221"/>
      <c r="Y109" s="1221"/>
      <c r="Z109" s="1221"/>
      <c r="AA109" s="1221"/>
      <c r="AB109" s="1221"/>
      <c r="AC109" s="1221"/>
      <c r="AD109" s="1221"/>
      <c r="AE109" s="1221"/>
      <c r="AF109" s="1221"/>
      <c r="AG109" s="1221"/>
      <c r="AH109" s="1221"/>
      <c r="AI109" s="1221"/>
      <c r="AJ109" s="1221"/>
      <c r="AK109" s="1221"/>
      <c r="AL109" s="1221"/>
      <c r="AM109" s="1221"/>
      <c r="AN109" s="1221"/>
      <c r="AO109" s="1221"/>
      <c r="AP109" s="1221"/>
      <c r="AQ109" s="1221"/>
      <c r="AR109" s="1221"/>
      <c r="AS109" s="1221"/>
      <c r="AT109" s="1221"/>
      <c r="AU109" s="1221"/>
      <c r="AV109" s="1221"/>
      <c r="AW109" s="1221"/>
      <c r="AX109" s="1221"/>
      <c r="AY109" s="1221"/>
      <c r="AZ109" s="1221"/>
      <c r="BA109" s="1221"/>
      <c r="BB109" s="1221"/>
      <c r="BC109" s="1221"/>
      <c r="BD109" s="1221"/>
      <c r="BE109" s="1221"/>
      <c r="BF109" s="1221"/>
      <c r="BG109" s="1221"/>
      <c r="BH109" s="1221"/>
      <c r="BI109" s="1221"/>
      <c r="BJ109" s="1221"/>
      <c r="BK109" s="1221"/>
      <c r="BL109" s="1221"/>
      <c r="BM109" s="1221"/>
      <c r="BN109" s="1221"/>
      <c r="BO109" s="1221"/>
      <c r="BP109" s="1221"/>
      <c r="BQ109" s="1221"/>
      <c r="BR109" s="1221"/>
      <c r="BS109" s="1221"/>
    </row>
    <row r="110" spans="1:71" s="518" customFormat="1">
      <c r="A110" s="532">
        <v>104</v>
      </c>
      <c r="B110" s="1079">
        <v>44222</v>
      </c>
      <c r="C110" s="518" t="s">
        <v>10875</v>
      </c>
      <c r="D110" s="532">
        <v>25</v>
      </c>
      <c r="E110" s="532" t="s">
        <v>1570</v>
      </c>
      <c r="F110" s="533"/>
      <c r="G110" s="518" t="s">
        <v>10857</v>
      </c>
      <c r="H110" s="518" t="s">
        <v>9476</v>
      </c>
      <c r="I110" s="518" t="s">
        <v>7143</v>
      </c>
      <c r="J110" s="518" t="s">
        <v>10858</v>
      </c>
      <c r="L110" s="1080"/>
      <c r="O110" s="518" t="s">
        <v>10859</v>
      </c>
      <c r="P110" s="518" t="s">
        <v>30</v>
      </c>
      <c r="S110" s="518" t="s">
        <v>1098</v>
      </c>
      <c r="V110" s="1220"/>
      <c r="W110" s="1221"/>
      <c r="X110" s="1221"/>
      <c r="Y110" s="1221"/>
      <c r="Z110" s="1221"/>
      <c r="AA110" s="1221"/>
      <c r="AB110" s="1221"/>
      <c r="AC110" s="1221"/>
      <c r="AD110" s="1221"/>
      <c r="AE110" s="1221"/>
      <c r="AF110" s="1221"/>
      <c r="AG110" s="1221"/>
      <c r="AH110" s="1221"/>
      <c r="AI110" s="1221"/>
      <c r="AJ110" s="1221"/>
      <c r="AK110" s="1221"/>
      <c r="AL110" s="1221"/>
      <c r="AM110" s="1221"/>
      <c r="AN110" s="1221"/>
      <c r="AO110" s="1221"/>
      <c r="AP110" s="1221"/>
      <c r="AQ110" s="1221"/>
      <c r="AR110" s="1221"/>
      <c r="AS110" s="1221"/>
      <c r="AT110" s="1221"/>
      <c r="AU110" s="1221"/>
      <c r="AV110" s="1221"/>
      <c r="AW110" s="1221"/>
      <c r="AX110" s="1221"/>
      <c r="AY110" s="1221"/>
      <c r="AZ110" s="1221"/>
      <c r="BA110" s="1221"/>
      <c r="BB110" s="1221"/>
      <c r="BC110" s="1221"/>
      <c r="BD110" s="1221"/>
      <c r="BE110" s="1221"/>
      <c r="BF110" s="1221"/>
      <c r="BG110" s="1221"/>
      <c r="BH110" s="1221"/>
      <c r="BI110" s="1221"/>
      <c r="BJ110" s="1221"/>
      <c r="BK110" s="1221"/>
      <c r="BL110" s="1221"/>
      <c r="BM110" s="1221"/>
      <c r="BN110" s="1221"/>
      <c r="BO110" s="1221"/>
      <c r="BP110" s="1221"/>
      <c r="BQ110" s="1221"/>
      <c r="BR110" s="1221"/>
      <c r="BS110" s="1221"/>
    </row>
    <row r="111" spans="1:71" s="518" customFormat="1">
      <c r="A111" s="532">
        <v>105</v>
      </c>
      <c r="B111" s="1079">
        <v>44222</v>
      </c>
      <c r="C111" s="518" t="s">
        <v>10876</v>
      </c>
      <c r="D111" s="532">
        <v>76</v>
      </c>
      <c r="E111" s="532" t="s">
        <v>1567</v>
      </c>
      <c r="F111" s="533"/>
      <c r="G111" s="518" t="s">
        <v>10832</v>
      </c>
      <c r="H111" s="518" t="s">
        <v>9476</v>
      </c>
      <c r="I111" s="518" t="s">
        <v>7143</v>
      </c>
      <c r="J111" s="518" t="s">
        <v>10833</v>
      </c>
      <c r="L111" s="1080"/>
      <c r="O111" s="518" t="s">
        <v>10877</v>
      </c>
      <c r="P111" s="518" t="s">
        <v>39</v>
      </c>
      <c r="S111" s="518" t="s">
        <v>40</v>
      </c>
      <c r="V111" s="1220"/>
      <c r="W111" s="1221"/>
      <c r="X111" s="1221"/>
      <c r="Y111" s="1221"/>
      <c r="Z111" s="1221"/>
      <c r="AA111" s="1221"/>
      <c r="AB111" s="1221"/>
      <c r="AC111" s="1221"/>
      <c r="AD111" s="1221"/>
      <c r="AE111" s="1221"/>
      <c r="AF111" s="1221"/>
      <c r="AG111" s="1221"/>
      <c r="AH111" s="1221"/>
      <c r="AI111" s="1221"/>
      <c r="AJ111" s="1221"/>
      <c r="AK111" s="1221"/>
      <c r="AL111" s="1221"/>
      <c r="AM111" s="1221"/>
      <c r="AN111" s="1221"/>
      <c r="AO111" s="1221"/>
      <c r="AP111" s="1221"/>
      <c r="AQ111" s="1221"/>
      <c r="AR111" s="1221"/>
      <c r="AS111" s="1221"/>
      <c r="AT111" s="1221"/>
      <c r="AU111" s="1221"/>
      <c r="AV111" s="1221"/>
      <c r="AW111" s="1221"/>
      <c r="AX111" s="1221"/>
      <c r="AY111" s="1221"/>
      <c r="AZ111" s="1221"/>
      <c r="BA111" s="1221"/>
      <c r="BB111" s="1221"/>
      <c r="BC111" s="1221"/>
      <c r="BD111" s="1221"/>
      <c r="BE111" s="1221"/>
      <c r="BF111" s="1221"/>
      <c r="BG111" s="1221"/>
      <c r="BH111" s="1221"/>
      <c r="BI111" s="1221"/>
      <c r="BJ111" s="1221"/>
      <c r="BK111" s="1221"/>
      <c r="BL111" s="1221"/>
      <c r="BM111" s="1221"/>
      <c r="BN111" s="1221"/>
      <c r="BO111" s="1221"/>
      <c r="BP111" s="1221"/>
      <c r="BQ111" s="1221"/>
      <c r="BR111" s="1221"/>
      <c r="BS111" s="1221"/>
    </row>
    <row r="112" spans="1:71" s="518" customFormat="1">
      <c r="A112" s="532">
        <v>106</v>
      </c>
      <c r="B112" s="1079">
        <v>44220</v>
      </c>
      <c r="C112" s="518" t="s">
        <v>10878</v>
      </c>
      <c r="D112" s="532">
        <v>36</v>
      </c>
      <c r="E112" s="532" t="s">
        <v>1567</v>
      </c>
      <c r="F112" s="533"/>
      <c r="G112" s="518" t="s">
        <v>10879</v>
      </c>
      <c r="H112" s="518" t="s">
        <v>9476</v>
      </c>
      <c r="I112" s="518" t="s">
        <v>7143</v>
      </c>
      <c r="J112" s="518" t="s">
        <v>10849</v>
      </c>
      <c r="L112" s="1080"/>
      <c r="O112" s="518" t="s">
        <v>10880</v>
      </c>
      <c r="P112" s="518" t="s">
        <v>39</v>
      </c>
      <c r="S112" s="518" t="s">
        <v>1112</v>
      </c>
      <c r="V112" s="1220"/>
      <c r="W112" s="1221"/>
      <c r="X112" s="1221"/>
      <c r="Y112" s="1221"/>
      <c r="Z112" s="1221"/>
      <c r="AA112" s="1221"/>
      <c r="AB112" s="1221"/>
      <c r="AC112" s="1221"/>
      <c r="AD112" s="1221"/>
      <c r="AE112" s="1221"/>
      <c r="AF112" s="1221"/>
      <c r="AG112" s="1221"/>
      <c r="AH112" s="1221"/>
      <c r="AI112" s="1221"/>
      <c r="AJ112" s="1221"/>
      <c r="AK112" s="1221"/>
      <c r="AL112" s="1221"/>
      <c r="AM112" s="1221"/>
      <c r="AN112" s="1221"/>
      <c r="AO112" s="1221"/>
      <c r="AP112" s="1221"/>
      <c r="AQ112" s="1221"/>
      <c r="AR112" s="1221"/>
      <c r="AS112" s="1221"/>
      <c r="AT112" s="1221"/>
      <c r="AU112" s="1221"/>
      <c r="AV112" s="1221"/>
      <c r="AW112" s="1221"/>
      <c r="AX112" s="1221"/>
      <c r="AY112" s="1221"/>
      <c r="AZ112" s="1221"/>
      <c r="BA112" s="1221"/>
      <c r="BB112" s="1221"/>
      <c r="BC112" s="1221"/>
      <c r="BD112" s="1221"/>
      <c r="BE112" s="1221"/>
      <c r="BF112" s="1221"/>
      <c r="BG112" s="1221"/>
      <c r="BH112" s="1221"/>
      <c r="BI112" s="1221"/>
      <c r="BJ112" s="1221"/>
      <c r="BK112" s="1221"/>
      <c r="BL112" s="1221"/>
      <c r="BM112" s="1221"/>
      <c r="BN112" s="1221"/>
      <c r="BO112" s="1221"/>
      <c r="BP112" s="1221"/>
      <c r="BQ112" s="1221"/>
      <c r="BR112" s="1221"/>
      <c r="BS112" s="1221"/>
    </row>
    <row r="113" spans="1:71" s="518" customFormat="1">
      <c r="A113" s="532">
        <v>107</v>
      </c>
      <c r="B113" s="1079">
        <v>44220</v>
      </c>
      <c r="C113" s="518" t="s">
        <v>10881</v>
      </c>
      <c r="D113" s="532">
        <v>46</v>
      </c>
      <c r="E113" s="532" t="s">
        <v>1567</v>
      </c>
      <c r="F113" s="533"/>
      <c r="G113" s="518" t="s">
        <v>10882</v>
      </c>
      <c r="H113" s="518" t="s">
        <v>9476</v>
      </c>
      <c r="I113" s="518" t="s">
        <v>7143</v>
      </c>
      <c r="J113" s="518" t="s">
        <v>10883</v>
      </c>
      <c r="L113" s="1080"/>
      <c r="O113" s="518" t="s">
        <v>10884</v>
      </c>
      <c r="P113" s="518" t="s">
        <v>39</v>
      </c>
      <c r="S113" s="518" t="s">
        <v>1112</v>
      </c>
      <c r="V113" s="1220"/>
      <c r="W113" s="1221"/>
      <c r="X113" s="1221"/>
      <c r="Y113" s="1221"/>
      <c r="Z113" s="1221"/>
      <c r="AA113" s="1221"/>
      <c r="AB113" s="1221"/>
      <c r="AC113" s="1221"/>
      <c r="AD113" s="1221"/>
      <c r="AE113" s="1221"/>
      <c r="AF113" s="1221"/>
      <c r="AG113" s="1221"/>
      <c r="AH113" s="1221"/>
      <c r="AI113" s="1221"/>
      <c r="AJ113" s="1221"/>
      <c r="AK113" s="1221"/>
      <c r="AL113" s="1221"/>
      <c r="AM113" s="1221"/>
      <c r="AN113" s="1221"/>
      <c r="AO113" s="1221"/>
      <c r="AP113" s="1221"/>
      <c r="AQ113" s="1221"/>
      <c r="AR113" s="1221"/>
      <c r="AS113" s="1221"/>
      <c r="AT113" s="1221"/>
      <c r="AU113" s="1221"/>
      <c r="AV113" s="1221"/>
      <c r="AW113" s="1221"/>
      <c r="AX113" s="1221"/>
      <c r="AY113" s="1221"/>
      <c r="AZ113" s="1221"/>
      <c r="BA113" s="1221"/>
      <c r="BB113" s="1221"/>
      <c r="BC113" s="1221"/>
      <c r="BD113" s="1221"/>
      <c r="BE113" s="1221"/>
      <c r="BF113" s="1221"/>
      <c r="BG113" s="1221"/>
      <c r="BH113" s="1221"/>
      <c r="BI113" s="1221"/>
      <c r="BJ113" s="1221"/>
      <c r="BK113" s="1221"/>
      <c r="BL113" s="1221"/>
      <c r="BM113" s="1221"/>
      <c r="BN113" s="1221"/>
      <c r="BO113" s="1221"/>
      <c r="BP113" s="1221"/>
      <c r="BQ113" s="1221"/>
      <c r="BR113" s="1221"/>
      <c r="BS113" s="1221"/>
    </row>
    <row r="114" spans="1:71" s="518" customFormat="1">
      <c r="A114" s="532">
        <v>108</v>
      </c>
      <c r="B114" s="1079">
        <v>44220</v>
      </c>
      <c r="C114" s="518" t="s">
        <v>9460</v>
      </c>
      <c r="D114" s="532">
        <v>38</v>
      </c>
      <c r="E114" s="532" t="s">
        <v>1567</v>
      </c>
      <c r="F114" s="533"/>
      <c r="G114" s="518" t="s">
        <v>10885</v>
      </c>
      <c r="H114" s="518" t="s">
        <v>9476</v>
      </c>
      <c r="I114" s="518" t="s">
        <v>7143</v>
      </c>
      <c r="J114" s="518" t="s">
        <v>10853</v>
      </c>
      <c r="L114" s="1080"/>
      <c r="O114" s="518" t="s">
        <v>1555</v>
      </c>
      <c r="P114" s="518" t="s">
        <v>39</v>
      </c>
      <c r="S114" s="518" t="s">
        <v>1112</v>
      </c>
      <c r="V114" s="1220"/>
      <c r="W114" s="1221"/>
      <c r="X114" s="1221"/>
      <c r="Y114" s="1221"/>
      <c r="Z114" s="1221"/>
      <c r="AA114" s="1221"/>
      <c r="AB114" s="1221"/>
      <c r="AC114" s="1221"/>
      <c r="AD114" s="1221"/>
      <c r="AE114" s="1221"/>
      <c r="AF114" s="1221"/>
      <c r="AG114" s="1221"/>
      <c r="AH114" s="1221"/>
      <c r="AI114" s="1221"/>
      <c r="AJ114" s="1221"/>
      <c r="AK114" s="1221"/>
      <c r="AL114" s="1221"/>
      <c r="AM114" s="1221"/>
      <c r="AN114" s="1221"/>
      <c r="AO114" s="1221"/>
      <c r="AP114" s="1221"/>
      <c r="AQ114" s="1221"/>
      <c r="AR114" s="1221"/>
      <c r="AS114" s="1221"/>
      <c r="AT114" s="1221"/>
      <c r="AU114" s="1221"/>
      <c r="AV114" s="1221"/>
      <c r="AW114" s="1221"/>
      <c r="AX114" s="1221"/>
      <c r="AY114" s="1221"/>
      <c r="AZ114" s="1221"/>
      <c r="BA114" s="1221"/>
      <c r="BB114" s="1221"/>
      <c r="BC114" s="1221"/>
      <c r="BD114" s="1221"/>
      <c r="BE114" s="1221"/>
      <c r="BF114" s="1221"/>
      <c r="BG114" s="1221"/>
      <c r="BH114" s="1221"/>
      <c r="BI114" s="1221"/>
      <c r="BJ114" s="1221"/>
      <c r="BK114" s="1221"/>
      <c r="BL114" s="1221"/>
      <c r="BM114" s="1221"/>
      <c r="BN114" s="1221"/>
      <c r="BO114" s="1221"/>
      <c r="BP114" s="1221"/>
      <c r="BQ114" s="1221"/>
      <c r="BR114" s="1221"/>
      <c r="BS114" s="1221"/>
    </row>
    <row r="115" spans="1:71" s="518" customFormat="1">
      <c r="A115" s="532">
        <v>109</v>
      </c>
      <c r="B115" s="1079">
        <v>44220</v>
      </c>
      <c r="C115" s="518" t="s">
        <v>10886</v>
      </c>
      <c r="D115" s="532">
        <v>56</v>
      </c>
      <c r="E115" s="532" t="s">
        <v>1567</v>
      </c>
      <c r="F115" s="533"/>
      <c r="G115" s="518" t="s">
        <v>10887</v>
      </c>
      <c r="H115" s="518" t="s">
        <v>9476</v>
      </c>
      <c r="I115" s="518" t="s">
        <v>7143</v>
      </c>
      <c r="J115" s="518" t="s">
        <v>10858</v>
      </c>
      <c r="L115" s="1080"/>
      <c r="O115" s="518" t="s">
        <v>1399</v>
      </c>
      <c r="P115" s="518" t="s">
        <v>39</v>
      </c>
      <c r="S115" s="518" t="s">
        <v>1112</v>
      </c>
      <c r="V115" s="1220"/>
      <c r="W115" s="1221"/>
      <c r="X115" s="1221"/>
      <c r="Y115" s="1221"/>
      <c r="Z115" s="1221"/>
      <c r="AA115" s="1221"/>
      <c r="AB115" s="1221"/>
      <c r="AC115" s="1221"/>
      <c r="AD115" s="1221"/>
      <c r="AE115" s="1221"/>
      <c r="AF115" s="1221"/>
      <c r="AG115" s="1221"/>
      <c r="AH115" s="1221"/>
      <c r="AI115" s="1221"/>
      <c r="AJ115" s="1221"/>
      <c r="AK115" s="1221"/>
      <c r="AL115" s="1221"/>
      <c r="AM115" s="1221"/>
      <c r="AN115" s="1221"/>
      <c r="AO115" s="1221"/>
      <c r="AP115" s="1221"/>
      <c r="AQ115" s="1221"/>
      <c r="AR115" s="1221"/>
      <c r="AS115" s="1221"/>
      <c r="AT115" s="1221"/>
      <c r="AU115" s="1221"/>
      <c r="AV115" s="1221"/>
      <c r="AW115" s="1221"/>
      <c r="AX115" s="1221"/>
      <c r="AY115" s="1221"/>
      <c r="AZ115" s="1221"/>
      <c r="BA115" s="1221"/>
      <c r="BB115" s="1221"/>
      <c r="BC115" s="1221"/>
      <c r="BD115" s="1221"/>
      <c r="BE115" s="1221"/>
      <c r="BF115" s="1221"/>
      <c r="BG115" s="1221"/>
      <c r="BH115" s="1221"/>
      <c r="BI115" s="1221"/>
      <c r="BJ115" s="1221"/>
      <c r="BK115" s="1221"/>
      <c r="BL115" s="1221"/>
      <c r="BM115" s="1221"/>
      <c r="BN115" s="1221"/>
      <c r="BO115" s="1221"/>
      <c r="BP115" s="1221"/>
      <c r="BQ115" s="1221"/>
      <c r="BR115" s="1221"/>
      <c r="BS115" s="1221"/>
    </row>
    <row r="116" spans="1:71" s="518" customFormat="1">
      <c r="A116" s="532">
        <v>110</v>
      </c>
      <c r="B116" s="1079">
        <v>44220</v>
      </c>
      <c r="C116" s="518" t="s">
        <v>10888</v>
      </c>
      <c r="D116" s="532">
        <v>53</v>
      </c>
      <c r="E116" s="532" t="s">
        <v>1567</v>
      </c>
      <c r="F116" s="533"/>
      <c r="G116" s="518" t="s">
        <v>10832</v>
      </c>
      <c r="H116" s="518" t="s">
        <v>9476</v>
      </c>
      <c r="I116" s="518" t="s">
        <v>7143</v>
      </c>
      <c r="J116" s="518" t="s">
        <v>2699</v>
      </c>
      <c r="L116" s="1080"/>
      <c r="O116" s="518" t="s">
        <v>1399</v>
      </c>
      <c r="P116" s="518" t="s">
        <v>39</v>
      </c>
      <c r="S116" s="518" t="s">
        <v>1112</v>
      </c>
      <c r="V116" s="1220"/>
      <c r="W116" s="1221"/>
      <c r="X116" s="1221"/>
      <c r="Y116" s="1221"/>
      <c r="Z116" s="1221"/>
      <c r="AA116" s="1221"/>
      <c r="AB116" s="1221"/>
      <c r="AC116" s="1221"/>
      <c r="AD116" s="1221"/>
      <c r="AE116" s="1221"/>
      <c r="AF116" s="1221"/>
      <c r="AG116" s="1221"/>
      <c r="AH116" s="1221"/>
      <c r="AI116" s="1221"/>
      <c r="AJ116" s="1221"/>
      <c r="AK116" s="1221"/>
      <c r="AL116" s="1221"/>
      <c r="AM116" s="1221"/>
      <c r="AN116" s="1221"/>
      <c r="AO116" s="1221"/>
      <c r="AP116" s="1221"/>
      <c r="AQ116" s="1221"/>
      <c r="AR116" s="1221"/>
      <c r="AS116" s="1221"/>
      <c r="AT116" s="1221"/>
      <c r="AU116" s="1221"/>
      <c r="AV116" s="1221"/>
      <c r="AW116" s="1221"/>
      <c r="AX116" s="1221"/>
      <c r="AY116" s="1221"/>
      <c r="AZ116" s="1221"/>
      <c r="BA116" s="1221"/>
      <c r="BB116" s="1221"/>
      <c r="BC116" s="1221"/>
      <c r="BD116" s="1221"/>
      <c r="BE116" s="1221"/>
      <c r="BF116" s="1221"/>
      <c r="BG116" s="1221"/>
      <c r="BH116" s="1221"/>
      <c r="BI116" s="1221"/>
      <c r="BJ116" s="1221"/>
      <c r="BK116" s="1221"/>
      <c r="BL116" s="1221"/>
      <c r="BM116" s="1221"/>
      <c r="BN116" s="1221"/>
      <c r="BO116" s="1221"/>
      <c r="BP116" s="1221"/>
      <c r="BQ116" s="1221"/>
      <c r="BR116" s="1221"/>
      <c r="BS116" s="1221"/>
    </row>
    <row r="117" spans="1:71" s="518" customFormat="1">
      <c r="A117" s="532">
        <v>111</v>
      </c>
      <c r="B117" s="1079">
        <v>44220</v>
      </c>
      <c r="C117" s="518" t="s">
        <v>10889</v>
      </c>
      <c r="D117" s="532">
        <v>32</v>
      </c>
      <c r="E117" s="532" t="s">
        <v>1570</v>
      </c>
      <c r="F117" s="533"/>
      <c r="G117" s="518" t="s">
        <v>10890</v>
      </c>
      <c r="H117" s="518" t="s">
        <v>9476</v>
      </c>
      <c r="I117" s="518" t="s">
        <v>7143</v>
      </c>
      <c r="J117" s="518" t="s">
        <v>10891</v>
      </c>
      <c r="L117" s="1080"/>
      <c r="O117" s="518" t="s">
        <v>38</v>
      </c>
      <c r="P117" s="518" t="s">
        <v>39</v>
      </c>
      <c r="S117" s="518" t="s">
        <v>1112</v>
      </c>
      <c r="V117" s="1220"/>
      <c r="W117" s="1221"/>
      <c r="X117" s="1221"/>
      <c r="Y117" s="1221"/>
      <c r="Z117" s="1221"/>
      <c r="AA117" s="1221"/>
      <c r="AB117" s="1221"/>
      <c r="AC117" s="1221"/>
      <c r="AD117" s="1221"/>
      <c r="AE117" s="1221"/>
      <c r="AF117" s="1221"/>
      <c r="AG117" s="1221"/>
      <c r="AH117" s="1221"/>
      <c r="AI117" s="1221"/>
      <c r="AJ117" s="1221"/>
      <c r="AK117" s="1221"/>
      <c r="AL117" s="1221"/>
      <c r="AM117" s="1221"/>
      <c r="AN117" s="1221"/>
      <c r="AO117" s="1221"/>
      <c r="AP117" s="1221"/>
      <c r="AQ117" s="1221"/>
      <c r="AR117" s="1221"/>
      <c r="AS117" s="1221"/>
      <c r="AT117" s="1221"/>
      <c r="AU117" s="1221"/>
      <c r="AV117" s="1221"/>
      <c r="AW117" s="1221"/>
      <c r="AX117" s="1221"/>
      <c r="AY117" s="1221"/>
      <c r="AZ117" s="1221"/>
      <c r="BA117" s="1221"/>
      <c r="BB117" s="1221"/>
      <c r="BC117" s="1221"/>
      <c r="BD117" s="1221"/>
      <c r="BE117" s="1221"/>
      <c r="BF117" s="1221"/>
      <c r="BG117" s="1221"/>
      <c r="BH117" s="1221"/>
      <c r="BI117" s="1221"/>
      <c r="BJ117" s="1221"/>
      <c r="BK117" s="1221"/>
      <c r="BL117" s="1221"/>
      <c r="BM117" s="1221"/>
      <c r="BN117" s="1221"/>
      <c r="BO117" s="1221"/>
      <c r="BP117" s="1221"/>
      <c r="BQ117" s="1221"/>
      <c r="BR117" s="1221"/>
      <c r="BS117" s="1221"/>
    </row>
    <row r="118" spans="1:71" s="518" customFormat="1">
      <c r="A118" s="532">
        <v>112</v>
      </c>
      <c r="B118" s="1079">
        <v>44220</v>
      </c>
      <c r="C118" s="518" t="s">
        <v>10892</v>
      </c>
      <c r="D118" s="532">
        <v>48</v>
      </c>
      <c r="E118" s="532" t="s">
        <v>1570</v>
      </c>
      <c r="F118" s="533"/>
      <c r="G118" s="518" t="s">
        <v>10691</v>
      </c>
      <c r="H118" s="518" t="s">
        <v>9476</v>
      </c>
      <c r="I118" s="518" t="s">
        <v>7143</v>
      </c>
      <c r="J118" s="518" t="s">
        <v>10833</v>
      </c>
      <c r="L118" s="1080"/>
      <c r="O118" s="518" t="s">
        <v>10893</v>
      </c>
      <c r="P118" s="518" t="s">
        <v>39</v>
      </c>
      <c r="S118" s="518" t="s">
        <v>1112</v>
      </c>
      <c r="V118" s="1220"/>
      <c r="W118" s="1221"/>
      <c r="X118" s="1221"/>
      <c r="Y118" s="1221"/>
      <c r="Z118" s="1221"/>
      <c r="AA118" s="1221"/>
      <c r="AB118" s="1221"/>
      <c r="AC118" s="1221"/>
      <c r="AD118" s="1221"/>
      <c r="AE118" s="1221"/>
      <c r="AF118" s="1221"/>
      <c r="AG118" s="1221"/>
      <c r="AH118" s="1221"/>
      <c r="AI118" s="1221"/>
      <c r="AJ118" s="1221"/>
      <c r="AK118" s="1221"/>
      <c r="AL118" s="1221"/>
      <c r="AM118" s="1221"/>
      <c r="AN118" s="1221"/>
      <c r="AO118" s="1221"/>
      <c r="AP118" s="1221"/>
      <c r="AQ118" s="1221"/>
      <c r="AR118" s="1221"/>
      <c r="AS118" s="1221"/>
      <c r="AT118" s="1221"/>
      <c r="AU118" s="1221"/>
      <c r="AV118" s="1221"/>
      <c r="AW118" s="1221"/>
      <c r="AX118" s="1221"/>
      <c r="AY118" s="1221"/>
      <c r="AZ118" s="1221"/>
      <c r="BA118" s="1221"/>
      <c r="BB118" s="1221"/>
      <c r="BC118" s="1221"/>
      <c r="BD118" s="1221"/>
      <c r="BE118" s="1221"/>
      <c r="BF118" s="1221"/>
      <c r="BG118" s="1221"/>
      <c r="BH118" s="1221"/>
      <c r="BI118" s="1221"/>
      <c r="BJ118" s="1221"/>
      <c r="BK118" s="1221"/>
      <c r="BL118" s="1221"/>
      <c r="BM118" s="1221"/>
      <c r="BN118" s="1221"/>
      <c r="BO118" s="1221"/>
      <c r="BP118" s="1221"/>
      <c r="BQ118" s="1221"/>
      <c r="BR118" s="1221"/>
      <c r="BS118" s="1221"/>
    </row>
    <row r="119" spans="1:71" s="518" customFormat="1">
      <c r="A119" s="532">
        <v>113</v>
      </c>
      <c r="B119" s="1079">
        <v>44140</v>
      </c>
      <c r="C119" s="518" t="s">
        <v>5005</v>
      </c>
      <c r="D119" s="532">
        <v>23</v>
      </c>
      <c r="E119" s="532" t="s">
        <v>1567</v>
      </c>
      <c r="F119" s="533"/>
      <c r="G119" s="518" t="s">
        <v>5006</v>
      </c>
      <c r="H119" s="518" t="s">
        <v>9476</v>
      </c>
      <c r="I119" s="518" t="s">
        <v>7143</v>
      </c>
      <c r="J119" s="518" t="s">
        <v>5007</v>
      </c>
      <c r="L119" s="1080"/>
      <c r="P119" s="518" t="s">
        <v>30</v>
      </c>
      <c r="S119" s="518" t="s">
        <v>1098</v>
      </c>
      <c r="V119" s="1220"/>
      <c r="W119" s="1221"/>
      <c r="X119" s="1221"/>
      <c r="Y119" s="1221"/>
      <c r="Z119" s="1221"/>
      <c r="AA119" s="1221"/>
      <c r="AB119" s="1221"/>
      <c r="AC119" s="1221"/>
      <c r="AD119" s="1221"/>
      <c r="AE119" s="1221"/>
      <c r="AF119" s="1221"/>
      <c r="AG119" s="1221"/>
      <c r="AH119" s="1221"/>
      <c r="AI119" s="1221"/>
      <c r="AJ119" s="1221"/>
      <c r="AK119" s="1221"/>
      <c r="AL119" s="1221"/>
      <c r="AM119" s="1221"/>
      <c r="AN119" s="1221"/>
      <c r="AO119" s="1221"/>
      <c r="AP119" s="1221"/>
      <c r="AQ119" s="1221"/>
      <c r="AR119" s="1221"/>
      <c r="AS119" s="1221"/>
      <c r="AT119" s="1221"/>
      <c r="AU119" s="1221"/>
      <c r="AV119" s="1221"/>
      <c r="AW119" s="1221"/>
      <c r="AX119" s="1221"/>
      <c r="AY119" s="1221"/>
      <c r="AZ119" s="1221"/>
      <c r="BA119" s="1221"/>
      <c r="BB119" s="1221"/>
      <c r="BC119" s="1221"/>
      <c r="BD119" s="1221"/>
      <c r="BE119" s="1221"/>
      <c r="BF119" s="1221"/>
      <c r="BG119" s="1221"/>
      <c r="BH119" s="1221"/>
      <c r="BI119" s="1221"/>
      <c r="BJ119" s="1221"/>
      <c r="BK119" s="1221"/>
      <c r="BL119" s="1221"/>
      <c r="BM119" s="1221"/>
      <c r="BN119" s="1221"/>
      <c r="BO119" s="1221"/>
      <c r="BP119" s="1221"/>
      <c r="BQ119" s="1221"/>
      <c r="BR119" s="1221"/>
      <c r="BS119" s="1221"/>
    </row>
    <row r="120" spans="1:71" s="518" customFormat="1">
      <c r="A120" s="532">
        <v>114</v>
      </c>
      <c r="B120" s="1079">
        <v>44140</v>
      </c>
      <c r="C120" s="518" t="s">
        <v>5008</v>
      </c>
      <c r="D120" s="532">
        <v>42</v>
      </c>
      <c r="E120" s="532" t="s">
        <v>1567</v>
      </c>
      <c r="F120" s="533"/>
      <c r="G120" s="518" t="s">
        <v>5006</v>
      </c>
      <c r="H120" s="518" t="s">
        <v>9476</v>
      </c>
      <c r="I120" s="518" t="s">
        <v>7143</v>
      </c>
      <c r="J120" s="518" t="s">
        <v>5009</v>
      </c>
      <c r="L120" s="1080"/>
      <c r="P120" s="518" t="s">
        <v>30</v>
      </c>
      <c r="S120" s="518" t="s">
        <v>1098</v>
      </c>
      <c r="V120" s="1220"/>
      <c r="W120" s="1221"/>
      <c r="X120" s="1221"/>
      <c r="Y120" s="1221"/>
      <c r="Z120" s="1221"/>
      <c r="AA120" s="1221"/>
      <c r="AB120" s="1221"/>
      <c r="AC120" s="1221"/>
      <c r="AD120" s="1221"/>
      <c r="AE120" s="1221"/>
      <c r="AF120" s="1221"/>
      <c r="AG120" s="1221"/>
      <c r="AH120" s="1221"/>
      <c r="AI120" s="1221"/>
      <c r="AJ120" s="1221"/>
      <c r="AK120" s="1221"/>
      <c r="AL120" s="1221"/>
      <c r="AM120" s="1221"/>
      <c r="AN120" s="1221"/>
      <c r="AO120" s="1221"/>
      <c r="AP120" s="1221"/>
      <c r="AQ120" s="1221"/>
      <c r="AR120" s="1221"/>
      <c r="AS120" s="1221"/>
      <c r="AT120" s="1221"/>
      <c r="AU120" s="1221"/>
      <c r="AV120" s="1221"/>
      <c r="AW120" s="1221"/>
      <c r="AX120" s="1221"/>
      <c r="AY120" s="1221"/>
      <c r="AZ120" s="1221"/>
      <c r="BA120" s="1221"/>
      <c r="BB120" s="1221"/>
      <c r="BC120" s="1221"/>
      <c r="BD120" s="1221"/>
      <c r="BE120" s="1221"/>
      <c r="BF120" s="1221"/>
      <c r="BG120" s="1221"/>
      <c r="BH120" s="1221"/>
      <c r="BI120" s="1221"/>
      <c r="BJ120" s="1221"/>
      <c r="BK120" s="1221"/>
      <c r="BL120" s="1221"/>
      <c r="BM120" s="1221"/>
      <c r="BN120" s="1221"/>
      <c r="BO120" s="1221"/>
      <c r="BP120" s="1221"/>
      <c r="BQ120" s="1221"/>
      <c r="BR120" s="1221"/>
      <c r="BS120" s="1221"/>
    </row>
    <row r="121" spans="1:71" s="518" customFormat="1">
      <c r="A121" s="532">
        <v>115</v>
      </c>
      <c r="B121" s="1079">
        <v>44140</v>
      </c>
      <c r="C121" s="518" t="s">
        <v>5010</v>
      </c>
      <c r="D121" s="532">
        <v>37</v>
      </c>
      <c r="E121" s="532" t="s">
        <v>1567</v>
      </c>
      <c r="F121" s="533"/>
      <c r="G121" s="518" t="s">
        <v>5011</v>
      </c>
      <c r="H121" s="518" t="s">
        <v>9476</v>
      </c>
      <c r="I121" s="518" t="s">
        <v>7143</v>
      </c>
      <c r="J121" s="518" t="s">
        <v>5012</v>
      </c>
      <c r="L121" s="1080"/>
      <c r="O121" s="518" t="s">
        <v>5013</v>
      </c>
      <c r="P121" s="518" t="s">
        <v>30</v>
      </c>
      <c r="S121" s="518" t="s">
        <v>1098</v>
      </c>
      <c r="V121" s="1220"/>
      <c r="W121" s="1221"/>
      <c r="X121" s="1221"/>
      <c r="Y121" s="1221"/>
      <c r="Z121" s="1221"/>
      <c r="AA121" s="1221"/>
      <c r="AB121" s="1221"/>
      <c r="AC121" s="1221"/>
      <c r="AD121" s="1221"/>
      <c r="AE121" s="1221"/>
      <c r="AF121" s="1221"/>
      <c r="AG121" s="1221"/>
      <c r="AH121" s="1221"/>
      <c r="AI121" s="1221"/>
      <c r="AJ121" s="1221"/>
      <c r="AK121" s="1221"/>
      <c r="AL121" s="1221"/>
      <c r="AM121" s="1221"/>
      <c r="AN121" s="1221"/>
      <c r="AO121" s="1221"/>
      <c r="AP121" s="1221"/>
      <c r="AQ121" s="1221"/>
      <c r="AR121" s="1221"/>
      <c r="AS121" s="1221"/>
      <c r="AT121" s="1221"/>
      <c r="AU121" s="1221"/>
      <c r="AV121" s="1221"/>
      <c r="AW121" s="1221"/>
      <c r="AX121" s="1221"/>
      <c r="AY121" s="1221"/>
      <c r="AZ121" s="1221"/>
      <c r="BA121" s="1221"/>
      <c r="BB121" s="1221"/>
      <c r="BC121" s="1221"/>
      <c r="BD121" s="1221"/>
      <c r="BE121" s="1221"/>
      <c r="BF121" s="1221"/>
      <c r="BG121" s="1221"/>
      <c r="BH121" s="1221"/>
      <c r="BI121" s="1221"/>
      <c r="BJ121" s="1221"/>
      <c r="BK121" s="1221"/>
      <c r="BL121" s="1221"/>
      <c r="BM121" s="1221"/>
      <c r="BN121" s="1221"/>
      <c r="BO121" s="1221"/>
      <c r="BP121" s="1221"/>
      <c r="BQ121" s="1221"/>
      <c r="BR121" s="1221"/>
      <c r="BS121" s="1221"/>
    </row>
    <row r="122" spans="1:71" s="518" customFormat="1">
      <c r="A122" s="532">
        <v>116</v>
      </c>
      <c r="B122" s="1079">
        <v>44140</v>
      </c>
      <c r="C122" s="518" t="s">
        <v>5014</v>
      </c>
      <c r="D122" s="532">
        <v>41</v>
      </c>
      <c r="E122" s="532" t="s">
        <v>1567</v>
      </c>
      <c r="F122" s="533"/>
      <c r="G122" s="518" t="s">
        <v>5006</v>
      </c>
      <c r="H122" s="518" t="s">
        <v>9476</v>
      </c>
      <c r="I122" s="518" t="s">
        <v>7143</v>
      </c>
      <c r="J122" s="518" t="s">
        <v>5015</v>
      </c>
      <c r="L122" s="1080"/>
      <c r="O122" s="518" t="s">
        <v>5016</v>
      </c>
      <c r="P122" s="518" t="s">
        <v>30</v>
      </c>
      <c r="S122" s="518" t="s">
        <v>1098</v>
      </c>
      <c r="V122" s="1220"/>
      <c r="W122" s="1221"/>
      <c r="X122" s="1221"/>
      <c r="Y122" s="1221"/>
      <c r="Z122" s="1221"/>
      <c r="AA122" s="1221"/>
      <c r="AB122" s="1221"/>
      <c r="AC122" s="1221"/>
      <c r="AD122" s="1221"/>
      <c r="AE122" s="1221"/>
      <c r="AF122" s="1221"/>
      <c r="AG122" s="1221"/>
      <c r="AH122" s="1221"/>
      <c r="AI122" s="1221"/>
      <c r="AJ122" s="1221"/>
      <c r="AK122" s="1221"/>
      <c r="AL122" s="1221"/>
      <c r="AM122" s="1221"/>
      <c r="AN122" s="1221"/>
      <c r="AO122" s="1221"/>
      <c r="AP122" s="1221"/>
      <c r="AQ122" s="1221"/>
      <c r="AR122" s="1221"/>
      <c r="AS122" s="1221"/>
      <c r="AT122" s="1221"/>
      <c r="AU122" s="1221"/>
      <c r="AV122" s="1221"/>
      <c r="AW122" s="1221"/>
      <c r="AX122" s="1221"/>
      <c r="AY122" s="1221"/>
      <c r="AZ122" s="1221"/>
      <c r="BA122" s="1221"/>
      <c r="BB122" s="1221"/>
      <c r="BC122" s="1221"/>
      <c r="BD122" s="1221"/>
      <c r="BE122" s="1221"/>
      <c r="BF122" s="1221"/>
      <c r="BG122" s="1221"/>
      <c r="BH122" s="1221"/>
      <c r="BI122" s="1221"/>
      <c r="BJ122" s="1221"/>
      <c r="BK122" s="1221"/>
      <c r="BL122" s="1221"/>
      <c r="BM122" s="1221"/>
      <c r="BN122" s="1221"/>
      <c r="BO122" s="1221"/>
      <c r="BP122" s="1221"/>
      <c r="BQ122" s="1221"/>
      <c r="BR122" s="1221"/>
      <c r="BS122" s="1221"/>
    </row>
    <row r="123" spans="1:71" s="518" customFormat="1">
      <c r="A123" s="532">
        <v>117</v>
      </c>
      <c r="B123" s="1079">
        <v>44140</v>
      </c>
      <c r="C123" s="518" t="s">
        <v>5017</v>
      </c>
      <c r="D123" s="532">
        <v>29</v>
      </c>
      <c r="E123" s="532" t="s">
        <v>1567</v>
      </c>
      <c r="F123" s="533"/>
      <c r="G123" s="518" t="s">
        <v>5018</v>
      </c>
      <c r="H123" s="518" t="s">
        <v>2580</v>
      </c>
      <c r="I123" s="518" t="s">
        <v>2532</v>
      </c>
      <c r="J123" s="518" t="s">
        <v>5019</v>
      </c>
      <c r="L123" s="1080"/>
      <c r="P123" s="518" t="s">
        <v>30</v>
      </c>
      <c r="S123" s="518" t="s">
        <v>1098</v>
      </c>
      <c r="V123" s="1220"/>
      <c r="W123" s="1221"/>
      <c r="X123" s="1221"/>
      <c r="Y123" s="1221"/>
      <c r="Z123" s="1221"/>
      <c r="AA123" s="1221"/>
      <c r="AB123" s="1221"/>
      <c r="AC123" s="1221"/>
      <c r="AD123" s="1221"/>
      <c r="AE123" s="1221"/>
      <c r="AF123" s="1221"/>
      <c r="AG123" s="1221"/>
      <c r="AH123" s="1221"/>
      <c r="AI123" s="1221"/>
      <c r="AJ123" s="1221"/>
      <c r="AK123" s="1221"/>
      <c r="AL123" s="1221"/>
      <c r="AM123" s="1221"/>
      <c r="AN123" s="1221"/>
      <c r="AO123" s="1221"/>
      <c r="AP123" s="1221"/>
      <c r="AQ123" s="1221"/>
      <c r="AR123" s="1221"/>
      <c r="AS123" s="1221"/>
      <c r="AT123" s="1221"/>
      <c r="AU123" s="1221"/>
      <c r="AV123" s="1221"/>
      <c r="AW123" s="1221"/>
      <c r="AX123" s="1221"/>
      <c r="AY123" s="1221"/>
      <c r="AZ123" s="1221"/>
      <c r="BA123" s="1221"/>
      <c r="BB123" s="1221"/>
      <c r="BC123" s="1221"/>
      <c r="BD123" s="1221"/>
      <c r="BE123" s="1221"/>
      <c r="BF123" s="1221"/>
      <c r="BG123" s="1221"/>
      <c r="BH123" s="1221"/>
      <c r="BI123" s="1221"/>
      <c r="BJ123" s="1221"/>
      <c r="BK123" s="1221"/>
      <c r="BL123" s="1221"/>
      <c r="BM123" s="1221"/>
      <c r="BN123" s="1221"/>
      <c r="BO123" s="1221"/>
      <c r="BP123" s="1221"/>
      <c r="BQ123" s="1221"/>
      <c r="BR123" s="1221"/>
      <c r="BS123" s="1221"/>
    </row>
    <row r="124" spans="1:71" s="518" customFormat="1">
      <c r="A124" s="532">
        <v>118</v>
      </c>
      <c r="B124" s="1079">
        <v>44140</v>
      </c>
      <c r="C124" s="518" t="s">
        <v>5020</v>
      </c>
      <c r="D124" s="532">
        <v>33</v>
      </c>
      <c r="E124" s="532" t="s">
        <v>1567</v>
      </c>
      <c r="F124" s="533"/>
      <c r="G124" s="518" t="s">
        <v>5021</v>
      </c>
      <c r="H124" s="518" t="s">
        <v>9476</v>
      </c>
      <c r="I124" s="518" t="s">
        <v>7143</v>
      </c>
      <c r="J124" s="518" t="s">
        <v>5022</v>
      </c>
      <c r="L124" s="1080"/>
      <c r="P124" s="518" t="s">
        <v>30</v>
      </c>
      <c r="S124" s="518" t="s">
        <v>1098</v>
      </c>
      <c r="V124" s="1220"/>
      <c r="W124" s="1221"/>
      <c r="X124" s="1221"/>
      <c r="Y124" s="1221"/>
      <c r="Z124" s="1221"/>
      <c r="AA124" s="1221"/>
      <c r="AB124" s="1221"/>
      <c r="AC124" s="1221"/>
      <c r="AD124" s="1221"/>
      <c r="AE124" s="1221"/>
      <c r="AF124" s="1221"/>
      <c r="AG124" s="1221"/>
      <c r="AH124" s="1221"/>
      <c r="AI124" s="1221"/>
      <c r="AJ124" s="1221"/>
      <c r="AK124" s="1221"/>
      <c r="AL124" s="1221"/>
      <c r="AM124" s="1221"/>
      <c r="AN124" s="1221"/>
      <c r="AO124" s="1221"/>
      <c r="AP124" s="1221"/>
      <c r="AQ124" s="1221"/>
      <c r="AR124" s="1221"/>
      <c r="AS124" s="1221"/>
      <c r="AT124" s="1221"/>
      <c r="AU124" s="1221"/>
      <c r="AV124" s="1221"/>
      <c r="AW124" s="1221"/>
      <c r="AX124" s="1221"/>
      <c r="AY124" s="1221"/>
      <c r="AZ124" s="1221"/>
      <c r="BA124" s="1221"/>
      <c r="BB124" s="1221"/>
      <c r="BC124" s="1221"/>
      <c r="BD124" s="1221"/>
      <c r="BE124" s="1221"/>
      <c r="BF124" s="1221"/>
      <c r="BG124" s="1221"/>
      <c r="BH124" s="1221"/>
      <c r="BI124" s="1221"/>
      <c r="BJ124" s="1221"/>
      <c r="BK124" s="1221"/>
      <c r="BL124" s="1221"/>
      <c r="BM124" s="1221"/>
      <c r="BN124" s="1221"/>
      <c r="BO124" s="1221"/>
      <c r="BP124" s="1221"/>
      <c r="BQ124" s="1221"/>
      <c r="BR124" s="1221"/>
      <c r="BS124" s="1221"/>
    </row>
    <row r="125" spans="1:71" s="518" customFormat="1">
      <c r="A125" s="532">
        <v>119</v>
      </c>
      <c r="B125" s="1079">
        <v>44140</v>
      </c>
      <c r="C125" s="518" t="s">
        <v>5023</v>
      </c>
      <c r="D125" s="532">
        <v>27</v>
      </c>
      <c r="E125" s="532" t="s">
        <v>1567</v>
      </c>
      <c r="F125" s="533"/>
      <c r="G125" s="518" t="s">
        <v>5024</v>
      </c>
      <c r="H125" s="518" t="s">
        <v>9476</v>
      </c>
      <c r="I125" s="518" t="s">
        <v>7143</v>
      </c>
      <c r="J125" s="518" t="s">
        <v>5025</v>
      </c>
      <c r="L125" s="1080"/>
      <c r="P125" s="518" t="s">
        <v>30</v>
      </c>
      <c r="S125" s="518" t="s">
        <v>1098</v>
      </c>
      <c r="V125" s="1220"/>
      <c r="W125" s="1221"/>
      <c r="X125" s="1221"/>
      <c r="Y125" s="1221"/>
      <c r="Z125" s="1221"/>
      <c r="AA125" s="1221"/>
      <c r="AB125" s="1221"/>
      <c r="AC125" s="1221"/>
      <c r="AD125" s="1221"/>
      <c r="AE125" s="1221"/>
      <c r="AF125" s="1221"/>
      <c r="AG125" s="1221"/>
      <c r="AH125" s="1221"/>
      <c r="AI125" s="1221"/>
      <c r="AJ125" s="1221"/>
      <c r="AK125" s="1221"/>
      <c r="AL125" s="1221"/>
      <c r="AM125" s="1221"/>
      <c r="AN125" s="1221"/>
      <c r="AO125" s="1221"/>
      <c r="AP125" s="1221"/>
      <c r="AQ125" s="1221"/>
      <c r="AR125" s="1221"/>
      <c r="AS125" s="1221"/>
      <c r="AT125" s="1221"/>
      <c r="AU125" s="1221"/>
      <c r="AV125" s="1221"/>
      <c r="AW125" s="1221"/>
      <c r="AX125" s="1221"/>
      <c r="AY125" s="1221"/>
      <c r="AZ125" s="1221"/>
      <c r="BA125" s="1221"/>
      <c r="BB125" s="1221"/>
      <c r="BC125" s="1221"/>
      <c r="BD125" s="1221"/>
      <c r="BE125" s="1221"/>
      <c r="BF125" s="1221"/>
      <c r="BG125" s="1221"/>
      <c r="BH125" s="1221"/>
      <c r="BI125" s="1221"/>
      <c r="BJ125" s="1221"/>
      <c r="BK125" s="1221"/>
      <c r="BL125" s="1221"/>
      <c r="BM125" s="1221"/>
      <c r="BN125" s="1221"/>
      <c r="BO125" s="1221"/>
      <c r="BP125" s="1221"/>
      <c r="BQ125" s="1221"/>
      <c r="BR125" s="1221"/>
      <c r="BS125" s="1221"/>
    </row>
    <row r="126" spans="1:71" s="518" customFormat="1">
      <c r="A126" s="532">
        <v>120</v>
      </c>
      <c r="B126" s="1079">
        <v>44140</v>
      </c>
      <c r="C126" s="518" t="s">
        <v>5026</v>
      </c>
      <c r="D126" s="532">
        <v>15</v>
      </c>
      <c r="E126" s="532" t="s">
        <v>1567</v>
      </c>
      <c r="F126" s="533"/>
      <c r="G126" s="518" t="s">
        <v>5027</v>
      </c>
      <c r="H126" s="518" t="s">
        <v>9476</v>
      </c>
      <c r="I126" s="518" t="s">
        <v>7143</v>
      </c>
      <c r="L126" s="1080"/>
      <c r="P126" s="518" t="s">
        <v>30</v>
      </c>
      <c r="S126" s="518" t="s">
        <v>1098</v>
      </c>
      <c r="V126" s="1220"/>
      <c r="W126" s="1221"/>
      <c r="X126" s="1221"/>
      <c r="Y126" s="1221"/>
      <c r="Z126" s="1221"/>
      <c r="AA126" s="1221"/>
      <c r="AB126" s="1221"/>
      <c r="AC126" s="1221"/>
      <c r="AD126" s="1221"/>
      <c r="AE126" s="1221"/>
      <c r="AF126" s="1221"/>
      <c r="AG126" s="1221"/>
      <c r="AH126" s="1221"/>
      <c r="AI126" s="1221"/>
      <c r="AJ126" s="1221"/>
      <c r="AK126" s="1221"/>
      <c r="AL126" s="1221"/>
      <c r="AM126" s="1221"/>
      <c r="AN126" s="1221"/>
      <c r="AO126" s="1221"/>
      <c r="AP126" s="1221"/>
      <c r="AQ126" s="1221"/>
      <c r="AR126" s="1221"/>
      <c r="AS126" s="1221"/>
      <c r="AT126" s="1221"/>
      <c r="AU126" s="1221"/>
      <c r="AV126" s="1221"/>
      <c r="AW126" s="1221"/>
      <c r="AX126" s="1221"/>
      <c r="AY126" s="1221"/>
      <c r="AZ126" s="1221"/>
      <c r="BA126" s="1221"/>
      <c r="BB126" s="1221"/>
      <c r="BC126" s="1221"/>
      <c r="BD126" s="1221"/>
      <c r="BE126" s="1221"/>
      <c r="BF126" s="1221"/>
      <c r="BG126" s="1221"/>
      <c r="BH126" s="1221"/>
      <c r="BI126" s="1221"/>
      <c r="BJ126" s="1221"/>
      <c r="BK126" s="1221"/>
      <c r="BL126" s="1221"/>
      <c r="BM126" s="1221"/>
      <c r="BN126" s="1221"/>
      <c r="BO126" s="1221"/>
      <c r="BP126" s="1221"/>
      <c r="BQ126" s="1221"/>
      <c r="BR126" s="1221"/>
      <c r="BS126" s="1221"/>
    </row>
    <row r="127" spans="1:71" s="518" customFormat="1">
      <c r="A127" s="532">
        <v>121</v>
      </c>
      <c r="B127" s="1079">
        <v>44140</v>
      </c>
      <c r="C127" s="518" t="s">
        <v>5028</v>
      </c>
      <c r="D127" s="532">
        <v>30</v>
      </c>
      <c r="E127" s="532" t="s">
        <v>1570</v>
      </c>
      <c r="F127" s="533"/>
      <c r="G127" s="518" t="s">
        <v>5029</v>
      </c>
      <c r="H127" s="518" t="s">
        <v>2580</v>
      </c>
      <c r="I127" s="518" t="s">
        <v>2532</v>
      </c>
      <c r="J127" s="518" t="s">
        <v>5030</v>
      </c>
      <c r="L127" s="906"/>
      <c r="O127" s="518" t="s">
        <v>259</v>
      </c>
      <c r="P127" s="518" t="s">
        <v>30</v>
      </c>
      <c r="S127" s="518" t="s">
        <v>1098</v>
      </c>
      <c r="V127" s="1220"/>
      <c r="W127" s="1221"/>
      <c r="X127" s="1221"/>
      <c r="Y127" s="1221"/>
      <c r="Z127" s="1221"/>
      <c r="AA127" s="1221"/>
      <c r="AB127" s="1221"/>
      <c r="AC127" s="1221"/>
      <c r="AD127" s="1221"/>
      <c r="AE127" s="1221"/>
      <c r="AF127" s="1221"/>
      <c r="AG127" s="1221"/>
      <c r="AH127" s="1221"/>
      <c r="AI127" s="1221"/>
      <c r="AJ127" s="1221"/>
      <c r="AK127" s="1221"/>
      <c r="AL127" s="1221"/>
      <c r="AM127" s="1221"/>
      <c r="AN127" s="1221"/>
      <c r="AO127" s="1221"/>
      <c r="AP127" s="1221"/>
      <c r="AQ127" s="1221"/>
      <c r="AR127" s="1221"/>
      <c r="AS127" s="1221"/>
      <c r="AT127" s="1221"/>
      <c r="AU127" s="1221"/>
      <c r="AV127" s="1221"/>
      <c r="AW127" s="1221"/>
      <c r="AX127" s="1221"/>
      <c r="AY127" s="1221"/>
      <c r="AZ127" s="1221"/>
      <c r="BA127" s="1221"/>
      <c r="BB127" s="1221"/>
      <c r="BC127" s="1221"/>
      <c r="BD127" s="1221"/>
      <c r="BE127" s="1221"/>
      <c r="BF127" s="1221"/>
      <c r="BG127" s="1221"/>
      <c r="BH127" s="1221"/>
      <c r="BI127" s="1221"/>
      <c r="BJ127" s="1221"/>
      <c r="BK127" s="1221"/>
      <c r="BL127" s="1221"/>
      <c r="BM127" s="1221"/>
      <c r="BN127" s="1221"/>
      <c r="BO127" s="1221"/>
      <c r="BP127" s="1221"/>
      <c r="BQ127" s="1221"/>
      <c r="BR127" s="1221"/>
      <c r="BS127" s="1221"/>
    </row>
    <row r="128" spans="1:71" s="518" customFormat="1">
      <c r="A128" s="532">
        <v>122</v>
      </c>
      <c r="B128" s="1079">
        <v>44140</v>
      </c>
      <c r="C128" s="518" t="s">
        <v>5031</v>
      </c>
      <c r="D128" s="532">
        <v>35</v>
      </c>
      <c r="E128" s="532" t="s">
        <v>1570</v>
      </c>
      <c r="F128" s="533"/>
      <c r="G128" s="518" t="s">
        <v>5032</v>
      </c>
      <c r="H128" s="518" t="s">
        <v>9476</v>
      </c>
      <c r="I128" s="518" t="s">
        <v>7143</v>
      </c>
      <c r="J128" s="518" t="s">
        <v>5033</v>
      </c>
      <c r="L128" s="906"/>
      <c r="P128" s="518" t="s">
        <v>30</v>
      </c>
      <c r="S128" s="518" t="s">
        <v>1098</v>
      </c>
      <c r="V128" s="1220"/>
      <c r="W128" s="1221"/>
      <c r="X128" s="1221"/>
      <c r="Y128" s="1221"/>
      <c r="Z128" s="1221"/>
      <c r="AA128" s="1221"/>
      <c r="AB128" s="1221"/>
      <c r="AC128" s="1221"/>
      <c r="AD128" s="1221"/>
      <c r="AE128" s="1221"/>
      <c r="AF128" s="1221"/>
      <c r="AG128" s="1221"/>
      <c r="AH128" s="1221"/>
      <c r="AI128" s="1221"/>
      <c r="AJ128" s="1221"/>
      <c r="AK128" s="1221"/>
      <c r="AL128" s="1221"/>
      <c r="AM128" s="1221"/>
      <c r="AN128" s="1221"/>
      <c r="AO128" s="1221"/>
      <c r="AP128" s="1221"/>
      <c r="AQ128" s="1221"/>
      <c r="AR128" s="1221"/>
      <c r="AS128" s="1221"/>
      <c r="AT128" s="1221"/>
      <c r="AU128" s="1221"/>
      <c r="AV128" s="1221"/>
      <c r="AW128" s="1221"/>
      <c r="AX128" s="1221"/>
      <c r="AY128" s="1221"/>
      <c r="AZ128" s="1221"/>
      <c r="BA128" s="1221"/>
      <c r="BB128" s="1221"/>
      <c r="BC128" s="1221"/>
      <c r="BD128" s="1221"/>
      <c r="BE128" s="1221"/>
      <c r="BF128" s="1221"/>
      <c r="BG128" s="1221"/>
      <c r="BH128" s="1221"/>
      <c r="BI128" s="1221"/>
      <c r="BJ128" s="1221"/>
      <c r="BK128" s="1221"/>
      <c r="BL128" s="1221"/>
      <c r="BM128" s="1221"/>
      <c r="BN128" s="1221"/>
      <c r="BO128" s="1221"/>
      <c r="BP128" s="1221"/>
      <c r="BQ128" s="1221"/>
      <c r="BR128" s="1221"/>
      <c r="BS128" s="1221"/>
    </row>
    <row r="129" spans="1:71" s="518" customFormat="1">
      <c r="A129" s="532">
        <v>123</v>
      </c>
      <c r="B129" s="1079">
        <v>44140</v>
      </c>
      <c r="C129" s="518" t="s">
        <v>5034</v>
      </c>
      <c r="D129" s="532">
        <v>32</v>
      </c>
      <c r="E129" s="532" t="s">
        <v>1570</v>
      </c>
      <c r="F129" s="533"/>
      <c r="G129" s="518" t="s">
        <v>5021</v>
      </c>
      <c r="H129" s="518" t="s">
        <v>9476</v>
      </c>
      <c r="I129" s="518" t="s">
        <v>7143</v>
      </c>
      <c r="J129" s="518" t="s">
        <v>5035</v>
      </c>
      <c r="L129" s="907"/>
      <c r="P129" s="518" t="s">
        <v>30</v>
      </c>
      <c r="S129" s="518" t="s">
        <v>1098</v>
      </c>
      <c r="V129" s="1220"/>
      <c r="W129" s="1221"/>
      <c r="X129" s="1221"/>
      <c r="Y129" s="1221"/>
      <c r="Z129" s="1221"/>
      <c r="AA129" s="1221"/>
      <c r="AB129" s="1221"/>
      <c r="AC129" s="1221"/>
      <c r="AD129" s="1221"/>
      <c r="AE129" s="1221"/>
      <c r="AF129" s="1221"/>
      <c r="AG129" s="1221"/>
      <c r="AH129" s="1221"/>
      <c r="AI129" s="1221"/>
      <c r="AJ129" s="1221"/>
      <c r="AK129" s="1221"/>
      <c r="AL129" s="1221"/>
      <c r="AM129" s="1221"/>
      <c r="AN129" s="1221"/>
      <c r="AO129" s="1221"/>
      <c r="AP129" s="1221"/>
      <c r="AQ129" s="1221"/>
      <c r="AR129" s="1221"/>
      <c r="AS129" s="1221"/>
      <c r="AT129" s="1221"/>
      <c r="AU129" s="1221"/>
      <c r="AV129" s="1221"/>
      <c r="AW129" s="1221"/>
      <c r="AX129" s="1221"/>
      <c r="AY129" s="1221"/>
      <c r="AZ129" s="1221"/>
      <c r="BA129" s="1221"/>
      <c r="BB129" s="1221"/>
      <c r="BC129" s="1221"/>
      <c r="BD129" s="1221"/>
      <c r="BE129" s="1221"/>
      <c r="BF129" s="1221"/>
      <c r="BG129" s="1221"/>
      <c r="BH129" s="1221"/>
      <c r="BI129" s="1221"/>
      <c r="BJ129" s="1221"/>
      <c r="BK129" s="1221"/>
      <c r="BL129" s="1221"/>
      <c r="BM129" s="1221"/>
      <c r="BN129" s="1221"/>
      <c r="BO129" s="1221"/>
      <c r="BP129" s="1221"/>
      <c r="BQ129" s="1221"/>
      <c r="BR129" s="1221"/>
      <c r="BS129" s="1221"/>
    </row>
    <row r="130" spans="1:71" s="518" customFormat="1">
      <c r="A130" s="532">
        <v>124</v>
      </c>
      <c r="B130" s="1079">
        <v>44124</v>
      </c>
      <c r="C130" s="518" t="s">
        <v>4972</v>
      </c>
      <c r="D130" s="532">
        <v>29</v>
      </c>
      <c r="E130" s="532" t="s">
        <v>1567</v>
      </c>
      <c r="F130" s="533"/>
      <c r="G130" s="518" t="s">
        <v>4973</v>
      </c>
      <c r="H130" s="518" t="s">
        <v>9476</v>
      </c>
      <c r="I130" s="518" t="s">
        <v>7143</v>
      </c>
      <c r="J130" s="518" t="s">
        <v>4974</v>
      </c>
      <c r="L130" s="901"/>
      <c r="P130" s="518" t="s">
        <v>30</v>
      </c>
      <c r="S130" s="518" t="s">
        <v>1098</v>
      </c>
      <c r="V130" s="1220"/>
      <c r="W130" s="1221"/>
      <c r="X130" s="1221"/>
      <c r="Y130" s="1221"/>
      <c r="Z130" s="1221"/>
      <c r="AA130" s="1221"/>
      <c r="AB130" s="1221"/>
      <c r="AC130" s="1221"/>
      <c r="AD130" s="1221"/>
      <c r="AE130" s="1221"/>
      <c r="AF130" s="1221"/>
      <c r="AG130" s="1221"/>
      <c r="AH130" s="1221"/>
      <c r="AI130" s="1221"/>
      <c r="AJ130" s="1221"/>
      <c r="AK130" s="1221"/>
      <c r="AL130" s="1221"/>
      <c r="AM130" s="1221"/>
      <c r="AN130" s="1221"/>
      <c r="AO130" s="1221"/>
      <c r="AP130" s="1221"/>
      <c r="AQ130" s="1221"/>
      <c r="AR130" s="1221"/>
      <c r="AS130" s="1221"/>
      <c r="AT130" s="1221"/>
      <c r="AU130" s="1221"/>
      <c r="AV130" s="1221"/>
      <c r="AW130" s="1221"/>
      <c r="AX130" s="1221"/>
      <c r="AY130" s="1221"/>
      <c r="AZ130" s="1221"/>
      <c r="BA130" s="1221"/>
      <c r="BB130" s="1221"/>
      <c r="BC130" s="1221"/>
      <c r="BD130" s="1221"/>
      <c r="BE130" s="1221"/>
      <c r="BF130" s="1221"/>
      <c r="BG130" s="1221"/>
      <c r="BH130" s="1221"/>
      <c r="BI130" s="1221"/>
      <c r="BJ130" s="1221"/>
      <c r="BK130" s="1221"/>
      <c r="BL130" s="1221"/>
      <c r="BM130" s="1221"/>
      <c r="BN130" s="1221"/>
      <c r="BO130" s="1221"/>
      <c r="BP130" s="1221"/>
      <c r="BQ130" s="1221"/>
      <c r="BR130" s="1221"/>
      <c r="BS130" s="1221"/>
    </row>
    <row r="131" spans="1:71" s="518" customFormat="1">
      <c r="A131" s="532">
        <v>125</v>
      </c>
      <c r="B131" s="1079">
        <v>44124</v>
      </c>
      <c r="C131" s="518" t="s">
        <v>4975</v>
      </c>
      <c r="D131" s="532">
        <v>43</v>
      </c>
      <c r="E131" s="532" t="s">
        <v>1567</v>
      </c>
      <c r="F131" s="533"/>
      <c r="G131" s="518" t="s">
        <v>10894</v>
      </c>
      <c r="H131" s="518" t="s">
        <v>9476</v>
      </c>
      <c r="I131" s="518" t="s">
        <v>7143</v>
      </c>
      <c r="J131" s="518" t="s">
        <v>4976</v>
      </c>
      <c r="L131" s="909"/>
      <c r="P131" s="518" t="s">
        <v>30</v>
      </c>
      <c r="S131" s="518" t="s">
        <v>1098</v>
      </c>
      <c r="V131" s="1220"/>
      <c r="W131" s="1221"/>
      <c r="X131" s="1221"/>
      <c r="Y131" s="1221"/>
      <c r="Z131" s="1221"/>
      <c r="AA131" s="1221"/>
      <c r="AB131" s="1221"/>
      <c r="AC131" s="1221"/>
      <c r="AD131" s="1221"/>
      <c r="AE131" s="1221"/>
      <c r="AF131" s="1221"/>
      <c r="AG131" s="1221"/>
      <c r="AH131" s="1221"/>
      <c r="AI131" s="1221"/>
      <c r="AJ131" s="1221"/>
      <c r="AK131" s="1221"/>
      <c r="AL131" s="1221"/>
      <c r="AM131" s="1221"/>
      <c r="AN131" s="1221"/>
      <c r="AO131" s="1221"/>
      <c r="AP131" s="1221"/>
      <c r="AQ131" s="1221"/>
      <c r="AR131" s="1221"/>
      <c r="AS131" s="1221"/>
      <c r="AT131" s="1221"/>
      <c r="AU131" s="1221"/>
      <c r="AV131" s="1221"/>
      <c r="AW131" s="1221"/>
      <c r="AX131" s="1221"/>
      <c r="AY131" s="1221"/>
      <c r="AZ131" s="1221"/>
      <c r="BA131" s="1221"/>
      <c r="BB131" s="1221"/>
      <c r="BC131" s="1221"/>
      <c r="BD131" s="1221"/>
      <c r="BE131" s="1221"/>
      <c r="BF131" s="1221"/>
      <c r="BG131" s="1221"/>
      <c r="BH131" s="1221"/>
      <c r="BI131" s="1221"/>
      <c r="BJ131" s="1221"/>
      <c r="BK131" s="1221"/>
      <c r="BL131" s="1221"/>
      <c r="BM131" s="1221"/>
      <c r="BN131" s="1221"/>
      <c r="BO131" s="1221"/>
      <c r="BP131" s="1221"/>
      <c r="BQ131" s="1221"/>
      <c r="BR131" s="1221"/>
      <c r="BS131" s="1221"/>
    </row>
    <row r="132" spans="1:71" s="518" customFormat="1">
      <c r="A132" s="532">
        <v>126</v>
      </c>
      <c r="B132" s="1079">
        <v>44124</v>
      </c>
      <c r="C132" s="518" t="s">
        <v>4977</v>
      </c>
      <c r="D132" s="532">
        <v>25</v>
      </c>
      <c r="E132" s="532" t="s">
        <v>1570</v>
      </c>
      <c r="F132" s="533"/>
      <c r="G132" s="518" t="s">
        <v>10894</v>
      </c>
      <c r="H132" s="518" t="s">
        <v>9476</v>
      </c>
      <c r="I132" s="518" t="s">
        <v>7143</v>
      </c>
      <c r="J132" s="518" t="s">
        <v>4978</v>
      </c>
      <c r="L132" s="909"/>
      <c r="P132" s="518" t="s">
        <v>30</v>
      </c>
      <c r="S132" s="518" t="s">
        <v>1098</v>
      </c>
      <c r="V132" s="1220"/>
      <c r="W132" s="1221"/>
      <c r="X132" s="1221"/>
      <c r="Y132" s="1221"/>
      <c r="Z132" s="1221"/>
      <c r="AA132" s="1221"/>
      <c r="AB132" s="1221"/>
      <c r="AC132" s="1221"/>
      <c r="AD132" s="1221"/>
      <c r="AE132" s="1221"/>
      <c r="AF132" s="1221"/>
      <c r="AG132" s="1221"/>
      <c r="AH132" s="1221"/>
      <c r="AI132" s="1221"/>
      <c r="AJ132" s="1221"/>
      <c r="AK132" s="1221"/>
      <c r="AL132" s="1221"/>
      <c r="AM132" s="1221"/>
      <c r="AN132" s="1221"/>
      <c r="AO132" s="1221"/>
      <c r="AP132" s="1221"/>
      <c r="AQ132" s="1221"/>
      <c r="AR132" s="1221"/>
      <c r="AS132" s="1221"/>
      <c r="AT132" s="1221"/>
      <c r="AU132" s="1221"/>
      <c r="AV132" s="1221"/>
      <c r="AW132" s="1221"/>
      <c r="AX132" s="1221"/>
      <c r="AY132" s="1221"/>
      <c r="AZ132" s="1221"/>
      <c r="BA132" s="1221"/>
      <c r="BB132" s="1221"/>
      <c r="BC132" s="1221"/>
      <c r="BD132" s="1221"/>
      <c r="BE132" s="1221"/>
      <c r="BF132" s="1221"/>
      <c r="BG132" s="1221"/>
      <c r="BH132" s="1221"/>
      <c r="BI132" s="1221"/>
      <c r="BJ132" s="1221"/>
      <c r="BK132" s="1221"/>
      <c r="BL132" s="1221"/>
      <c r="BM132" s="1221"/>
      <c r="BN132" s="1221"/>
      <c r="BO132" s="1221"/>
      <c r="BP132" s="1221"/>
      <c r="BQ132" s="1221"/>
      <c r="BR132" s="1221"/>
      <c r="BS132" s="1221"/>
    </row>
    <row r="133" spans="1:71" s="518" customFormat="1">
      <c r="A133" s="532">
        <v>127</v>
      </c>
      <c r="B133" s="1079">
        <v>44112</v>
      </c>
      <c r="C133" s="518" t="s">
        <v>4911</v>
      </c>
      <c r="D133" s="532">
        <v>28</v>
      </c>
      <c r="E133" s="532" t="s">
        <v>1567</v>
      </c>
      <c r="F133" s="533"/>
      <c r="G133" s="518" t="s">
        <v>4912</v>
      </c>
      <c r="H133" s="518" t="s">
        <v>9476</v>
      </c>
      <c r="I133" s="518" t="s">
        <v>7143</v>
      </c>
      <c r="J133" s="518" t="s">
        <v>4913</v>
      </c>
      <c r="L133" s="909"/>
      <c r="P133" s="518" t="s">
        <v>30</v>
      </c>
      <c r="S133" s="518" t="s">
        <v>1098</v>
      </c>
      <c r="V133" s="1220"/>
      <c r="W133" s="1221"/>
      <c r="X133" s="1221"/>
      <c r="Y133" s="1221"/>
      <c r="Z133" s="1221"/>
      <c r="AA133" s="1221"/>
      <c r="AB133" s="1221"/>
      <c r="AC133" s="1221"/>
      <c r="AD133" s="1221"/>
      <c r="AE133" s="1221"/>
      <c r="AF133" s="1221"/>
      <c r="AG133" s="1221"/>
      <c r="AH133" s="1221"/>
      <c r="AI133" s="1221"/>
      <c r="AJ133" s="1221"/>
      <c r="AK133" s="1221"/>
      <c r="AL133" s="1221"/>
      <c r="AM133" s="1221"/>
      <c r="AN133" s="1221"/>
      <c r="AO133" s="1221"/>
      <c r="AP133" s="1221"/>
      <c r="AQ133" s="1221"/>
      <c r="AR133" s="1221"/>
      <c r="AS133" s="1221"/>
      <c r="AT133" s="1221"/>
      <c r="AU133" s="1221"/>
      <c r="AV133" s="1221"/>
      <c r="AW133" s="1221"/>
      <c r="AX133" s="1221"/>
      <c r="AY133" s="1221"/>
      <c r="AZ133" s="1221"/>
      <c r="BA133" s="1221"/>
      <c r="BB133" s="1221"/>
      <c r="BC133" s="1221"/>
      <c r="BD133" s="1221"/>
      <c r="BE133" s="1221"/>
      <c r="BF133" s="1221"/>
      <c r="BG133" s="1221"/>
      <c r="BH133" s="1221"/>
      <c r="BI133" s="1221"/>
      <c r="BJ133" s="1221"/>
      <c r="BK133" s="1221"/>
      <c r="BL133" s="1221"/>
      <c r="BM133" s="1221"/>
      <c r="BN133" s="1221"/>
      <c r="BO133" s="1221"/>
      <c r="BP133" s="1221"/>
      <c r="BQ133" s="1221"/>
      <c r="BR133" s="1221"/>
      <c r="BS133" s="1221"/>
    </row>
    <row r="134" spans="1:71" s="518" customFormat="1">
      <c r="A134" s="532">
        <v>128</v>
      </c>
      <c r="B134" s="1079">
        <v>44112</v>
      </c>
      <c r="C134" s="518" t="s">
        <v>4914</v>
      </c>
      <c r="D134" s="532">
        <v>31</v>
      </c>
      <c r="E134" s="532" t="s">
        <v>1567</v>
      </c>
      <c r="F134" s="533"/>
      <c r="G134" s="518" t="s">
        <v>4915</v>
      </c>
      <c r="H134" s="518" t="s">
        <v>2580</v>
      </c>
      <c r="I134" s="518" t="s">
        <v>2532</v>
      </c>
      <c r="J134" s="518" t="s">
        <v>4916</v>
      </c>
      <c r="L134" s="909"/>
      <c r="P134" s="518" t="s">
        <v>30</v>
      </c>
      <c r="S134" s="518" t="s">
        <v>1098</v>
      </c>
      <c r="V134" s="1220"/>
      <c r="W134" s="1221"/>
      <c r="X134" s="1221"/>
      <c r="Y134" s="1221"/>
      <c r="Z134" s="1221"/>
      <c r="AA134" s="1221"/>
      <c r="AB134" s="1221"/>
      <c r="AC134" s="1221"/>
      <c r="AD134" s="1221"/>
      <c r="AE134" s="1221"/>
      <c r="AF134" s="1221"/>
      <c r="AG134" s="1221"/>
      <c r="AH134" s="1221"/>
      <c r="AI134" s="1221"/>
      <c r="AJ134" s="1221"/>
      <c r="AK134" s="1221"/>
      <c r="AL134" s="1221"/>
      <c r="AM134" s="1221"/>
      <c r="AN134" s="1221"/>
      <c r="AO134" s="1221"/>
      <c r="AP134" s="1221"/>
      <c r="AQ134" s="1221"/>
      <c r="AR134" s="1221"/>
      <c r="AS134" s="1221"/>
      <c r="AT134" s="1221"/>
      <c r="AU134" s="1221"/>
      <c r="AV134" s="1221"/>
      <c r="AW134" s="1221"/>
      <c r="AX134" s="1221"/>
      <c r="AY134" s="1221"/>
      <c r="AZ134" s="1221"/>
      <c r="BA134" s="1221"/>
      <c r="BB134" s="1221"/>
      <c r="BC134" s="1221"/>
      <c r="BD134" s="1221"/>
      <c r="BE134" s="1221"/>
      <c r="BF134" s="1221"/>
      <c r="BG134" s="1221"/>
      <c r="BH134" s="1221"/>
      <c r="BI134" s="1221"/>
      <c r="BJ134" s="1221"/>
      <c r="BK134" s="1221"/>
      <c r="BL134" s="1221"/>
      <c r="BM134" s="1221"/>
      <c r="BN134" s="1221"/>
      <c r="BO134" s="1221"/>
      <c r="BP134" s="1221"/>
      <c r="BQ134" s="1221"/>
      <c r="BR134" s="1221"/>
      <c r="BS134" s="1221"/>
    </row>
    <row r="135" spans="1:71" s="518" customFormat="1">
      <c r="A135" s="532">
        <v>129</v>
      </c>
      <c r="B135" s="1079">
        <v>44112</v>
      </c>
      <c r="C135" s="518" t="s">
        <v>4917</v>
      </c>
      <c r="D135" s="532">
        <v>25</v>
      </c>
      <c r="E135" s="532" t="s">
        <v>1567</v>
      </c>
      <c r="F135" s="533"/>
      <c r="G135" s="518" t="s">
        <v>4918</v>
      </c>
      <c r="H135" s="518" t="s">
        <v>10895</v>
      </c>
      <c r="I135" s="518" t="s">
        <v>4919</v>
      </c>
      <c r="J135" s="518" t="s">
        <v>4920</v>
      </c>
      <c r="L135" s="901"/>
      <c r="P135" s="518" t="s">
        <v>30</v>
      </c>
      <c r="S135" s="518" t="s">
        <v>1098</v>
      </c>
      <c r="V135" s="1220"/>
      <c r="W135" s="1221"/>
      <c r="X135" s="1221"/>
      <c r="Y135" s="1221"/>
      <c r="Z135" s="1221"/>
      <c r="AA135" s="1221"/>
      <c r="AB135" s="1221"/>
      <c r="AC135" s="1221"/>
      <c r="AD135" s="1221"/>
      <c r="AE135" s="1221"/>
      <c r="AF135" s="1221"/>
      <c r="AG135" s="1221"/>
      <c r="AH135" s="1221"/>
      <c r="AI135" s="1221"/>
      <c r="AJ135" s="1221"/>
      <c r="AK135" s="1221"/>
      <c r="AL135" s="1221"/>
      <c r="AM135" s="1221"/>
      <c r="AN135" s="1221"/>
      <c r="AO135" s="1221"/>
      <c r="AP135" s="1221"/>
      <c r="AQ135" s="1221"/>
      <c r="AR135" s="1221"/>
      <c r="AS135" s="1221"/>
      <c r="AT135" s="1221"/>
      <c r="AU135" s="1221"/>
      <c r="AV135" s="1221"/>
      <c r="AW135" s="1221"/>
      <c r="AX135" s="1221"/>
      <c r="AY135" s="1221"/>
      <c r="AZ135" s="1221"/>
      <c r="BA135" s="1221"/>
      <c r="BB135" s="1221"/>
      <c r="BC135" s="1221"/>
      <c r="BD135" s="1221"/>
      <c r="BE135" s="1221"/>
      <c r="BF135" s="1221"/>
      <c r="BG135" s="1221"/>
      <c r="BH135" s="1221"/>
      <c r="BI135" s="1221"/>
      <c r="BJ135" s="1221"/>
      <c r="BK135" s="1221"/>
      <c r="BL135" s="1221"/>
      <c r="BM135" s="1221"/>
      <c r="BN135" s="1221"/>
      <c r="BO135" s="1221"/>
      <c r="BP135" s="1221"/>
      <c r="BQ135" s="1221"/>
      <c r="BR135" s="1221"/>
      <c r="BS135" s="1221"/>
    </row>
    <row r="136" spans="1:71" s="518" customFormat="1">
      <c r="A136" s="532">
        <v>130</v>
      </c>
      <c r="B136" s="1079">
        <v>44112</v>
      </c>
      <c r="C136" s="518" t="s">
        <v>4921</v>
      </c>
      <c r="D136" s="532">
        <v>36</v>
      </c>
      <c r="E136" s="532" t="s">
        <v>1567</v>
      </c>
      <c r="F136" s="533"/>
      <c r="G136" s="518" t="s">
        <v>10896</v>
      </c>
      <c r="H136" s="518" t="s">
        <v>9476</v>
      </c>
      <c r="I136" s="518" t="s">
        <v>7143</v>
      </c>
      <c r="J136" s="518" t="s">
        <v>4922</v>
      </c>
      <c r="L136" s="909"/>
      <c r="P136" s="518" t="s">
        <v>30</v>
      </c>
      <c r="S136" s="518" t="s">
        <v>1098</v>
      </c>
      <c r="V136" s="1220"/>
      <c r="W136" s="1221"/>
      <c r="X136" s="1221"/>
      <c r="Y136" s="1221"/>
      <c r="Z136" s="1221"/>
      <c r="AA136" s="1221"/>
      <c r="AB136" s="1221"/>
      <c r="AC136" s="1221"/>
      <c r="AD136" s="1221"/>
      <c r="AE136" s="1221"/>
      <c r="AF136" s="1221"/>
      <c r="AG136" s="1221"/>
      <c r="AH136" s="1221"/>
      <c r="AI136" s="1221"/>
      <c r="AJ136" s="1221"/>
      <c r="AK136" s="1221"/>
      <c r="AL136" s="1221"/>
      <c r="AM136" s="1221"/>
      <c r="AN136" s="1221"/>
      <c r="AO136" s="1221"/>
      <c r="AP136" s="1221"/>
      <c r="AQ136" s="1221"/>
      <c r="AR136" s="1221"/>
      <c r="AS136" s="1221"/>
      <c r="AT136" s="1221"/>
      <c r="AU136" s="1221"/>
      <c r="AV136" s="1221"/>
      <c r="AW136" s="1221"/>
      <c r="AX136" s="1221"/>
      <c r="AY136" s="1221"/>
      <c r="AZ136" s="1221"/>
      <c r="BA136" s="1221"/>
      <c r="BB136" s="1221"/>
      <c r="BC136" s="1221"/>
      <c r="BD136" s="1221"/>
      <c r="BE136" s="1221"/>
      <c r="BF136" s="1221"/>
      <c r="BG136" s="1221"/>
      <c r="BH136" s="1221"/>
      <c r="BI136" s="1221"/>
      <c r="BJ136" s="1221"/>
      <c r="BK136" s="1221"/>
      <c r="BL136" s="1221"/>
      <c r="BM136" s="1221"/>
      <c r="BN136" s="1221"/>
      <c r="BO136" s="1221"/>
      <c r="BP136" s="1221"/>
      <c r="BQ136" s="1221"/>
      <c r="BR136" s="1221"/>
      <c r="BS136" s="1221"/>
    </row>
    <row r="137" spans="1:71" s="518" customFormat="1">
      <c r="A137" s="532">
        <v>131</v>
      </c>
      <c r="B137" s="1079">
        <v>44112</v>
      </c>
      <c r="C137" s="518" t="s">
        <v>4923</v>
      </c>
      <c r="D137" s="532">
        <v>35</v>
      </c>
      <c r="E137" s="532" t="s">
        <v>1567</v>
      </c>
      <c r="F137" s="533"/>
      <c r="G137" s="518" t="s">
        <v>4924</v>
      </c>
      <c r="H137" s="518" t="s">
        <v>9476</v>
      </c>
      <c r="I137" s="518" t="s">
        <v>7143</v>
      </c>
      <c r="J137" s="518" t="s">
        <v>4925</v>
      </c>
      <c r="L137" s="901"/>
      <c r="P137" s="518" t="s">
        <v>30</v>
      </c>
      <c r="S137" s="518" t="s">
        <v>1098</v>
      </c>
      <c r="V137" s="1220"/>
      <c r="W137" s="1221"/>
      <c r="X137" s="1221"/>
      <c r="Y137" s="1221"/>
      <c r="Z137" s="1221"/>
      <c r="AA137" s="1221"/>
      <c r="AB137" s="1221"/>
      <c r="AC137" s="1221"/>
      <c r="AD137" s="1221"/>
      <c r="AE137" s="1221"/>
      <c r="AF137" s="1221"/>
      <c r="AG137" s="1221"/>
      <c r="AH137" s="1221"/>
      <c r="AI137" s="1221"/>
      <c r="AJ137" s="1221"/>
      <c r="AK137" s="1221"/>
      <c r="AL137" s="1221"/>
      <c r="AM137" s="1221"/>
      <c r="AN137" s="1221"/>
      <c r="AO137" s="1221"/>
      <c r="AP137" s="1221"/>
      <c r="AQ137" s="1221"/>
      <c r="AR137" s="1221"/>
      <c r="AS137" s="1221"/>
      <c r="AT137" s="1221"/>
      <c r="AU137" s="1221"/>
      <c r="AV137" s="1221"/>
      <c r="AW137" s="1221"/>
      <c r="AX137" s="1221"/>
      <c r="AY137" s="1221"/>
      <c r="AZ137" s="1221"/>
      <c r="BA137" s="1221"/>
      <c r="BB137" s="1221"/>
      <c r="BC137" s="1221"/>
      <c r="BD137" s="1221"/>
      <c r="BE137" s="1221"/>
      <c r="BF137" s="1221"/>
      <c r="BG137" s="1221"/>
      <c r="BH137" s="1221"/>
      <c r="BI137" s="1221"/>
      <c r="BJ137" s="1221"/>
      <c r="BK137" s="1221"/>
      <c r="BL137" s="1221"/>
      <c r="BM137" s="1221"/>
      <c r="BN137" s="1221"/>
      <c r="BO137" s="1221"/>
      <c r="BP137" s="1221"/>
      <c r="BQ137" s="1221"/>
      <c r="BR137" s="1221"/>
      <c r="BS137" s="1221"/>
    </row>
    <row r="138" spans="1:71" s="518" customFormat="1">
      <c r="A138" s="532">
        <v>132</v>
      </c>
      <c r="B138" s="1079">
        <v>44099</v>
      </c>
      <c r="C138" s="518" t="s">
        <v>4896</v>
      </c>
      <c r="D138" s="532">
        <v>38</v>
      </c>
      <c r="E138" s="532" t="s">
        <v>1570</v>
      </c>
      <c r="F138" s="533"/>
      <c r="G138" s="518" t="s">
        <v>10897</v>
      </c>
      <c r="H138" s="518" t="s">
        <v>9476</v>
      </c>
      <c r="I138" s="518" t="s">
        <v>7143</v>
      </c>
      <c r="J138" s="518" t="s">
        <v>4897</v>
      </c>
      <c r="K138" s="518" t="s">
        <v>1519</v>
      </c>
      <c r="L138" s="901"/>
      <c r="N138" s="518" t="s">
        <v>1520</v>
      </c>
      <c r="P138" s="518" t="s">
        <v>30</v>
      </c>
      <c r="S138" s="518" t="s">
        <v>1098</v>
      </c>
      <c r="V138" s="1220"/>
      <c r="W138" s="1221"/>
      <c r="X138" s="1221"/>
      <c r="Y138" s="1221"/>
      <c r="Z138" s="1221"/>
      <c r="AA138" s="1221"/>
      <c r="AB138" s="1221"/>
      <c r="AC138" s="1221"/>
      <c r="AD138" s="1221"/>
      <c r="AE138" s="1221"/>
      <c r="AF138" s="1221"/>
      <c r="AG138" s="1221"/>
      <c r="AH138" s="1221"/>
      <c r="AI138" s="1221"/>
      <c r="AJ138" s="1221"/>
      <c r="AK138" s="1221"/>
      <c r="AL138" s="1221"/>
      <c r="AM138" s="1221"/>
      <c r="AN138" s="1221"/>
      <c r="AO138" s="1221"/>
      <c r="AP138" s="1221"/>
      <c r="AQ138" s="1221"/>
      <c r="AR138" s="1221"/>
      <c r="AS138" s="1221"/>
      <c r="AT138" s="1221"/>
      <c r="AU138" s="1221"/>
      <c r="AV138" s="1221"/>
      <c r="AW138" s="1221"/>
      <c r="AX138" s="1221"/>
      <c r="AY138" s="1221"/>
      <c r="AZ138" s="1221"/>
      <c r="BA138" s="1221"/>
      <c r="BB138" s="1221"/>
      <c r="BC138" s="1221"/>
      <c r="BD138" s="1221"/>
      <c r="BE138" s="1221"/>
      <c r="BF138" s="1221"/>
      <c r="BG138" s="1221"/>
      <c r="BH138" s="1221"/>
      <c r="BI138" s="1221"/>
      <c r="BJ138" s="1221"/>
      <c r="BK138" s="1221"/>
      <c r="BL138" s="1221"/>
      <c r="BM138" s="1221"/>
      <c r="BN138" s="1221"/>
      <c r="BO138" s="1221"/>
      <c r="BP138" s="1221"/>
      <c r="BQ138" s="1221"/>
      <c r="BR138" s="1221"/>
      <c r="BS138" s="1221"/>
    </row>
    <row r="139" spans="1:71" s="532" customFormat="1">
      <c r="A139" s="532">
        <v>133</v>
      </c>
      <c r="B139" s="1079">
        <v>43987</v>
      </c>
      <c r="C139" s="518" t="s">
        <v>4661</v>
      </c>
      <c r="D139" s="532">
        <v>28</v>
      </c>
      <c r="E139" s="532" t="s">
        <v>1570</v>
      </c>
      <c r="F139" s="533"/>
      <c r="G139" s="518" t="s">
        <v>4662</v>
      </c>
      <c r="H139" s="518" t="s">
        <v>9476</v>
      </c>
      <c r="I139" s="518" t="s">
        <v>7143</v>
      </c>
      <c r="J139" s="518" t="s">
        <v>4663</v>
      </c>
      <c r="K139" s="518"/>
      <c r="L139" s="909"/>
      <c r="M139" s="518"/>
      <c r="N139" s="518"/>
      <c r="O139" s="518"/>
      <c r="P139" s="518" t="s">
        <v>30</v>
      </c>
      <c r="Q139" s="518"/>
      <c r="R139" s="518"/>
      <c r="S139" s="518" t="s">
        <v>1098</v>
      </c>
      <c r="T139" s="518"/>
      <c r="U139" s="518"/>
      <c r="V139" s="1220"/>
      <c r="W139" s="1221"/>
      <c r="X139" s="1221"/>
      <c r="Y139" s="1223"/>
      <c r="Z139" s="1223"/>
      <c r="AA139" s="1223"/>
      <c r="AB139" s="1223"/>
      <c r="AC139" s="1223"/>
      <c r="AD139" s="1223"/>
      <c r="AE139" s="1223"/>
      <c r="AF139" s="1223"/>
      <c r="AG139" s="1223"/>
      <c r="AH139" s="1223"/>
      <c r="AI139" s="1223"/>
      <c r="AJ139" s="1223"/>
      <c r="AK139" s="1223"/>
      <c r="AL139" s="1223"/>
      <c r="AM139" s="1223"/>
      <c r="AN139" s="1223"/>
      <c r="AO139" s="1223"/>
      <c r="AP139" s="1223"/>
      <c r="AQ139" s="1223"/>
      <c r="AR139" s="1223"/>
      <c r="AS139" s="1223"/>
      <c r="AT139" s="1223"/>
      <c r="AU139" s="1223"/>
      <c r="AV139" s="1223"/>
      <c r="AW139" s="1223"/>
      <c r="AX139" s="1223"/>
      <c r="AY139" s="1223"/>
      <c r="AZ139" s="1223"/>
      <c r="BA139" s="1223"/>
      <c r="BB139" s="1223"/>
      <c r="BC139" s="1223"/>
      <c r="BD139" s="1223"/>
      <c r="BE139" s="1223"/>
      <c r="BF139" s="1223"/>
      <c r="BG139" s="1223"/>
      <c r="BH139" s="1223"/>
      <c r="BI139" s="1223"/>
      <c r="BJ139" s="1223"/>
      <c r="BK139" s="1223"/>
      <c r="BL139" s="1223"/>
      <c r="BM139" s="1223"/>
      <c r="BN139" s="1223"/>
      <c r="BO139" s="1223"/>
      <c r="BP139" s="1223"/>
      <c r="BQ139" s="1223"/>
      <c r="BR139" s="1223"/>
      <c r="BS139" s="1223"/>
    </row>
    <row r="140" spans="1:71" s="532" customFormat="1">
      <c r="A140" s="532">
        <v>134</v>
      </c>
      <c r="B140" s="1079">
        <v>43987</v>
      </c>
      <c r="C140" s="518" t="s">
        <v>4664</v>
      </c>
      <c r="D140" s="532">
        <v>6</v>
      </c>
      <c r="E140" s="532" t="s">
        <v>1567</v>
      </c>
      <c r="F140" s="533"/>
      <c r="G140" s="518" t="s">
        <v>4665</v>
      </c>
      <c r="H140" s="518" t="s">
        <v>9476</v>
      </c>
      <c r="I140" s="518" t="s">
        <v>7143</v>
      </c>
      <c r="J140" s="518" t="s">
        <v>4666</v>
      </c>
      <c r="K140" s="518"/>
      <c r="L140" s="901"/>
      <c r="M140" s="518"/>
      <c r="N140" s="518"/>
      <c r="O140" s="518" t="s">
        <v>4667</v>
      </c>
      <c r="P140" s="518" t="s">
        <v>1091</v>
      </c>
      <c r="Q140" s="518"/>
      <c r="R140" s="518"/>
      <c r="S140" s="518" t="s">
        <v>1098</v>
      </c>
      <c r="T140" s="518"/>
      <c r="U140" s="518"/>
      <c r="V140" s="1220"/>
      <c r="W140" s="1221"/>
      <c r="X140" s="1221"/>
      <c r="Y140" s="1223"/>
      <c r="Z140" s="1223"/>
      <c r="AA140" s="1223"/>
      <c r="AB140" s="1223"/>
      <c r="AC140" s="1223"/>
      <c r="AD140" s="1223"/>
      <c r="AE140" s="1223"/>
      <c r="AF140" s="1223"/>
      <c r="AG140" s="1223"/>
      <c r="AH140" s="1223"/>
      <c r="AI140" s="1223"/>
      <c r="AJ140" s="1223"/>
      <c r="AK140" s="1223"/>
      <c r="AL140" s="1223"/>
      <c r="AM140" s="1223"/>
      <c r="AN140" s="1223"/>
      <c r="AO140" s="1223"/>
      <c r="AP140" s="1223"/>
      <c r="AQ140" s="1223"/>
      <c r="AR140" s="1223"/>
      <c r="AS140" s="1223"/>
      <c r="AT140" s="1223"/>
      <c r="AU140" s="1223"/>
      <c r="AV140" s="1223"/>
      <c r="AW140" s="1223"/>
      <c r="AX140" s="1223"/>
      <c r="AY140" s="1223"/>
      <c r="AZ140" s="1223"/>
      <c r="BA140" s="1223"/>
      <c r="BB140" s="1223"/>
      <c r="BC140" s="1223"/>
      <c r="BD140" s="1223"/>
      <c r="BE140" s="1223"/>
      <c r="BF140" s="1223"/>
      <c r="BG140" s="1223"/>
      <c r="BH140" s="1223"/>
      <c r="BI140" s="1223"/>
      <c r="BJ140" s="1223"/>
      <c r="BK140" s="1223"/>
      <c r="BL140" s="1223"/>
      <c r="BM140" s="1223"/>
      <c r="BN140" s="1223"/>
      <c r="BO140" s="1223"/>
      <c r="BP140" s="1223"/>
      <c r="BQ140" s="1223"/>
      <c r="BR140" s="1223"/>
      <c r="BS140" s="1223"/>
    </row>
    <row r="141" spans="1:71" s="532" customFormat="1">
      <c r="A141" s="532">
        <v>135</v>
      </c>
      <c r="B141" s="1079">
        <v>43978</v>
      </c>
      <c r="C141" s="518" t="s">
        <v>10898</v>
      </c>
      <c r="D141" s="532">
        <v>8</v>
      </c>
      <c r="E141" s="532" t="s">
        <v>1570</v>
      </c>
      <c r="F141" s="533"/>
      <c r="G141" s="518" t="s">
        <v>9658</v>
      </c>
      <c r="H141" s="518" t="s">
        <v>9476</v>
      </c>
      <c r="I141" s="518" t="s">
        <v>7143</v>
      </c>
      <c r="J141" s="518"/>
      <c r="K141" s="518"/>
      <c r="L141" s="901"/>
      <c r="M141" s="518"/>
      <c r="N141" s="518"/>
      <c r="O141" s="518"/>
      <c r="P141" s="518" t="s">
        <v>30</v>
      </c>
      <c r="Q141" s="518"/>
      <c r="R141" s="518"/>
      <c r="S141" s="518" t="s">
        <v>1098</v>
      </c>
      <c r="T141" s="518"/>
      <c r="U141" s="518"/>
      <c r="V141" s="1220"/>
      <c r="W141" s="1221"/>
      <c r="X141" s="1221"/>
      <c r="Y141" s="1223"/>
      <c r="Z141" s="1223"/>
      <c r="AA141" s="1223"/>
      <c r="AB141" s="1223"/>
      <c r="AC141" s="1223"/>
      <c r="AD141" s="1223"/>
      <c r="AE141" s="1223"/>
      <c r="AF141" s="1223"/>
      <c r="AG141" s="1223"/>
      <c r="AH141" s="1223"/>
      <c r="AI141" s="1223"/>
      <c r="AJ141" s="1223"/>
      <c r="AK141" s="1223"/>
      <c r="AL141" s="1223"/>
      <c r="AM141" s="1223"/>
      <c r="AN141" s="1223"/>
      <c r="AO141" s="1223"/>
      <c r="AP141" s="1223"/>
      <c r="AQ141" s="1223"/>
      <c r="AR141" s="1223"/>
      <c r="AS141" s="1223"/>
      <c r="AT141" s="1223"/>
      <c r="AU141" s="1223"/>
      <c r="AV141" s="1223"/>
      <c r="AW141" s="1223"/>
      <c r="AX141" s="1223"/>
      <c r="AY141" s="1223"/>
      <c r="AZ141" s="1223"/>
      <c r="BA141" s="1223"/>
      <c r="BB141" s="1223"/>
      <c r="BC141" s="1223"/>
      <c r="BD141" s="1223"/>
      <c r="BE141" s="1223"/>
      <c r="BF141" s="1223"/>
      <c r="BG141" s="1223"/>
      <c r="BH141" s="1223"/>
      <c r="BI141" s="1223"/>
      <c r="BJ141" s="1223"/>
      <c r="BK141" s="1223"/>
      <c r="BL141" s="1223"/>
      <c r="BM141" s="1223"/>
      <c r="BN141" s="1223"/>
      <c r="BO141" s="1223"/>
      <c r="BP141" s="1223"/>
      <c r="BQ141" s="1223"/>
      <c r="BR141" s="1223"/>
      <c r="BS141" s="1223"/>
    </row>
    <row r="142" spans="1:71" s="532" customFormat="1">
      <c r="A142" s="532">
        <v>136</v>
      </c>
      <c r="B142" s="1079">
        <v>43971</v>
      </c>
      <c r="C142" s="518" t="s">
        <v>10899</v>
      </c>
      <c r="D142" s="532">
        <v>33</v>
      </c>
      <c r="E142" s="532" t="s">
        <v>1567</v>
      </c>
      <c r="F142" s="533"/>
      <c r="G142" s="518" t="s">
        <v>4703</v>
      </c>
      <c r="H142" s="518" t="s">
        <v>9476</v>
      </c>
      <c r="I142" s="518" t="s">
        <v>7143</v>
      </c>
      <c r="J142" s="518" t="s">
        <v>4704</v>
      </c>
      <c r="K142" s="518"/>
      <c r="L142" s="901"/>
      <c r="M142" s="518"/>
      <c r="N142" s="518"/>
      <c r="O142" s="518"/>
      <c r="P142" s="518" t="s">
        <v>30</v>
      </c>
      <c r="Q142" s="518"/>
      <c r="R142" s="518"/>
      <c r="S142" s="518" t="s">
        <v>1098</v>
      </c>
      <c r="T142" s="518"/>
      <c r="U142" s="518"/>
      <c r="V142" s="1220"/>
      <c r="W142" s="1221"/>
      <c r="X142" s="1221"/>
      <c r="Y142" s="1223"/>
      <c r="Z142" s="1223"/>
      <c r="AA142" s="1223"/>
      <c r="AB142" s="1223"/>
      <c r="AC142" s="1223"/>
      <c r="AD142" s="1223"/>
      <c r="AE142" s="1223"/>
      <c r="AF142" s="1223"/>
      <c r="AG142" s="1223"/>
      <c r="AH142" s="1223"/>
      <c r="AI142" s="1223"/>
      <c r="AJ142" s="1223"/>
      <c r="AK142" s="1223"/>
      <c r="AL142" s="1223"/>
      <c r="AM142" s="1223"/>
      <c r="AN142" s="1223"/>
      <c r="AO142" s="1223"/>
      <c r="AP142" s="1223"/>
      <c r="AQ142" s="1223"/>
      <c r="AR142" s="1223"/>
      <c r="AS142" s="1223"/>
      <c r="AT142" s="1223"/>
      <c r="AU142" s="1223"/>
      <c r="AV142" s="1223"/>
      <c r="AW142" s="1223"/>
      <c r="AX142" s="1223"/>
      <c r="AY142" s="1223"/>
      <c r="AZ142" s="1223"/>
      <c r="BA142" s="1223"/>
      <c r="BB142" s="1223"/>
      <c r="BC142" s="1223"/>
      <c r="BD142" s="1223"/>
      <c r="BE142" s="1223"/>
      <c r="BF142" s="1223"/>
      <c r="BG142" s="1223"/>
      <c r="BH142" s="1223"/>
      <c r="BI142" s="1223"/>
      <c r="BJ142" s="1223"/>
      <c r="BK142" s="1223"/>
      <c r="BL142" s="1223"/>
      <c r="BM142" s="1223"/>
      <c r="BN142" s="1223"/>
      <c r="BO142" s="1223"/>
      <c r="BP142" s="1223"/>
      <c r="BQ142" s="1223"/>
      <c r="BR142" s="1223"/>
      <c r="BS142" s="1223"/>
    </row>
    <row r="143" spans="1:71" s="532" customFormat="1">
      <c r="A143" s="532">
        <v>137</v>
      </c>
      <c r="B143" s="1079">
        <v>43971</v>
      </c>
      <c r="C143" s="518" t="s">
        <v>10900</v>
      </c>
      <c r="D143" s="532">
        <v>34</v>
      </c>
      <c r="E143" s="532" t="s">
        <v>1567</v>
      </c>
      <c r="F143" s="533"/>
      <c r="G143" s="518" t="s">
        <v>10901</v>
      </c>
      <c r="H143" s="518" t="s">
        <v>9476</v>
      </c>
      <c r="I143" s="518" t="s">
        <v>7143</v>
      </c>
      <c r="J143" s="518" t="s">
        <v>4705</v>
      </c>
      <c r="K143" s="518"/>
      <c r="L143" s="917"/>
      <c r="M143" s="518"/>
      <c r="N143" s="518"/>
      <c r="O143" s="518"/>
      <c r="P143" s="518" t="s">
        <v>30</v>
      </c>
      <c r="Q143" s="518"/>
      <c r="R143" s="518"/>
      <c r="S143" s="518" t="s">
        <v>1098</v>
      </c>
      <c r="T143" s="518"/>
      <c r="U143" s="518"/>
      <c r="V143" s="1220"/>
      <c r="W143" s="1221"/>
      <c r="X143" s="1221"/>
      <c r="Y143" s="1223"/>
      <c r="Z143" s="1223"/>
      <c r="AA143" s="1223"/>
      <c r="AB143" s="1223"/>
      <c r="AC143" s="1223"/>
      <c r="AD143" s="1223"/>
      <c r="AE143" s="1223"/>
      <c r="AF143" s="1223"/>
      <c r="AG143" s="1223"/>
      <c r="AH143" s="1223"/>
      <c r="AI143" s="1223"/>
      <c r="AJ143" s="1223"/>
      <c r="AK143" s="1223"/>
      <c r="AL143" s="1223"/>
      <c r="AM143" s="1223"/>
      <c r="AN143" s="1223"/>
      <c r="AO143" s="1223"/>
      <c r="AP143" s="1223"/>
      <c r="AQ143" s="1223"/>
      <c r="AR143" s="1223"/>
      <c r="AS143" s="1223"/>
      <c r="AT143" s="1223"/>
      <c r="AU143" s="1223"/>
      <c r="AV143" s="1223"/>
      <c r="AW143" s="1223"/>
      <c r="AX143" s="1223"/>
      <c r="AY143" s="1223"/>
      <c r="AZ143" s="1223"/>
      <c r="BA143" s="1223"/>
      <c r="BB143" s="1223"/>
      <c r="BC143" s="1223"/>
      <c r="BD143" s="1223"/>
      <c r="BE143" s="1223"/>
      <c r="BF143" s="1223"/>
      <c r="BG143" s="1223"/>
      <c r="BH143" s="1223"/>
      <c r="BI143" s="1223"/>
      <c r="BJ143" s="1223"/>
      <c r="BK143" s="1223"/>
      <c r="BL143" s="1223"/>
      <c r="BM143" s="1223"/>
      <c r="BN143" s="1223"/>
      <c r="BO143" s="1223"/>
      <c r="BP143" s="1223"/>
      <c r="BQ143" s="1223"/>
      <c r="BR143" s="1223"/>
      <c r="BS143" s="1223"/>
    </row>
    <row r="144" spans="1:71" s="532" customFormat="1">
      <c r="A144" s="532">
        <v>138</v>
      </c>
      <c r="B144" s="1079">
        <v>43971</v>
      </c>
      <c r="C144" s="518" t="s">
        <v>10902</v>
      </c>
      <c r="D144" s="532">
        <v>31</v>
      </c>
      <c r="E144" s="532" t="s">
        <v>1570</v>
      </c>
      <c r="F144" s="533"/>
      <c r="G144" s="518" t="s">
        <v>4703</v>
      </c>
      <c r="H144" s="518" t="s">
        <v>9476</v>
      </c>
      <c r="I144" s="518" t="s">
        <v>7143</v>
      </c>
      <c r="J144" s="518"/>
      <c r="K144" s="518"/>
      <c r="L144" s="909"/>
      <c r="M144" s="518"/>
      <c r="N144" s="518"/>
      <c r="O144" s="518"/>
      <c r="P144" s="518" t="s">
        <v>30</v>
      </c>
      <c r="Q144" s="518"/>
      <c r="R144" s="518"/>
      <c r="S144" s="518" t="s">
        <v>1098</v>
      </c>
      <c r="T144" s="518"/>
      <c r="U144" s="518"/>
      <c r="V144" s="1220"/>
      <c r="W144" s="1221"/>
      <c r="X144" s="1221"/>
      <c r="Y144" s="1223"/>
      <c r="Z144" s="1223"/>
      <c r="AA144" s="1223"/>
      <c r="AB144" s="1223"/>
      <c r="AC144" s="1223"/>
      <c r="AD144" s="1223"/>
      <c r="AE144" s="1223"/>
      <c r="AF144" s="1223"/>
      <c r="AG144" s="1223"/>
      <c r="AH144" s="1223"/>
      <c r="AI144" s="1223"/>
      <c r="AJ144" s="1223"/>
      <c r="AK144" s="1223"/>
      <c r="AL144" s="1223"/>
      <c r="AM144" s="1223"/>
      <c r="AN144" s="1223"/>
      <c r="AO144" s="1223"/>
      <c r="AP144" s="1223"/>
      <c r="AQ144" s="1223"/>
      <c r="AR144" s="1223"/>
      <c r="AS144" s="1223"/>
      <c r="AT144" s="1223"/>
      <c r="AU144" s="1223"/>
      <c r="AV144" s="1223"/>
      <c r="AW144" s="1223"/>
      <c r="AX144" s="1223"/>
      <c r="AY144" s="1223"/>
      <c r="AZ144" s="1223"/>
      <c r="BA144" s="1223"/>
      <c r="BB144" s="1223"/>
      <c r="BC144" s="1223"/>
      <c r="BD144" s="1223"/>
      <c r="BE144" s="1223"/>
      <c r="BF144" s="1223"/>
      <c r="BG144" s="1223"/>
      <c r="BH144" s="1223"/>
      <c r="BI144" s="1223"/>
      <c r="BJ144" s="1223"/>
      <c r="BK144" s="1223"/>
      <c r="BL144" s="1223"/>
      <c r="BM144" s="1223"/>
      <c r="BN144" s="1223"/>
      <c r="BO144" s="1223"/>
      <c r="BP144" s="1223"/>
      <c r="BQ144" s="1223"/>
      <c r="BR144" s="1223"/>
      <c r="BS144" s="1223"/>
    </row>
    <row r="145" spans="1:71" s="532" customFormat="1">
      <c r="A145" s="532">
        <v>139</v>
      </c>
      <c r="B145" s="1079">
        <v>43949</v>
      </c>
      <c r="C145" s="518" t="s">
        <v>10903</v>
      </c>
      <c r="D145" s="532">
        <v>24</v>
      </c>
      <c r="E145" s="532" t="s">
        <v>1567</v>
      </c>
      <c r="F145" s="533"/>
      <c r="G145" s="518" t="s">
        <v>10904</v>
      </c>
      <c r="H145" s="518" t="s">
        <v>10895</v>
      </c>
      <c r="I145" s="518" t="s">
        <v>4919</v>
      </c>
      <c r="J145" s="518" t="s">
        <v>4619</v>
      </c>
      <c r="K145" s="518" t="s">
        <v>10066</v>
      </c>
      <c r="L145" s="909"/>
      <c r="M145" s="518"/>
      <c r="N145" s="518" t="s">
        <v>1670</v>
      </c>
      <c r="O145" s="518" t="s">
        <v>259</v>
      </c>
      <c r="P145" s="518" t="s">
        <v>1091</v>
      </c>
      <c r="Q145" s="518"/>
      <c r="R145" s="518"/>
      <c r="S145" s="518" t="s">
        <v>1098</v>
      </c>
      <c r="T145" s="518"/>
      <c r="U145" s="518"/>
      <c r="V145" s="1220"/>
      <c r="W145" s="1221"/>
      <c r="X145" s="1221"/>
      <c r="Y145" s="1223"/>
      <c r="Z145" s="1223"/>
      <c r="AA145" s="1223"/>
      <c r="AB145" s="1223"/>
      <c r="AC145" s="1223"/>
      <c r="AD145" s="1223"/>
      <c r="AE145" s="1223"/>
      <c r="AF145" s="1223"/>
      <c r="AG145" s="1223"/>
      <c r="AH145" s="1223"/>
      <c r="AI145" s="1223"/>
      <c r="AJ145" s="1223"/>
      <c r="AK145" s="1223"/>
      <c r="AL145" s="1223"/>
      <c r="AM145" s="1223"/>
      <c r="AN145" s="1223"/>
      <c r="AO145" s="1223"/>
      <c r="AP145" s="1223"/>
      <c r="AQ145" s="1223"/>
      <c r="AR145" s="1223"/>
      <c r="AS145" s="1223"/>
      <c r="AT145" s="1223"/>
      <c r="AU145" s="1223"/>
      <c r="AV145" s="1223"/>
      <c r="AW145" s="1223"/>
      <c r="AX145" s="1223"/>
      <c r="AY145" s="1223"/>
      <c r="AZ145" s="1223"/>
      <c r="BA145" s="1223"/>
      <c r="BB145" s="1223"/>
      <c r="BC145" s="1223"/>
      <c r="BD145" s="1223"/>
      <c r="BE145" s="1223"/>
      <c r="BF145" s="1223"/>
      <c r="BG145" s="1223"/>
      <c r="BH145" s="1223"/>
      <c r="BI145" s="1223"/>
      <c r="BJ145" s="1223"/>
      <c r="BK145" s="1223"/>
      <c r="BL145" s="1223"/>
      <c r="BM145" s="1223"/>
      <c r="BN145" s="1223"/>
      <c r="BO145" s="1223"/>
      <c r="BP145" s="1223"/>
      <c r="BQ145" s="1223"/>
      <c r="BR145" s="1223"/>
      <c r="BS145" s="1223"/>
    </row>
    <row r="146" spans="1:71" s="532" customFormat="1">
      <c r="A146" s="532">
        <v>140</v>
      </c>
      <c r="B146" s="1079">
        <v>43944</v>
      </c>
      <c r="C146" s="518" t="s">
        <v>10905</v>
      </c>
      <c r="D146" s="532">
        <v>32</v>
      </c>
      <c r="E146" s="532" t="s">
        <v>1567</v>
      </c>
      <c r="F146" s="533"/>
      <c r="G146" s="518" t="s">
        <v>10906</v>
      </c>
      <c r="H146" s="518" t="s">
        <v>2580</v>
      </c>
      <c r="I146" s="518" t="s">
        <v>2532</v>
      </c>
      <c r="J146" s="518" t="s">
        <v>4495</v>
      </c>
      <c r="K146" s="518" t="s">
        <v>8005</v>
      </c>
      <c r="L146" s="907"/>
      <c r="M146" s="518"/>
      <c r="N146" s="518" t="s">
        <v>19</v>
      </c>
      <c r="O146" s="518" t="s">
        <v>1555</v>
      </c>
      <c r="P146" s="518" t="s">
        <v>1091</v>
      </c>
      <c r="Q146" s="518"/>
      <c r="R146" s="518"/>
      <c r="S146" s="518" t="s">
        <v>1098</v>
      </c>
      <c r="T146" s="518"/>
      <c r="U146" s="518"/>
      <c r="V146" s="1220"/>
      <c r="W146" s="1221"/>
      <c r="X146" s="1221"/>
      <c r="Y146" s="1223"/>
      <c r="Z146" s="1223"/>
      <c r="AA146" s="1223"/>
      <c r="AB146" s="1223"/>
      <c r="AC146" s="1223"/>
      <c r="AD146" s="1223"/>
      <c r="AE146" s="1223"/>
      <c r="AF146" s="1223"/>
      <c r="AG146" s="1223"/>
      <c r="AH146" s="1223"/>
      <c r="AI146" s="1223"/>
      <c r="AJ146" s="1223"/>
      <c r="AK146" s="1223"/>
      <c r="AL146" s="1223"/>
      <c r="AM146" s="1223"/>
      <c r="AN146" s="1223"/>
      <c r="AO146" s="1223"/>
      <c r="AP146" s="1223"/>
      <c r="AQ146" s="1223"/>
      <c r="AR146" s="1223"/>
      <c r="AS146" s="1223"/>
      <c r="AT146" s="1223"/>
      <c r="AU146" s="1223"/>
      <c r="AV146" s="1223"/>
      <c r="AW146" s="1223"/>
      <c r="AX146" s="1223"/>
      <c r="AY146" s="1223"/>
      <c r="AZ146" s="1223"/>
      <c r="BA146" s="1223"/>
      <c r="BB146" s="1223"/>
      <c r="BC146" s="1223"/>
      <c r="BD146" s="1223"/>
      <c r="BE146" s="1223"/>
      <c r="BF146" s="1223"/>
      <c r="BG146" s="1223"/>
      <c r="BH146" s="1223"/>
      <c r="BI146" s="1223"/>
      <c r="BJ146" s="1223"/>
      <c r="BK146" s="1223"/>
      <c r="BL146" s="1223"/>
      <c r="BM146" s="1223"/>
      <c r="BN146" s="1223"/>
      <c r="BO146" s="1223"/>
      <c r="BP146" s="1223"/>
      <c r="BQ146" s="1223"/>
      <c r="BR146" s="1223"/>
      <c r="BS146" s="1223"/>
    </row>
    <row r="147" spans="1:71" s="532" customFormat="1">
      <c r="A147" s="532">
        <v>141</v>
      </c>
      <c r="B147" s="1079">
        <v>43928</v>
      </c>
      <c r="C147" s="518" t="s">
        <v>10907</v>
      </c>
      <c r="D147" s="532">
        <v>51</v>
      </c>
      <c r="E147" s="532" t="s">
        <v>1570</v>
      </c>
      <c r="F147" s="533"/>
      <c r="G147" s="518" t="s">
        <v>10908</v>
      </c>
      <c r="H147" s="518" t="s">
        <v>2580</v>
      </c>
      <c r="I147" s="518" t="s">
        <v>2532</v>
      </c>
      <c r="J147" s="518" t="s">
        <v>4407</v>
      </c>
      <c r="K147" s="518" t="s">
        <v>10909</v>
      </c>
      <c r="L147" s="907"/>
      <c r="M147" s="518"/>
      <c r="N147" s="518"/>
      <c r="O147" s="518" t="s">
        <v>10910</v>
      </c>
      <c r="P147" s="518" t="s">
        <v>1091</v>
      </c>
      <c r="Q147" s="518"/>
      <c r="R147" s="518"/>
      <c r="S147" s="518" t="s">
        <v>1098</v>
      </c>
      <c r="T147" s="518"/>
      <c r="U147" s="518"/>
      <c r="V147" s="1220"/>
      <c r="W147" s="1221"/>
      <c r="X147" s="1221"/>
      <c r="Y147" s="1223"/>
      <c r="Z147" s="1223"/>
      <c r="AA147" s="1223"/>
      <c r="AB147" s="1223"/>
      <c r="AC147" s="1223"/>
      <c r="AD147" s="1223"/>
      <c r="AE147" s="1223"/>
      <c r="AF147" s="1223"/>
      <c r="AG147" s="1223"/>
      <c r="AH147" s="1223"/>
      <c r="AI147" s="1223"/>
      <c r="AJ147" s="1223"/>
      <c r="AK147" s="1223"/>
      <c r="AL147" s="1223"/>
      <c r="AM147" s="1223"/>
      <c r="AN147" s="1223"/>
      <c r="AO147" s="1223"/>
      <c r="AP147" s="1223"/>
      <c r="AQ147" s="1223"/>
      <c r="AR147" s="1223"/>
      <c r="AS147" s="1223"/>
      <c r="AT147" s="1223"/>
      <c r="AU147" s="1223"/>
      <c r="AV147" s="1223"/>
      <c r="AW147" s="1223"/>
      <c r="AX147" s="1223"/>
      <c r="AY147" s="1223"/>
      <c r="AZ147" s="1223"/>
      <c r="BA147" s="1223"/>
      <c r="BB147" s="1223"/>
      <c r="BC147" s="1223"/>
      <c r="BD147" s="1223"/>
      <c r="BE147" s="1223"/>
      <c r="BF147" s="1223"/>
      <c r="BG147" s="1223"/>
      <c r="BH147" s="1223"/>
      <c r="BI147" s="1223"/>
      <c r="BJ147" s="1223"/>
      <c r="BK147" s="1223"/>
      <c r="BL147" s="1223"/>
      <c r="BM147" s="1223"/>
      <c r="BN147" s="1223"/>
      <c r="BO147" s="1223"/>
      <c r="BP147" s="1223"/>
      <c r="BQ147" s="1223"/>
      <c r="BR147" s="1223"/>
      <c r="BS147" s="1223"/>
    </row>
    <row r="148" spans="1:71" s="532" customFormat="1">
      <c r="A148" s="532">
        <v>142</v>
      </c>
      <c r="B148" s="1079">
        <v>43923</v>
      </c>
      <c r="C148" s="518" t="s">
        <v>10911</v>
      </c>
      <c r="D148" s="532">
        <v>72</v>
      </c>
      <c r="E148" s="532" t="s">
        <v>1567</v>
      </c>
      <c r="F148" s="533"/>
      <c r="G148" s="518" t="s">
        <v>10912</v>
      </c>
      <c r="H148" s="518" t="s">
        <v>9476</v>
      </c>
      <c r="I148" s="518" t="s">
        <v>7143</v>
      </c>
      <c r="J148" s="518"/>
      <c r="K148" s="518" t="s">
        <v>10913</v>
      </c>
      <c r="L148" s="907"/>
      <c r="M148" s="518" t="s">
        <v>269</v>
      </c>
      <c r="O148" s="518" t="s">
        <v>259</v>
      </c>
      <c r="P148" s="518" t="s">
        <v>1091</v>
      </c>
      <c r="Q148" s="518"/>
      <c r="R148" s="518"/>
      <c r="S148" s="518" t="s">
        <v>1098</v>
      </c>
      <c r="T148" s="518"/>
      <c r="U148" s="518"/>
      <c r="V148" s="1220"/>
      <c r="W148" s="1221"/>
      <c r="X148" s="1221"/>
      <c r="Y148" s="1223"/>
      <c r="Z148" s="1223"/>
      <c r="AA148" s="1223"/>
      <c r="AB148" s="1223"/>
      <c r="AC148" s="1223"/>
      <c r="AD148" s="1223"/>
      <c r="AE148" s="1223"/>
      <c r="AF148" s="1223"/>
      <c r="AG148" s="1223"/>
      <c r="AH148" s="1223"/>
      <c r="AI148" s="1223"/>
      <c r="AJ148" s="1223"/>
      <c r="AK148" s="1223"/>
      <c r="AL148" s="1223"/>
      <c r="AM148" s="1223"/>
      <c r="AN148" s="1223"/>
      <c r="AO148" s="1223"/>
      <c r="AP148" s="1223"/>
      <c r="AQ148" s="1223"/>
      <c r="AR148" s="1223"/>
      <c r="AS148" s="1223"/>
      <c r="AT148" s="1223"/>
      <c r="AU148" s="1223"/>
      <c r="AV148" s="1223"/>
      <c r="AW148" s="1223"/>
      <c r="AX148" s="1223"/>
      <c r="AY148" s="1223"/>
      <c r="AZ148" s="1223"/>
      <c r="BA148" s="1223"/>
      <c r="BB148" s="1223"/>
      <c r="BC148" s="1223"/>
      <c r="BD148" s="1223"/>
      <c r="BE148" s="1223"/>
      <c r="BF148" s="1223"/>
      <c r="BG148" s="1223"/>
      <c r="BH148" s="1223"/>
      <c r="BI148" s="1223"/>
      <c r="BJ148" s="1223"/>
      <c r="BK148" s="1223"/>
      <c r="BL148" s="1223"/>
      <c r="BM148" s="1223"/>
      <c r="BN148" s="1223"/>
      <c r="BO148" s="1223"/>
      <c r="BP148" s="1223"/>
      <c r="BQ148" s="1223"/>
      <c r="BR148" s="1223"/>
      <c r="BS148" s="1223"/>
    </row>
    <row r="149" spans="1:71" s="532" customFormat="1">
      <c r="A149" s="532">
        <v>143</v>
      </c>
      <c r="B149" s="1079">
        <v>43922</v>
      </c>
      <c r="C149" s="518" t="s">
        <v>10914</v>
      </c>
      <c r="D149" s="532">
        <v>61</v>
      </c>
      <c r="E149" s="532" t="s">
        <v>1567</v>
      </c>
      <c r="F149" s="533"/>
      <c r="G149" s="518" t="s">
        <v>10915</v>
      </c>
      <c r="H149" s="518" t="s">
        <v>9476</v>
      </c>
      <c r="I149" s="518" t="s">
        <v>7143</v>
      </c>
      <c r="J149" s="518"/>
      <c r="K149" s="518" t="s">
        <v>1564</v>
      </c>
      <c r="L149" s="907"/>
      <c r="M149" s="518"/>
      <c r="N149" s="518"/>
      <c r="O149" s="518" t="s">
        <v>2901</v>
      </c>
      <c r="P149" s="518" t="s">
        <v>1091</v>
      </c>
      <c r="Q149" s="518"/>
      <c r="R149" s="518"/>
      <c r="S149" s="518" t="s">
        <v>1098</v>
      </c>
      <c r="T149" s="518"/>
      <c r="U149" s="518"/>
      <c r="V149" s="1220"/>
      <c r="W149" s="1221"/>
      <c r="X149" s="1221"/>
      <c r="Y149" s="1223"/>
      <c r="Z149" s="1223"/>
      <c r="AA149" s="1223"/>
      <c r="AB149" s="1223"/>
      <c r="AC149" s="1223"/>
      <c r="AD149" s="1223"/>
      <c r="AE149" s="1223"/>
      <c r="AF149" s="1223"/>
      <c r="AG149" s="1223"/>
      <c r="AH149" s="1223"/>
      <c r="AI149" s="1223"/>
      <c r="AJ149" s="1223"/>
      <c r="AK149" s="1223"/>
      <c r="AL149" s="1223"/>
      <c r="AM149" s="1223"/>
      <c r="AN149" s="1223"/>
      <c r="AO149" s="1223"/>
      <c r="AP149" s="1223"/>
      <c r="AQ149" s="1223"/>
      <c r="AR149" s="1223"/>
      <c r="AS149" s="1223"/>
      <c r="AT149" s="1223"/>
      <c r="AU149" s="1223"/>
      <c r="AV149" s="1223"/>
      <c r="AW149" s="1223"/>
      <c r="AX149" s="1223"/>
      <c r="AY149" s="1223"/>
      <c r="AZ149" s="1223"/>
      <c r="BA149" s="1223"/>
      <c r="BB149" s="1223"/>
      <c r="BC149" s="1223"/>
      <c r="BD149" s="1223"/>
      <c r="BE149" s="1223"/>
      <c r="BF149" s="1223"/>
      <c r="BG149" s="1223"/>
      <c r="BH149" s="1223"/>
      <c r="BI149" s="1223"/>
      <c r="BJ149" s="1223"/>
      <c r="BK149" s="1223"/>
      <c r="BL149" s="1223"/>
      <c r="BM149" s="1223"/>
      <c r="BN149" s="1223"/>
      <c r="BO149" s="1223"/>
      <c r="BP149" s="1223"/>
      <c r="BQ149" s="1223"/>
      <c r="BR149" s="1223"/>
      <c r="BS149" s="1223"/>
    </row>
    <row r="150" spans="1:71" s="532" customFormat="1">
      <c r="A150" s="532">
        <v>144</v>
      </c>
      <c r="B150" s="1079">
        <v>43918</v>
      </c>
      <c r="C150" s="518" t="s">
        <v>10916</v>
      </c>
      <c r="D150" s="532">
        <v>49</v>
      </c>
      <c r="E150" s="1206" t="s">
        <v>1567</v>
      </c>
      <c r="F150" s="533"/>
      <c r="G150" s="518" t="s">
        <v>10917</v>
      </c>
      <c r="H150" s="518" t="s">
        <v>2580</v>
      </c>
      <c r="I150" s="518" t="s">
        <v>2532</v>
      </c>
      <c r="J150" s="518"/>
      <c r="K150" s="518" t="s">
        <v>2911</v>
      </c>
      <c r="L150" s="907"/>
      <c r="M150" s="518" t="s">
        <v>268</v>
      </c>
      <c r="O150" s="518" t="s">
        <v>8431</v>
      </c>
      <c r="P150" s="518" t="s">
        <v>1091</v>
      </c>
      <c r="Q150" s="518"/>
      <c r="R150" s="518"/>
      <c r="S150" s="518" t="s">
        <v>1098</v>
      </c>
      <c r="T150" s="518"/>
      <c r="U150" s="518"/>
      <c r="V150" s="1220"/>
      <c r="W150" s="1221"/>
      <c r="X150" s="1221"/>
      <c r="Y150" s="1223"/>
      <c r="Z150" s="1223"/>
      <c r="AA150" s="1223"/>
      <c r="AB150" s="1223"/>
      <c r="AC150" s="1223"/>
      <c r="AD150" s="1223"/>
      <c r="AE150" s="1223"/>
      <c r="AF150" s="1223"/>
      <c r="AG150" s="1223"/>
      <c r="AH150" s="1223"/>
      <c r="AI150" s="1223"/>
      <c r="AJ150" s="1223"/>
      <c r="AK150" s="1223"/>
      <c r="AL150" s="1223"/>
      <c r="AM150" s="1223"/>
      <c r="AN150" s="1223"/>
      <c r="AO150" s="1223"/>
      <c r="AP150" s="1223"/>
      <c r="AQ150" s="1223"/>
      <c r="AR150" s="1223"/>
      <c r="AS150" s="1223"/>
      <c r="AT150" s="1223"/>
      <c r="AU150" s="1223"/>
      <c r="AV150" s="1223"/>
      <c r="AW150" s="1223"/>
      <c r="AX150" s="1223"/>
      <c r="AY150" s="1223"/>
      <c r="AZ150" s="1223"/>
      <c r="BA150" s="1223"/>
      <c r="BB150" s="1223"/>
      <c r="BC150" s="1223"/>
      <c r="BD150" s="1223"/>
      <c r="BE150" s="1223"/>
      <c r="BF150" s="1223"/>
      <c r="BG150" s="1223"/>
      <c r="BH150" s="1223"/>
      <c r="BI150" s="1223"/>
      <c r="BJ150" s="1223"/>
      <c r="BK150" s="1223"/>
      <c r="BL150" s="1223"/>
      <c r="BM150" s="1223"/>
      <c r="BN150" s="1223"/>
      <c r="BO150" s="1223"/>
      <c r="BP150" s="1223"/>
      <c r="BQ150" s="1223"/>
      <c r="BR150" s="1223"/>
      <c r="BS150" s="1223"/>
    </row>
    <row r="151" spans="1:71" s="532" customFormat="1">
      <c r="A151" s="532">
        <v>145</v>
      </c>
      <c r="B151" s="1079">
        <v>43913</v>
      </c>
      <c r="C151" s="518" t="s">
        <v>10918</v>
      </c>
      <c r="D151" s="532">
        <v>21</v>
      </c>
      <c r="E151" s="1206" t="s">
        <v>1570</v>
      </c>
      <c r="F151" s="533"/>
      <c r="G151" s="518" t="s">
        <v>10919</v>
      </c>
      <c r="H151" s="518" t="s">
        <v>9476</v>
      </c>
      <c r="I151" s="518" t="s">
        <v>7143</v>
      </c>
      <c r="J151" s="518" t="s">
        <v>4095</v>
      </c>
      <c r="K151" s="518" t="s">
        <v>2936</v>
      </c>
      <c r="L151" s="907"/>
      <c r="M151" s="518"/>
      <c r="N151" s="518" t="s">
        <v>1565</v>
      </c>
      <c r="O151" s="518" t="s">
        <v>259</v>
      </c>
      <c r="P151" s="518" t="s">
        <v>1091</v>
      </c>
      <c r="Q151" s="518"/>
      <c r="R151" s="518"/>
      <c r="S151" s="518" t="s">
        <v>1098</v>
      </c>
      <c r="T151" s="518"/>
      <c r="U151" s="518"/>
      <c r="V151" s="1220"/>
      <c r="W151" s="1221"/>
      <c r="X151" s="1221"/>
      <c r="Y151" s="1223"/>
      <c r="Z151" s="1223"/>
      <c r="AA151" s="1223"/>
      <c r="AB151" s="1223"/>
      <c r="AC151" s="1223"/>
      <c r="AD151" s="1223"/>
      <c r="AE151" s="1223"/>
      <c r="AF151" s="1223"/>
      <c r="AG151" s="1223"/>
      <c r="AH151" s="1223"/>
      <c r="AI151" s="1223"/>
      <c r="AJ151" s="1223"/>
      <c r="AK151" s="1223"/>
      <c r="AL151" s="1223"/>
      <c r="AM151" s="1223"/>
      <c r="AN151" s="1223"/>
      <c r="AO151" s="1223"/>
      <c r="AP151" s="1223"/>
      <c r="AQ151" s="1223"/>
      <c r="AR151" s="1223"/>
      <c r="AS151" s="1223"/>
      <c r="AT151" s="1223"/>
      <c r="AU151" s="1223"/>
      <c r="AV151" s="1223"/>
      <c r="AW151" s="1223"/>
      <c r="AX151" s="1223"/>
      <c r="AY151" s="1223"/>
      <c r="AZ151" s="1223"/>
      <c r="BA151" s="1223"/>
      <c r="BB151" s="1223"/>
      <c r="BC151" s="1223"/>
      <c r="BD151" s="1223"/>
      <c r="BE151" s="1223"/>
      <c r="BF151" s="1223"/>
      <c r="BG151" s="1223"/>
      <c r="BH151" s="1223"/>
      <c r="BI151" s="1223"/>
      <c r="BJ151" s="1223"/>
      <c r="BK151" s="1223"/>
      <c r="BL151" s="1223"/>
      <c r="BM151" s="1223"/>
      <c r="BN151" s="1223"/>
      <c r="BO151" s="1223"/>
      <c r="BP151" s="1223"/>
      <c r="BQ151" s="1223"/>
      <c r="BR151" s="1223"/>
      <c r="BS151" s="1223"/>
    </row>
    <row r="152" spans="1:71" s="532" customFormat="1">
      <c r="A152" s="532">
        <v>146</v>
      </c>
      <c r="B152" s="1079">
        <v>43910</v>
      </c>
      <c r="C152" s="1033" t="s">
        <v>10920</v>
      </c>
      <c r="D152" s="1060">
        <v>14</v>
      </c>
      <c r="E152" s="1224" t="s">
        <v>1570</v>
      </c>
      <c r="F152" s="1054"/>
      <c r="G152" s="1033" t="s">
        <v>10919</v>
      </c>
      <c r="H152" s="1033" t="s">
        <v>9476</v>
      </c>
      <c r="I152" s="1033" t="s">
        <v>7143</v>
      </c>
      <c r="J152" s="1033" t="s">
        <v>4089</v>
      </c>
      <c r="K152" s="1033" t="s">
        <v>2913</v>
      </c>
      <c r="L152" s="1225"/>
      <c r="M152" s="1033"/>
      <c r="N152" s="1033" t="s">
        <v>1565</v>
      </c>
      <c r="O152" s="1033" t="s">
        <v>10921</v>
      </c>
      <c r="P152" s="1033" t="s">
        <v>1091</v>
      </c>
      <c r="Q152" s="1033"/>
      <c r="R152" s="1033"/>
      <c r="S152" s="1033" t="s">
        <v>1098</v>
      </c>
      <c r="T152" s="1033"/>
      <c r="U152" s="1033"/>
      <c r="V152" s="1220"/>
      <c r="W152" s="1221"/>
      <c r="X152" s="1221"/>
      <c r="Y152" s="1223"/>
      <c r="Z152" s="1223"/>
      <c r="AA152" s="1223"/>
      <c r="AB152" s="1223"/>
      <c r="AC152" s="1223"/>
      <c r="AD152" s="1223"/>
      <c r="AE152" s="1223"/>
      <c r="AF152" s="1223"/>
      <c r="AG152" s="1223"/>
      <c r="AH152" s="1223"/>
      <c r="AI152" s="1223"/>
      <c r="AJ152" s="1223"/>
      <c r="AK152" s="1223"/>
      <c r="AL152" s="1223"/>
      <c r="AM152" s="1223"/>
      <c r="AN152" s="1223"/>
      <c r="AO152" s="1223"/>
      <c r="AP152" s="1223"/>
      <c r="AQ152" s="1223"/>
      <c r="AR152" s="1223"/>
      <c r="AS152" s="1223"/>
      <c r="AT152" s="1223"/>
      <c r="AU152" s="1223"/>
      <c r="AV152" s="1223"/>
      <c r="AW152" s="1223"/>
      <c r="AX152" s="1223"/>
      <c r="AY152" s="1223"/>
      <c r="AZ152" s="1223"/>
      <c r="BA152" s="1223"/>
      <c r="BB152" s="1223"/>
      <c r="BC152" s="1223"/>
      <c r="BD152" s="1223"/>
      <c r="BE152" s="1223"/>
      <c r="BF152" s="1223"/>
      <c r="BG152" s="1223"/>
      <c r="BH152" s="1223"/>
      <c r="BI152" s="1223"/>
      <c r="BJ152" s="1223"/>
      <c r="BK152" s="1223"/>
      <c r="BL152" s="1223"/>
      <c r="BM152" s="1223"/>
      <c r="BN152" s="1223"/>
      <c r="BO152" s="1223"/>
      <c r="BP152" s="1223"/>
      <c r="BQ152" s="1223"/>
      <c r="BR152" s="1223"/>
      <c r="BS152" s="1223"/>
    </row>
    <row r="153" spans="1:71" s="532" customFormat="1">
      <c r="A153" s="532">
        <v>147</v>
      </c>
      <c r="B153" s="1079" t="s">
        <v>11899</v>
      </c>
      <c r="C153" s="1226" t="s">
        <v>4086</v>
      </c>
      <c r="D153" s="734">
        <v>23</v>
      </c>
      <c r="E153" s="1227" t="s">
        <v>1570</v>
      </c>
      <c r="F153" s="1228"/>
      <c r="G153" s="555" t="s">
        <v>10974</v>
      </c>
      <c r="H153" s="1029" t="s">
        <v>9476</v>
      </c>
      <c r="I153" s="1029" t="s">
        <v>4087</v>
      </c>
      <c r="J153" s="1229" t="s">
        <v>4089</v>
      </c>
      <c r="K153" s="690">
        <v>43910</v>
      </c>
      <c r="L153" s="1230" t="s">
        <v>4090</v>
      </c>
      <c r="M153" s="1029"/>
      <c r="N153" s="1221" t="s">
        <v>998</v>
      </c>
      <c r="O153" s="1029" t="s">
        <v>10977</v>
      </c>
      <c r="P153" s="1029" t="s">
        <v>277</v>
      </c>
      <c r="Q153" s="1029"/>
      <c r="R153" s="1029"/>
      <c r="S153" s="1029" t="s">
        <v>1098</v>
      </c>
      <c r="T153" s="1029"/>
      <c r="U153" s="1029"/>
      <c r="V153" s="1220"/>
      <c r="W153" s="1221"/>
      <c r="X153" s="1221"/>
      <c r="Y153" s="1223"/>
      <c r="Z153" s="1223"/>
      <c r="AA153" s="1223"/>
      <c r="AB153" s="1223"/>
      <c r="AC153" s="1223"/>
      <c r="AD153" s="1223"/>
      <c r="AE153" s="1223"/>
      <c r="AF153" s="1223"/>
      <c r="AG153" s="1223"/>
      <c r="AH153" s="1223"/>
      <c r="AI153" s="1223"/>
      <c r="AJ153" s="1223"/>
      <c r="AK153" s="1223"/>
      <c r="AL153" s="1223"/>
      <c r="AM153" s="1223"/>
      <c r="AN153" s="1223"/>
      <c r="AO153" s="1223"/>
      <c r="AP153" s="1223"/>
      <c r="AQ153" s="1223"/>
      <c r="AR153" s="1223"/>
      <c r="AS153" s="1223"/>
      <c r="AT153" s="1223"/>
      <c r="AU153" s="1223"/>
      <c r="AV153" s="1223"/>
      <c r="AW153" s="1223"/>
      <c r="AX153" s="1223"/>
      <c r="AY153" s="1223"/>
      <c r="AZ153" s="1223"/>
      <c r="BA153" s="1223"/>
      <c r="BB153" s="1223"/>
      <c r="BC153" s="1223"/>
      <c r="BD153" s="1223"/>
      <c r="BE153" s="1223"/>
      <c r="BF153" s="1223"/>
      <c r="BG153" s="1223"/>
      <c r="BH153" s="1223"/>
      <c r="BI153" s="1223"/>
      <c r="BJ153" s="1223"/>
      <c r="BK153" s="1223"/>
      <c r="BL153" s="1223"/>
      <c r="BM153" s="1223"/>
      <c r="BN153" s="1223"/>
      <c r="BO153" s="1223"/>
      <c r="BP153" s="1223"/>
      <c r="BQ153" s="1223"/>
      <c r="BR153" s="1223"/>
      <c r="BS153" s="1223"/>
    </row>
    <row r="154" spans="1:71" s="532" customFormat="1" ht="16.2" thickBot="1">
      <c r="A154" s="532">
        <v>148</v>
      </c>
      <c r="B154" s="1079" t="s">
        <v>11899</v>
      </c>
      <c r="C154" s="1226" t="s">
        <v>4094</v>
      </c>
      <c r="D154" s="734">
        <v>20</v>
      </c>
      <c r="E154" s="1227" t="s">
        <v>1570</v>
      </c>
      <c r="F154" s="1228"/>
      <c r="G154" s="555" t="s">
        <v>10975</v>
      </c>
      <c r="H154" s="1029" t="s">
        <v>9476</v>
      </c>
      <c r="I154" s="1029" t="s">
        <v>4087</v>
      </c>
      <c r="J154" s="1231" t="s">
        <v>4095</v>
      </c>
      <c r="K154" s="555" t="s">
        <v>11913</v>
      </c>
      <c r="L154" s="1230" t="s">
        <v>4090</v>
      </c>
      <c r="M154" s="1029"/>
      <c r="N154" s="1221" t="s">
        <v>10976</v>
      </c>
      <c r="O154" s="1029" t="s">
        <v>4091</v>
      </c>
      <c r="P154" s="1029" t="s">
        <v>277</v>
      </c>
      <c r="Q154" s="1029"/>
      <c r="R154" s="1029"/>
      <c r="S154" s="1029" t="s">
        <v>1098</v>
      </c>
      <c r="T154" s="1029"/>
      <c r="U154" s="1029"/>
      <c r="V154" s="1220"/>
      <c r="W154" s="1221"/>
      <c r="X154" s="1221"/>
      <c r="Y154" s="1223"/>
      <c r="Z154" s="1223"/>
      <c r="AA154" s="1223"/>
      <c r="AB154" s="1223"/>
      <c r="AC154" s="1223"/>
      <c r="AD154" s="1223"/>
      <c r="AE154" s="1223"/>
      <c r="AF154" s="1223"/>
      <c r="AG154" s="1223"/>
      <c r="AH154" s="1223"/>
      <c r="AI154" s="1223"/>
      <c r="AJ154" s="1223"/>
      <c r="AK154" s="1223"/>
      <c r="AL154" s="1223"/>
      <c r="AM154" s="1223"/>
      <c r="AN154" s="1223"/>
      <c r="AO154" s="1223"/>
      <c r="AP154" s="1223"/>
      <c r="AQ154" s="1223"/>
      <c r="AR154" s="1223"/>
      <c r="AS154" s="1223"/>
      <c r="AT154" s="1223"/>
      <c r="AU154" s="1223"/>
      <c r="AV154" s="1223"/>
      <c r="AW154" s="1223"/>
      <c r="AX154" s="1223"/>
      <c r="AY154" s="1223"/>
      <c r="AZ154" s="1223"/>
      <c r="BA154" s="1223"/>
      <c r="BB154" s="1223"/>
      <c r="BC154" s="1223"/>
      <c r="BD154" s="1223"/>
      <c r="BE154" s="1223"/>
      <c r="BF154" s="1223"/>
      <c r="BG154" s="1223"/>
      <c r="BH154" s="1223"/>
      <c r="BI154" s="1223"/>
      <c r="BJ154" s="1223"/>
      <c r="BK154" s="1223"/>
      <c r="BL154" s="1223"/>
      <c r="BM154" s="1223"/>
      <c r="BN154" s="1223"/>
      <c r="BO154" s="1223"/>
      <c r="BP154" s="1223"/>
      <c r="BQ154" s="1223"/>
      <c r="BR154" s="1223"/>
      <c r="BS154" s="1223"/>
    </row>
    <row r="155" spans="1:71" s="532" customFormat="1" ht="24.75" customHeight="1">
      <c r="A155" s="532">
        <v>149</v>
      </c>
      <c r="B155" s="1079">
        <v>43914</v>
      </c>
      <c r="C155" s="1232" t="s">
        <v>4096</v>
      </c>
      <c r="D155" s="1233">
        <v>26</v>
      </c>
      <c r="E155" s="1234" t="s">
        <v>1570</v>
      </c>
      <c r="F155" s="1235"/>
      <c r="G155" s="1235" t="s">
        <v>4097</v>
      </c>
      <c r="H155" s="1236" t="s">
        <v>4099</v>
      </c>
      <c r="I155" s="1237" t="s">
        <v>4098</v>
      </c>
      <c r="J155" s="1238" t="s">
        <v>4100</v>
      </c>
      <c r="K155" s="1235" t="s">
        <v>11914</v>
      </c>
      <c r="L155" s="1239" t="s">
        <v>4090</v>
      </c>
      <c r="M155" s="1236"/>
      <c r="N155" s="1240" t="s">
        <v>4101</v>
      </c>
      <c r="O155" s="1197" t="s">
        <v>4091</v>
      </c>
      <c r="P155" s="1239" t="s">
        <v>277</v>
      </c>
      <c r="Q155" s="1197"/>
      <c r="R155" s="1239"/>
      <c r="S155" s="1241" t="s">
        <v>1098</v>
      </c>
      <c r="T155" s="1197" t="s">
        <v>4093</v>
      </c>
      <c r="U155" s="1242">
        <v>43914</v>
      </c>
      <c r="V155" s="1220"/>
      <c r="W155" s="1221"/>
      <c r="X155" s="1221"/>
      <c r="Y155" s="1223"/>
      <c r="Z155" s="1223"/>
      <c r="AA155" s="1223"/>
      <c r="AB155" s="1223"/>
      <c r="AC155" s="1223"/>
      <c r="AD155" s="1223"/>
      <c r="AE155" s="1223"/>
      <c r="AF155" s="1223"/>
      <c r="AG155" s="1223"/>
      <c r="AH155" s="1223"/>
      <c r="AI155" s="1223"/>
      <c r="AJ155" s="1223"/>
      <c r="AK155" s="1223"/>
      <c r="AL155" s="1223"/>
      <c r="AM155" s="1223"/>
      <c r="AN155" s="1223"/>
      <c r="AO155" s="1223"/>
      <c r="AP155" s="1223"/>
      <c r="AQ155" s="1223"/>
      <c r="AR155" s="1223"/>
      <c r="AS155" s="1223"/>
      <c r="AT155" s="1223"/>
      <c r="AU155" s="1223"/>
      <c r="AV155" s="1223"/>
      <c r="AW155" s="1223"/>
      <c r="AX155" s="1223"/>
      <c r="AY155" s="1223"/>
      <c r="AZ155" s="1223"/>
      <c r="BA155" s="1223"/>
      <c r="BB155" s="1223"/>
      <c r="BC155" s="1223"/>
      <c r="BD155" s="1223"/>
      <c r="BE155" s="1223"/>
      <c r="BF155" s="1223"/>
      <c r="BG155" s="1223"/>
      <c r="BH155" s="1223"/>
      <c r="BI155" s="1223"/>
      <c r="BJ155" s="1223"/>
      <c r="BK155" s="1223"/>
      <c r="BL155" s="1223"/>
      <c r="BM155" s="1223"/>
      <c r="BN155" s="1223"/>
      <c r="BO155" s="1223"/>
      <c r="BP155" s="1223"/>
      <c r="BQ155" s="1223"/>
      <c r="BR155" s="1223"/>
      <c r="BS155" s="1223"/>
    </row>
    <row r="156" spans="1:71" s="532" customFormat="1" ht="24.75" customHeight="1">
      <c r="A156" s="532">
        <v>150</v>
      </c>
      <c r="B156" s="1079">
        <v>43914</v>
      </c>
      <c r="C156" s="1069" t="s">
        <v>4102</v>
      </c>
      <c r="D156" s="971">
        <v>37</v>
      </c>
      <c r="E156" s="1243" t="s">
        <v>1570</v>
      </c>
      <c r="F156" s="972"/>
      <c r="G156" s="972" t="s">
        <v>4097</v>
      </c>
      <c r="H156" s="1212" t="s">
        <v>4099</v>
      </c>
      <c r="I156" s="1244" t="s">
        <v>4098</v>
      </c>
      <c r="J156" s="1245" t="s">
        <v>4103</v>
      </c>
      <c r="K156" s="972" t="s">
        <v>11915</v>
      </c>
      <c r="L156" s="490" t="s">
        <v>4090</v>
      </c>
      <c r="M156" s="1212"/>
      <c r="N156" s="974" t="s">
        <v>4101</v>
      </c>
      <c r="O156" s="532" t="s">
        <v>4091</v>
      </c>
      <c r="P156" s="490" t="s">
        <v>277</v>
      </c>
      <c r="R156" s="490"/>
      <c r="S156" s="518" t="s">
        <v>1098</v>
      </c>
      <c r="T156" s="532" t="s">
        <v>4093</v>
      </c>
      <c r="U156" s="535">
        <v>43914</v>
      </c>
      <c r="V156" s="1220"/>
      <c r="W156" s="1221"/>
      <c r="X156" s="1221"/>
      <c r="Y156" s="1223"/>
      <c r="Z156" s="1223"/>
      <c r="AA156" s="1223"/>
      <c r="AB156" s="1223"/>
      <c r="AC156" s="1223"/>
      <c r="AD156" s="1223"/>
      <c r="AE156" s="1223"/>
      <c r="AF156" s="1223"/>
      <c r="AG156" s="1223"/>
      <c r="AH156" s="1223"/>
      <c r="AI156" s="1223"/>
      <c r="AJ156" s="1223"/>
      <c r="AK156" s="1223"/>
      <c r="AL156" s="1223"/>
      <c r="AM156" s="1223"/>
      <c r="AN156" s="1223"/>
      <c r="AO156" s="1223"/>
      <c r="AP156" s="1223"/>
      <c r="AQ156" s="1223"/>
      <c r="AR156" s="1223"/>
      <c r="AS156" s="1223"/>
      <c r="AT156" s="1223"/>
      <c r="AU156" s="1223"/>
      <c r="AV156" s="1223"/>
      <c r="AW156" s="1223"/>
      <c r="AX156" s="1223"/>
      <c r="AY156" s="1223"/>
      <c r="AZ156" s="1223"/>
      <c r="BA156" s="1223"/>
      <c r="BB156" s="1223"/>
      <c r="BC156" s="1223"/>
      <c r="BD156" s="1223"/>
      <c r="BE156" s="1223"/>
      <c r="BF156" s="1223"/>
      <c r="BG156" s="1223"/>
      <c r="BH156" s="1223"/>
      <c r="BI156" s="1223"/>
      <c r="BJ156" s="1223"/>
      <c r="BK156" s="1223"/>
      <c r="BL156" s="1223"/>
      <c r="BM156" s="1223"/>
      <c r="BN156" s="1223"/>
      <c r="BO156" s="1223"/>
      <c r="BP156" s="1223"/>
      <c r="BQ156" s="1223"/>
      <c r="BR156" s="1223"/>
      <c r="BS156" s="1223"/>
    </row>
    <row r="157" spans="1:71" s="532" customFormat="1" ht="24.75" customHeight="1">
      <c r="A157" s="532">
        <v>151</v>
      </c>
      <c r="B157" s="1079">
        <v>43914</v>
      </c>
      <c r="C157" s="1069" t="s">
        <v>4104</v>
      </c>
      <c r="D157" s="971">
        <v>45</v>
      </c>
      <c r="E157" s="1243" t="s">
        <v>1567</v>
      </c>
      <c r="F157" s="972"/>
      <c r="G157" s="972" t="s">
        <v>4105</v>
      </c>
      <c r="H157" s="1212" t="s">
        <v>4088</v>
      </c>
      <c r="I157" s="1244" t="s">
        <v>4087</v>
      </c>
      <c r="J157" s="1245" t="s">
        <v>4106</v>
      </c>
      <c r="K157" s="972" t="s">
        <v>11916</v>
      </c>
      <c r="L157" s="490" t="s">
        <v>4090</v>
      </c>
      <c r="M157" s="1212"/>
      <c r="N157" s="974" t="s">
        <v>268</v>
      </c>
      <c r="O157" s="532" t="s">
        <v>4091</v>
      </c>
      <c r="P157" s="490" t="s">
        <v>277</v>
      </c>
      <c r="R157" s="490"/>
      <c r="S157" s="518" t="s">
        <v>1098</v>
      </c>
      <c r="T157" s="532" t="s">
        <v>4093</v>
      </c>
      <c r="U157" s="535">
        <v>43914</v>
      </c>
      <c r="V157" s="1220"/>
      <c r="W157" s="1221"/>
      <c r="X157" s="1221"/>
      <c r="Y157" s="1223"/>
      <c r="Z157" s="1223"/>
      <c r="AA157" s="1223"/>
      <c r="AB157" s="1223"/>
      <c r="AC157" s="1223"/>
      <c r="AD157" s="1223"/>
      <c r="AE157" s="1223"/>
      <c r="AF157" s="1223"/>
      <c r="AG157" s="1223"/>
      <c r="AH157" s="1223"/>
      <c r="AI157" s="1223"/>
      <c r="AJ157" s="1223"/>
      <c r="AK157" s="1223"/>
      <c r="AL157" s="1223"/>
      <c r="AM157" s="1223"/>
      <c r="AN157" s="1223"/>
      <c r="AO157" s="1223"/>
      <c r="AP157" s="1223"/>
      <c r="AQ157" s="1223"/>
      <c r="AR157" s="1223"/>
      <c r="AS157" s="1223"/>
      <c r="AT157" s="1223"/>
      <c r="AU157" s="1223"/>
      <c r="AV157" s="1223"/>
      <c r="AW157" s="1223"/>
      <c r="AX157" s="1223"/>
      <c r="AY157" s="1223"/>
      <c r="AZ157" s="1223"/>
      <c r="BA157" s="1223"/>
      <c r="BB157" s="1223"/>
      <c r="BC157" s="1223"/>
      <c r="BD157" s="1223"/>
      <c r="BE157" s="1223"/>
      <c r="BF157" s="1223"/>
      <c r="BG157" s="1223"/>
      <c r="BH157" s="1223"/>
      <c r="BI157" s="1223"/>
      <c r="BJ157" s="1223"/>
      <c r="BK157" s="1223"/>
      <c r="BL157" s="1223"/>
      <c r="BM157" s="1223"/>
      <c r="BN157" s="1223"/>
      <c r="BO157" s="1223"/>
      <c r="BP157" s="1223"/>
      <c r="BQ157" s="1223"/>
      <c r="BR157" s="1223"/>
      <c r="BS157" s="1223"/>
    </row>
    <row r="158" spans="1:71" s="532" customFormat="1" ht="24.75" customHeight="1">
      <c r="A158" s="532">
        <v>152</v>
      </c>
      <c r="B158" s="1079">
        <v>43914</v>
      </c>
      <c r="C158" s="1069" t="s">
        <v>4107</v>
      </c>
      <c r="D158" s="971">
        <v>62</v>
      </c>
      <c r="E158" s="1243" t="s">
        <v>1567</v>
      </c>
      <c r="F158" s="974"/>
      <c r="G158" s="974" t="s">
        <v>4108</v>
      </c>
      <c r="H158" s="1212" t="s">
        <v>4088</v>
      </c>
      <c r="I158" s="1244" t="s">
        <v>4087</v>
      </c>
      <c r="J158" s="1245" t="s">
        <v>4109</v>
      </c>
      <c r="K158" s="974" t="s">
        <v>11899</v>
      </c>
      <c r="L158" s="490" t="s">
        <v>4090</v>
      </c>
      <c r="M158" s="974" t="s">
        <v>4110</v>
      </c>
      <c r="N158" s="974"/>
      <c r="O158" s="532" t="s">
        <v>4091</v>
      </c>
      <c r="P158" s="490" t="s">
        <v>277</v>
      </c>
      <c r="R158" s="490"/>
      <c r="S158" s="518" t="s">
        <v>1098</v>
      </c>
      <c r="T158" s="532" t="s">
        <v>4093</v>
      </c>
      <c r="U158" s="535">
        <v>43914</v>
      </c>
      <c r="V158" s="1220"/>
      <c r="W158" s="1221"/>
      <c r="X158" s="1221"/>
      <c r="Y158" s="1223"/>
      <c r="Z158" s="1223"/>
      <c r="AA158" s="1223"/>
      <c r="AB158" s="1223"/>
      <c r="AC158" s="1223"/>
      <c r="AD158" s="1223"/>
      <c r="AE158" s="1223"/>
      <c r="AF158" s="1223"/>
      <c r="AG158" s="1223"/>
      <c r="AH158" s="1223"/>
      <c r="AI158" s="1223"/>
      <c r="AJ158" s="1223"/>
      <c r="AK158" s="1223"/>
      <c r="AL158" s="1223"/>
      <c r="AM158" s="1223"/>
      <c r="AN158" s="1223"/>
      <c r="AO158" s="1223"/>
      <c r="AP158" s="1223"/>
      <c r="AQ158" s="1223"/>
      <c r="AR158" s="1223"/>
      <c r="AS158" s="1223"/>
      <c r="AT158" s="1223"/>
      <c r="AU158" s="1223"/>
      <c r="AV158" s="1223"/>
      <c r="AW158" s="1223"/>
      <c r="AX158" s="1223"/>
      <c r="AY158" s="1223"/>
      <c r="AZ158" s="1223"/>
      <c r="BA158" s="1223"/>
      <c r="BB158" s="1223"/>
      <c r="BC158" s="1223"/>
      <c r="BD158" s="1223"/>
      <c r="BE158" s="1223"/>
      <c r="BF158" s="1223"/>
      <c r="BG158" s="1223"/>
      <c r="BH158" s="1223"/>
      <c r="BI158" s="1223"/>
      <c r="BJ158" s="1223"/>
      <c r="BK158" s="1223"/>
      <c r="BL158" s="1223"/>
      <c r="BM158" s="1223"/>
      <c r="BN158" s="1223"/>
      <c r="BO158" s="1223"/>
      <c r="BP158" s="1223"/>
      <c r="BQ158" s="1223"/>
      <c r="BR158" s="1223"/>
      <c r="BS158" s="1223"/>
    </row>
    <row r="159" spans="1:71" s="532" customFormat="1" ht="24.75" customHeight="1">
      <c r="A159" s="532">
        <v>153</v>
      </c>
      <c r="B159" s="1079">
        <v>43914</v>
      </c>
      <c r="C159" s="1069" t="s">
        <v>4111</v>
      </c>
      <c r="D159" s="971">
        <v>58</v>
      </c>
      <c r="E159" s="1243" t="s">
        <v>1570</v>
      </c>
      <c r="F159" s="974"/>
      <c r="G159" s="974" t="s">
        <v>4108</v>
      </c>
      <c r="H159" s="1212" t="s">
        <v>4088</v>
      </c>
      <c r="I159" s="1244" t="s">
        <v>4087</v>
      </c>
      <c r="J159" s="1245" t="s">
        <v>4109</v>
      </c>
      <c r="K159" s="974" t="s">
        <v>11899</v>
      </c>
      <c r="L159" s="490" t="s">
        <v>4090</v>
      </c>
      <c r="M159" s="974" t="s">
        <v>4110</v>
      </c>
      <c r="N159" s="974"/>
      <c r="O159" s="532" t="s">
        <v>4091</v>
      </c>
      <c r="P159" s="490" t="s">
        <v>277</v>
      </c>
      <c r="R159" s="490"/>
      <c r="S159" s="518" t="s">
        <v>1098</v>
      </c>
      <c r="T159" s="532" t="s">
        <v>4093</v>
      </c>
      <c r="U159" s="535">
        <v>43914</v>
      </c>
      <c r="V159" s="1220"/>
      <c r="W159" s="1221"/>
      <c r="X159" s="1221"/>
      <c r="Y159" s="1223"/>
      <c r="Z159" s="1223"/>
      <c r="AA159" s="1223"/>
      <c r="AB159" s="1223"/>
      <c r="AC159" s="1223"/>
      <c r="AD159" s="1223"/>
      <c r="AE159" s="1223"/>
      <c r="AF159" s="1223"/>
      <c r="AG159" s="1223"/>
      <c r="AH159" s="1223"/>
      <c r="AI159" s="1223"/>
      <c r="AJ159" s="1223"/>
      <c r="AK159" s="1223"/>
      <c r="AL159" s="1223"/>
      <c r="AM159" s="1223"/>
      <c r="AN159" s="1223"/>
      <c r="AO159" s="1223"/>
      <c r="AP159" s="1223"/>
      <c r="AQ159" s="1223"/>
      <c r="AR159" s="1223"/>
      <c r="AS159" s="1223"/>
      <c r="AT159" s="1223"/>
      <c r="AU159" s="1223"/>
      <c r="AV159" s="1223"/>
      <c r="AW159" s="1223"/>
      <c r="AX159" s="1223"/>
      <c r="AY159" s="1223"/>
      <c r="AZ159" s="1223"/>
      <c r="BA159" s="1223"/>
      <c r="BB159" s="1223"/>
      <c r="BC159" s="1223"/>
      <c r="BD159" s="1223"/>
      <c r="BE159" s="1223"/>
      <c r="BF159" s="1223"/>
      <c r="BG159" s="1223"/>
      <c r="BH159" s="1223"/>
      <c r="BI159" s="1223"/>
      <c r="BJ159" s="1223"/>
      <c r="BK159" s="1223"/>
      <c r="BL159" s="1223"/>
      <c r="BM159" s="1223"/>
      <c r="BN159" s="1223"/>
      <c r="BO159" s="1223"/>
      <c r="BP159" s="1223"/>
      <c r="BQ159" s="1223"/>
      <c r="BR159" s="1223"/>
      <c r="BS159" s="1223"/>
    </row>
    <row r="160" spans="1:71" s="532" customFormat="1" ht="24.75" customHeight="1">
      <c r="A160" s="532">
        <v>154</v>
      </c>
      <c r="B160" s="1079">
        <v>43914</v>
      </c>
      <c r="C160" s="1070" t="s">
        <v>4112</v>
      </c>
      <c r="D160" s="979">
        <v>27</v>
      </c>
      <c r="E160" s="1246" t="s">
        <v>1567</v>
      </c>
      <c r="F160" s="968"/>
      <c r="G160" s="968" t="s">
        <v>4113</v>
      </c>
      <c r="H160" s="1247" t="s">
        <v>4099</v>
      </c>
      <c r="I160" s="1248" t="s">
        <v>4098</v>
      </c>
      <c r="J160" s="1249" t="s">
        <v>4114</v>
      </c>
      <c r="K160" s="1250">
        <v>43912</v>
      </c>
      <c r="L160" s="490" t="s">
        <v>4090</v>
      </c>
      <c r="M160" s="1247"/>
      <c r="N160" s="968" t="s">
        <v>184</v>
      </c>
      <c r="O160" s="532" t="s">
        <v>4091</v>
      </c>
      <c r="P160" s="490" t="s">
        <v>277</v>
      </c>
      <c r="R160" s="490"/>
      <c r="S160" s="518" t="s">
        <v>1098</v>
      </c>
      <c r="T160" s="532" t="s">
        <v>4093</v>
      </c>
      <c r="U160" s="535">
        <v>43914</v>
      </c>
      <c r="V160" s="1220"/>
      <c r="W160" s="1221"/>
      <c r="X160" s="1221"/>
      <c r="Y160" s="1223"/>
      <c r="Z160" s="1223"/>
      <c r="AA160" s="1223"/>
      <c r="AB160" s="1223"/>
      <c r="AC160" s="1223"/>
      <c r="AD160" s="1223"/>
      <c r="AE160" s="1223"/>
      <c r="AF160" s="1223"/>
      <c r="AG160" s="1223"/>
      <c r="AH160" s="1223"/>
      <c r="AI160" s="1223"/>
      <c r="AJ160" s="1223"/>
      <c r="AK160" s="1223"/>
      <c r="AL160" s="1223"/>
      <c r="AM160" s="1223"/>
      <c r="AN160" s="1223"/>
      <c r="AO160" s="1223"/>
      <c r="AP160" s="1223"/>
      <c r="AQ160" s="1223"/>
      <c r="AR160" s="1223"/>
      <c r="AS160" s="1223"/>
      <c r="AT160" s="1223"/>
      <c r="AU160" s="1223"/>
      <c r="AV160" s="1223"/>
      <c r="AW160" s="1223"/>
      <c r="AX160" s="1223"/>
      <c r="AY160" s="1223"/>
      <c r="AZ160" s="1223"/>
      <c r="BA160" s="1223"/>
      <c r="BB160" s="1223"/>
      <c r="BC160" s="1223"/>
      <c r="BD160" s="1223"/>
      <c r="BE160" s="1223"/>
      <c r="BF160" s="1223"/>
      <c r="BG160" s="1223"/>
      <c r="BH160" s="1223"/>
      <c r="BI160" s="1223"/>
      <c r="BJ160" s="1223"/>
      <c r="BK160" s="1223"/>
      <c r="BL160" s="1223"/>
      <c r="BM160" s="1223"/>
      <c r="BN160" s="1223"/>
      <c r="BO160" s="1223"/>
      <c r="BP160" s="1223"/>
      <c r="BQ160" s="1223"/>
      <c r="BR160" s="1223"/>
      <c r="BS160" s="1223"/>
    </row>
    <row r="161" spans="1:71" s="532" customFormat="1" ht="24.75" customHeight="1">
      <c r="A161" s="532">
        <v>155</v>
      </c>
      <c r="B161" s="1079">
        <v>43914</v>
      </c>
      <c r="C161" s="966" t="s">
        <v>4115</v>
      </c>
      <c r="D161" s="1251">
        <v>1</v>
      </c>
      <c r="E161" s="1251" t="s">
        <v>1570</v>
      </c>
      <c r="F161" s="721"/>
      <c r="G161" s="721" t="s">
        <v>4113</v>
      </c>
      <c r="H161" s="1247" t="s">
        <v>4099</v>
      </c>
      <c r="I161" s="1252" t="s">
        <v>4098</v>
      </c>
      <c r="J161" s="1253" t="s">
        <v>4116</v>
      </c>
      <c r="K161" s="966" t="s">
        <v>11917</v>
      </c>
      <c r="L161" s="490" t="s">
        <v>4090</v>
      </c>
      <c r="M161" s="1247"/>
      <c r="N161" s="981" t="s">
        <v>184</v>
      </c>
      <c r="O161" s="532" t="s">
        <v>4091</v>
      </c>
      <c r="P161" s="490" t="s">
        <v>277</v>
      </c>
      <c r="R161" s="490"/>
      <c r="S161" s="518" t="s">
        <v>1098</v>
      </c>
      <c r="T161" s="532" t="s">
        <v>4093</v>
      </c>
      <c r="U161" s="535">
        <v>43914</v>
      </c>
      <c r="V161" s="1220"/>
      <c r="W161" s="1221"/>
      <c r="X161" s="1221"/>
      <c r="Y161" s="1223"/>
      <c r="Z161" s="1223"/>
      <c r="AA161" s="1223"/>
      <c r="AB161" s="1223"/>
      <c r="AC161" s="1223"/>
      <c r="AD161" s="1223"/>
      <c r="AE161" s="1223"/>
      <c r="AF161" s="1223"/>
      <c r="AG161" s="1223"/>
      <c r="AH161" s="1223"/>
      <c r="AI161" s="1223"/>
      <c r="AJ161" s="1223"/>
      <c r="AK161" s="1223"/>
      <c r="AL161" s="1223"/>
      <c r="AM161" s="1223"/>
      <c r="AN161" s="1223"/>
      <c r="AO161" s="1223"/>
      <c r="AP161" s="1223"/>
      <c r="AQ161" s="1223"/>
      <c r="AR161" s="1223"/>
      <c r="AS161" s="1223"/>
      <c r="AT161" s="1223"/>
      <c r="AU161" s="1223"/>
      <c r="AV161" s="1223"/>
      <c r="AW161" s="1223"/>
      <c r="AX161" s="1223"/>
      <c r="AY161" s="1223"/>
      <c r="AZ161" s="1223"/>
      <c r="BA161" s="1223"/>
      <c r="BB161" s="1223"/>
      <c r="BC161" s="1223"/>
      <c r="BD161" s="1223"/>
      <c r="BE161" s="1223"/>
      <c r="BF161" s="1223"/>
      <c r="BG161" s="1223"/>
      <c r="BH161" s="1223"/>
      <c r="BI161" s="1223"/>
      <c r="BJ161" s="1223"/>
      <c r="BK161" s="1223"/>
      <c r="BL161" s="1223"/>
      <c r="BM161" s="1223"/>
      <c r="BN161" s="1223"/>
      <c r="BO161" s="1223"/>
      <c r="BP161" s="1223"/>
      <c r="BQ161" s="1223"/>
      <c r="BR161" s="1223"/>
      <c r="BS161" s="1223"/>
    </row>
    <row r="162" spans="1:71" s="532" customFormat="1" ht="24.75" customHeight="1">
      <c r="A162" s="532">
        <v>156</v>
      </c>
      <c r="B162" s="1079">
        <v>43914</v>
      </c>
      <c r="C162" s="577" t="s">
        <v>4117</v>
      </c>
      <c r="D162" s="980">
        <v>24</v>
      </c>
      <c r="E162" s="1206" t="s">
        <v>1570</v>
      </c>
      <c r="F162" s="571"/>
      <c r="G162" s="571" t="s">
        <v>4118</v>
      </c>
      <c r="H162" s="1247" t="s">
        <v>4088</v>
      </c>
      <c r="I162" s="1252" t="s">
        <v>4087</v>
      </c>
      <c r="J162" s="1253" t="s">
        <v>4116</v>
      </c>
      <c r="K162" s="1254" t="s">
        <v>11918</v>
      </c>
      <c r="L162" s="490" t="s">
        <v>4090</v>
      </c>
      <c r="M162" s="1247"/>
      <c r="N162" s="577" t="s">
        <v>184</v>
      </c>
      <c r="O162" s="532" t="s">
        <v>4091</v>
      </c>
      <c r="P162" s="490" t="s">
        <v>277</v>
      </c>
      <c r="R162" s="490"/>
      <c r="S162" s="518" t="s">
        <v>1098</v>
      </c>
      <c r="T162" s="532" t="s">
        <v>4093</v>
      </c>
      <c r="U162" s="535">
        <v>43914</v>
      </c>
      <c r="V162" s="1220"/>
      <c r="W162" s="1221"/>
      <c r="X162" s="1221"/>
      <c r="Y162" s="1223"/>
      <c r="Z162" s="1223"/>
      <c r="AA162" s="1223"/>
      <c r="AB162" s="1223"/>
      <c r="AC162" s="1223"/>
      <c r="AD162" s="1223"/>
      <c r="AE162" s="1223"/>
      <c r="AF162" s="1223"/>
      <c r="AG162" s="1223"/>
      <c r="AH162" s="1223"/>
      <c r="AI162" s="1223"/>
      <c r="AJ162" s="1223"/>
      <c r="AK162" s="1223"/>
      <c r="AL162" s="1223"/>
      <c r="AM162" s="1223"/>
      <c r="AN162" s="1223"/>
      <c r="AO162" s="1223"/>
      <c r="AP162" s="1223"/>
      <c r="AQ162" s="1223"/>
      <c r="AR162" s="1223"/>
      <c r="AS162" s="1223"/>
      <c r="AT162" s="1223"/>
      <c r="AU162" s="1223"/>
      <c r="AV162" s="1223"/>
      <c r="AW162" s="1223"/>
      <c r="AX162" s="1223"/>
      <c r="AY162" s="1223"/>
      <c r="AZ162" s="1223"/>
      <c r="BA162" s="1223"/>
      <c r="BB162" s="1223"/>
      <c r="BC162" s="1223"/>
      <c r="BD162" s="1223"/>
      <c r="BE162" s="1223"/>
      <c r="BF162" s="1223"/>
      <c r="BG162" s="1223"/>
      <c r="BH162" s="1223"/>
      <c r="BI162" s="1223"/>
      <c r="BJ162" s="1223"/>
      <c r="BK162" s="1223"/>
      <c r="BL162" s="1223"/>
      <c r="BM162" s="1223"/>
      <c r="BN162" s="1223"/>
      <c r="BO162" s="1223"/>
      <c r="BP162" s="1223"/>
      <c r="BQ162" s="1223"/>
      <c r="BR162" s="1223"/>
      <c r="BS162" s="1223"/>
    </row>
    <row r="163" spans="1:71" s="532" customFormat="1" ht="24.75" customHeight="1">
      <c r="A163" s="532">
        <v>157</v>
      </c>
      <c r="B163" s="1079">
        <v>43915</v>
      </c>
      <c r="C163" s="577" t="s">
        <v>4119</v>
      </c>
      <c r="D163" s="971">
        <v>58</v>
      </c>
      <c r="E163" s="1243" t="s">
        <v>1567</v>
      </c>
      <c r="F163" s="972"/>
      <c r="G163" s="972" t="s">
        <v>4120</v>
      </c>
      <c r="H163" s="1247" t="s">
        <v>4122</v>
      </c>
      <c r="I163" s="1252" t="s">
        <v>4121</v>
      </c>
      <c r="J163" s="1245" t="s">
        <v>4123</v>
      </c>
      <c r="K163" s="1069" t="s">
        <v>11913</v>
      </c>
      <c r="L163" s="490" t="s">
        <v>4090</v>
      </c>
      <c r="M163" s="974" t="s">
        <v>4124</v>
      </c>
      <c r="N163" s="974"/>
      <c r="O163" s="532" t="s">
        <v>4091</v>
      </c>
      <c r="P163" s="490" t="s">
        <v>277</v>
      </c>
      <c r="R163" s="490"/>
      <c r="S163" s="518" t="s">
        <v>1098</v>
      </c>
      <c r="T163" s="532" t="s">
        <v>4093</v>
      </c>
      <c r="U163" s="535">
        <v>43915</v>
      </c>
      <c r="V163" s="1220"/>
      <c r="W163" s="1221"/>
      <c r="X163" s="1221"/>
      <c r="Y163" s="1223"/>
      <c r="Z163" s="1223"/>
      <c r="AA163" s="1223"/>
      <c r="AB163" s="1223"/>
      <c r="AC163" s="1223"/>
      <c r="AD163" s="1223"/>
      <c r="AE163" s="1223"/>
      <c r="AF163" s="1223"/>
      <c r="AG163" s="1223"/>
      <c r="AH163" s="1223"/>
      <c r="AI163" s="1223"/>
      <c r="AJ163" s="1223"/>
      <c r="AK163" s="1223"/>
      <c r="AL163" s="1223"/>
      <c r="AM163" s="1223"/>
      <c r="AN163" s="1223"/>
      <c r="AO163" s="1223"/>
      <c r="AP163" s="1223"/>
      <c r="AQ163" s="1223"/>
      <c r="AR163" s="1223"/>
      <c r="AS163" s="1223"/>
      <c r="AT163" s="1223"/>
      <c r="AU163" s="1223"/>
      <c r="AV163" s="1223"/>
      <c r="AW163" s="1223"/>
      <c r="AX163" s="1223"/>
      <c r="AY163" s="1223"/>
      <c r="AZ163" s="1223"/>
      <c r="BA163" s="1223"/>
      <c r="BB163" s="1223"/>
      <c r="BC163" s="1223"/>
      <c r="BD163" s="1223"/>
      <c r="BE163" s="1223"/>
      <c r="BF163" s="1223"/>
      <c r="BG163" s="1223"/>
      <c r="BH163" s="1223"/>
      <c r="BI163" s="1223"/>
      <c r="BJ163" s="1223"/>
      <c r="BK163" s="1223"/>
      <c r="BL163" s="1223"/>
      <c r="BM163" s="1223"/>
      <c r="BN163" s="1223"/>
      <c r="BO163" s="1223"/>
      <c r="BP163" s="1223"/>
      <c r="BQ163" s="1223"/>
      <c r="BR163" s="1223"/>
      <c r="BS163" s="1223"/>
    </row>
    <row r="164" spans="1:71" s="532" customFormat="1" ht="24.75" customHeight="1">
      <c r="A164" s="532">
        <v>158</v>
      </c>
      <c r="B164" s="1079">
        <v>43915</v>
      </c>
      <c r="C164" s="577" t="s">
        <v>4125</v>
      </c>
      <c r="D164" s="971">
        <v>62</v>
      </c>
      <c r="E164" s="1243" t="s">
        <v>1570</v>
      </c>
      <c r="F164" s="972"/>
      <c r="G164" s="972" t="s">
        <v>4126</v>
      </c>
      <c r="H164" s="1247" t="s">
        <v>4122</v>
      </c>
      <c r="I164" s="1252" t="s">
        <v>4121</v>
      </c>
      <c r="J164" s="1245" t="s">
        <v>4123</v>
      </c>
      <c r="K164" s="1069" t="s">
        <v>11913</v>
      </c>
      <c r="L164" s="490" t="s">
        <v>4090</v>
      </c>
      <c r="M164" s="974" t="s">
        <v>4124</v>
      </c>
      <c r="N164" s="974"/>
      <c r="O164" s="532" t="s">
        <v>4091</v>
      </c>
      <c r="P164" s="490" t="s">
        <v>277</v>
      </c>
      <c r="Q164" s="490"/>
      <c r="R164" s="490"/>
      <c r="S164" s="518" t="s">
        <v>1098</v>
      </c>
      <c r="T164" s="532" t="s">
        <v>4093</v>
      </c>
      <c r="U164" s="535">
        <v>43915</v>
      </c>
      <c r="V164" s="1220"/>
      <c r="W164" s="1221"/>
      <c r="X164" s="1221"/>
      <c r="Y164" s="1223"/>
      <c r="Z164" s="1223"/>
      <c r="AA164" s="1223"/>
      <c r="AB164" s="1223"/>
      <c r="AC164" s="1223"/>
      <c r="AD164" s="1223"/>
      <c r="AE164" s="1223"/>
      <c r="AF164" s="1223"/>
      <c r="AG164" s="1223"/>
      <c r="AH164" s="1223"/>
      <c r="AI164" s="1223"/>
      <c r="AJ164" s="1223"/>
      <c r="AK164" s="1223"/>
      <c r="AL164" s="1223"/>
      <c r="AM164" s="1223"/>
      <c r="AN164" s="1223"/>
      <c r="AO164" s="1223"/>
      <c r="AP164" s="1223"/>
      <c r="AQ164" s="1223"/>
      <c r="AR164" s="1223"/>
      <c r="AS164" s="1223"/>
      <c r="AT164" s="1223"/>
      <c r="AU164" s="1223"/>
      <c r="AV164" s="1223"/>
      <c r="AW164" s="1223"/>
      <c r="AX164" s="1223"/>
      <c r="AY164" s="1223"/>
      <c r="AZ164" s="1223"/>
      <c r="BA164" s="1223"/>
      <c r="BB164" s="1223"/>
      <c r="BC164" s="1223"/>
      <c r="BD164" s="1223"/>
      <c r="BE164" s="1223"/>
      <c r="BF164" s="1223"/>
      <c r="BG164" s="1223"/>
      <c r="BH164" s="1223"/>
      <c r="BI164" s="1223"/>
      <c r="BJ164" s="1223"/>
      <c r="BK164" s="1223"/>
      <c r="BL164" s="1223"/>
      <c r="BM164" s="1223"/>
      <c r="BN164" s="1223"/>
      <c r="BO164" s="1223"/>
      <c r="BP164" s="1223"/>
      <c r="BQ164" s="1223"/>
      <c r="BR164" s="1223"/>
      <c r="BS164" s="1223"/>
    </row>
    <row r="165" spans="1:71" s="532" customFormat="1" ht="24.75" customHeight="1">
      <c r="A165" s="532">
        <v>159</v>
      </c>
      <c r="B165" s="1079">
        <v>43915</v>
      </c>
      <c r="C165" s="577" t="s">
        <v>4127</v>
      </c>
      <c r="D165" s="971">
        <v>12</v>
      </c>
      <c r="E165" s="1243" t="s">
        <v>1567</v>
      </c>
      <c r="F165" s="972"/>
      <c r="G165" s="972" t="s">
        <v>4120</v>
      </c>
      <c r="H165" s="1247" t="s">
        <v>4122</v>
      </c>
      <c r="I165" s="1252" t="s">
        <v>4121</v>
      </c>
      <c r="J165" s="1245" t="s">
        <v>4123</v>
      </c>
      <c r="K165" s="1069" t="s">
        <v>11913</v>
      </c>
      <c r="L165" s="490" t="s">
        <v>4090</v>
      </c>
      <c r="M165" s="974" t="s">
        <v>4124</v>
      </c>
      <c r="N165" s="974"/>
      <c r="O165" s="532" t="s">
        <v>4091</v>
      </c>
      <c r="P165" s="490" t="s">
        <v>277</v>
      </c>
      <c r="Q165" s="490"/>
      <c r="R165" s="490"/>
      <c r="S165" s="518" t="s">
        <v>1098</v>
      </c>
      <c r="T165" s="532" t="s">
        <v>4093</v>
      </c>
      <c r="U165" s="535">
        <v>43915</v>
      </c>
      <c r="V165" s="1220"/>
      <c r="W165" s="1221"/>
      <c r="X165" s="1221"/>
      <c r="Y165" s="1223"/>
      <c r="Z165" s="1223"/>
      <c r="AA165" s="1223"/>
      <c r="AB165" s="1223"/>
      <c r="AC165" s="1223"/>
      <c r="AD165" s="1223"/>
      <c r="AE165" s="1223"/>
      <c r="AF165" s="1223"/>
      <c r="AG165" s="1223"/>
      <c r="AH165" s="1223"/>
      <c r="AI165" s="1223"/>
      <c r="AJ165" s="1223"/>
      <c r="AK165" s="1223"/>
      <c r="AL165" s="1223"/>
      <c r="AM165" s="1223"/>
      <c r="AN165" s="1223"/>
      <c r="AO165" s="1223"/>
      <c r="AP165" s="1223"/>
      <c r="AQ165" s="1223"/>
      <c r="AR165" s="1223"/>
      <c r="AS165" s="1223"/>
      <c r="AT165" s="1223"/>
      <c r="AU165" s="1223"/>
      <c r="AV165" s="1223"/>
      <c r="AW165" s="1223"/>
      <c r="AX165" s="1223"/>
      <c r="AY165" s="1223"/>
      <c r="AZ165" s="1223"/>
      <c r="BA165" s="1223"/>
      <c r="BB165" s="1223"/>
      <c r="BC165" s="1223"/>
      <c r="BD165" s="1223"/>
      <c r="BE165" s="1223"/>
      <c r="BF165" s="1223"/>
      <c r="BG165" s="1223"/>
      <c r="BH165" s="1223"/>
      <c r="BI165" s="1223"/>
      <c r="BJ165" s="1223"/>
      <c r="BK165" s="1223"/>
      <c r="BL165" s="1223"/>
      <c r="BM165" s="1223"/>
      <c r="BN165" s="1223"/>
      <c r="BO165" s="1223"/>
      <c r="BP165" s="1223"/>
      <c r="BQ165" s="1223"/>
      <c r="BR165" s="1223"/>
      <c r="BS165" s="1223"/>
    </row>
    <row r="166" spans="1:71" s="532" customFormat="1" ht="24.75" customHeight="1">
      <c r="A166" s="532">
        <v>160</v>
      </c>
      <c r="B166" s="1079">
        <v>43915</v>
      </c>
      <c r="C166" s="577" t="s">
        <v>4128</v>
      </c>
      <c r="D166" s="971">
        <v>24</v>
      </c>
      <c r="E166" s="1243" t="s">
        <v>1570</v>
      </c>
      <c r="F166" s="972"/>
      <c r="G166" s="972" t="s">
        <v>4129</v>
      </c>
      <c r="H166" s="490" t="s">
        <v>4088</v>
      </c>
      <c r="I166" s="1252" t="s">
        <v>4087</v>
      </c>
      <c r="J166" s="1245" t="s">
        <v>4130</v>
      </c>
      <c r="K166" s="1069" t="s">
        <v>11917</v>
      </c>
      <c r="L166" s="490" t="s">
        <v>4090</v>
      </c>
      <c r="M166" s="490"/>
      <c r="N166" s="974" t="s">
        <v>4131</v>
      </c>
      <c r="O166" s="532" t="s">
        <v>4091</v>
      </c>
      <c r="P166" s="490" t="s">
        <v>277</v>
      </c>
      <c r="Q166" s="490"/>
      <c r="R166" s="490"/>
      <c r="S166" s="518" t="s">
        <v>1098</v>
      </c>
      <c r="T166" s="532" t="s">
        <v>4093</v>
      </c>
      <c r="U166" s="535">
        <v>43915</v>
      </c>
      <c r="V166" s="1220"/>
      <c r="W166" s="1221"/>
      <c r="X166" s="1221"/>
      <c r="Y166" s="1223"/>
      <c r="Z166" s="1223"/>
      <c r="AA166" s="1223"/>
      <c r="AB166" s="1223"/>
      <c r="AC166" s="1223"/>
      <c r="AD166" s="1223"/>
      <c r="AE166" s="1223"/>
      <c r="AF166" s="1223"/>
      <c r="AG166" s="1223"/>
      <c r="AH166" s="1223"/>
      <c r="AI166" s="1223"/>
      <c r="AJ166" s="1223"/>
      <c r="AK166" s="1223"/>
      <c r="AL166" s="1223"/>
      <c r="AM166" s="1223"/>
      <c r="AN166" s="1223"/>
      <c r="AO166" s="1223"/>
      <c r="AP166" s="1223"/>
      <c r="AQ166" s="1223"/>
      <c r="AR166" s="1223"/>
      <c r="AS166" s="1223"/>
      <c r="AT166" s="1223"/>
      <c r="AU166" s="1223"/>
      <c r="AV166" s="1223"/>
      <c r="AW166" s="1223"/>
      <c r="AX166" s="1223"/>
      <c r="AY166" s="1223"/>
      <c r="AZ166" s="1223"/>
      <c r="BA166" s="1223"/>
      <c r="BB166" s="1223"/>
      <c r="BC166" s="1223"/>
      <c r="BD166" s="1223"/>
      <c r="BE166" s="1223"/>
      <c r="BF166" s="1223"/>
      <c r="BG166" s="1223"/>
      <c r="BH166" s="1223"/>
      <c r="BI166" s="1223"/>
      <c r="BJ166" s="1223"/>
      <c r="BK166" s="1223"/>
      <c r="BL166" s="1223"/>
      <c r="BM166" s="1223"/>
      <c r="BN166" s="1223"/>
      <c r="BO166" s="1223"/>
      <c r="BP166" s="1223"/>
      <c r="BQ166" s="1223"/>
      <c r="BR166" s="1223"/>
      <c r="BS166" s="1223"/>
    </row>
    <row r="167" spans="1:71" s="532" customFormat="1" ht="24.75" customHeight="1">
      <c r="A167" s="532">
        <v>161</v>
      </c>
      <c r="B167" s="1079">
        <v>43915</v>
      </c>
      <c r="C167" s="577" t="s">
        <v>4132</v>
      </c>
      <c r="D167" s="971">
        <v>19</v>
      </c>
      <c r="E167" s="1243" t="s">
        <v>1567</v>
      </c>
      <c r="F167" s="972"/>
      <c r="G167" s="972" t="s">
        <v>4133</v>
      </c>
      <c r="H167" s="490" t="s">
        <v>4088</v>
      </c>
      <c r="I167" s="1252" t="s">
        <v>4087</v>
      </c>
      <c r="J167" s="1245" t="s">
        <v>4134</v>
      </c>
      <c r="K167" s="1069" t="s">
        <v>11919</v>
      </c>
      <c r="L167" s="490" t="s">
        <v>4090</v>
      </c>
      <c r="M167" s="490"/>
      <c r="N167" s="974" t="s">
        <v>4135</v>
      </c>
      <c r="O167" s="532" t="s">
        <v>4091</v>
      </c>
      <c r="P167" s="490" t="s">
        <v>277</v>
      </c>
      <c r="Q167" s="490"/>
      <c r="R167" s="490"/>
      <c r="S167" s="518" t="s">
        <v>1098</v>
      </c>
      <c r="T167" s="532" t="s">
        <v>4093</v>
      </c>
      <c r="U167" s="535">
        <v>43915</v>
      </c>
      <c r="V167" s="1220"/>
      <c r="W167" s="1221"/>
      <c r="X167" s="1221"/>
      <c r="Y167" s="1223"/>
      <c r="Z167" s="1223"/>
      <c r="AA167" s="1223"/>
      <c r="AB167" s="1223"/>
      <c r="AC167" s="1223"/>
      <c r="AD167" s="1223"/>
      <c r="AE167" s="1223"/>
      <c r="AF167" s="1223"/>
      <c r="AG167" s="1223"/>
      <c r="AH167" s="1223"/>
      <c r="AI167" s="1223"/>
      <c r="AJ167" s="1223"/>
      <c r="AK167" s="1223"/>
      <c r="AL167" s="1223"/>
      <c r="AM167" s="1223"/>
      <c r="AN167" s="1223"/>
      <c r="AO167" s="1223"/>
      <c r="AP167" s="1223"/>
      <c r="AQ167" s="1223"/>
      <c r="AR167" s="1223"/>
      <c r="AS167" s="1223"/>
      <c r="AT167" s="1223"/>
      <c r="AU167" s="1223"/>
      <c r="AV167" s="1223"/>
      <c r="AW167" s="1223"/>
      <c r="AX167" s="1223"/>
      <c r="AY167" s="1223"/>
      <c r="AZ167" s="1223"/>
      <c r="BA167" s="1223"/>
      <c r="BB167" s="1223"/>
      <c r="BC167" s="1223"/>
      <c r="BD167" s="1223"/>
      <c r="BE167" s="1223"/>
      <c r="BF167" s="1223"/>
      <c r="BG167" s="1223"/>
      <c r="BH167" s="1223"/>
      <c r="BI167" s="1223"/>
      <c r="BJ167" s="1223"/>
      <c r="BK167" s="1223"/>
      <c r="BL167" s="1223"/>
      <c r="BM167" s="1223"/>
      <c r="BN167" s="1223"/>
      <c r="BO167" s="1223"/>
      <c r="BP167" s="1223"/>
      <c r="BQ167" s="1223"/>
      <c r="BR167" s="1223"/>
      <c r="BS167" s="1223"/>
    </row>
    <row r="168" spans="1:71" s="532" customFormat="1" ht="24.75" customHeight="1">
      <c r="A168" s="532">
        <v>162</v>
      </c>
      <c r="B168" s="1079">
        <v>43915</v>
      </c>
      <c r="C168" s="577" t="s">
        <v>4136</v>
      </c>
      <c r="D168" s="971">
        <v>60</v>
      </c>
      <c r="E168" s="1243" t="s">
        <v>1567</v>
      </c>
      <c r="F168" s="972"/>
      <c r="G168" s="972" t="s">
        <v>4133</v>
      </c>
      <c r="H168" s="490" t="s">
        <v>4088</v>
      </c>
      <c r="I168" s="1252" t="s">
        <v>4087</v>
      </c>
      <c r="J168" s="1245" t="s">
        <v>4137</v>
      </c>
      <c r="K168" s="1069" t="s">
        <v>11919</v>
      </c>
      <c r="L168" s="490" t="s">
        <v>4090</v>
      </c>
      <c r="M168" s="974" t="s">
        <v>4110</v>
      </c>
      <c r="N168" s="974"/>
      <c r="O168" s="532" t="s">
        <v>4091</v>
      </c>
      <c r="P168" s="490" t="s">
        <v>277</v>
      </c>
      <c r="Q168" s="490"/>
      <c r="R168" s="490"/>
      <c r="S168" s="518" t="s">
        <v>1098</v>
      </c>
      <c r="T168" s="532" t="s">
        <v>4093</v>
      </c>
      <c r="U168" s="535">
        <v>43915</v>
      </c>
      <c r="V168" s="1220"/>
      <c r="W168" s="1221"/>
      <c r="X168" s="1221"/>
      <c r="Y168" s="1223"/>
      <c r="Z168" s="1223"/>
      <c r="AA168" s="1223"/>
      <c r="AB168" s="1223"/>
      <c r="AC168" s="1223"/>
      <c r="AD168" s="1223"/>
      <c r="AE168" s="1223"/>
      <c r="AF168" s="1223"/>
      <c r="AG168" s="1223"/>
      <c r="AH168" s="1223"/>
      <c r="AI168" s="1223"/>
      <c r="AJ168" s="1223"/>
      <c r="AK168" s="1223"/>
      <c r="AL168" s="1223"/>
      <c r="AM168" s="1223"/>
      <c r="AN168" s="1223"/>
      <c r="AO168" s="1223"/>
      <c r="AP168" s="1223"/>
      <c r="AQ168" s="1223"/>
      <c r="AR168" s="1223"/>
      <c r="AS168" s="1223"/>
      <c r="AT168" s="1223"/>
      <c r="AU168" s="1223"/>
      <c r="AV168" s="1223"/>
      <c r="AW168" s="1223"/>
      <c r="AX168" s="1223"/>
      <c r="AY168" s="1223"/>
      <c r="AZ168" s="1223"/>
      <c r="BA168" s="1223"/>
      <c r="BB168" s="1223"/>
      <c r="BC168" s="1223"/>
      <c r="BD168" s="1223"/>
      <c r="BE168" s="1223"/>
      <c r="BF168" s="1223"/>
      <c r="BG168" s="1223"/>
      <c r="BH168" s="1223"/>
      <c r="BI168" s="1223"/>
      <c r="BJ168" s="1223"/>
      <c r="BK168" s="1223"/>
      <c r="BL168" s="1223"/>
      <c r="BM168" s="1223"/>
      <c r="BN168" s="1223"/>
      <c r="BO168" s="1223"/>
      <c r="BP168" s="1223"/>
      <c r="BQ168" s="1223"/>
      <c r="BR168" s="1223"/>
      <c r="BS168" s="1223"/>
    </row>
    <row r="169" spans="1:71" s="532" customFormat="1" ht="24.75" customHeight="1">
      <c r="A169" s="532">
        <v>163</v>
      </c>
      <c r="B169" s="1079">
        <v>43915</v>
      </c>
      <c r="C169" s="1255" t="s">
        <v>4138</v>
      </c>
      <c r="D169" s="979">
        <v>23</v>
      </c>
      <c r="E169" s="1246" t="s">
        <v>1570</v>
      </c>
      <c r="F169" s="972"/>
      <c r="G169" s="1256" t="s">
        <v>4133</v>
      </c>
      <c r="H169" s="490" t="s">
        <v>4088</v>
      </c>
      <c r="I169" s="1252" t="s">
        <v>4087</v>
      </c>
      <c r="J169" s="1245" t="s">
        <v>4137</v>
      </c>
      <c r="K169" s="1070" t="s">
        <v>11919</v>
      </c>
      <c r="L169" s="490" t="s">
        <v>4090</v>
      </c>
      <c r="M169" s="968" t="s">
        <v>4110</v>
      </c>
      <c r="N169" s="968"/>
      <c r="O169" s="532" t="s">
        <v>4091</v>
      </c>
      <c r="P169" s="490" t="s">
        <v>277</v>
      </c>
      <c r="Q169" s="490"/>
      <c r="R169" s="490"/>
      <c r="S169" s="518" t="s">
        <v>1098</v>
      </c>
      <c r="T169" s="532" t="s">
        <v>4093</v>
      </c>
      <c r="U169" s="535">
        <v>43915</v>
      </c>
      <c r="V169" s="1220"/>
      <c r="W169" s="1221"/>
      <c r="X169" s="1221"/>
      <c r="Y169" s="1223"/>
      <c r="Z169" s="1223"/>
      <c r="AA169" s="1223"/>
      <c r="AB169" s="1223"/>
      <c r="AC169" s="1223"/>
      <c r="AD169" s="1223"/>
      <c r="AE169" s="1223"/>
      <c r="AF169" s="1223"/>
      <c r="AG169" s="1223"/>
      <c r="AH169" s="1223"/>
      <c r="AI169" s="1223"/>
      <c r="AJ169" s="1223"/>
      <c r="AK169" s="1223"/>
      <c r="AL169" s="1223"/>
      <c r="AM169" s="1223"/>
      <c r="AN169" s="1223"/>
      <c r="AO169" s="1223"/>
      <c r="AP169" s="1223"/>
      <c r="AQ169" s="1223"/>
      <c r="AR169" s="1223"/>
      <c r="AS169" s="1223"/>
      <c r="AT169" s="1223"/>
      <c r="AU169" s="1223"/>
      <c r="AV169" s="1223"/>
      <c r="AW169" s="1223"/>
      <c r="AX169" s="1223"/>
      <c r="AY169" s="1223"/>
      <c r="AZ169" s="1223"/>
      <c r="BA169" s="1223"/>
      <c r="BB169" s="1223"/>
      <c r="BC169" s="1223"/>
      <c r="BD169" s="1223"/>
      <c r="BE169" s="1223"/>
      <c r="BF169" s="1223"/>
      <c r="BG169" s="1223"/>
      <c r="BH169" s="1223"/>
      <c r="BI169" s="1223"/>
      <c r="BJ169" s="1223"/>
      <c r="BK169" s="1223"/>
      <c r="BL169" s="1223"/>
      <c r="BM169" s="1223"/>
      <c r="BN169" s="1223"/>
      <c r="BO169" s="1223"/>
      <c r="BP169" s="1223"/>
      <c r="BQ169" s="1223"/>
      <c r="BR169" s="1223"/>
      <c r="BS169" s="1223"/>
    </row>
    <row r="170" spans="1:71" s="532" customFormat="1" ht="24.75" customHeight="1">
      <c r="A170" s="532">
        <v>164</v>
      </c>
      <c r="B170" s="1079">
        <v>43915</v>
      </c>
      <c r="C170" s="966" t="s">
        <v>4139</v>
      </c>
      <c r="D170" s="578">
        <v>25</v>
      </c>
      <c r="E170" s="578" t="s">
        <v>1570</v>
      </c>
      <c r="F170" s="972"/>
      <c r="G170" s="721" t="s">
        <v>4140</v>
      </c>
      <c r="H170" s="490" t="s">
        <v>4099</v>
      </c>
      <c r="I170" s="1252" t="s">
        <v>4098</v>
      </c>
      <c r="J170" s="1253" t="s">
        <v>4141</v>
      </c>
      <c r="K170" s="577"/>
      <c r="L170" s="490" t="s">
        <v>4090</v>
      </c>
      <c r="M170" s="490"/>
      <c r="N170" s="577"/>
      <c r="O170" s="532" t="s">
        <v>4091</v>
      </c>
      <c r="P170" s="490" t="s">
        <v>277</v>
      </c>
      <c r="Q170" s="490"/>
      <c r="R170" s="490"/>
      <c r="S170" s="518" t="s">
        <v>1098</v>
      </c>
      <c r="T170" s="532" t="s">
        <v>4093</v>
      </c>
      <c r="U170" s="535">
        <v>43915</v>
      </c>
      <c r="V170" s="1220"/>
      <c r="W170" s="1221"/>
      <c r="X170" s="1221"/>
      <c r="Y170" s="1223"/>
      <c r="Z170" s="1223"/>
      <c r="AA170" s="1223"/>
      <c r="AB170" s="1223"/>
      <c r="AC170" s="1223"/>
      <c r="AD170" s="1223"/>
      <c r="AE170" s="1223"/>
      <c r="AF170" s="1223"/>
      <c r="AG170" s="1223"/>
      <c r="AH170" s="1223"/>
      <c r="AI170" s="1223"/>
      <c r="AJ170" s="1223"/>
      <c r="AK170" s="1223"/>
      <c r="AL170" s="1223"/>
      <c r="AM170" s="1223"/>
      <c r="AN170" s="1223"/>
      <c r="AO170" s="1223"/>
      <c r="AP170" s="1223"/>
      <c r="AQ170" s="1223"/>
      <c r="AR170" s="1223"/>
      <c r="AS170" s="1223"/>
      <c r="AT170" s="1223"/>
      <c r="AU170" s="1223"/>
      <c r="AV170" s="1223"/>
      <c r="AW170" s="1223"/>
      <c r="AX170" s="1223"/>
      <c r="AY170" s="1223"/>
      <c r="AZ170" s="1223"/>
      <c r="BA170" s="1223"/>
      <c r="BB170" s="1223"/>
      <c r="BC170" s="1223"/>
      <c r="BD170" s="1223"/>
      <c r="BE170" s="1223"/>
      <c r="BF170" s="1223"/>
      <c r="BG170" s="1223"/>
      <c r="BH170" s="1223"/>
      <c r="BI170" s="1223"/>
      <c r="BJ170" s="1223"/>
      <c r="BK170" s="1223"/>
      <c r="BL170" s="1223"/>
      <c r="BM170" s="1223"/>
      <c r="BN170" s="1223"/>
      <c r="BO170" s="1223"/>
      <c r="BP170" s="1223"/>
      <c r="BQ170" s="1223"/>
      <c r="BR170" s="1223"/>
      <c r="BS170" s="1223"/>
    </row>
    <row r="171" spans="1:71" s="532" customFormat="1" ht="24.75" customHeight="1">
      <c r="A171" s="532">
        <v>165</v>
      </c>
      <c r="B171" s="1079">
        <v>43915</v>
      </c>
      <c r="C171" s="966" t="s">
        <v>4142</v>
      </c>
      <c r="D171" s="578">
        <v>36</v>
      </c>
      <c r="E171" s="578" t="s">
        <v>1570</v>
      </c>
      <c r="F171" s="972"/>
      <c r="G171" s="721" t="s">
        <v>4143</v>
      </c>
      <c r="H171" s="490" t="s">
        <v>4099</v>
      </c>
      <c r="I171" s="1252" t="s">
        <v>4098</v>
      </c>
      <c r="J171" s="1257" t="s">
        <v>4144</v>
      </c>
      <c r="K171" s="577"/>
      <c r="L171" s="490" t="s">
        <v>4090</v>
      </c>
      <c r="M171" s="490"/>
      <c r="N171" s="577"/>
      <c r="O171" s="532" t="s">
        <v>4091</v>
      </c>
      <c r="P171" s="490" t="s">
        <v>277</v>
      </c>
      <c r="Q171" s="490"/>
      <c r="R171" s="490"/>
      <c r="S171" s="518" t="s">
        <v>1098</v>
      </c>
      <c r="T171" s="532" t="s">
        <v>4093</v>
      </c>
      <c r="U171" s="535">
        <v>43915</v>
      </c>
      <c r="V171" s="1220"/>
      <c r="W171" s="1221"/>
      <c r="X171" s="1221"/>
      <c r="Y171" s="1223"/>
      <c r="Z171" s="1223"/>
      <c r="AA171" s="1223"/>
      <c r="AB171" s="1223"/>
      <c r="AC171" s="1223"/>
      <c r="AD171" s="1223"/>
      <c r="AE171" s="1223"/>
      <c r="AF171" s="1223"/>
      <c r="AG171" s="1223"/>
      <c r="AH171" s="1223"/>
      <c r="AI171" s="1223"/>
      <c r="AJ171" s="1223"/>
      <c r="AK171" s="1223"/>
      <c r="AL171" s="1223"/>
      <c r="AM171" s="1223"/>
      <c r="AN171" s="1223"/>
      <c r="AO171" s="1223"/>
      <c r="AP171" s="1223"/>
      <c r="AQ171" s="1223"/>
      <c r="AR171" s="1223"/>
      <c r="AS171" s="1223"/>
      <c r="AT171" s="1223"/>
      <c r="AU171" s="1223"/>
      <c r="AV171" s="1223"/>
      <c r="AW171" s="1223"/>
      <c r="AX171" s="1223"/>
      <c r="AY171" s="1223"/>
      <c r="AZ171" s="1223"/>
      <c r="BA171" s="1223"/>
      <c r="BB171" s="1223"/>
      <c r="BC171" s="1223"/>
      <c r="BD171" s="1223"/>
      <c r="BE171" s="1223"/>
      <c r="BF171" s="1223"/>
      <c r="BG171" s="1223"/>
      <c r="BH171" s="1223"/>
      <c r="BI171" s="1223"/>
      <c r="BJ171" s="1223"/>
      <c r="BK171" s="1223"/>
      <c r="BL171" s="1223"/>
      <c r="BM171" s="1223"/>
      <c r="BN171" s="1223"/>
      <c r="BO171" s="1223"/>
      <c r="BP171" s="1223"/>
      <c r="BQ171" s="1223"/>
      <c r="BR171" s="1223"/>
      <c r="BS171" s="1223"/>
    </row>
    <row r="172" spans="1:71" s="532" customFormat="1" ht="24.75" customHeight="1">
      <c r="A172" s="532">
        <v>166</v>
      </c>
      <c r="B172" s="1079">
        <v>43915</v>
      </c>
      <c r="C172" s="966" t="s">
        <v>4145</v>
      </c>
      <c r="D172" s="578">
        <v>35</v>
      </c>
      <c r="E172" s="578" t="s">
        <v>1570</v>
      </c>
      <c r="F172" s="972"/>
      <c r="G172" s="721" t="s">
        <v>4143</v>
      </c>
      <c r="H172" s="490" t="s">
        <v>4099</v>
      </c>
      <c r="I172" s="1252" t="s">
        <v>4098</v>
      </c>
      <c r="J172" s="1257" t="s">
        <v>4144</v>
      </c>
      <c r="K172" s="577"/>
      <c r="L172" s="490" t="s">
        <v>4090</v>
      </c>
      <c r="M172" s="490"/>
      <c r="N172" s="577"/>
      <c r="O172" s="532" t="s">
        <v>4091</v>
      </c>
      <c r="P172" s="490" t="s">
        <v>277</v>
      </c>
      <c r="Q172" s="490"/>
      <c r="R172" s="490"/>
      <c r="S172" s="518" t="s">
        <v>1098</v>
      </c>
      <c r="T172" s="532" t="s">
        <v>4093</v>
      </c>
      <c r="U172" s="535">
        <v>43915</v>
      </c>
      <c r="V172" s="1220"/>
      <c r="W172" s="1221"/>
      <c r="X172" s="1221"/>
      <c r="Y172" s="1223"/>
      <c r="Z172" s="1223"/>
      <c r="AA172" s="1223"/>
      <c r="AB172" s="1223"/>
      <c r="AC172" s="1223"/>
      <c r="AD172" s="1223"/>
      <c r="AE172" s="1223"/>
      <c r="AF172" s="1223"/>
      <c r="AG172" s="1223"/>
      <c r="AH172" s="1223"/>
      <c r="AI172" s="1223"/>
      <c r="AJ172" s="1223"/>
      <c r="AK172" s="1223"/>
      <c r="AL172" s="1223"/>
      <c r="AM172" s="1223"/>
      <c r="AN172" s="1223"/>
      <c r="AO172" s="1223"/>
      <c r="AP172" s="1223"/>
      <c r="AQ172" s="1223"/>
      <c r="AR172" s="1223"/>
      <c r="AS172" s="1223"/>
      <c r="AT172" s="1223"/>
      <c r="AU172" s="1223"/>
      <c r="AV172" s="1223"/>
      <c r="AW172" s="1223"/>
      <c r="AX172" s="1223"/>
      <c r="AY172" s="1223"/>
      <c r="AZ172" s="1223"/>
      <c r="BA172" s="1223"/>
      <c r="BB172" s="1223"/>
      <c r="BC172" s="1223"/>
      <c r="BD172" s="1223"/>
      <c r="BE172" s="1223"/>
      <c r="BF172" s="1223"/>
      <c r="BG172" s="1223"/>
      <c r="BH172" s="1223"/>
      <c r="BI172" s="1223"/>
      <c r="BJ172" s="1223"/>
      <c r="BK172" s="1223"/>
      <c r="BL172" s="1223"/>
      <c r="BM172" s="1223"/>
      <c r="BN172" s="1223"/>
      <c r="BO172" s="1223"/>
      <c r="BP172" s="1223"/>
      <c r="BQ172" s="1223"/>
      <c r="BR172" s="1223"/>
      <c r="BS172" s="1223"/>
    </row>
    <row r="173" spans="1:71" s="532" customFormat="1" ht="24.75" customHeight="1">
      <c r="A173" s="532">
        <v>167</v>
      </c>
      <c r="B173" s="1079">
        <v>43915</v>
      </c>
      <c r="C173" s="966" t="s">
        <v>4146</v>
      </c>
      <c r="D173" s="578">
        <v>21</v>
      </c>
      <c r="E173" s="578" t="s">
        <v>1567</v>
      </c>
      <c r="F173" s="972"/>
      <c r="G173" s="721" t="s">
        <v>4147</v>
      </c>
      <c r="H173" s="490" t="s">
        <v>4099</v>
      </c>
      <c r="I173" s="1252" t="s">
        <v>4098</v>
      </c>
      <c r="J173" s="1253" t="s">
        <v>4148</v>
      </c>
      <c r="K173" s="577"/>
      <c r="L173" s="490" t="s">
        <v>4090</v>
      </c>
      <c r="M173" s="490"/>
      <c r="N173" s="577"/>
      <c r="O173" s="532" t="s">
        <v>4091</v>
      </c>
      <c r="P173" s="490" t="s">
        <v>277</v>
      </c>
      <c r="Q173" s="490"/>
      <c r="R173" s="490"/>
      <c r="S173" s="518" t="s">
        <v>1098</v>
      </c>
      <c r="T173" s="532" t="s">
        <v>4093</v>
      </c>
      <c r="U173" s="535">
        <v>43915</v>
      </c>
      <c r="V173" s="1220"/>
      <c r="W173" s="1221"/>
      <c r="X173" s="1221"/>
      <c r="Y173" s="1223"/>
      <c r="Z173" s="1223"/>
      <c r="AA173" s="1223"/>
      <c r="AB173" s="1223"/>
      <c r="AC173" s="1223"/>
      <c r="AD173" s="1223"/>
      <c r="AE173" s="1223"/>
      <c r="AF173" s="1223"/>
      <c r="AG173" s="1223"/>
      <c r="AH173" s="1223"/>
      <c r="AI173" s="1223"/>
      <c r="AJ173" s="1223"/>
      <c r="AK173" s="1223"/>
      <c r="AL173" s="1223"/>
      <c r="AM173" s="1223"/>
      <c r="AN173" s="1223"/>
      <c r="AO173" s="1223"/>
      <c r="AP173" s="1223"/>
      <c r="AQ173" s="1223"/>
      <c r="AR173" s="1223"/>
      <c r="AS173" s="1223"/>
      <c r="AT173" s="1223"/>
      <c r="AU173" s="1223"/>
      <c r="AV173" s="1223"/>
      <c r="AW173" s="1223"/>
      <c r="AX173" s="1223"/>
      <c r="AY173" s="1223"/>
      <c r="AZ173" s="1223"/>
      <c r="BA173" s="1223"/>
      <c r="BB173" s="1223"/>
      <c r="BC173" s="1223"/>
      <c r="BD173" s="1223"/>
      <c r="BE173" s="1223"/>
      <c r="BF173" s="1223"/>
      <c r="BG173" s="1223"/>
      <c r="BH173" s="1223"/>
      <c r="BI173" s="1223"/>
      <c r="BJ173" s="1223"/>
      <c r="BK173" s="1223"/>
      <c r="BL173" s="1223"/>
      <c r="BM173" s="1223"/>
      <c r="BN173" s="1223"/>
      <c r="BO173" s="1223"/>
      <c r="BP173" s="1223"/>
      <c r="BQ173" s="1223"/>
      <c r="BR173" s="1223"/>
      <c r="BS173" s="1223"/>
    </row>
    <row r="174" spans="1:71" s="532" customFormat="1" ht="24.75" customHeight="1">
      <c r="A174" s="532">
        <v>168</v>
      </c>
      <c r="B174" s="1079">
        <v>43915</v>
      </c>
      <c r="C174" s="966" t="s">
        <v>4149</v>
      </c>
      <c r="D174" s="578">
        <v>24</v>
      </c>
      <c r="E174" s="578" t="s">
        <v>1567</v>
      </c>
      <c r="F174" s="972"/>
      <c r="G174" s="721" t="s">
        <v>4150</v>
      </c>
      <c r="H174" s="490" t="s">
        <v>4099</v>
      </c>
      <c r="I174" s="1252" t="s">
        <v>4098</v>
      </c>
      <c r="J174" s="1253" t="s">
        <v>4151</v>
      </c>
      <c r="K174" s="577"/>
      <c r="L174" s="490" t="s">
        <v>4090</v>
      </c>
      <c r="M174" s="490"/>
      <c r="N174" s="577"/>
      <c r="O174" s="532" t="s">
        <v>4091</v>
      </c>
      <c r="P174" s="490" t="s">
        <v>277</v>
      </c>
      <c r="Q174" s="490"/>
      <c r="R174" s="490"/>
      <c r="S174" s="518" t="s">
        <v>1098</v>
      </c>
      <c r="T174" s="532" t="s">
        <v>4093</v>
      </c>
      <c r="U174" s="535">
        <v>43915</v>
      </c>
      <c r="V174" s="1220"/>
      <c r="W174" s="1221"/>
      <c r="X174" s="1221"/>
      <c r="Y174" s="1223"/>
      <c r="Z174" s="1223"/>
      <c r="AA174" s="1223"/>
      <c r="AB174" s="1223"/>
      <c r="AC174" s="1223"/>
      <c r="AD174" s="1223"/>
      <c r="AE174" s="1223"/>
      <c r="AF174" s="1223"/>
      <c r="AG174" s="1223"/>
      <c r="AH174" s="1223"/>
      <c r="AI174" s="1223"/>
      <c r="AJ174" s="1223"/>
      <c r="AK174" s="1223"/>
      <c r="AL174" s="1223"/>
      <c r="AM174" s="1223"/>
      <c r="AN174" s="1223"/>
      <c r="AO174" s="1223"/>
      <c r="AP174" s="1223"/>
      <c r="AQ174" s="1223"/>
      <c r="AR174" s="1223"/>
      <c r="AS174" s="1223"/>
      <c r="AT174" s="1223"/>
      <c r="AU174" s="1223"/>
      <c r="AV174" s="1223"/>
      <c r="AW174" s="1223"/>
      <c r="AX174" s="1223"/>
      <c r="AY174" s="1223"/>
      <c r="AZ174" s="1223"/>
      <c r="BA174" s="1223"/>
      <c r="BB174" s="1223"/>
      <c r="BC174" s="1223"/>
      <c r="BD174" s="1223"/>
      <c r="BE174" s="1223"/>
      <c r="BF174" s="1223"/>
      <c r="BG174" s="1223"/>
      <c r="BH174" s="1223"/>
      <c r="BI174" s="1223"/>
      <c r="BJ174" s="1223"/>
      <c r="BK174" s="1223"/>
      <c r="BL174" s="1223"/>
      <c r="BM174" s="1223"/>
      <c r="BN174" s="1223"/>
      <c r="BO174" s="1223"/>
      <c r="BP174" s="1223"/>
      <c r="BQ174" s="1223"/>
      <c r="BR174" s="1223"/>
      <c r="BS174" s="1223"/>
    </row>
    <row r="175" spans="1:71" s="532" customFormat="1" ht="24.75" customHeight="1">
      <c r="A175" s="532">
        <v>169</v>
      </c>
      <c r="B175" s="1079">
        <v>43915</v>
      </c>
      <c r="C175" s="966" t="s">
        <v>4152</v>
      </c>
      <c r="D175" s="578">
        <v>20</v>
      </c>
      <c r="E175" s="578" t="s">
        <v>1570</v>
      </c>
      <c r="F175" s="972"/>
      <c r="G175" s="721" t="s">
        <v>4153</v>
      </c>
      <c r="H175" s="490" t="s">
        <v>4099</v>
      </c>
      <c r="I175" s="1252" t="s">
        <v>4098</v>
      </c>
      <c r="J175" s="1253" t="s">
        <v>4154</v>
      </c>
      <c r="K175" s="577"/>
      <c r="L175" s="490" t="s">
        <v>4090</v>
      </c>
      <c r="M175" s="490"/>
      <c r="N175" s="577"/>
      <c r="O175" s="532" t="s">
        <v>4091</v>
      </c>
      <c r="P175" s="490" t="s">
        <v>277</v>
      </c>
      <c r="Q175" s="490"/>
      <c r="R175" s="490"/>
      <c r="S175" s="518" t="s">
        <v>1098</v>
      </c>
      <c r="T175" s="532" t="s">
        <v>4093</v>
      </c>
      <c r="U175" s="535">
        <v>43915</v>
      </c>
      <c r="V175" s="1220"/>
      <c r="W175" s="1221"/>
      <c r="X175" s="1221"/>
      <c r="Y175" s="1223"/>
      <c r="Z175" s="1223"/>
      <c r="AA175" s="1223"/>
      <c r="AB175" s="1223"/>
      <c r="AC175" s="1223"/>
      <c r="AD175" s="1223"/>
      <c r="AE175" s="1223"/>
      <c r="AF175" s="1223"/>
      <c r="AG175" s="1223"/>
      <c r="AH175" s="1223"/>
      <c r="AI175" s="1223"/>
      <c r="AJ175" s="1223"/>
      <c r="AK175" s="1223"/>
      <c r="AL175" s="1223"/>
      <c r="AM175" s="1223"/>
      <c r="AN175" s="1223"/>
      <c r="AO175" s="1223"/>
      <c r="AP175" s="1223"/>
      <c r="AQ175" s="1223"/>
      <c r="AR175" s="1223"/>
      <c r="AS175" s="1223"/>
      <c r="AT175" s="1223"/>
      <c r="AU175" s="1223"/>
      <c r="AV175" s="1223"/>
      <c r="AW175" s="1223"/>
      <c r="AX175" s="1223"/>
      <c r="AY175" s="1223"/>
      <c r="AZ175" s="1223"/>
      <c r="BA175" s="1223"/>
      <c r="BB175" s="1223"/>
      <c r="BC175" s="1223"/>
      <c r="BD175" s="1223"/>
      <c r="BE175" s="1223"/>
      <c r="BF175" s="1223"/>
      <c r="BG175" s="1223"/>
      <c r="BH175" s="1223"/>
      <c r="BI175" s="1223"/>
      <c r="BJ175" s="1223"/>
      <c r="BK175" s="1223"/>
      <c r="BL175" s="1223"/>
      <c r="BM175" s="1223"/>
      <c r="BN175" s="1223"/>
      <c r="BO175" s="1223"/>
      <c r="BP175" s="1223"/>
      <c r="BQ175" s="1223"/>
      <c r="BR175" s="1223"/>
      <c r="BS175" s="1223"/>
    </row>
    <row r="176" spans="1:71" s="532" customFormat="1" ht="24.75" customHeight="1">
      <c r="A176" s="532">
        <v>170</v>
      </c>
      <c r="B176" s="1079">
        <v>43915</v>
      </c>
      <c r="C176" s="966" t="s">
        <v>4155</v>
      </c>
      <c r="D176" s="578">
        <v>20</v>
      </c>
      <c r="E176" s="578" t="s">
        <v>1570</v>
      </c>
      <c r="F176" s="972"/>
      <c r="G176" s="721" t="s">
        <v>4153</v>
      </c>
      <c r="H176" s="490" t="s">
        <v>4099</v>
      </c>
      <c r="I176" s="1252" t="s">
        <v>4098</v>
      </c>
      <c r="J176" s="1253" t="s">
        <v>4156</v>
      </c>
      <c r="K176" s="1255"/>
      <c r="L176" s="490" t="s">
        <v>4090</v>
      </c>
      <c r="M176" s="490"/>
      <c r="N176" s="1255"/>
      <c r="O176" s="532" t="s">
        <v>4091</v>
      </c>
      <c r="P176" s="490" t="s">
        <v>277</v>
      </c>
      <c r="Q176" s="490"/>
      <c r="R176" s="490"/>
      <c r="S176" s="518" t="s">
        <v>1098</v>
      </c>
      <c r="T176" s="532" t="s">
        <v>4093</v>
      </c>
      <c r="U176" s="535">
        <v>43915</v>
      </c>
      <c r="V176" s="1220"/>
      <c r="W176" s="1221"/>
      <c r="X176" s="1221"/>
      <c r="Y176" s="1223"/>
      <c r="Z176" s="1223"/>
      <c r="AA176" s="1223"/>
      <c r="AB176" s="1223"/>
      <c r="AC176" s="1223"/>
      <c r="AD176" s="1223"/>
      <c r="AE176" s="1223"/>
      <c r="AF176" s="1223"/>
      <c r="AG176" s="1223"/>
      <c r="AH176" s="1223"/>
      <c r="AI176" s="1223"/>
      <c r="AJ176" s="1223"/>
      <c r="AK176" s="1223"/>
      <c r="AL176" s="1223"/>
      <c r="AM176" s="1223"/>
      <c r="AN176" s="1223"/>
      <c r="AO176" s="1223"/>
      <c r="AP176" s="1223"/>
      <c r="AQ176" s="1223"/>
      <c r="AR176" s="1223"/>
      <c r="AS176" s="1223"/>
      <c r="AT176" s="1223"/>
      <c r="AU176" s="1223"/>
      <c r="AV176" s="1223"/>
      <c r="AW176" s="1223"/>
      <c r="AX176" s="1223"/>
      <c r="AY176" s="1223"/>
      <c r="AZ176" s="1223"/>
      <c r="BA176" s="1223"/>
      <c r="BB176" s="1223"/>
      <c r="BC176" s="1223"/>
      <c r="BD176" s="1223"/>
      <c r="BE176" s="1223"/>
      <c r="BF176" s="1223"/>
      <c r="BG176" s="1223"/>
      <c r="BH176" s="1223"/>
      <c r="BI176" s="1223"/>
      <c r="BJ176" s="1223"/>
      <c r="BK176" s="1223"/>
      <c r="BL176" s="1223"/>
      <c r="BM176" s="1223"/>
      <c r="BN176" s="1223"/>
      <c r="BO176" s="1223"/>
      <c r="BP176" s="1223"/>
      <c r="BQ176" s="1223"/>
      <c r="BR176" s="1223"/>
      <c r="BS176" s="1223"/>
    </row>
    <row r="177" spans="1:71" s="532" customFormat="1" ht="24.75" customHeight="1">
      <c r="A177" s="532">
        <v>171</v>
      </c>
      <c r="B177" s="1079">
        <v>43915</v>
      </c>
      <c r="C177" s="966" t="s">
        <v>4157</v>
      </c>
      <c r="D177" s="578">
        <v>20</v>
      </c>
      <c r="E177" s="578" t="s">
        <v>1570</v>
      </c>
      <c r="F177" s="972"/>
      <c r="G177" s="721" t="s">
        <v>4158</v>
      </c>
      <c r="H177" s="490" t="s">
        <v>4088</v>
      </c>
      <c r="I177" s="1252" t="s">
        <v>4087</v>
      </c>
      <c r="J177" s="1253" t="s">
        <v>4159</v>
      </c>
      <c r="K177" s="577"/>
      <c r="L177" s="490" t="s">
        <v>4090</v>
      </c>
      <c r="M177" s="490"/>
      <c r="N177" s="577"/>
      <c r="O177" s="532" t="s">
        <v>4091</v>
      </c>
      <c r="P177" s="490" t="s">
        <v>277</v>
      </c>
      <c r="Q177" s="490"/>
      <c r="R177" s="490"/>
      <c r="S177" s="518" t="s">
        <v>1098</v>
      </c>
      <c r="T177" s="532" t="s">
        <v>4093</v>
      </c>
      <c r="U177" s="535">
        <v>43915</v>
      </c>
      <c r="V177" s="1220"/>
      <c r="W177" s="1221"/>
      <c r="X177" s="1221"/>
      <c r="Y177" s="1223"/>
      <c r="Z177" s="1223"/>
      <c r="AA177" s="1223"/>
      <c r="AB177" s="1223"/>
      <c r="AC177" s="1223"/>
      <c r="AD177" s="1223"/>
      <c r="AE177" s="1223"/>
      <c r="AF177" s="1223"/>
      <c r="AG177" s="1223"/>
      <c r="AH177" s="1223"/>
      <c r="AI177" s="1223"/>
      <c r="AJ177" s="1223"/>
      <c r="AK177" s="1223"/>
      <c r="AL177" s="1223"/>
      <c r="AM177" s="1223"/>
      <c r="AN177" s="1223"/>
      <c r="AO177" s="1223"/>
      <c r="AP177" s="1223"/>
      <c r="AQ177" s="1223"/>
      <c r="AR177" s="1223"/>
      <c r="AS177" s="1223"/>
      <c r="AT177" s="1223"/>
      <c r="AU177" s="1223"/>
      <c r="AV177" s="1223"/>
      <c r="AW177" s="1223"/>
      <c r="AX177" s="1223"/>
      <c r="AY177" s="1223"/>
      <c r="AZ177" s="1223"/>
      <c r="BA177" s="1223"/>
      <c r="BB177" s="1223"/>
      <c r="BC177" s="1223"/>
      <c r="BD177" s="1223"/>
      <c r="BE177" s="1223"/>
      <c r="BF177" s="1223"/>
      <c r="BG177" s="1223"/>
      <c r="BH177" s="1223"/>
      <c r="BI177" s="1223"/>
      <c r="BJ177" s="1223"/>
      <c r="BK177" s="1223"/>
      <c r="BL177" s="1223"/>
      <c r="BM177" s="1223"/>
      <c r="BN177" s="1223"/>
      <c r="BO177" s="1223"/>
      <c r="BP177" s="1223"/>
      <c r="BQ177" s="1223"/>
      <c r="BR177" s="1223"/>
      <c r="BS177" s="1223"/>
    </row>
    <row r="178" spans="1:71" s="532" customFormat="1" ht="24.75" customHeight="1">
      <c r="A178" s="532">
        <v>172</v>
      </c>
      <c r="B178" s="1079">
        <v>43916</v>
      </c>
      <c r="C178" s="1258" t="s">
        <v>4160</v>
      </c>
      <c r="D178" s="1004">
        <v>23</v>
      </c>
      <c r="E178" s="1004" t="s">
        <v>1567</v>
      </c>
      <c r="F178" s="1004"/>
      <c r="G178" s="1259" t="s">
        <v>4161</v>
      </c>
      <c r="H178" s="490" t="s">
        <v>4088</v>
      </c>
      <c r="I178" s="1252" t="s">
        <v>4087</v>
      </c>
      <c r="J178" s="1245" t="s">
        <v>4162</v>
      </c>
      <c r="K178" s="1258" t="s">
        <v>11899</v>
      </c>
      <c r="L178" s="490" t="s">
        <v>4090</v>
      </c>
      <c r="M178" s="490"/>
      <c r="N178" s="1258" t="s">
        <v>184</v>
      </c>
      <c r="O178" s="532" t="s">
        <v>4091</v>
      </c>
      <c r="P178" s="490" t="s">
        <v>277</v>
      </c>
      <c r="Q178" s="490"/>
      <c r="R178" s="490"/>
      <c r="S178" s="518" t="s">
        <v>1098</v>
      </c>
      <c r="T178" s="532" t="s">
        <v>4093</v>
      </c>
      <c r="U178" s="535">
        <v>43916</v>
      </c>
      <c r="V178" s="1220"/>
      <c r="W178" s="1221"/>
      <c r="X178" s="1221"/>
      <c r="Y178" s="1223"/>
      <c r="Z178" s="1223"/>
      <c r="AA178" s="1223"/>
      <c r="AB178" s="1223"/>
      <c r="AC178" s="1223"/>
      <c r="AD178" s="1223"/>
      <c r="AE178" s="1223"/>
      <c r="AF178" s="1223"/>
      <c r="AG178" s="1223"/>
      <c r="AH178" s="1223"/>
      <c r="AI178" s="1223"/>
      <c r="AJ178" s="1223"/>
      <c r="AK178" s="1223"/>
      <c r="AL178" s="1223"/>
      <c r="AM178" s="1223"/>
      <c r="AN178" s="1223"/>
      <c r="AO178" s="1223"/>
      <c r="AP178" s="1223"/>
      <c r="AQ178" s="1223"/>
      <c r="AR178" s="1223"/>
      <c r="AS178" s="1223"/>
      <c r="AT178" s="1223"/>
      <c r="AU178" s="1223"/>
      <c r="AV178" s="1223"/>
      <c r="AW178" s="1223"/>
      <c r="AX178" s="1223"/>
      <c r="AY178" s="1223"/>
      <c r="AZ178" s="1223"/>
      <c r="BA178" s="1223"/>
      <c r="BB178" s="1223"/>
      <c r="BC178" s="1223"/>
      <c r="BD178" s="1223"/>
      <c r="BE178" s="1223"/>
      <c r="BF178" s="1223"/>
      <c r="BG178" s="1223"/>
      <c r="BH178" s="1223"/>
      <c r="BI178" s="1223"/>
      <c r="BJ178" s="1223"/>
      <c r="BK178" s="1223"/>
      <c r="BL178" s="1223"/>
      <c r="BM178" s="1223"/>
      <c r="BN178" s="1223"/>
      <c r="BO178" s="1223"/>
      <c r="BP178" s="1223"/>
      <c r="BQ178" s="1223"/>
      <c r="BR178" s="1223"/>
      <c r="BS178" s="1223"/>
    </row>
    <row r="179" spans="1:71" s="532" customFormat="1" ht="24.75" customHeight="1">
      <c r="A179" s="532">
        <v>173</v>
      </c>
      <c r="B179" s="1079">
        <v>43916</v>
      </c>
      <c r="C179" s="1258" t="s">
        <v>4163</v>
      </c>
      <c r="D179" s="1004">
        <v>20</v>
      </c>
      <c r="E179" s="1004" t="s">
        <v>1570</v>
      </c>
      <c r="F179" s="1004"/>
      <c r="G179" s="1259" t="s">
        <v>4161</v>
      </c>
      <c r="H179" s="490" t="s">
        <v>4088</v>
      </c>
      <c r="I179" s="1252" t="s">
        <v>4087</v>
      </c>
      <c r="J179" s="1245" t="s">
        <v>4164</v>
      </c>
      <c r="K179" s="1258" t="s">
        <v>11899</v>
      </c>
      <c r="L179" s="490" t="s">
        <v>4090</v>
      </c>
      <c r="M179" s="490"/>
      <c r="N179" s="1258" t="s">
        <v>184</v>
      </c>
      <c r="O179" s="532" t="s">
        <v>4091</v>
      </c>
      <c r="P179" s="490" t="s">
        <v>277</v>
      </c>
      <c r="Q179" s="490"/>
      <c r="R179" s="490"/>
      <c r="S179" s="518" t="s">
        <v>1098</v>
      </c>
      <c r="T179" s="532" t="s">
        <v>4093</v>
      </c>
      <c r="U179" s="535">
        <v>43916</v>
      </c>
      <c r="V179" s="1220"/>
      <c r="W179" s="1221"/>
      <c r="X179" s="1221"/>
      <c r="Y179" s="1223"/>
      <c r="Z179" s="1223"/>
      <c r="AA179" s="1223"/>
      <c r="AB179" s="1223"/>
      <c r="AC179" s="1223"/>
      <c r="AD179" s="1223"/>
      <c r="AE179" s="1223"/>
      <c r="AF179" s="1223"/>
      <c r="AG179" s="1223"/>
      <c r="AH179" s="1223"/>
      <c r="AI179" s="1223"/>
      <c r="AJ179" s="1223"/>
      <c r="AK179" s="1223"/>
      <c r="AL179" s="1223"/>
      <c r="AM179" s="1223"/>
      <c r="AN179" s="1223"/>
      <c r="AO179" s="1223"/>
      <c r="AP179" s="1223"/>
      <c r="AQ179" s="1223"/>
      <c r="AR179" s="1223"/>
      <c r="AS179" s="1223"/>
      <c r="AT179" s="1223"/>
      <c r="AU179" s="1223"/>
      <c r="AV179" s="1223"/>
      <c r="AW179" s="1223"/>
      <c r="AX179" s="1223"/>
      <c r="AY179" s="1223"/>
      <c r="AZ179" s="1223"/>
      <c r="BA179" s="1223"/>
      <c r="BB179" s="1223"/>
      <c r="BC179" s="1223"/>
      <c r="BD179" s="1223"/>
      <c r="BE179" s="1223"/>
      <c r="BF179" s="1223"/>
      <c r="BG179" s="1223"/>
      <c r="BH179" s="1223"/>
      <c r="BI179" s="1223"/>
      <c r="BJ179" s="1223"/>
      <c r="BK179" s="1223"/>
      <c r="BL179" s="1223"/>
      <c r="BM179" s="1223"/>
      <c r="BN179" s="1223"/>
      <c r="BO179" s="1223"/>
      <c r="BP179" s="1223"/>
      <c r="BQ179" s="1223"/>
      <c r="BR179" s="1223"/>
      <c r="BS179" s="1223"/>
    </row>
    <row r="180" spans="1:71" s="532" customFormat="1" ht="24.75" customHeight="1">
      <c r="A180" s="532">
        <v>174</v>
      </c>
      <c r="B180" s="1079">
        <v>43916</v>
      </c>
      <c r="C180" s="1258" t="s">
        <v>4165</v>
      </c>
      <c r="D180" s="1004">
        <v>22</v>
      </c>
      <c r="E180" s="1004" t="s">
        <v>1567</v>
      </c>
      <c r="F180" s="1004"/>
      <c r="G180" s="1259" t="s">
        <v>4166</v>
      </c>
      <c r="H180" s="490" t="s">
        <v>4088</v>
      </c>
      <c r="I180" s="1252" t="s">
        <v>4087</v>
      </c>
      <c r="J180" s="1245" t="s">
        <v>4167</v>
      </c>
      <c r="K180" s="1258" t="s">
        <v>11920</v>
      </c>
      <c r="L180" s="490" t="s">
        <v>4090</v>
      </c>
      <c r="M180" s="490"/>
      <c r="N180" s="1259" t="s">
        <v>184</v>
      </c>
      <c r="O180" s="532" t="s">
        <v>4091</v>
      </c>
      <c r="P180" s="490" t="s">
        <v>277</v>
      </c>
      <c r="Q180" s="490"/>
      <c r="R180" s="490"/>
      <c r="S180" s="518" t="s">
        <v>1098</v>
      </c>
      <c r="T180" s="532" t="s">
        <v>4093</v>
      </c>
      <c r="U180" s="535">
        <v>43916</v>
      </c>
      <c r="V180" s="1220"/>
      <c r="W180" s="1221"/>
      <c r="X180" s="1221"/>
      <c r="Y180" s="1223"/>
      <c r="Z180" s="1223"/>
      <c r="AA180" s="1223"/>
      <c r="AB180" s="1223"/>
      <c r="AC180" s="1223"/>
      <c r="AD180" s="1223"/>
      <c r="AE180" s="1223"/>
      <c r="AF180" s="1223"/>
      <c r="AG180" s="1223"/>
      <c r="AH180" s="1223"/>
      <c r="AI180" s="1223"/>
      <c r="AJ180" s="1223"/>
      <c r="AK180" s="1223"/>
      <c r="AL180" s="1223"/>
      <c r="AM180" s="1223"/>
      <c r="AN180" s="1223"/>
      <c r="AO180" s="1223"/>
      <c r="AP180" s="1223"/>
      <c r="AQ180" s="1223"/>
      <c r="AR180" s="1223"/>
      <c r="AS180" s="1223"/>
      <c r="AT180" s="1223"/>
      <c r="AU180" s="1223"/>
      <c r="AV180" s="1223"/>
      <c r="AW180" s="1223"/>
      <c r="AX180" s="1223"/>
      <c r="AY180" s="1223"/>
      <c r="AZ180" s="1223"/>
      <c r="BA180" s="1223"/>
      <c r="BB180" s="1223"/>
      <c r="BC180" s="1223"/>
      <c r="BD180" s="1223"/>
      <c r="BE180" s="1223"/>
      <c r="BF180" s="1223"/>
      <c r="BG180" s="1223"/>
      <c r="BH180" s="1223"/>
      <c r="BI180" s="1223"/>
      <c r="BJ180" s="1223"/>
      <c r="BK180" s="1223"/>
      <c r="BL180" s="1223"/>
      <c r="BM180" s="1223"/>
      <c r="BN180" s="1223"/>
      <c r="BO180" s="1223"/>
      <c r="BP180" s="1223"/>
      <c r="BQ180" s="1223"/>
      <c r="BR180" s="1223"/>
      <c r="BS180" s="1223"/>
    </row>
    <row r="181" spans="1:71" s="532" customFormat="1" ht="24.75" customHeight="1">
      <c r="A181" s="532">
        <v>175</v>
      </c>
      <c r="B181" s="1079">
        <v>43916</v>
      </c>
      <c r="C181" s="1007" t="s">
        <v>4168</v>
      </c>
      <c r="D181" s="1005">
        <v>19</v>
      </c>
      <c r="E181" s="1005" t="s">
        <v>1567</v>
      </c>
      <c r="F181" s="1005"/>
      <c r="G181" s="1007" t="s">
        <v>4169</v>
      </c>
      <c r="H181" s="490" t="s">
        <v>4088</v>
      </c>
      <c r="I181" s="1252" t="s">
        <v>4087</v>
      </c>
      <c r="J181" s="1245" t="s">
        <v>4170</v>
      </c>
      <c r="K181" s="1009" t="s">
        <v>11919</v>
      </c>
      <c r="L181" s="490" t="s">
        <v>4090</v>
      </c>
      <c r="M181" s="490"/>
      <c r="N181" s="1007" t="s">
        <v>4171</v>
      </c>
      <c r="O181" s="532" t="s">
        <v>4091</v>
      </c>
      <c r="P181" s="490" t="s">
        <v>277</v>
      </c>
      <c r="Q181" s="490"/>
      <c r="R181" s="490"/>
      <c r="S181" s="518" t="s">
        <v>1098</v>
      </c>
      <c r="T181" s="532" t="s">
        <v>4093</v>
      </c>
      <c r="U181" s="535">
        <v>43916</v>
      </c>
      <c r="V181" s="1220"/>
      <c r="W181" s="1221"/>
      <c r="X181" s="1221"/>
      <c r="Y181" s="1223"/>
      <c r="Z181" s="1223"/>
      <c r="AA181" s="1223"/>
      <c r="AB181" s="1223"/>
      <c r="AC181" s="1223"/>
      <c r="AD181" s="1223"/>
      <c r="AE181" s="1223"/>
      <c r="AF181" s="1223"/>
      <c r="AG181" s="1223"/>
      <c r="AH181" s="1223"/>
      <c r="AI181" s="1223"/>
      <c r="AJ181" s="1223"/>
      <c r="AK181" s="1223"/>
      <c r="AL181" s="1223"/>
      <c r="AM181" s="1223"/>
      <c r="AN181" s="1223"/>
      <c r="AO181" s="1223"/>
      <c r="AP181" s="1223"/>
      <c r="AQ181" s="1223"/>
      <c r="AR181" s="1223"/>
      <c r="AS181" s="1223"/>
      <c r="AT181" s="1223"/>
      <c r="AU181" s="1223"/>
      <c r="AV181" s="1223"/>
      <c r="AW181" s="1223"/>
      <c r="AX181" s="1223"/>
      <c r="AY181" s="1223"/>
      <c r="AZ181" s="1223"/>
      <c r="BA181" s="1223"/>
      <c r="BB181" s="1223"/>
      <c r="BC181" s="1223"/>
      <c r="BD181" s="1223"/>
      <c r="BE181" s="1223"/>
      <c r="BF181" s="1223"/>
      <c r="BG181" s="1223"/>
      <c r="BH181" s="1223"/>
      <c r="BI181" s="1223"/>
      <c r="BJ181" s="1223"/>
      <c r="BK181" s="1223"/>
      <c r="BL181" s="1223"/>
      <c r="BM181" s="1223"/>
      <c r="BN181" s="1223"/>
      <c r="BO181" s="1223"/>
      <c r="BP181" s="1223"/>
      <c r="BQ181" s="1223"/>
      <c r="BR181" s="1223"/>
      <c r="BS181" s="1223"/>
    </row>
    <row r="182" spans="1:71" s="532" customFormat="1" ht="24.75" customHeight="1">
      <c r="A182" s="532">
        <v>176</v>
      </c>
      <c r="B182" s="1079">
        <v>43917</v>
      </c>
      <c r="C182" s="1260" t="s">
        <v>4172</v>
      </c>
      <c r="D182" s="1004">
        <v>23</v>
      </c>
      <c r="E182" s="1004" t="s">
        <v>1570</v>
      </c>
      <c r="F182" s="1004"/>
      <c r="G182" s="1259" t="s">
        <v>4173</v>
      </c>
      <c r="H182" s="490" t="s">
        <v>4088</v>
      </c>
      <c r="I182" s="1252" t="s">
        <v>4087</v>
      </c>
      <c r="J182" s="1245" t="s">
        <v>4174</v>
      </c>
      <c r="K182" s="1258" t="s">
        <v>11921</v>
      </c>
      <c r="L182" s="490" t="s">
        <v>4090</v>
      </c>
      <c r="M182" s="490"/>
      <c r="N182" s="1258" t="s">
        <v>4175</v>
      </c>
      <c r="O182" s="532" t="s">
        <v>4091</v>
      </c>
      <c r="P182" s="490" t="s">
        <v>277</v>
      </c>
      <c r="Q182" s="490"/>
      <c r="R182" s="490"/>
      <c r="S182" s="518" t="s">
        <v>1098</v>
      </c>
      <c r="T182" s="532" t="s">
        <v>4093</v>
      </c>
      <c r="U182" s="535">
        <v>43917</v>
      </c>
      <c r="V182" s="1220"/>
      <c r="W182" s="1221"/>
      <c r="X182" s="1221"/>
      <c r="Y182" s="1223"/>
      <c r="Z182" s="1223"/>
      <c r="AA182" s="1223"/>
      <c r="AB182" s="1223"/>
      <c r="AC182" s="1223"/>
      <c r="AD182" s="1223"/>
      <c r="AE182" s="1223"/>
      <c r="AF182" s="1223"/>
      <c r="AG182" s="1223"/>
      <c r="AH182" s="1223"/>
      <c r="AI182" s="1223"/>
      <c r="AJ182" s="1223"/>
      <c r="AK182" s="1223"/>
      <c r="AL182" s="1223"/>
      <c r="AM182" s="1223"/>
      <c r="AN182" s="1223"/>
      <c r="AO182" s="1223"/>
      <c r="AP182" s="1223"/>
      <c r="AQ182" s="1223"/>
      <c r="AR182" s="1223"/>
      <c r="AS182" s="1223"/>
      <c r="AT182" s="1223"/>
      <c r="AU182" s="1223"/>
      <c r="AV182" s="1223"/>
      <c r="AW182" s="1223"/>
      <c r="AX182" s="1223"/>
      <c r="AY182" s="1223"/>
      <c r="AZ182" s="1223"/>
      <c r="BA182" s="1223"/>
      <c r="BB182" s="1223"/>
      <c r="BC182" s="1223"/>
      <c r="BD182" s="1223"/>
      <c r="BE182" s="1223"/>
      <c r="BF182" s="1223"/>
      <c r="BG182" s="1223"/>
      <c r="BH182" s="1223"/>
      <c r="BI182" s="1223"/>
      <c r="BJ182" s="1223"/>
      <c r="BK182" s="1223"/>
      <c r="BL182" s="1223"/>
      <c r="BM182" s="1223"/>
      <c r="BN182" s="1223"/>
      <c r="BO182" s="1223"/>
      <c r="BP182" s="1223"/>
      <c r="BQ182" s="1223"/>
      <c r="BR182" s="1223"/>
      <c r="BS182" s="1223"/>
    </row>
    <row r="183" spans="1:71" s="532" customFormat="1" ht="24.75" customHeight="1">
      <c r="A183" s="532">
        <v>177</v>
      </c>
      <c r="B183" s="1079">
        <v>43917</v>
      </c>
      <c r="C183" s="1260" t="s">
        <v>4176</v>
      </c>
      <c r="D183" s="1004">
        <v>20</v>
      </c>
      <c r="E183" s="1004" t="s">
        <v>1570</v>
      </c>
      <c r="F183" s="1004"/>
      <c r="G183" s="1259" t="s">
        <v>4177</v>
      </c>
      <c r="H183" s="490" t="s">
        <v>4088</v>
      </c>
      <c r="I183" s="1252" t="s">
        <v>4087</v>
      </c>
      <c r="J183" s="1245" t="s">
        <v>4178</v>
      </c>
      <c r="K183" s="1258" t="s">
        <v>11922</v>
      </c>
      <c r="L183" s="490" t="s">
        <v>4090</v>
      </c>
      <c r="M183" s="490"/>
      <c r="N183" s="1258" t="s">
        <v>4135</v>
      </c>
      <c r="O183" s="532" t="s">
        <v>4091</v>
      </c>
      <c r="P183" s="490" t="s">
        <v>277</v>
      </c>
      <c r="Q183" s="490"/>
      <c r="R183" s="490"/>
      <c r="S183" s="518" t="s">
        <v>1098</v>
      </c>
      <c r="T183" s="532" t="s">
        <v>4093</v>
      </c>
      <c r="U183" s="535">
        <v>43917</v>
      </c>
      <c r="V183" s="1220"/>
      <c r="W183" s="1221"/>
      <c r="X183" s="1221"/>
      <c r="Y183" s="1223"/>
      <c r="Z183" s="1223"/>
      <c r="AA183" s="1223"/>
      <c r="AB183" s="1223"/>
      <c r="AC183" s="1223"/>
      <c r="AD183" s="1223"/>
      <c r="AE183" s="1223"/>
      <c r="AF183" s="1223"/>
      <c r="AG183" s="1223"/>
      <c r="AH183" s="1223"/>
      <c r="AI183" s="1223"/>
      <c r="AJ183" s="1223"/>
      <c r="AK183" s="1223"/>
      <c r="AL183" s="1223"/>
      <c r="AM183" s="1223"/>
      <c r="AN183" s="1223"/>
      <c r="AO183" s="1223"/>
      <c r="AP183" s="1223"/>
      <c r="AQ183" s="1223"/>
      <c r="AR183" s="1223"/>
      <c r="AS183" s="1223"/>
      <c r="AT183" s="1223"/>
      <c r="AU183" s="1223"/>
      <c r="AV183" s="1223"/>
      <c r="AW183" s="1223"/>
      <c r="AX183" s="1223"/>
      <c r="AY183" s="1223"/>
      <c r="AZ183" s="1223"/>
      <c r="BA183" s="1223"/>
      <c r="BB183" s="1223"/>
      <c r="BC183" s="1223"/>
      <c r="BD183" s="1223"/>
      <c r="BE183" s="1223"/>
      <c r="BF183" s="1223"/>
      <c r="BG183" s="1223"/>
      <c r="BH183" s="1223"/>
      <c r="BI183" s="1223"/>
      <c r="BJ183" s="1223"/>
      <c r="BK183" s="1223"/>
      <c r="BL183" s="1223"/>
      <c r="BM183" s="1223"/>
      <c r="BN183" s="1223"/>
      <c r="BO183" s="1223"/>
      <c r="BP183" s="1223"/>
      <c r="BQ183" s="1223"/>
      <c r="BR183" s="1223"/>
      <c r="BS183" s="1223"/>
    </row>
    <row r="184" spans="1:71" s="532" customFormat="1" ht="24.75" customHeight="1">
      <c r="A184" s="532">
        <v>178</v>
      </c>
      <c r="B184" s="1079">
        <v>43917</v>
      </c>
      <c r="C184" s="966" t="s">
        <v>4179</v>
      </c>
      <c r="D184" s="578">
        <v>20</v>
      </c>
      <c r="E184" s="996" t="s">
        <v>1570</v>
      </c>
      <c r="F184" s="996"/>
      <c r="G184" s="721" t="s">
        <v>4180</v>
      </c>
      <c r="H184" s="490" t="s">
        <v>4088</v>
      </c>
      <c r="I184" s="1252" t="s">
        <v>4087</v>
      </c>
      <c r="J184" s="1253" t="s">
        <v>4181</v>
      </c>
      <c r="K184" s="577" t="s">
        <v>11923</v>
      </c>
      <c r="L184" s="490" t="s">
        <v>4090</v>
      </c>
      <c r="M184" s="490"/>
      <c r="N184" s="1258"/>
      <c r="O184" s="532" t="s">
        <v>4091</v>
      </c>
      <c r="P184" s="490" t="s">
        <v>277</v>
      </c>
      <c r="Q184" s="490"/>
      <c r="R184" s="490"/>
      <c r="S184" s="518" t="s">
        <v>1098</v>
      </c>
      <c r="T184" s="532" t="s">
        <v>4093</v>
      </c>
      <c r="U184" s="535">
        <v>43917</v>
      </c>
      <c r="V184" s="1220"/>
      <c r="W184" s="1221"/>
      <c r="X184" s="1221"/>
      <c r="Y184" s="1223"/>
      <c r="Z184" s="1223"/>
      <c r="AA184" s="1223"/>
      <c r="AB184" s="1223"/>
      <c r="AC184" s="1223"/>
      <c r="AD184" s="1223"/>
      <c r="AE184" s="1223"/>
      <c r="AF184" s="1223"/>
      <c r="AG184" s="1223"/>
      <c r="AH184" s="1223"/>
      <c r="AI184" s="1223"/>
      <c r="AJ184" s="1223"/>
      <c r="AK184" s="1223"/>
      <c r="AL184" s="1223"/>
      <c r="AM184" s="1223"/>
      <c r="AN184" s="1223"/>
      <c r="AO184" s="1223"/>
      <c r="AP184" s="1223"/>
      <c r="AQ184" s="1223"/>
      <c r="AR184" s="1223"/>
      <c r="AS184" s="1223"/>
      <c r="AT184" s="1223"/>
      <c r="AU184" s="1223"/>
      <c r="AV184" s="1223"/>
      <c r="AW184" s="1223"/>
      <c r="AX184" s="1223"/>
      <c r="AY184" s="1223"/>
      <c r="AZ184" s="1223"/>
      <c r="BA184" s="1223"/>
      <c r="BB184" s="1223"/>
      <c r="BC184" s="1223"/>
      <c r="BD184" s="1223"/>
      <c r="BE184" s="1223"/>
      <c r="BF184" s="1223"/>
      <c r="BG184" s="1223"/>
      <c r="BH184" s="1223"/>
      <c r="BI184" s="1223"/>
      <c r="BJ184" s="1223"/>
      <c r="BK184" s="1223"/>
      <c r="BL184" s="1223"/>
      <c r="BM184" s="1223"/>
      <c r="BN184" s="1223"/>
      <c r="BO184" s="1223"/>
      <c r="BP184" s="1223"/>
      <c r="BQ184" s="1223"/>
      <c r="BR184" s="1223"/>
      <c r="BS184" s="1223"/>
    </row>
    <row r="185" spans="1:71" s="532" customFormat="1" ht="24.75" customHeight="1">
      <c r="A185" s="532">
        <v>179</v>
      </c>
      <c r="B185" s="1079">
        <v>43917</v>
      </c>
      <c r="C185" s="966" t="s">
        <v>4182</v>
      </c>
      <c r="D185" s="578">
        <v>23</v>
      </c>
      <c r="E185" s="996" t="s">
        <v>1567</v>
      </c>
      <c r="F185" s="996"/>
      <c r="G185" s="721" t="s">
        <v>4183</v>
      </c>
      <c r="H185" s="490" t="s">
        <v>4088</v>
      </c>
      <c r="I185" s="1252" t="s">
        <v>4087</v>
      </c>
      <c r="J185" s="1253" t="s">
        <v>4184</v>
      </c>
      <c r="K185" s="577" t="s">
        <v>11923</v>
      </c>
      <c r="L185" s="490" t="s">
        <v>4090</v>
      </c>
      <c r="M185" s="490"/>
      <c r="N185" s="1258"/>
      <c r="O185" s="532" t="s">
        <v>4091</v>
      </c>
      <c r="P185" s="490" t="s">
        <v>277</v>
      </c>
      <c r="Q185" s="490"/>
      <c r="R185" s="490"/>
      <c r="S185" s="518" t="s">
        <v>1098</v>
      </c>
      <c r="T185" s="532" t="s">
        <v>4093</v>
      </c>
      <c r="U185" s="535">
        <v>43917</v>
      </c>
      <c r="V185" s="1220"/>
      <c r="W185" s="1221"/>
      <c r="X185" s="1221"/>
      <c r="Y185" s="1223"/>
      <c r="Z185" s="1223"/>
      <c r="AA185" s="1223"/>
      <c r="AB185" s="1223"/>
      <c r="AC185" s="1223"/>
      <c r="AD185" s="1223"/>
      <c r="AE185" s="1223"/>
      <c r="AF185" s="1223"/>
      <c r="AG185" s="1223"/>
      <c r="AH185" s="1223"/>
      <c r="AI185" s="1223"/>
      <c r="AJ185" s="1223"/>
      <c r="AK185" s="1223"/>
      <c r="AL185" s="1223"/>
      <c r="AM185" s="1223"/>
      <c r="AN185" s="1223"/>
      <c r="AO185" s="1223"/>
      <c r="AP185" s="1223"/>
      <c r="AQ185" s="1223"/>
      <c r="AR185" s="1223"/>
      <c r="AS185" s="1223"/>
      <c r="AT185" s="1223"/>
      <c r="AU185" s="1223"/>
      <c r="AV185" s="1223"/>
      <c r="AW185" s="1223"/>
      <c r="AX185" s="1223"/>
      <c r="AY185" s="1223"/>
      <c r="AZ185" s="1223"/>
      <c r="BA185" s="1223"/>
      <c r="BB185" s="1223"/>
      <c r="BC185" s="1223"/>
      <c r="BD185" s="1223"/>
      <c r="BE185" s="1223"/>
      <c r="BF185" s="1223"/>
      <c r="BG185" s="1223"/>
      <c r="BH185" s="1223"/>
      <c r="BI185" s="1223"/>
      <c r="BJ185" s="1223"/>
      <c r="BK185" s="1223"/>
      <c r="BL185" s="1223"/>
      <c r="BM185" s="1223"/>
      <c r="BN185" s="1223"/>
      <c r="BO185" s="1223"/>
      <c r="BP185" s="1223"/>
      <c r="BQ185" s="1223"/>
      <c r="BR185" s="1223"/>
      <c r="BS185" s="1223"/>
    </row>
    <row r="186" spans="1:71" s="532" customFormat="1" ht="24.75" customHeight="1">
      <c r="A186" s="532">
        <v>180</v>
      </c>
      <c r="B186" s="1079">
        <v>43917</v>
      </c>
      <c r="C186" s="966" t="s">
        <v>4185</v>
      </c>
      <c r="D186" s="578">
        <v>18</v>
      </c>
      <c r="E186" s="1004" t="s">
        <v>1570</v>
      </c>
      <c r="F186" s="996"/>
      <c r="G186" s="721" t="s">
        <v>4183</v>
      </c>
      <c r="H186" s="490" t="s">
        <v>4088</v>
      </c>
      <c r="I186" s="1252" t="s">
        <v>4087</v>
      </c>
      <c r="J186" s="1253" t="s">
        <v>4186</v>
      </c>
      <c r="K186" s="577" t="s">
        <v>11924</v>
      </c>
      <c r="L186" s="490" t="s">
        <v>4090</v>
      </c>
      <c r="M186" s="490"/>
      <c r="N186" s="1258"/>
      <c r="O186" s="532" t="s">
        <v>4091</v>
      </c>
      <c r="P186" s="490" t="s">
        <v>277</v>
      </c>
      <c r="Q186" s="490"/>
      <c r="R186" s="490"/>
      <c r="S186" s="518" t="s">
        <v>1098</v>
      </c>
      <c r="T186" s="532" t="s">
        <v>4093</v>
      </c>
      <c r="U186" s="535">
        <v>43917</v>
      </c>
      <c r="V186" s="1220"/>
      <c r="W186" s="1221"/>
      <c r="X186" s="1221"/>
      <c r="Y186" s="1223"/>
      <c r="Z186" s="1223"/>
      <c r="AA186" s="1223"/>
      <c r="AB186" s="1223"/>
      <c r="AC186" s="1223"/>
      <c r="AD186" s="1223"/>
      <c r="AE186" s="1223"/>
      <c r="AF186" s="1223"/>
      <c r="AG186" s="1223"/>
      <c r="AH186" s="1223"/>
      <c r="AI186" s="1223"/>
      <c r="AJ186" s="1223"/>
      <c r="AK186" s="1223"/>
      <c r="AL186" s="1223"/>
      <c r="AM186" s="1223"/>
      <c r="AN186" s="1223"/>
      <c r="AO186" s="1223"/>
      <c r="AP186" s="1223"/>
      <c r="AQ186" s="1223"/>
      <c r="AR186" s="1223"/>
      <c r="AS186" s="1223"/>
      <c r="AT186" s="1223"/>
      <c r="AU186" s="1223"/>
      <c r="AV186" s="1223"/>
      <c r="AW186" s="1223"/>
      <c r="AX186" s="1223"/>
      <c r="AY186" s="1223"/>
      <c r="AZ186" s="1223"/>
      <c r="BA186" s="1223"/>
      <c r="BB186" s="1223"/>
      <c r="BC186" s="1223"/>
      <c r="BD186" s="1223"/>
      <c r="BE186" s="1223"/>
      <c r="BF186" s="1223"/>
      <c r="BG186" s="1223"/>
      <c r="BH186" s="1223"/>
      <c r="BI186" s="1223"/>
      <c r="BJ186" s="1223"/>
      <c r="BK186" s="1223"/>
      <c r="BL186" s="1223"/>
      <c r="BM186" s="1223"/>
      <c r="BN186" s="1223"/>
      <c r="BO186" s="1223"/>
      <c r="BP186" s="1223"/>
      <c r="BQ186" s="1223"/>
      <c r="BR186" s="1223"/>
      <c r="BS186" s="1223"/>
    </row>
    <row r="187" spans="1:71" s="532" customFormat="1" ht="24.75" customHeight="1">
      <c r="A187" s="532">
        <v>181</v>
      </c>
      <c r="B187" s="1079">
        <v>43917</v>
      </c>
      <c r="C187" s="966" t="s">
        <v>4187</v>
      </c>
      <c r="D187" s="578">
        <v>22</v>
      </c>
      <c r="E187" s="1004" t="s">
        <v>1570</v>
      </c>
      <c r="F187" s="996"/>
      <c r="G187" s="721" t="s">
        <v>4188</v>
      </c>
      <c r="H187" s="490" t="s">
        <v>4088</v>
      </c>
      <c r="I187" s="1252" t="s">
        <v>4087</v>
      </c>
      <c r="J187" s="1253" t="s">
        <v>4189</v>
      </c>
      <c r="K187" s="1260" t="s">
        <v>11925</v>
      </c>
      <c r="L187" s="490" t="s">
        <v>4090</v>
      </c>
      <c r="M187" s="490"/>
      <c r="N187" s="1260" t="s">
        <v>4190</v>
      </c>
      <c r="O187" s="532" t="s">
        <v>4091</v>
      </c>
      <c r="P187" s="490" t="s">
        <v>277</v>
      </c>
      <c r="Q187" s="490"/>
      <c r="R187" s="490"/>
      <c r="S187" s="518" t="s">
        <v>1098</v>
      </c>
      <c r="T187" s="532" t="s">
        <v>4093</v>
      </c>
      <c r="U187" s="535">
        <v>43917</v>
      </c>
      <c r="V187" s="1220"/>
      <c r="W187" s="1221"/>
      <c r="X187" s="1221"/>
      <c r="Y187" s="1223"/>
      <c r="Z187" s="1223"/>
      <c r="AA187" s="1223"/>
      <c r="AB187" s="1223"/>
      <c r="AC187" s="1223"/>
      <c r="AD187" s="1223"/>
      <c r="AE187" s="1223"/>
      <c r="AF187" s="1223"/>
      <c r="AG187" s="1223"/>
      <c r="AH187" s="1223"/>
      <c r="AI187" s="1223"/>
      <c r="AJ187" s="1223"/>
      <c r="AK187" s="1223"/>
      <c r="AL187" s="1223"/>
      <c r="AM187" s="1223"/>
      <c r="AN187" s="1223"/>
      <c r="AO187" s="1223"/>
      <c r="AP187" s="1223"/>
      <c r="AQ187" s="1223"/>
      <c r="AR187" s="1223"/>
      <c r="AS187" s="1223"/>
      <c r="AT187" s="1223"/>
      <c r="AU187" s="1223"/>
      <c r="AV187" s="1223"/>
      <c r="AW187" s="1223"/>
      <c r="AX187" s="1223"/>
      <c r="AY187" s="1223"/>
      <c r="AZ187" s="1223"/>
      <c r="BA187" s="1223"/>
      <c r="BB187" s="1223"/>
      <c r="BC187" s="1223"/>
      <c r="BD187" s="1223"/>
      <c r="BE187" s="1223"/>
      <c r="BF187" s="1223"/>
      <c r="BG187" s="1223"/>
      <c r="BH187" s="1223"/>
      <c r="BI187" s="1223"/>
      <c r="BJ187" s="1223"/>
      <c r="BK187" s="1223"/>
      <c r="BL187" s="1223"/>
      <c r="BM187" s="1223"/>
      <c r="BN187" s="1223"/>
      <c r="BO187" s="1223"/>
      <c r="BP187" s="1223"/>
      <c r="BQ187" s="1223"/>
      <c r="BR187" s="1223"/>
      <c r="BS187" s="1223"/>
    </row>
    <row r="188" spans="1:71" s="532" customFormat="1" ht="24.75" customHeight="1">
      <c r="A188" s="532">
        <v>182</v>
      </c>
      <c r="B188" s="1079">
        <v>43918</v>
      </c>
      <c r="C188" s="1260" t="s">
        <v>4191</v>
      </c>
      <c r="D188" s="1004">
        <v>20</v>
      </c>
      <c r="E188" s="1004" t="s">
        <v>1570</v>
      </c>
      <c r="F188" s="996"/>
      <c r="G188" s="1000" t="s">
        <v>4192</v>
      </c>
      <c r="H188" s="490" t="s">
        <v>4099</v>
      </c>
      <c r="I188" s="1252" t="s">
        <v>4098</v>
      </c>
      <c r="J188" s="1245" t="s">
        <v>4193</v>
      </c>
      <c r="K188" s="1261">
        <v>43917</v>
      </c>
      <c r="L188" s="490" t="s">
        <v>4090</v>
      </c>
      <c r="M188" s="490"/>
      <c r="N188" s="1260" t="s">
        <v>4171</v>
      </c>
      <c r="O188" s="532" t="s">
        <v>4091</v>
      </c>
      <c r="P188" s="490" t="s">
        <v>277</v>
      </c>
      <c r="Q188" s="490"/>
      <c r="R188" s="490"/>
      <c r="S188" s="518" t="s">
        <v>1098</v>
      </c>
      <c r="T188" s="532" t="s">
        <v>4093</v>
      </c>
      <c r="U188" s="535">
        <v>43918</v>
      </c>
      <c r="V188" s="1220"/>
      <c r="W188" s="1221"/>
      <c r="X188" s="1221"/>
      <c r="Y188" s="1223"/>
      <c r="Z188" s="1223"/>
      <c r="AA188" s="1223"/>
      <c r="AB188" s="1223"/>
      <c r="AC188" s="1223"/>
      <c r="AD188" s="1223"/>
      <c r="AE188" s="1223"/>
      <c r="AF188" s="1223"/>
      <c r="AG188" s="1223"/>
      <c r="AH188" s="1223"/>
      <c r="AI188" s="1223"/>
      <c r="AJ188" s="1223"/>
      <c r="AK188" s="1223"/>
      <c r="AL188" s="1223"/>
      <c r="AM188" s="1223"/>
      <c r="AN188" s="1223"/>
      <c r="AO188" s="1223"/>
      <c r="AP188" s="1223"/>
      <c r="AQ188" s="1223"/>
      <c r="AR188" s="1223"/>
      <c r="AS188" s="1223"/>
      <c r="AT188" s="1223"/>
      <c r="AU188" s="1223"/>
      <c r="AV188" s="1223"/>
      <c r="AW188" s="1223"/>
      <c r="AX188" s="1223"/>
      <c r="AY188" s="1223"/>
      <c r="AZ188" s="1223"/>
      <c r="BA188" s="1223"/>
      <c r="BB188" s="1223"/>
      <c r="BC188" s="1223"/>
      <c r="BD188" s="1223"/>
      <c r="BE188" s="1223"/>
      <c r="BF188" s="1223"/>
      <c r="BG188" s="1223"/>
      <c r="BH188" s="1223"/>
      <c r="BI188" s="1223"/>
      <c r="BJ188" s="1223"/>
      <c r="BK188" s="1223"/>
      <c r="BL188" s="1223"/>
      <c r="BM188" s="1223"/>
      <c r="BN188" s="1223"/>
      <c r="BO188" s="1223"/>
      <c r="BP188" s="1223"/>
      <c r="BQ188" s="1223"/>
      <c r="BR188" s="1223"/>
      <c r="BS188" s="1223"/>
    </row>
    <row r="189" spans="1:71" s="532" customFormat="1" ht="24.75" customHeight="1">
      <c r="A189" s="532">
        <v>183</v>
      </c>
      <c r="B189" s="1079">
        <v>43918</v>
      </c>
      <c r="C189" s="1260" t="s">
        <v>4194</v>
      </c>
      <c r="D189" s="1004">
        <v>23</v>
      </c>
      <c r="E189" s="1004" t="s">
        <v>1570</v>
      </c>
      <c r="F189" s="996"/>
      <c r="G189" s="1000" t="s">
        <v>4195</v>
      </c>
      <c r="H189" s="1212" t="s">
        <v>4088</v>
      </c>
      <c r="I189" s="1244" t="s">
        <v>4087</v>
      </c>
      <c r="J189" s="1245" t="s">
        <v>4196</v>
      </c>
      <c r="K189" s="1260" t="s">
        <v>11926</v>
      </c>
      <c r="L189" s="490" t="s">
        <v>4090</v>
      </c>
      <c r="M189" s="1212"/>
      <c r="N189" s="1260" t="s">
        <v>4175</v>
      </c>
      <c r="O189" s="532" t="s">
        <v>4091</v>
      </c>
      <c r="P189" s="490" t="s">
        <v>277</v>
      </c>
      <c r="R189" s="490"/>
      <c r="S189" s="518" t="s">
        <v>1098</v>
      </c>
      <c r="T189" s="532" t="s">
        <v>4093</v>
      </c>
      <c r="U189" s="535">
        <v>43918</v>
      </c>
      <c r="V189" s="1220"/>
      <c r="W189" s="1221"/>
      <c r="X189" s="1221"/>
      <c r="Y189" s="1223"/>
      <c r="Z189" s="1223"/>
      <c r="AA189" s="1223"/>
      <c r="AB189" s="1223"/>
      <c r="AC189" s="1223"/>
      <c r="AD189" s="1223"/>
      <c r="AE189" s="1223"/>
      <c r="AF189" s="1223"/>
      <c r="AG189" s="1223"/>
      <c r="AH189" s="1223"/>
      <c r="AI189" s="1223"/>
      <c r="AJ189" s="1223"/>
      <c r="AK189" s="1223"/>
      <c r="AL189" s="1223"/>
      <c r="AM189" s="1223"/>
      <c r="AN189" s="1223"/>
      <c r="AO189" s="1223"/>
      <c r="AP189" s="1223"/>
      <c r="AQ189" s="1223"/>
      <c r="AR189" s="1223"/>
      <c r="AS189" s="1223"/>
      <c r="AT189" s="1223"/>
      <c r="AU189" s="1223"/>
      <c r="AV189" s="1223"/>
      <c r="AW189" s="1223"/>
      <c r="AX189" s="1223"/>
      <c r="AY189" s="1223"/>
      <c r="AZ189" s="1223"/>
      <c r="BA189" s="1223"/>
      <c r="BB189" s="1223"/>
      <c r="BC189" s="1223"/>
      <c r="BD189" s="1223"/>
      <c r="BE189" s="1223"/>
      <c r="BF189" s="1223"/>
      <c r="BG189" s="1223"/>
      <c r="BH189" s="1223"/>
      <c r="BI189" s="1223"/>
      <c r="BJ189" s="1223"/>
      <c r="BK189" s="1223"/>
      <c r="BL189" s="1223"/>
      <c r="BM189" s="1223"/>
      <c r="BN189" s="1223"/>
      <c r="BO189" s="1223"/>
      <c r="BP189" s="1223"/>
      <c r="BQ189" s="1223"/>
      <c r="BR189" s="1223"/>
      <c r="BS189" s="1223"/>
    </row>
    <row r="190" spans="1:71" s="532" customFormat="1" ht="24.75" customHeight="1">
      <c r="A190" s="532">
        <v>184</v>
      </c>
      <c r="B190" s="1079">
        <v>43918</v>
      </c>
      <c r="C190" s="1260" t="s">
        <v>4197</v>
      </c>
      <c r="D190" s="1004">
        <v>17</v>
      </c>
      <c r="E190" s="1004" t="s">
        <v>1570</v>
      </c>
      <c r="F190" s="996"/>
      <c r="G190" s="1000" t="s">
        <v>4195</v>
      </c>
      <c r="H190" s="1212" t="s">
        <v>4088</v>
      </c>
      <c r="I190" s="1262" t="s">
        <v>4087</v>
      </c>
      <c r="J190" s="1245" t="s">
        <v>4198</v>
      </c>
      <c r="K190" s="1260" t="s">
        <v>11926</v>
      </c>
      <c r="L190" s="490" t="s">
        <v>4090</v>
      </c>
      <c r="M190" s="1212"/>
      <c r="N190" s="1260" t="s">
        <v>184</v>
      </c>
      <c r="O190" s="532" t="s">
        <v>4091</v>
      </c>
      <c r="P190" s="490" t="s">
        <v>277</v>
      </c>
      <c r="R190" s="490"/>
      <c r="S190" s="518" t="s">
        <v>1098</v>
      </c>
      <c r="T190" s="532" t="s">
        <v>4093</v>
      </c>
      <c r="U190" s="535">
        <v>43918</v>
      </c>
      <c r="V190" s="1220"/>
      <c r="W190" s="1221"/>
      <c r="X190" s="1221"/>
      <c r="Y190" s="1223"/>
      <c r="Z190" s="1223"/>
      <c r="AA190" s="1223"/>
      <c r="AB190" s="1223"/>
      <c r="AC190" s="1223"/>
      <c r="AD190" s="1223"/>
      <c r="AE190" s="1223"/>
      <c r="AF190" s="1223"/>
      <c r="AG190" s="1223"/>
      <c r="AH190" s="1223"/>
      <c r="AI190" s="1223"/>
      <c r="AJ190" s="1223"/>
      <c r="AK190" s="1223"/>
      <c r="AL190" s="1223"/>
      <c r="AM190" s="1223"/>
      <c r="AN190" s="1223"/>
      <c r="AO190" s="1223"/>
      <c r="AP190" s="1223"/>
      <c r="AQ190" s="1223"/>
      <c r="AR190" s="1223"/>
      <c r="AS190" s="1223"/>
      <c r="AT190" s="1223"/>
      <c r="AU190" s="1223"/>
      <c r="AV190" s="1223"/>
      <c r="AW190" s="1223"/>
      <c r="AX190" s="1223"/>
      <c r="AY190" s="1223"/>
      <c r="AZ190" s="1223"/>
      <c r="BA190" s="1223"/>
      <c r="BB190" s="1223"/>
      <c r="BC190" s="1223"/>
      <c r="BD190" s="1223"/>
      <c r="BE190" s="1223"/>
      <c r="BF190" s="1223"/>
      <c r="BG190" s="1223"/>
      <c r="BH190" s="1223"/>
      <c r="BI190" s="1223"/>
      <c r="BJ190" s="1223"/>
      <c r="BK190" s="1223"/>
      <c r="BL190" s="1223"/>
      <c r="BM190" s="1223"/>
      <c r="BN190" s="1223"/>
      <c r="BO190" s="1223"/>
      <c r="BP190" s="1223"/>
      <c r="BQ190" s="1223"/>
      <c r="BR190" s="1223"/>
      <c r="BS190" s="1223"/>
    </row>
    <row r="191" spans="1:71" s="532" customFormat="1" ht="24.75" customHeight="1">
      <c r="A191" s="532">
        <v>185</v>
      </c>
      <c r="B191" s="1079">
        <v>43918</v>
      </c>
      <c r="C191" s="1260" t="s">
        <v>4199</v>
      </c>
      <c r="D191" s="1004">
        <v>17</v>
      </c>
      <c r="E191" s="1004" t="s">
        <v>1570</v>
      </c>
      <c r="F191" s="996"/>
      <c r="G191" s="1000" t="s">
        <v>4200</v>
      </c>
      <c r="H191" s="1212" t="s">
        <v>4099</v>
      </c>
      <c r="I191" s="1262" t="s">
        <v>4087</v>
      </c>
      <c r="J191" s="1245" t="s">
        <v>4201</v>
      </c>
      <c r="K191" s="1260" t="s">
        <v>11926</v>
      </c>
      <c r="L191" s="490" t="s">
        <v>4090</v>
      </c>
      <c r="M191" s="1212"/>
      <c r="N191" s="1260" t="s">
        <v>4202</v>
      </c>
      <c r="O191" s="532" t="s">
        <v>4091</v>
      </c>
      <c r="P191" s="490" t="s">
        <v>277</v>
      </c>
      <c r="R191" s="490"/>
      <c r="S191" s="518" t="s">
        <v>1098</v>
      </c>
      <c r="T191" s="532" t="s">
        <v>4093</v>
      </c>
      <c r="U191" s="535">
        <v>43918</v>
      </c>
      <c r="V191" s="1220"/>
      <c r="W191" s="1221"/>
      <c r="X191" s="1221"/>
      <c r="Y191" s="1223"/>
      <c r="Z191" s="1223"/>
      <c r="AA191" s="1223"/>
      <c r="AB191" s="1223"/>
      <c r="AC191" s="1223"/>
      <c r="AD191" s="1223"/>
      <c r="AE191" s="1223"/>
      <c r="AF191" s="1223"/>
      <c r="AG191" s="1223"/>
      <c r="AH191" s="1223"/>
      <c r="AI191" s="1223"/>
      <c r="AJ191" s="1223"/>
      <c r="AK191" s="1223"/>
      <c r="AL191" s="1223"/>
      <c r="AM191" s="1223"/>
      <c r="AN191" s="1223"/>
      <c r="AO191" s="1223"/>
      <c r="AP191" s="1223"/>
      <c r="AQ191" s="1223"/>
      <c r="AR191" s="1223"/>
      <c r="AS191" s="1223"/>
      <c r="AT191" s="1223"/>
      <c r="AU191" s="1223"/>
      <c r="AV191" s="1223"/>
      <c r="AW191" s="1223"/>
      <c r="AX191" s="1223"/>
      <c r="AY191" s="1223"/>
      <c r="AZ191" s="1223"/>
      <c r="BA191" s="1223"/>
      <c r="BB191" s="1223"/>
      <c r="BC191" s="1223"/>
      <c r="BD191" s="1223"/>
      <c r="BE191" s="1223"/>
      <c r="BF191" s="1223"/>
      <c r="BG191" s="1223"/>
      <c r="BH191" s="1223"/>
      <c r="BI191" s="1223"/>
      <c r="BJ191" s="1223"/>
      <c r="BK191" s="1223"/>
      <c r="BL191" s="1223"/>
      <c r="BM191" s="1223"/>
      <c r="BN191" s="1223"/>
      <c r="BO191" s="1223"/>
      <c r="BP191" s="1223"/>
      <c r="BQ191" s="1223"/>
      <c r="BR191" s="1223"/>
      <c r="BS191" s="1223"/>
    </row>
    <row r="192" spans="1:71" s="532" customFormat="1" ht="35.25" customHeight="1">
      <c r="A192" s="532">
        <v>186</v>
      </c>
      <c r="B192" s="1079">
        <v>43918</v>
      </c>
      <c r="C192" s="1263" t="s">
        <v>10978</v>
      </c>
      <c r="D192" s="1264">
        <v>48</v>
      </c>
      <c r="E192" s="1264" t="s">
        <v>1567</v>
      </c>
      <c r="F192" s="1265"/>
      <c r="G192" s="1266" t="s">
        <v>10979</v>
      </c>
      <c r="H192" s="1212" t="s">
        <v>2580</v>
      </c>
      <c r="I192" s="1262" t="s">
        <v>2532</v>
      </c>
      <c r="J192" s="1245"/>
      <c r="K192" s="1266" t="s">
        <v>11927</v>
      </c>
      <c r="L192" s="490" t="s">
        <v>4090</v>
      </c>
      <c r="M192" s="1212" t="s">
        <v>268</v>
      </c>
      <c r="N192" s="1260"/>
      <c r="O192" s="532" t="s">
        <v>1566</v>
      </c>
      <c r="P192" s="490" t="s">
        <v>186</v>
      </c>
      <c r="R192" s="490"/>
      <c r="S192" s="518" t="s">
        <v>1098</v>
      </c>
      <c r="V192" s="1220"/>
      <c r="W192" s="1221"/>
      <c r="X192" s="1221"/>
      <c r="Y192" s="1223"/>
      <c r="Z192" s="1223"/>
      <c r="AA192" s="1223"/>
      <c r="AB192" s="1223"/>
      <c r="AC192" s="1223"/>
      <c r="AD192" s="1223"/>
      <c r="AE192" s="1223"/>
      <c r="AF192" s="1223"/>
      <c r="AG192" s="1223"/>
      <c r="AH192" s="1223"/>
      <c r="AI192" s="1223"/>
      <c r="AJ192" s="1223"/>
      <c r="AK192" s="1223"/>
      <c r="AL192" s="1223"/>
      <c r="AM192" s="1223"/>
      <c r="AN192" s="1223"/>
      <c r="AO192" s="1223"/>
      <c r="AP192" s="1223"/>
      <c r="AQ192" s="1223"/>
      <c r="AR192" s="1223"/>
      <c r="AS192" s="1223"/>
      <c r="AT192" s="1223"/>
      <c r="AU192" s="1223"/>
      <c r="AV192" s="1223"/>
      <c r="AW192" s="1223"/>
      <c r="AX192" s="1223"/>
      <c r="AY192" s="1223"/>
      <c r="AZ192" s="1223"/>
      <c r="BA192" s="1223"/>
      <c r="BB192" s="1223"/>
      <c r="BC192" s="1223"/>
      <c r="BD192" s="1223"/>
      <c r="BE192" s="1223"/>
      <c r="BF192" s="1223"/>
      <c r="BG192" s="1223"/>
      <c r="BH192" s="1223"/>
      <c r="BI192" s="1223"/>
      <c r="BJ192" s="1223"/>
      <c r="BK192" s="1223"/>
      <c r="BL192" s="1223"/>
      <c r="BM192" s="1223"/>
      <c r="BN192" s="1223"/>
      <c r="BO192" s="1223"/>
      <c r="BP192" s="1223"/>
      <c r="BQ192" s="1223"/>
      <c r="BR192" s="1223"/>
      <c r="BS192" s="1223"/>
    </row>
    <row r="193" spans="1:71" s="532" customFormat="1" ht="24.75" customHeight="1">
      <c r="A193" s="532">
        <v>187</v>
      </c>
      <c r="B193" s="1079">
        <v>43918</v>
      </c>
      <c r="C193" s="1260" t="s">
        <v>4205</v>
      </c>
      <c r="D193" s="1004">
        <v>62</v>
      </c>
      <c r="E193" s="996" t="s">
        <v>1567</v>
      </c>
      <c r="F193" s="996"/>
      <c r="G193" s="1267" t="s">
        <v>4206</v>
      </c>
      <c r="H193" s="1212" t="s">
        <v>4122</v>
      </c>
      <c r="I193" s="1244" t="s">
        <v>4121</v>
      </c>
      <c r="J193" s="1006" t="s">
        <v>4207</v>
      </c>
      <c r="K193" s="1260" t="s">
        <v>11928</v>
      </c>
      <c r="L193" s="490" t="s">
        <v>4090</v>
      </c>
      <c r="M193" s="1000" t="s">
        <v>4208</v>
      </c>
      <c r="N193" s="1260"/>
      <c r="O193" s="532" t="s">
        <v>4091</v>
      </c>
      <c r="P193" s="490" t="s">
        <v>277</v>
      </c>
      <c r="R193" s="490"/>
      <c r="S193" s="490" t="s">
        <v>4092</v>
      </c>
      <c r="T193" s="532" t="s">
        <v>4093</v>
      </c>
      <c r="U193" s="535">
        <v>43918</v>
      </c>
      <c r="V193" s="535">
        <v>43931</v>
      </c>
      <c r="W193" s="1221"/>
      <c r="X193" s="1221"/>
      <c r="Y193" s="1223"/>
      <c r="Z193" s="1223"/>
      <c r="AA193" s="1223"/>
      <c r="AB193" s="1223"/>
      <c r="AC193" s="1223"/>
      <c r="AD193" s="1223"/>
      <c r="AE193" s="1223"/>
      <c r="AF193" s="1223"/>
      <c r="AG193" s="1223"/>
      <c r="AH193" s="1223"/>
      <c r="AI193" s="1223"/>
      <c r="AJ193" s="1223"/>
      <c r="AK193" s="1223"/>
      <c r="AL193" s="1223"/>
      <c r="AM193" s="1223"/>
      <c r="AN193" s="1223"/>
      <c r="AO193" s="1223"/>
      <c r="AP193" s="1223"/>
      <c r="AQ193" s="1223"/>
      <c r="AR193" s="1223"/>
      <c r="AS193" s="1223"/>
      <c r="AT193" s="1223"/>
      <c r="AU193" s="1223"/>
      <c r="AV193" s="1223"/>
      <c r="AW193" s="1223"/>
      <c r="AX193" s="1223"/>
      <c r="AY193" s="1223"/>
      <c r="AZ193" s="1223"/>
      <c r="BA193" s="1223"/>
      <c r="BB193" s="1223"/>
      <c r="BC193" s="1223"/>
      <c r="BD193" s="1223"/>
      <c r="BE193" s="1223"/>
      <c r="BF193" s="1223"/>
      <c r="BG193" s="1223"/>
      <c r="BH193" s="1223"/>
      <c r="BI193" s="1223"/>
      <c r="BJ193" s="1223"/>
      <c r="BK193" s="1223"/>
      <c r="BL193" s="1223"/>
      <c r="BM193" s="1223"/>
      <c r="BN193" s="1223"/>
      <c r="BO193" s="1223"/>
      <c r="BP193" s="1223"/>
      <c r="BQ193" s="1223"/>
      <c r="BR193" s="1223"/>
      <c r="BS193" s="1223"/>
    </row>
    <row r="194" spans="1:71" s="532" customFormat="1" ht="24.75" customHeight="1">
      <c r="A194" s="532">
        <v>188</v>
      </c>
      <c r="B194" s="1079">
        <v>43920</v>
      </c>
      <c r="C194" s="1000" t="s">
        <v>4209</v>
      </c>
      <c r="D194" s="1004">
        <v>22</v>
      </c>
      <c r="E194" s="1004" t="s">
        <v>1570</v>
      </c>
      <c r="F194" s="996"/>
      <c r="G194" s="1000" t="s">
        <v>4210</v>
      </c>
      <c r="H194" s="1212" t="s">
        <v>4088</v>
      </c>
      <c r="I194" s="1244" t="s">
        <v>4087</v>
      </c>
      <c r="J194" s="1245" t="s">
        <v>4211</v>
      </c>
      <c r="K194" s="1000" t="s">
        <v>11928</v>
      </c>
      <c r="L194" s="490" t="s">
        <v>4090</v>
      </c>
      <c r="M194" s="1212"/>
      <c r="N194" s="1000" t="s">
        <v>4212</v>
      </c>
      <c r="O194" s="532" t="s">
        <v>4091</v>
      </c>
      <c r="P194" s="490" t="s">
        <v>277</v>
      </c>
      <c r="R194" s="490"/>
      <c r="S194" s="490" t="s">
        <v>4092</v>
      </c>
      <c r="T194" s="532" t="s">
        <v>4093</v>
      </c>
      <c r="U194" s="535">
        <v>43920</v>
      </c>
      <c r="V194" s="535">
        <v>43933</v>
      </c>
      <c r="W194" s="1221"/>
      <c r="X194" s="1221"/>
      <c r="Y194" s="1223"/>
      <c r="Z194" s="1223"/>
      <c r="AA194" s="1223"/>
      <c r="AB194" s="1223"/>
      <c r="AC194" s="1223"/>
      <c r="AD194" s="1223"/>
      <c r="AE194" s="1223"/>
      <c r="AF194" s="1223"/>
      <c r="AG194" s="1223"/>
      <c r="AH194" s="1223"/>
      <c r="AI194" s="1223"/>
      <c r="AJ194" s="1223"/>
      <c r="AK194" s="1223"/>
      <c r="AL194" s="1223"/>
      <c r="AM194" s="1223"/>
      <c r="AN194" s="1223"/>
      <c r="AO194" s="1223"/>
      <c r="AP194" s="1223"/>
      <c r="AQ194" s="1223"/>
      <c r="AR194" s="1223"/>
      <c r="AS194" s="1223"/>
      <c r="AT194" s="1223"/>
      <c r="AU194" s="1223"/>
      <c r="AV194" s="1223"/>
      <c r="AW194" s="1223"/>
      <c r="AX194" s="1223"/>
      <c r="AY194" s="1223"/>
      <c r="AZ194" s="1223"/>
      <c r="BA194" s="1223"/>
      <c r="BB194" s="1223"/>
      <c r="BC194" s="1223"/>
      <c r="BD194" s="1223"/>
      <c r="BE194" s="1223"/>
      <c r="BF194" s="1223"/>
      <c r="BG194" s="1223"/>
      <c r="BH194" s="1223"/>
      <c r="BI194" s="1223"/>
      <c r="BJ194" s="1223"/>
      <c r="BK194" s="1223"/>
      <c r="BL194" s="1223"/>
      <c r="BM194" s="1223"/>
      <c r="BN194" s="1223"/>
      <c r="BO194" s="1223"/>
      <c r="BP194" s="1223"/>
      <c r="BQ194" s="1223"/>
      <c r="BR194" s="1223"/>
      <c r="BS194" s="1223"/>
    </row>
    <row r="195" spans="1:71" s="532" customFormat="1" ht="24.75" customHeight="1">
      <c r="A195" s="532">
        <v>189</v>
      </c>
      <c r="B195" s="1079">
        <v>43920</v>
      </c>
      <c r="C195" s="1260" t="s">
        <v>4213</v>
      </c>
      <c r="D195" s="1004">
        <v>22</v>
      </c>
      <c r="E195" s="996" t="s">
        <v>1567</v>
      </c>
      <c r="F195" s="996"/>
      <c r="G195" s="1000" t="s">
        <v>4169</v>
      </c>
      <c r="H195" s="1212" t="s">
        <v>4088</v>
      </c>
      <c r="I195" s="1244" t="s">
        <v>4087</v>
      </c>
      <c r="J195" s="1245" t="s">
        <v>4214</v>
      </c>
      <c r="K195" s="1000" t="s">
        <v>11928</v>
      </c>
      <c r="L195" s="490" t="s">
        <v>4090</v>
      </c>
      <c r="M195" s="1212"/>
      <c r="N195" s="1000" t="s">
        <v>4212</v>
      </c>
      <c r="O195" s="532" t="s">
        <v>4091</v>
      </c>
      <c r="P195" s="490" t="s">
        <v>277</v>
      </c>
      <c r="R195" s="490"/>
      <c r="S195" s="490" t="s">
        <v>4092</v>
      </c>
      <c r="T195" s="532" t="s">
        <v>4093</v>
      </c>
      <c r="U195" s="535">
        <v>43920</v>
      </c>
      <c r="V195" s="535">
        <v>43933</v>
      </c>
      <c r="W195" s="1221"/>
      <c r="X195" s="1221"/>
      <c r="Y195" s="1223"/>
      <c r="Z195" s="1223"/>
      <c r="AA195" s="1223"/>
      <c r="AB195" s="1223"/>
      <c r="AC195" s="1223"/>
      <c r="AD195" s="1223"/>
      <c r="AE195" s="1223"/>
      <c r="AF195" s="1223"/>
      <c r="AG195" s="1223"/>
      <c r="AH195" s="1223"/>
      <c r="AI195" s="1223"/>
      <c r="AJ195" s="1223"/>
      <c r="AK195" s="1223"/>
      <c r="AL195" s="1223"/>
      <c r="AM195" s="1223"/>
      <c r="AN195" s="1223"/>
      <c r="AO195" s="1223"/>
      <c r="AP195" s="1223"/>
      <c r="AQ195" s="1223"/>
      <c r="AR195" s="1223"/>
      <c r="AS195" s="1223"/>
      <c r="AT195" s="1223"/>
      <c r="AU195" s="1223"/>
      <c r="AV195" s="1223"/>
      <c r="AW195" s="1223"/>
      <c r="AX195" s="1223"/>
      <c r="AY195" s="1223"/>
      <c r="AZ195" s="1223"/>
      <c r="BA195" s="1223"/>
      <c r="BB195" s="1223"/>
      <c r="BC195" s="1223"/>
      <c r="BD195" s="1223"/>
      <c r="BE195" s="1223"/>
      <c r="BF195" s="1223"/>
      <c r="BG195" s="1223"/>
      <c r="BH195" s="1223"/>
      <c r="BI195" s="1223"/>
      <c r="BJ195" s="1223"/>
      <c r="BK195" s="1223"/>
      <c r="BL195" s="1223"/>
      <c r="BM195" s="1223"/>
      <c r="BN195" s="1223"/>
      <c r="BO195" s="1223"/>
      <c r="BP195" s="1223"/>
      <c r="BQ195" s="1223"/>
      <c r="BR195" s="1223"/>
      <c r="BS195" s="1223"/>
    </row>
    <row r="196" spans="1:71" s="532" customFormat="1" ht="24.75" customHeight="1">
      <c r="A196" s="532">
        <v>190</v>
      </c>
      <c r="B196" s="1079">
        <v>43920</v>
      </c>
      <c r="C196" s="1260" t="s">
        <v>4215</v>
      </c>
      <c r="D196" s="1004">
        <v>20</v>
      </c>
      <c r="E196" s="996" t="s">
        <v>1567</v>
      </c>
      <c r="F196" s="996"/>
      <c r="G196" s="1000" t="s">
        <v>4169</v>
      </c>
      <c r="H196" s="1247" t="s">
        <v>4088</v>
      </c>
      <c r="I196" s="1248" t="s">
        <v>4087</v>
      </c>
      <c r="J196" s="1245" t="s">
        <v>4216</v>
      </c>
      <c r="K196" s="1260" t="s">
        <v>11899</v>
      </c>
      <c r="L196" s="490" t="s">
        <v>4090</v>
      </c>
      <c r="M196" s="1247"/>
      <c r="N196" s="1000" t="s">
        <v>4212</v>
      </c>
      <c r="O196" s="532" t="s">
        <v>4091</v>
      </c>
      <c r="P196" s="490" t="s">
        <v>277</v>
      </c>
      <c r="R196" s="490"/>
      <c r="S196" s="490" t="s">
        <v>4092</v>
      </c>
      <c r="T196" s="532" t="s">
        <v>4093</v>
      </c>
      <c r="U196" s="535">
        <v>43920</v>
      </c>
      <c r="V196" s="535">
        <v>43933</v>
      </c>
      <c r="W196" s="1221"/>
      <c r="X196" s="1221"/>
      <c r="Y196" s="1223"/>
      <c r="Z196" s="1223"/>
      <c r="AA196" s="1223"/>
      <c r="AB196" s="1223"/>
      <c r="AC196" s="1223"/>
      <c r="AD196" s="1223"/>
      <c r="AE196" s="1223"/>
      <c r="AF196" s="1223"/>
      <c r="AG196" s="1223"/>
      <c r="AH196" s="1223"/>
      <c r="AI196" s="1223"/>
      <c r="AJ196" s="1223"/>
      <c r="AK196" s="1223"/>
      <c r="AL196" s="1223"/>
      <c r="AM196" s="1223"/>
      <c r="AN196" s="1223"/>
      <c r="AO196" s="1223"/>
      <c r="AP196" s="1223"/>
      <c r="AQ196" s="1223"/>
      <c r="AR196" s="1223"/>
      <c r="AS196" s="1223"/>
      <c r="AT196" s="1223"/>
      <c r="AU196" s="1223"/>
      <c r="AV196" s="1223"/>
      <c r="AW196" s="1223"/>
      <c r="AX196" s="1223"/>
      <c r="AY196" s="1223"/>
      <c r="AZ196" s="1223"/>
      <c r="BA196" s="1223"/>
      <c r="BB196" s="1223"/>
      <c r="BC196" s="1223"/>
      <c r="BD196" s="1223"/>
      <c r="BE196" s="1223"/>
      <c r="BF196" s="1223"/>
      <c r="BG196" s="1223"/>
      <c r="BH196" s="1223"/>
      <c r="BI196" s="1223"/>
      <c r="BJ196" s="1223"/>
      <c r="BK196" s="1223"/>
      <c r="BL196" s="1223"/>
      <c r="BM196" s="1223"/>
      <c r="BN196" s="1223"/>
      <c r="BO196" s="1223"/>
      <c r="BP196" s="1223"/>
      <c r="BQ196" s="1223"/>
      <c r="BR196" s="1223"/>
      <c r="BS196" s="1223"/>
    </row>
    <row r="197" spans="1:71" s="532" customFormat="1" ht="24.75" customHeight="1">
      <c r="A197" s="532">
        <v>191</v>
      </c>
      <c r="B197" s="1079">
        <v>43920</v>
      </c>
      <c r="C197" s="1000" t="s">
        <v>4217</v>
      </c>
      <c r="D197" s="1004">
        <v>59</v>
      </c>
      <c r="E197" s="996" t="s">
        <v>1644</v>
      </c>
      <c r="F197" s="996"/>
      <c r="G197" s="1000" t="s">
        <v>4210</v>
      </c>
      <c r="H197" s="1247" t="s">
        <v>4099</v>
      </c>
      <c r="I197" s="1252" t="s">
        <v>4098</v>
      </c>
      <c r="J197" s="1006" t="s">
        <v>4218</v>
      </c>
      <c r="K197" s="1000" t="s">
        <v>11928</v>
      </c>
      <c r="L197" s="490" t="s">
        <v>4090</v>
      </c>
      <c r="M197" s="1247"/>
      <c r="N197" s="1260" t="s">
        <v>4219</v>
      </c>
      <c r="O197" s="532" t="s">
        <v>4091</v>
      </c>
      <c r="P197" s="490" t="s">
        <v>277</v>
      </c>
      <c r="R197" s="490"/>
      <c r="S197" s="490" t="s">
        <v>4092</v>
      </c>
      <c r="T197" s="532" t="s">
        <v>4093</v>
      </c>
      <c r="U197" s="535">
        <v>43920</v>
      </c>
      <c r="V197" s="535">
        <v>43933</v>
      </c>
      <c r="W197" s="1221"/>
      <c r="X197" s="1221"/>
      <c r="Y197" s="1223"/>
      <c r="Z197" s="1223"/>
      <c r="AA197" s="1223"/>
      <c r="AB197" s="1223"/>
      <c r="AC197" s="1223"/>
      <c r="AD197" s="1223"/>
      <c r="AE197" s="1223"/>
      <c r="AF197" s="1223"/>
      <c r="AG197" s="1223"/>
      <c r="AH197" s="1223"/>
      <c r="AI197" s="1223"/>
      <c r="AJ197" s="1223"/>
      <c r="AK197" s="1223"/>
      <c r="AL197" s="1223"/>
      <c r="AM197" s="1223"/>
      <c r="AN197" s="1223"/>
      <c r="AO197" s="1223"/>
      <c r="AP197" s="1223"/>
      <c r="AQ197" s="1223"/>
      <c r="AR197" s="1223"/>
      <c r="AS197" s="1223"/>
      <c r="AT197" s="1223"/>
      <c r="AU197" s="1223"/>
      <c r="AV197" s="1223"/>
      <c r="AW197" s="1223"/>
      <c r="AX197" s="1223"/>
      <c r="AY197" s="1223"/>
      <c r="AZ197" s="1223"/>
      <c r="BA197" s="1223"/>
      <c r="BB197" s="1223"/>
      <c r="BC197" s="1223"/>
      <c r="BD197" s="1223"/>
      <c r="BE197" s="1223"/>
      <c r="BF197" s="1223"/>
      <c r="BG197" s="1223"/>
      <c r="BH197" s="1223"/>
      <c r="BI197" s="1223"/>
      <c r="BJ197" s="1223"/>
      <c r="BK197" s="1223"/>
      <c r="BL197" s="1223"/>
      <c r="BM197" s="1223"/>
      <c r="BN197" s="1223"/>
      <c r="BO197" s="1223"/>
      <c r="BP197" s="1223"/>
      <c r="BQ197" s="1223"/>
      <c r="BR197" s="1223"/>
      <c r="BS197" s="1223"/>
    </row>
    <row r="198" spans="1:71" s="532" customFormat="1" ht="24.75" customHeight="1">
      <c r="A198" s="532">
        <v>192</v>
      </c>
      <c r="B198" s="1079" t="s">
        <v>11929</v>
      </c>
      <c r="C198" s="1266" t="s">
        <v>4168</v>
      </c>
      <c r="D198" s="1268">
        <v>19</v>
      </c>
      <c r="E198" s="1268" t="s">
        <v>1567</v>
      </c>
      <c r="F198" s="996"/>
      <c r="G198" s="1266" t="s">
        <v>10980</v>
      </c>
      <c r="H198" s="1247" t="s">
        <v>4088</v>
      </c>
      <c r="I198" s="1269" t="s">
        <v>4087</v>
      </c>
      <c r="J198" s="1229" t="s">
        <v>4170</v>
      </c>
      <c r="K198" s="1270" t="s">
        <v>11924</v>
      </c>
      <c r="L198" s="490" t="s">
        <v>4090</v>
      </c>
      <c r="M198" s="1247"/>
      <c r="N198" s="1260" t="s">
        <v>4171</v>
      </c>
      <c r="O198" s="532" t="s">
        <v>4091</v>
      </c>
      <c r="P198" s="490" t="s">
        <v>186</v>
      </c>
      <c r="R198" s="490"/>
      <c r="S198" s="490" t="s">
        <v>4092</v>
      </c>
      <c r="W198" s="1221"/>
      <c r="X198" s="1221"/>
      <c r="Y198" s="1223"/>
      <c r="Z198" s="1223"/>
      <c r="AA198" s="1223"/>
      <c r="AB198" s="1223"/>
      <c r="AC198" s="1223"/>
      <c r="AD198" s="1223"/>
      <c r="AE198" s="1223"/>
      <c r="AF198" s="1223"/>
      <c r="AG198" s="1223"/>
      <c r="AH198" s="1223"/>
      <c r="AI198" s="1223"/>
      <c r="AJ198" s="1223"/>
      <c r="AK198" s="1223"/>
      <c r="AL198" s="1223"/>
      <c r="AM198" s="1223"/>
      <c r="AN198" s="1223"/>
      <c r="AO198" s="1223"/>
      <c r="AP198" s="1223"/>
      <c r="AQ198" s="1223"/>
      <c r="AR198" s="1223"/>
      <c r="AS198" s="1223"/>
      <c r="AT198" s="1223"/>
      <c r="AU198" s="1223"/>
      <c r="AV198" s="1223"/>
      <c r="AW198" s="1223"/>
      <c r="AX198" s="1223"/>
      <c r="AY198" s="1223"/>
      <c r="AZ198" s="1223"/>
      <c r="BA198" s="1223"/>
      <c r="BB198" s="1223"/>
      <c r="BC198" s="1223"/>
      <c r="BD198" s="1223"/>
      <c r="BE198" s="1223"/>
      <c r="BF198" s="1223"/>
      <c r="BG198" s="1223"/>
      <c r="BH198" s="1223"/>
      <c r="BI198" s="1223"/>
      <c r="BJ198" s="1223"/>
      <c r="BK198" s="1223"/>
      <c r="BL198" s="1223"/>
      <c r="BM198" s="1223"/>
      <c r="BN198" s="1223"/>
      <c r="BO198" s="1223"/>
      <c r="BP198" s="1223"/>
      <c r="BQ198" s="1223"/>
      <c r="BR198" s="1223"/>
      <c r="BS198" s="1223"/>
    </row>
    <row r="199" spans="1:71" s="532" customFormat="1" ht="24.75" customHeight="1">
      <c r="A199" s="532">
        <v>193</v>
      </c>
      <c r="B199" s="1079">
        <v>43920</v>
      </c>
      <c r="C199" s="1000" t="s">
        <v>4220</v>
      </c>
      <c r="D199" s="1004">
        <v>32</v>
      </c>
      <c r="E199" s="996" t="s">
        <v>1567</v>
      </c>
      <c r="F199" s="996"/>
      <c r="G199" s="1000" t="s">
        <v>4221</v>
      </c>
      <c r="H199" s="1247" t="s">
        <v>4099</v>
      </c>
      <c r="I199" s="1252" t="s">
        <v>4098</v>
      </c>
      <c r="J199" s="1006" t="s">
        <v>4222</v>
      </c>
      <c r="K199" s="1000" t="s">
        <v>11921</v>
      </c>
      <c r="L199" s="490" t="s">
        <v>4090</v>
      </c>
      <c r="M199" s="1247"/>
      <c r="N199" s="1260" t="s">
        <v>1070</v>
      </c>
      <c r="O199" s="532" t="s">
        <v>4091</v>
      </c>
      <c r="P199" s="490" t="s">
        <v>277</v>
      </c>
      <c r="R199" s="490"/>
      <c r="S199" s="490" t="s">
        <v>4092</v>
      </c>
      <c r="T199" s="532" t="s">
        <v>4093</v>
      </c>
      <c r="U199" s="535">
        <v>43920</v>
      </c>
      <c r="V199" s="535">
        <v>43933</v>
      </c>
      <c r="W199" s="1221"/>
      <c r="X199" s="1221"/>
      <c r="Y199" s="1223"/>
      <c r="Z199" s="1223"/>
      <c r="AA199" s="1223"/>
      <c r="AB199" s="1223"/>
      <c r="AC199" s="1223"/>
      <c r="AD199" s="1223"/>
      <c r="AE199" s="1223"/>
      <c r="AF199" s="1223"/>
      <c r="AG199" s="1223"/>
      <c r="AH199" s="1223"/>
      <c r="AI199" s="1223"/>
      <c r="AJ199" s="1223"/>
      <c r="AK199" s="1223"/>
      <c r="AL199" s="1223"/>
      <c r="AM199" s="1223"/>
      <c r="AN199" s="1223"/>
      <c r="AO199" s="1223"/>
      <c r="AP199" s="1223"/>
      <c r="AQ199" s="1223"/>
      <c r="AR199" s="1223"/>
      <c r="AS199" s="1223"/>
      <c r="AT199" s="1223"/>
      <c r="AU199" s="1223"/>
      <c r="AV199" s="1223"/>
      <c r="AW199" s="1223"/>
      <c r="AX199" s="1223"/>
      <c r="AY199" s="1223"/>
      <c r="AZ199" s="1223"/>
      <c r="BA199" s="1223"/>
      <c r="BB199" s="1223"/>
      <c r="BC199" s="1223"/>
      <c r="BD199" s="1223"/>
      <c r="BE199" s="1223"/>
      <c r="BF199" s="1223"/>
      <c r="BG199" s="1223"/>
      <c r="BH199" s="1223"/>
      <c r="BI199" s="1223"/>
      <c r="BJ199" s="1223"/>
      <c r="BK199" s="1223"/>
      <c r="BL199" s="1223"/>
      <c r="BM199" s="1223"/>
      <c r="BN199" s="1223"/>
      <c r="BO199" s="1223"/>
      <c r="BP199" s="1223"/>
      <c r="BQ199" s="1223"/>
      <c r="BR199" s="1223"/>
      <c r="BS199" s="1223"/>
    </row>
    <row r="200" spans="1:71" s="532" customFormat="1" ht="24.75" customHeight="1">
      <c r="A200" s="532">
        <v>194</v>
      </c>
      <c r="B200" s="1079">
        <v>43920</v>
      </c>
      <c r="C200" s="1260" t="s">
        <v>4223</v>
      </c>
      <c r="D200" s="1004">
        <v>19</v>
      </c>
      <c r="E200" s="996" t="s">
        <v>1644</v>
      </c>
      <c r="F200" s="996"/>
      <c r="G200" s="1000" t="s">
        <v>4224</v>
      </c>
      <c r="H200" s="1247" t="s">
        <v>4122</v>
      </c>
      <c r="I200" s="1252" t="s">
        <v>4121</v>
      </c>
      <c r="J200" s="1006" t="s">
        <v>4225</v>
      </c>
      <c r="K200" s="1271" t="s">
        <v>11917</v>
      </c>
      <c r="L200" s="490" t="s">
        <v>4090</v>
      </c>
      <c r="M200" s="1247"/>
      <c r="N200" s="1260" t="s">
        <v>4202</v>
      </c>
      <c r="O200" s="532" t="s">
        <v>4091</v>
      </c>
      <c r="P200" s="490" t="s">
        <v>277</v>
      </c>
      <c r="R200" s="490"/>
      <c r="S200" s="490" t="s">
        <v>4092</v>
      </c>
      <c r="T200" s="532" t="s">
        <v>4093</v>
      </c>
      <c r="U200" s="535">
        <v>43920</v>
      </c>
      <c r="V200" s="535">
        <v>43933</v>
      </c>
      <c r="W200" s="1221"/>
      <c r="X200" s="1221"/>
      <c r="Y200" s="1223"/>
      <c r="Z200" s="1223"/>
      <c r="AA200" s="1223"/>
      <c r="AB200" s="1223"/>
      <c r="AC200" s="1223"/>
      <c r="AD200" s="1223"/>
      <c r="AE200" s="1223"/>
      <c r="AF200" s="1223"/>
      <c r="AG200" s="1223"/>
      <c r="AH200" s="1223"/>
      <c r="AI200" s="1223"/>
      <c r="AJ200" s="1223"/>
      <c r="AK200" s="1223"/>
      <c r="AL200" s="1223"/>
      <c r="AM200" s="1223"/>
      <c r="AN200" s="1223"/>
      <c r="AO200" s="1223"/>
      <c r="AP200" s="1223"/>
      <c r="AQ200" s="1223"/>
      <c r="AR200" s="1223"/>
      <c r="AS200" s="1223"/>
      <c r="AT200" s="1223"/>
      <c r="AU200" s="1223"/>
      <c r="AV200" s="1223"/>
      <c r="AW200" s="1223"/>
      <c r="AX200" s="1223"/>
      <c r="AY200" s="1223"/>
      <c r="AZ200" s="1223"/>
      <c r="BA200" s="1223"/>
      <c r="BB200" s="1223"/>
      <c r="BC200" s="1223"/>
      <c r="BD200" s="1223"/>
      <c r="BE200" s="1223"/>
      <c r="BF200" s="1223"/>
      <c r="BG200" s="1223"/>
      <c r="BH200" s="1223"/>
      <c r="BI200" s="1223"/>
      <c r="BJ200" s="1223"/>
      <c r="BK200" s="1223"/>
      <c r="BL200" s="1223"/>
      <c r="BM200" s="1223"/>
      <c r="BN200" s="1223"/>
      <c r="BO200" s="1223"/>
      <c r="BP200" s="1223"/>
      <c r="BQ200" s="1223"/>
      <c r="BR200" s="1223"/>
      <c r="BS200" s="1223"/>
    </row>
    <row r="201" spans="1:71" s="532" customFormat="1" ht="24.75" customHeight="1">
      <c r="A201" s="532">
        <v>195</v>
      </c>
      <c r="B201" s="1079">
        <v>43920</v>
      </c>
      <c r="C201" s="1260" t="s">
        <v>4226</v>
      </c>
      <c r="D201" s="1004">
        <v>22</v>
      </c>
      <c r="E201" s="996" t="s">
        <v>1644</v>
      </c>
      <c r="F201" s="996"/>
      <c r="G201" s="1000" t="s">
        <v>4227</v>
      </c>
      <c r="H201" s="490" t="s">
        <v>4088</v>
      </c>
      <c r="I201" s="1244" t="s">
        <v>4087</v>
      </c>
      <c r="J201" s="1006" t="s">
        <v>4228</v>
      </c>
      <c r="K201" s="1271" t="s">
        <v>11924</v>
      </c>
      <c r="L201" s="490" t="s">
        <v>4090</v>
      </c>
      <c r="M201" s="490"/>
      <c r="N201" s="1260" t="s">
        <v>4171</v>
      </c>
      <c r="O201" s="532" t="s">
        <v>4091</v>
      </c>
      <c r="P201" s="490" t="s">
        <v>277</v>
      </c>
      <c r="Q201" s="490"/>
      <c r="R201" s="490"/>
      <c r="S201" s="490" t="s">
        <v>4092</v>
      </c>
      <c r="T201" s="532" t="s">
        <v>4093</v>
      </c>
      <c r="U201" s="535">
        <v>43920</v>
      </c>
      <c r="V201" s="535">
        <v>43933</v>
      </c>
      <c r="W201" s="1221"/>
      <c r="X201" s="1221"/>
      <c r="Y201" s="1223"/>
      <c r="Z201" s="1223"/>
      <c r="AA201" s="1223"/>
      <c r="AB201" s="1223"/>
      <c r="AC201" s="1223"/>
      <c r="AD201" s="1223"/>
      <c r="AE201" s="1223"/>
      <c r="AF201" s="1223"/>
      <c r="AG201" s="1223"/>
      <c r="AH201" s="1223"/>
      <c r="AI201" s="1223"/>
      <c r="AJ201" s="1223"/>
      <c r="AK201" s="1223"/>
      <c r="AL201" s="1223"/>
      <c r="AM201" s="1223"/>
      <c r="AN201" s="1223"/>
      <c r="AO201" s="1223"/>
      <c r="AP201" s="1223"/>
      <c r="AQ201" s="1223"/>
      <c r="AR201" s="1223"/>
      <c r="AS201" s="1223"/>
      <c r="AT201" s="1223"/>
      <c r="AU201" s="1223"/>
      <c r="AV201" s="1223"/>
      <c r="AW201" s="1223"/>
      <c r="AX201" s="1223"/>
      <c r="AY201" s="1223"/>
      <c r="AZ201" s="1223"/>
      <c r="BA201" s="1223"/>
      <c r="BB201" s="1223"/>
      <c r="BC201" s="1223"/>
      <c r="BD201" s="1223"/>
      <c r="BE201" s="1223"/>
      <c r="BF201" s="1223"/>
      <c r="BG201" s="1223"/>
      <c r="BH201" s="1223"/>
      <c r="BI201" s="1223"/>
      <c r="BJ201" s="1223"/>
      <c r="BK201" s="1223"/>
      <c r="BL201" s="1223"/>
      <c r="BM201" s="1223"/>
      <c r="BN201" s="1223"/>
      <c r="BO201" s="1223"/>
      <c r="BP201" s="1223"/>
      <c r="BQ201" s="1223"/>
      <c r="BR201" s="1223"/>
      <c r="BS201" s="1223"/>
    </row>
    <row r="202" spans="1:71" s="532" customFormat="1" ht="24.75" customHeight="1">
      <c r="A202" s="532">
        <v>196</v>
      </c>
      <c r="B202" s="1079">
        <v>43920</v>
      </c>
      <c r="C202" s="1260" t="s">
        <v>4229</v>
      </c>
      <c r="D202" s="1004">
        <v>16</v>
      </c>
      <c r="E202" s="996" t="s">
        <v>1567</v>
      </c>
      <c r="F202" s="1258"/>
      <c r="G202" s="1260" t="s">
        <v>4230</v>
      </c>
      <c r="H202" s="490" t="s">
        <v>4088</v>
      </c>
      <c r="I202" s="1244" t="s">
        <v>4087</v>
      </c>
      <c r="J202" s="1006" t="s">
        <v>4231</v>
      </c>
      <c r="K202" s="1260" t="s">
        <v>11930</v>
      </c>
      <c r="L202" s="490" t="s">
        <v>4090</v>
      </c>
      <c r="M202" s="490"/>
      <c r="N202" s="1260" t="s">
        <v>4232</v>
      </c>
      <c r="O202" s="532" t="s">
        <v>4091</v>
      </c>
      <c r="P202" s="490" t="s">
        <v>277</v>
      </c>
      <c r="Q202" s="490"/>
      <c r="R202" s="490"/>
      <c r="S202" s="490" t="s">
        <v>4092</v>
      </c>
      <c r="T202" s="532" t="s">
        <v>4093</v>
      </c>
      <c r="U202" s="535">
        <v>43920</v>
      </c>
      <c r="V202" s="535">
        <v>43933</v>
      </c>
      <c r="W202" s="1221"/>
      <c r="X202" s="1221"/>
      <c r="Y202" s="1223"/>
      <c r="Z202" s="1223"/>
      <c r="AA202" s="1223"/>
      <c r="AB202" s="1223"/>
      <c r="AC202" s="1223"/>
      <c r="AD202" s="1223"/>
      <c r="AE202" s="1223"/>
      <c r="AF202" s="1223"/>
      <c r="AG202" s="1223"/>
      <c r="AH202" s="1223"/>
      <c r="AI202" s="1223"/>
      <c r="AJ202" s="1223"/>
      <c r="AK202" s="1223"/>
      <c r="AL202" s="1223"/>
      <c r="AM202" s="1223"/>
      <c r="AN202" s="1223"/>
      <c r="AO202" s="1223"/>
      <c r="AP202" s="1223"/>
      <c r="AQ202" s="1223"/>
      <c r="AR202" s="1223"/>
      <c r="AS202" s="1223"/>
      <c r="AT202" s="1223"/>
      <c r="AU202" s="1223"/>
      <c r="AV202" s="1223"/>
      <c r="AW202" s="1223"/>
      <c r="AX202" s="1223"/>
      <c r="AY202" s="1223"/>
      <c r="AZ202" s="1223"/>
      <c r="BA202" s="1223"/>
      <c r="BB202" s="1223"/>
      <c r="BC202" s="1223"/>
      <c r="BD202" s="1223"/>
      <c r="BE202" s="1223"/>
      <c r="BF202" s="1223"/>
      <c r="BG202" s="1223"/>
      <c r="BH202" s="1223"/>
      <c r="BI202" s="1223"/>
      <c r="BJ202" s="1223"/>
      <c r="BK202" s="1223"/>
      <c r="BL202" s="1223"/>
      <c r="BM202" s="1223"/>
      <c r="BN202" s="1223"/>
      <c r="BO202" s="1223"/>
      <c r="BP202" s="1223"/>
      <c r="BQ202" s="1223"/>
      <c r="BR202" s="1223"/>
      <c r="BS202" s="1223"/>
    </row>
    <row r="203" spans="1:71" s="532" customFormat="1" ht="24.75" customHeight="1">
      <c r="A203" s="532">
        <v>197</v>
      </c>
      <c r="B203" s="1079">
        <v>43921</v>
      </c>
      <c r="C203" s="1007" t="s">
        <v>4233</v>
      </c>
      <c r="D203" s="1005">
        <v>21</v>
      </c>
      <c r="E203" s="1005" t="s">
        <v>1567</v>
      </c>
      <c r="F203" s="1005"/>
      <c r="G203" s="1007" t="s">
        <v>4234</v>
      </c>
      <c r="H203" s="490" t="s">
        <v>4088</v>
      </c>
      <c r="I203" s="1244" t="s">
        <v>4087</v>
      </c>
      <c r="J203" s="1245" t="s">
        <v>4235</v>
      </c>
      <c r="K203" s="1007" t="s">
        <v>11919</v>
      </c>
      <c r="L203" s="490" t="s">
        <v>4090</v>
      </c>
      <c r="M203" s="490"/>
      <c r="N203" s="1009" t="s">
        <v>4171</v>
      </c>
      <c r="O203" s="532" t="s">
        <v>4091</v>
      </c>
      <c r="P203" s="490" t="s">
        <v>277</v>
      </c>
      <c r="Q203" s="490"/>
      <c r="R203" s="490"/>
      <c r="S203" s="490" t="s">
        <v>4092</v>
      </c>
      <c r="T203" s="532" t="s">
        <v>4093</v>
      </c>
      <c r="U203" s="535">
        <v>43921</v>
      </c>
      <c r="V203" s="535">
        <v>43934</v>
      </c>
      <c r="W203" s="1221"/>
      <c r="X203" s="1221"/>
      <c r="Y203" s="1223"/>
      <c r="Z203" s="1223"/>
      <c r="AA203" s="1223"/>
      <c r="AB203" s="1223"/>
      <c r="AC203" s="1223"/>
      <c r="AD203" s="1223"/>
      <c r="AE203" s="1223"/>
      <c r="AF203" s="1223"/>
      <c r="AG203" s="1223"/>
      <c r="AH203" s="1223"/>
      <c r="AI203" s="1223"/>
      <c r="AJ203" s="1223"/>
      <c r="AK203" s="1223"/>
      <c r="AL203" s="1223"/>
      <c r="AM203" s="1223"/>
      <c r="AN203" s="1223"/>
      <c r="AO203" s="1223"/>
      <c r="AP203" s="1223"/>
      <c r="AQ203" s="1223"/>
      <c r="AR203" s="1223"/>
      <c r="AS203" s="1223"/>
      <c r="AT203" s="1223"/>
      <c r="AU203" s="1223"/>
      <c r="AV203" s="1223"/>
      <c r="AW203" s="1223"/>
      <c r="AX203" s="1223"/>
      <c r="AY203" s="1223"/>
      <c r="AZ203" s="1223"/>
      <c r="BA203" s="1223"/>
      <c r="BB203" s="1223"/>
      <c r="BC203" s="1223"/>
      <c r="BD203" s="1223"/>
      <c r="BE203" s="1223"/>
      <c r="BF203" s="1223"/>
      <c r="BG203" s="1223"/>
      <c r="BH203" s="1223"/>
      <c r="BI203" s="1223"/>
      <c r="BJ203" s="1223"/>
      <c r="BK203" s="1223"/>
      <c r="BL203" s="1223"/>
      <c r="BM203" s="1223"/>
      <c r="BN203" s="1223"/>
      <c r="BO203" s="1223"/>
      <c r="BP203" s="1223"/>
      <c r="BQ203" s="1223"/>
      <c r="BR203" s="1223"/>
      <c r="BS203" s="1223"/>
    </row>
    <row r="204" spans="1:71" s="532" customFormat="1" ht="24.75" customHeight="1">
      <c r="A204" s="532">
        <v>198</v>
      </c>
      <c r="B204" s="1079">
        <v>43921</v>
      </c>
      <c r="C204" s="1007" t="s">
        <v>4236</v>
      </c>
      <c r="D204" s="1005">
        <v>23</v>
      </c>
      <c r="E204" s="1005" t="s">
        <v>1567</v>
      </c>
      <c r="F204" s="1005"/>
      <c r="G204" s="1007" t="s">
        <v>4237</v>
      </c>
      <c r="H204" s="490" t="s">
        <v>4088</v>
      </c>
      <c r="I204" s="1244" t="s">
        <v>4087</v>
      </c>
      <c r="J204" s="1245" t="s">
        <v>4238</v>
      </c>
      <c r="K204" s="1007" t="s">
        <v>11928</v>
      </c>
      <c r="L204" s="490" t="s">
        <v>4090</v>
      </c>
      <c r="M204" s="490"/>
      <c r="N204" s="1009" t="s">
        <v>4171</v>
      </c>
      <c r="O204" s="532" t="s">
        <v>4091</v>
      </c>
      <c r="P204" s="490" t="s">
        <v>277</v>
      </c>
      <c r="Q204" s="490"/>
      <c r="R204" s="490"/>
      <c r="S204" s="490" t="s">
        <v>4092</v>
      </c>
      <c r="T204" s="532" t="s">
        <v>4093</v>
      </c>
      <c r="U204" s="535">
        <v>43921</v>
      </c>
      <c r="V204" s="535">
        <v>43934</v>
      </c>
      <c r="W204" s="1221"/>
      <c r="X204" s="1221"/>
      <c r="Y204" s="1223"/>
      <c r="Z204" s="1223"/>
      <c r="AA204" s="1223"/>
      <c r="AB204" s="1223"/>
      <c r="AC204" s="1223"/>
      <c r="AD204" s="1223"/>
      <c r="AE204" s="1223"/>
      <c r="AF204" s="1223"/>
      <c r="AG204" s="1223"/>
      <c r="AH204" s="1223"/>
      <c r="AI204" s="1223"/>
      <c r="AJ204" s="1223"/>
      <c r="AK204" s="1223"/>
      <c r="AL204" s="1223"/>
      <c r="AM204" s="1223"/>
      <c r="AN204" s="1223"/>
      <c r="AO204" s="1223"/>
      <c r="AP204" s="1223"/>
      <c r="AQ204" s="1223"/>
      <c r="AR204" s="1223"/>
      <c r="AS204" s="1223"/>
      <c r="AT204" s="1223"/>
      <c r="AU204" s="1223"/>
      <c r="AV204" s="1223"/>
      <c r="AW204" s="1223"/>
      <c r="AX204" s="1223"/>
      <c r="AY204" s="1223"/>
      <c r="AZ204" s="1223"/>
      <c r="BA204" s="1223"/>
      <c r="BB204" s="1223"/>
      <c r="BC204" s="1223"/>
      <c r="BD204" s="1223"/>
      <c r="BE204" s="1223"/>
      <c r="BF204" s="1223"/>
      <c r="BG204" s="1223"/>
      <c r="BH204" s="1223"/>
      <c r="BI204" s="1223"/>
      <c r="BJ204" s="1223"/>
      <c r="BK204" s="1223"/>
      <c r="BL204" s="1223"/>
      <c r="BM204" s="1223"/>
      <c r="BN204" s="1223"/>
      <c r="BO204" s="1223"/>
      <c r="BP204" s="1223"/>
      <c r="BQ204" s="1223"/>
      <c r="BR204" s="1223"/>
      <c r="BS204" s="1223"/>
    </row>
    <row r="205" spans="1:71" s="532" customFormat="1" ht="24.75" customHeight="1">
      <c r="A205" s="532">
        <v>199</v>
      </c>
      <c r="B205" s="1079">
        <v>43921</v>
      </c>
      <c r="C205" s="1009" t="s">
        <v>4239</v>
      </c>
      <c r="D205" s="1005">
        <v>25</v>
      </c>
      <c r="E205" s="1005" t="s">
        <v>1570</v>
      </c>
      <c r="F205" s="1005"/>
      <c r="G205" s="1007" t="s">
        <v>4240</v>
      </c>
      <c r="H205" s="490" t="s">
        <v>4088</v>
      </c>
      <c r="I205" s="1244" t="s">
        <v>4087</v>
      </c>
      <c r="J205" s="1245" t="s">
        <v>4241</v>
      </c>
      <c r="K205" s="1009" t="s">
        <v>11929</v>
      </c>
      <c r="L205" s="490" t="s">
        <v>4090</v>
      </c>
      <c r="M205" s="490"/>
      <c r="N205" s="1007" t="s">
        <v>998</v>
      </c>
      <c r="O205" s="532" t="s">
        <v>4091</v>
      </c>
      <c r="P205" s="490" t="s">
        <v>277</v>
      </c>
      <c r="Q205" s="490"/>
      <c r="R205" s="490"/>
      <c r="S205" s="490" t="s">
        <v>4092</v>
      </c>
      <c r="T205" s="532" t="s">
        <v>4093</v>
      </c>
      <c r="U205" s="535">
        <v>43921</v>
      </c>
      <c r="V205" s="535">
        <v>43934</v>
      </c>
      <c r="W205" s="1221"/>
      <c r="X205" s="1221"/>
      <c r="Y205" s="1223"/>
      <c r="Z205" s="1223"/>
      <c r="AA205" s="1223"/>
      <c r="AB205" s="1223"/>
      <c r="AC205" s="1223"/>
      <c r="AD205" s="1223"/>
      <c r="AE205" s="1223"/>
      <c r="AF205" s="1223"/>
      <c r="AG205" s="1223"/>
      <c r="AH205" s="1223"/>
      <c r="AI205" s="1223"/>
      <c r="AJ205" s="1223"/>
      <c r="AK205" s="1223"/>
      <c r="AL205" s="1223"/>
      <c r="AM205" s="1223"/>
      <c r="AN205" s="1223"/>
      <c r="AO205" s="1223"/>
      <c r="AP205" s="1223"/>
      <c r="AQ205" s="1223"/>
      <c r="AR205" s="1223"/>
      <c r="AS205" s="1223"/>
      <c r="AT205" s="1223"/>
      <c r="AU205" s="1223"/>
      <c r="AV205" s="1223"/>
      <c r="AW205" s="1223"/>
      <c r="AX205" s="1223"/>
      <c r="AY205" s="1223"/>
      <c r="AZ205" s="1223"/>
      <c r="BA205" s="1223"/>
      <c r="BB205" s="1223"/>
      <c r="BC205" s="1223"/>
      <c r="BD205" s="1223"/>
      <c r="BE205" s="1223"/>
      <c r="BF205" s="1223"/>
      <c r="BG205" s="1223"/>
      <c r="BH205" s="1223"/>
      <c r="BI205" s="1223"/>
      <c r="BJ205" s="1223"/>
      <c r="BK205" s="1223"/>
      <c r="BL205" s="1223"/>
      <c r="BM205" s="1223"/>
      <c r="BN205" s="1223"/>
      <c r="BO205" s="1223"/>
      <c r="BP205" s="1223"/>
      <c r="BQ205" s="1223"/>
      <c r="BR205" s="1223"/>
      <c r="BS205" s="1223"/>
    </row>
    <row r="206" spans="1:71" s="532" customFormat="1" ht="24.75" customHeight="1">
      <c r="A206" s="532">
        <v>200</v>
      </c>
      <c r="B206" s="1079">
        <v>43921</v>
      </c>
      <c r="C206" s="1007" t="s">
        <v>4242</v>
      </c>
      <c r="D206" s="1005">
        <v>12</v>
      </c>
      <c r="E206" s="1005" t="s">
        <v>1570</v>
      </c>
      <c r="F206" s="1005"/>
      <c r="G206" s="1007" t="s">
        <v>4243</v>
      </c>
      <c r="H206" s="490" t="s">
        <v>4088</v>
      </c>
      <c r="I206" s="1244" t="s">
        <v>4087</v>
      </c>
      <c r="J206" s="1245" t="s">
        <v>4244</v>
      </c>
      <c r="K206" s="1009" t="s">
        <v>11925</v>
      </c>
      <c r="L206" s="490" t="s">
        <v>4090</v>
      </c>
      <c r="M206" s="490"/>
      <c r="N206" s="1009" t="s">
        <v>4245</v>
      </c>
      <c r="O206" s="532" t="s">
        <v>4091</v>
      </c>
      <c r="P206" s="490" t="s">
        <v>277</v>
      </c>
      <c r="Q206" s="490"/>
      <c r="R206" s="490"/>
      <c r="S206" s="490" t="s">
        <v>4092</v>
      </c>
      <c r="T206" s="532" t="s">
        <v>4093</v>
      </c>
      <c r="U206" s="535">
        <v>43921</v>
      </c>
      <c r="V206" s="535">
        <v>43934</v>
      </c>
      <c r="W206" s="1221"/>
      <c r="X206" s="1221"/>
      <c r="Y206" s="1223"/>
      <c r="Z206" s="1223"/>
      <c r="AA206" s="1223"/>
      <c r="AB206" s="1223"/>
      <c r="AC206" s="1223"/>
      <c r="AD206" s="1223"/>
      <c r="AE206" s="1223"/>
      <c r="AF206" s="1223"/>
      <c r="AG206" s="1223"/>
      <c r="AH206" s="1223"/>
      <c r="AI206" s="1223"/>
      <c r="AJ206" s="1223"/>
      <c r="AK206" s="1223"/>
      <c r="AL206" s="1223"/>
      <c r="AM206" s="1223"/>
      <c r="AN206" s="1223"/>
      <c r="AO206" s="1223"/>
      <c r="AP206" s="1223"/>
      <c r="AQ206" s="1223"/>
      <c r="AR206" s="1223"/>
      <c r="AS206" s="1223"/>
      <c r="AT206" s="1223"/>
      <c r="AU206" s="1223"/>
      <c r="AV206" s="1223"/>
      <c r="AW206" s="1223"/>
      <c r="AX206" s="1223"/>
      <c r="AY206" s="1223"/>
      <c r="AZ206" s="1223"/>
      <c r="BA206" s="1223"/>
      <c r="BB206" s="1223"/>
      <c r="BC206" s="1223"/>
      <c r="BD206" s="1223"/>
      <c r="BE206" s="1223"/>
      <c r="BF206" s="1223"/>
      <c r="BG206" s="1223"/>
      <c r="BH206" s="1223"/>
      <c r="BI206" s="1223"/>
      <c r="BJ206" s="1223"/>
      <c r="BK206" s="1223"/>
      <c r="BL206" s="1223"/>
      <c r="BM206" s="1223"/>
      <c r="BN206" s="1223"/>
      <c r="BO206" s="1223"/>
      <c r="BP206" s="1223"/>
      <c r="BQ206" s="1223"/>
      <c r="BR206" s="1223"/>
      <c r="BS206" s="1223"/>
    </row>
    <row r="207" spans="1:71" s="532" customFormat="1" ht="24.75" customHeight="1">
      <c r="A207" s="532">
        <v>201</v>
      </c>
      <c r="B207" s="1079">
        <v>43921</v>
      </c>
      <c r="C207" s="1007" t="s">
        <v>4246</v>
      </c>
      <c r="D207" s="1005">
        <v>34</v>
      </c>
      <c r="E207" s="1005" t="s">
        <v>1570</v>
      </c>
      <c r="F207" s="1005"/>
      <c r="G207" s="1007" t="s">
        <v>4247</v>
      </c>
      <c r="H207" s="490" t="s">
        <v>4088</v>
      </c>
      <c r="I207" s="1244" t="s">
        <v>4087</v>
      </c>
      <c r="J207" s="1006" t="s">
        <v>4248</v>
      </c>
      <c r="K207" s="1272" t="s">
        <v>11929</v>
      </c>
      <c r="L207" s="490" t="s">
        <v>4090</v>
      </c>
      <c r="M207" s="490"/>
      <c r="N207" s="1009" t="s">
        <v>4171</v>
      </c>
      <c r="O207" s="532" t="s">
        <v>4091</v>
      </c>
      <c r="P207" s="490" t="s">
        <v>277</v>
      </c>
      <c r="Q207" s="490"/>
      <c r="R207" s="490"/>
      <c r="S207" s="490" t="s">
        <v>4092</v>
      </c>
      <c r="T207" s="532" t="s">
        <v>4093</v>
      </c>
      <c r="U207" s="535">
        <v>43921</v>
      </c>
      <c r="V207" s="535">
        <v>43934</v>
      </c>
      <c r="W207" s="1221"/>
      <c r="X207" s="1221"/>
      <c r="Y207" s="1223"/>
      <c r="Z207" s="1223"/>
      <c r="AA207" s="1223"/>
      <c r="AB207" s="1223"/>
      <c r="AC207" s="1223"/>
      <c r="AD207" s="1223"/>
      <c r="AE207" s="1223"/>
      <c r="AF207" s="1223"/>
      <c r="AG207" s="1223"/>
      <c r="AH207" s="1223"/>
      <c r="AI207" s="1223"/>
      <c r="AJ207" s="1223"/>
      <c r="AK207" s="1223"/>
      <c r="AL207" s="1223"/>
      <c r="AM207" s="1223"/>
      <c r="AN207" s="1223"/>
      <c r="AO207" s="1223"/>
      <c r="AP207" s="1223"/>
      <c r="AQ207" s="1223"/>
      <c r="AR207" s="1223"/>
      <c r="AS207" s="1223"/>
      <c r="AT207" s="1223"/>
      <c r="AU207" s="1223"/>
      <c r="AV207" s="1223"/>
      <c r="AW207" s="1223"/>
      <c r="AX207" s="1223"/>
      <c r="AY207" s="1223"/>
      <c r="AZ207" s="1223"/>
      <c r="BA207" s="1223"/>
      <c r="BB207" s="1223"/>
      <c r="BC207" s="1223"/>
      <c r="BD207" s="1223"/>
      <c r="BE207" s="1223"/>
      <c r="BF207" s="1223"/>
      <c r="BG207" s="1223"/>
      <c r="BH207" s="1223"/>
      <c r="BI207" s="1223"/>
      <c r="BJ207" s="1223"/>
      <c r="BK207" s="1223"/>
      <c r="BL207" s="1223"/>
      <c r="BM207" s="1223"/>
      <c r="BN207" s="1223"/>
      <c r="BO207" s="1223"/>
      <c r="BP207" s="1223"/>
      <c r="BQ207" s="1223"/>
      <c r="BR207" s="1223"/>
      <c r="BS207" s="1223"/>
    </row>
    <row r="208" spans="1:71" s="532" customFormat="1" ht="24.75" customHeight="1">
      <c r="A208" s="532">
        <v>202</v>
      </c>
      <c r="B208" s="1079">
        <v>43921</v>
      </c>
      <c r="C208" s="1009" t="s">
        <v>4249</v>
      </c>
      <c r="D208" s="1005">
        <v>18</v>
      </c>
      <c r="E208" s="1005" t="s">
        <v>1567</v>
      </c>
      <c r="F208" s="1005"/>
      <c r="G208" s="1007" t="s">
        <v>4250</v>
      </c>
      <c r="H208" s="490" t="s">
        <v>4088</v>
      </c>
      <c r="I208" s="1244" t="s">
        <v>4087</v>
      </c>
      <c r="J208" s="1006" t="s">
        <v>4251</v>
      </c>
      <c r="K208" s="1008" t="s">
        <v>11921</v>
      </c>
      <c r="L208" s="490" t="s">
        <v>4090</v>
      </c>
      <c r="M208" s="490"/>
      <c r="N208" s="1009" t="s">
        <v>4171</v>
      </c>
      <c r="O208" s="532" t="s">
        <v>4091</v>
      </c>
      <c r="P208" s="490" t="s">
        <v>277</v>
      </c>
      <c r="Q208" s="490"/>
      <c r="R208" s="490"/>
      <c r="S208" s="490" t="s">
        <v>4092</v>
      </c>
      <c r="T208" s="532" t="s">
        <v>4093</v>
      </c>
      <c r="U208" s="535">
        <v>43921</v>
      </c>
      <c r="V208" s="535">
        <v>43934</v>
      </c>
      <c r="W208" s="1221"/>
      <c r="X208" s="1221"/>
      <c r="Y208" s="1223"/>
      <c r="Z208" s="1223"/>
      <c r="AA208" s="1223"/>
      <c r="AB208" s="1223"/>
      <c r="AC208" s="1223"/>
      <c r="AD208" s="1223"/>
      <c r="AE208" s="1223"/>
      <c r="AF208" s="1223"/>
      <c r="AG208" s="1223"/>
      <c r="AH208" s="1223"/>
      <c r="AI208" s="1223"/>
      <c r="AJ208" s="1223"/>
      <c r="AK208" s="1223"/>
      <c r="AL208" s="1223"/>
      <c r="AM208" s="1223"/>
      <c r="AN208" s="1223"/>
      <c r="AO208" s="1223"/>
      <c r="AP208" s="1223"/>
      <c r="AQ208" s="1223"/>
      <c r="AR208" s="1223"/>
      <c r="AS208" s="1223"/>
      <c r="AT208" s="1223"/>
      <c r="AU208" s="1223"/>
      <c r="AV208" s="1223"/>
      <c r="AW208" s="1223"/>
      <c r="AX208" s="1223"/>
      <c r="AY208" s="1223"/>
      <c r="AZ208" s="1223"/>
      <c r="BA208" s="1223"/>
      <c r="BB208" s="1223"/>
      <c r="BC208" s="1223"/>
      <c r="BD208" s="1223"/>
      <c r="BE208" s="1223"/>
      <c r="BF208" s="1223"/>
      <c r="BG208" s="1223"/>
      <c r="BH208" s="1223"/>
      <c r="BI208" s="1223"/>
      <c r="BJ208" s="1223"/>
      <c r="BK208" s="1223"/>
      <c r="BL208" s="1223"/>
      <c r="BM208" s="1223"/>
      <c r="BN208" s="1223"/>
      <c r="BO208" s="1223"/>
      <c r="BP208" s="1223"/>
      <c r="BQ208" s="1223"/>
      <c r="BR208" s="1223"/>
      <c r="BS208" s="1223"/>
    </row>
    <row r="209" spans="1:71" s="532" customFormat="1" ht="24.75" customHeight="1">
      <c r="A209" s="532">
        <v>203</v>
      </c>
      <c r="B209" s="1079">
        <v>43921</v>
      </c>
      <c r="C209" s="1009" t="s">
        <v>4252</v>
      </c>
      <c r="D209" s="1005">
        <v>27</v>
      </c>
      <c r="E209" s="1005" t="s">
        <v>1570</v>
      </c>
      <c r="F209" s="1005"/>
      <c r="G209" s="1007" t="s">
        <v>4253</v>
      </c>
      <c r="H209" s="490" t="s">
        <v>4088</v>
      </c>
      <c r="I209" s="1244" t="s">
        <v>4087</v>
      </c>
      <c r="J209" s="1006" t="s">
        <v>4254</v>
      </c>
      <c r="K209" s="1272" t="s">
        <v>11929</v>
      </c>
      <c r="L209" s="490" t="s">
        <v>4090</v>
      </c>
      <c r="M209" s="490"/>
      <c r="N209" s="1009" t="s">
        <v>4171</v>
      </c>
      <c r="O209" s="532" t="s">
        <v>4091</v>
      </c>
      <c r="P209" s="490" t="s">
        <v>277</v>
      </c>
      <c r="Q209" s="490"/>
      <c r="R209" s="490"/>
      <c r="S209" s="490" t="s">
        <v>4092</v>
      </c>
      <c r="T209" s="532" t="s">
        <v>4093</v>
      </c>
      <c r="U209" s="535">
        <v>43921</v>
      </c>
      <c r="V209" s="535">
        <v>43934</v>
      </c>
      <c r="W209" s="1221"/>
      <c r="X209" s="1221"/>
      <c r="Y209" s="1223"/>
      <c r="Z209" s="1223"/>
      <c r="AA209" s="1223"/>
      <c r="AB209" s="1223"/>
      <c r="AC209" s="1223"/>
      <c r="AD209" s="1223"/>
      <c r="AE209" s="1223"/>
      <c r="AF209" s="1223"/>
      <c r="AG209" s="1223"/>
      <c r="AH209" s="1223"/>
      <c r="AI209" s="1223"/>
      <c r="AJ209" s="1223"/>
      <c r="AK209" s="1223"/>
      <c r="AL209" s="1223"/>
      <c r="AM209" s="1223"/>
      <c r="AN209" s="1223"/>
      <c r="AO209" s="1223"/>
      <c r="AP209" s="1223"/>
      <c r="AQ209" s="1223"/>
      <c r="AR209" s="1223"/>
      <c r="AS209" s="1223"/>
      <c r="AT209" s="1223"/>
      <c r="AU209" s="1223"/>
      <c r="AV209" s="1223"/>
      <c r="AW209" s="1223"/>
      <c r="AX209" s="1223"/>
      <c r="AY209" s="1223"/>
      <c r="AZ209" s="1223"/>
      <c r="BA209" s="1223"/>
      <c r="BB209" s="1223"/>
      <c r="BC209" s="1223"/>
      <c r="BD209" s="1223"/>
      <c r="BE209" s="1223"/>
      <c r="BF209" s="1223"/>
      <c r="BG209" s="1223"/>
      <c r="BH209" s="1223"/>
      <c r="BI209" s="1223"/>
      <c r="BJ209" s="1223"/>
      <c r="BK209" s="1223"/>
      <c r="BL209" s="1223"/>
      <c r="BM209" s="1223"/>
      <c r="BN209" s="1223"/>
      <c r="BO209" s="1223"/>
      <c r="BP209" s="1223"/>
      <c r="BQ209" s="1223"/>
      <c r="BR209" s="1223"/>
      <c r="BS209" s="1223"/>
    </row>
    <row r="210" spans="1:71" s="532" customFormat="1" ht="24.75" customHeight="1">
      <c r="A210" s="532">
        <v>204</v>
      </c>
      <c r="B210" s="1079">
        <v>43922</v>
      </c>
      <c r="C210" s="1007" t="s">
        <v>4255</v>
      </c>
      <c r="D210" s="1005">
        <v>21</v>
      </c>
      <c r="E210" s="1005" t="s">
        <v>1570</v>
      </c>
      <c r="F210" s="1005"/>
      <c r="G210" s="1007" t="s">
        <v>4256</v>
      </c>
      <c r="H210" s="490" t="s">
        <v>4099</v>
      </c>
      <c r="I210" s="1252" t="s">
        <v>4098</v>
      </c>
      <c r="J210" s="1245" t="s">
        <v>4257</v>
      </c>
      <c r="K210" s="1007" t="s">
        <v>11931</v>
      </c>
      <c r="L210" s="490" t="s">
        <v>4090</v>
      </c>
      <c r="M210" s="490"/>
      <c r="N210" s="1009" t="s">
        <v>4258</v>
      </c>
      <c r="O210" s="532" t="s">
        <v>4091</v>
      </c>
      <c r="P210" s="490" t="s">
        <v>277</v>
      </c>
      <c r="Q210" s="490"/>
      <c r="R210" s="490"/>
      <c r="S210" s="490" t="s">
        <v>4092</v>
      </c>
      <c r="T210" s="532" t="s">
        <v>4093</v>
      </c>
      <c r="U210" s="535">
        <v>43922</v>
      </c>
      <c r="V210" s="532" t="s">
        <v>11944</v>
      </c>
      <c r="W210" s="1221"/>
      <c r="X210" s="1221"/>
      <c r="Y210" s="1223"/>
      <c r="Z210" s="1223"/>
      <c r="AA210" s="1223"/>
      <c r="AB210" s="1223"/>
      <c r="AC210" s="1223"/>
      <c r="AD210" s="1223"/>
      <c r="AE210" s="1223"/>
      <c r="AF210" s="1223"/>
      <c r="AG210" s="1223"/>
      <c r="AH210" s="1223"/>
      <c r="AI210" s="1223"/>
      <c r="AJ210" s="1223"/>
      <c r="AK210" s="1223"/>
      <c r="AL210" s="1223"/>
      <c r="AM210" s="1223"/>
      <c r="AN210" s="1223"/>
      <c r="AO210" s="1223"/>
      <c r="AP210" s="1223"/>
      <c r="AQ210" s="1223"/>
      <c r="AR210" s="1223"/>
      <c r="AS210" s="1223"/>
      <c r="AT210" s="1223"/>
      <c r="AU210" s="1223"/>
      <c r="AV210" s="1223"/>
      <c r="AW210" s="1223"/>
      <c r="AX210" s="1223"/>
      <c r="AY210" s="1223"/>
      <c r="AZ210" s="1223"/>
      <c r="BA210" s="1223"/>
      <c r="BB210" s="1223"/>
      <c r="BC210" s="1223"/>
      <c r="BD210" s="1223"/>
      <c r="BE210" s="1223"/>
      <c r="BF210" s="1223"/>
      <c r="BG210" s="1223"/>
      <c r="BH210" s="1223"/>
      <c r="BI210" s="1223"/>
      <c r="BJ210" s="1223"/>
      <c r="BK210" s="1223"/>
      <c r="BL210" s="1223"/>
      <c r="BM210" s="1223"/>
      <c r="BN210" s="1223"/>
      <c r="BO210" s="1223"/>
      <c r="BP210" s="1223"/>
      <c r="BQ210" s="1223"/>
      <c r="BR210" s="1223"/>
      <c r="BS210" s="1223"/>
    </row>
    <row r="211" spans="1:71" s="532" customFormat="1" ht="24.75" customHeight="1">
      <c r="A211" s="532">
        <v>205</v>
      </c>
      <c r="B211" s="1079">
        <v>43922</v>
      </c>
      <c r="C211" s="1007" t="s">
        <v>4259</v>
      </c>
      <c r="D211" s="1005">
        <v>21</v>
      </c>
      <c r="E211" s="1005" t="s">
        <v>1570</v>
      </c>
      <c r="F211" s="1005"/>
      <c r="G211" s="1007" t="s">
        <v>4260</v>
      </c>
      <c r="H211" s="490" t="s">
        <v>4088</v>
      </c>
      <c r="I211" s="1252" t="s">
        <v>4087</v>
      </c>
      <c r="J211" s="1245" t="s">
        <v>4261</v>
      </c>
      <c r="K211" s="1007" t="s">
        <v>11931</v>
      </c>
      <c r="L211" s="490" t="s">
        <v>4090</v>
      </c>
      <c r="M211" s="490"/>
      <c r="N211" s="1009" t="s">
        <v>1069</v>
      </c>
      <c r="O211" s="532" t="s">
        <v>4091</v>
      </c>
      <c r="P211" s="490" t="s">
        <v>277</v>
      </c>
      <c r="Q211" s="490"/>
      <c r="R211" s="490"/>
      <c r="S211" s="490" t="s">
        <v>4092</v>
      </c>
      <c r="T211" s="532" t="s">
        <v>4093</v>
      </c>
      <c r="U211" s="535">
        <v>43922</v>
      </c>
      <c r="V211" s="532" t="s">
        <v>11944</v>
      </c>
      <c r="W211" s="1221"/>
      <c r="X211" s="1221"/>
      <c r="Y211" s="1223"/>
      <c r="Z211" s="1223"/>
      <c r="AA211" s="1223"/>
      <c r="AB211" s="1223"/>
      <c r="AC211" s="1223"/>
      <c r="AD211" s="1223"/>
      <c r="AE211" s="1223"/>
      <c r="AF211" s="1223"/>
      <c r="AG211" s="1223"/>
      <c r="AH211" s="1223"/>
      <c r="AI211" s="1223"/>
      <c r="AJ211" s="1223"/>
      <c r="AK211" s="1223"/>
      <c r="AL211" s="1223"/>
      <c r="AM211" s="1223"/>
      <c r="AN211" s="1223"/>
      <c r="AO211" s="1223"/>
      <c r="AP211" s="1223"/>
      <c r="AQ211" s="1223"/>
      <c r="AR211" s="1223"/>
      <c r="AS211" s="1223"/>
      <c r="AT211" s="1223"/>
      <c r="AU211" s="1223"/>
      <c r="AV211" s="1223"/>
      <c r="AW211" s="1223"/>
      <c r="AX211" s="1223"/>
      <c r="AY211" s="1223"/>
      <c r="AZ211" s="1223"/>
      <c r="BA211" s="1223"/>
      <c r="BB211" s="1223"/>
      <c r="BC211" s="1223"/>
      <c r="BD211" s="1223"/>
      <c r="BE211" s="1223"/>
      <c r="BF211" s="1223"/>
      <c r="BG211" s="1223"/>
      <c r="BH211" s="1223"/>
      <c r="BI211" s="1223"/>
      <c r="BJ211" s="1223"/>
      <c r="BK211" s="1223"/>
      <c r="BL211" s="1223"/>
      <c r="BM211" s="1223"/>
      <c r="BN211" s="1223"/>
      <c r="BO211" s="1223"/>
      <c r="BP211" s="1223"/>
      <c r="BQ211" s="1223"/>
      <c r="BR211" s="1223"/>
      <c r="BS211" s="1223"/>
    </row>
    <row r="212" spans="1:71" s="532" customFormat="1" ht="24.75" customHeight="1">
      <c r="A212" s="532">
        <v>206</v>
      </c>
      <c r="B212" s="1079">
        <v>43922</v>
      </c>
      <c r="C212" s="1009" t="s">
        <v>4262</v>
      </c>
      <c r="D212" s="1005">
        <v>20</v>
      </c>
      <c r="E212" s="1005" t="s">
        <v>1570</v>
      </c>
      <c r="F212" s="1005"/>
      <c r="G212" s="1007" t="s">
        <v>4263</v>
      </c>
      <c r="H212" s="490" t="s">
        <v>4088</v>
      </c>
      <c r="I212" s="1252" t="s">
        <v>4087</v>
      </c>
      <c r="J212" s="1245" t="s">
        <v>4264</v>
      </c>
      <c r="K212" s="1007" t="s">
        <v>11931</v>
      </c>
      <c r="L212" s="490" t="s">
        <v>4090</v>
      </c>
      <c r="M212" s="490"/>
      <c r="N212" s="1009" t="s">
        <v>1069</v>
      </c>
      <c r="O212" s="532" t="s">
        <v>4091</v>
      </c>
      <c r="P212" s="490" t="s">
        <v>277</v>
      </c>
      <c r="Q212" s="490"/>
      <c r="R212" s="490"/>
      <c r="S212" s="490" t="s">
        <v>4092</v>
      </c>
      <c r="T212" s="532" t="s">
        <v>4093</v>
      </c>
      <c r="U212" s="535">
        <v>43922</v>
      </c>
      <c r="V212" s="532" t="s">
        <v>11944</v>
      </c>
      <c r="W212" s="1221"/>
      <c r="X212" s="1221"/>
      <c r="Y212" s="1223"/>
      <c r="Z212" s="1223"/>
      <c r="AA212" s="1223"/>
      <c r="AB212" s="1223"/>
      <c r="AC212" s="1223"/>
      <c r="AD212" s="1223"/>
      <c r="AE212" s="1223"/>
      <c r="AF212" s="1223"/>
      <c r="AG212" s="1223"/>
      <c r="AH212" s="1223"/>
      <c r="AI212" s="1223"/>
      <c r="AJ212" s="1223"/>
      <c r="AK212" s="1223"/>
      <c r="AL212" s="1223"/>
      <c r="AM212" s="1223"/>
      <c r="AN212" s="1223"/>
      <c r="AO212" s="1223"/>
      <c r="AP212" s="1223"/>
      <c r="AQ212" s="1223"/>
      <c r="AR212" s="1223"/>
      <c r="AS212" s="1223"/>
      <c r="AT212" s="1223"/>
      <c r="AU212" s="1223"/>
      <c r="AV212" s="1223"/>
      <c r="AW212" s="1223"/>
      <c r="AX212" s="1223"/>
      <c r="AY212" s="1223"/>
      <c r="AZ212" s="1223"/>
      <c r="BA212" s="1223"/>
      <c r="BB212" s="1223"/>
      <c r="BC212" s="1223"/>
      <c r="BD212" s="1223"/>
      <c r="BE212" s="1223"/>
      <c r="BF212" s="1223"/>
      <c r="BG212" s="1223"/>
      <c r="BH212" s="1223"/>
      <c r="BI212" s="1223"/>
      <c r="BJ212" s="1223"/>
      <c r="BK212" s="1223"/>
      <c r="BL212" s="1223"/>
      <c r="BM212" s="1223"/>
      <c r="BN212" s="1223"/>
      <c r="BO212" s="1223"/>
      <c r="BP212" s="1223"/>
      <c r="BQ212" s="1223"/>
      <c r="BR212" s="1223"/>
      <c r="BS212" s="1223"/>
    </row>
    <row r="213" spans="1:71" s="532" customFormat="1" ht="24.75" customHeight="1">
      <c r="A213" s="532">
        <v>207</v>
      </c>
      <c r="B213" s="1079">
        <v>43923</v>
      </c>
      <c r="C213" s="1007" t="s">
        <v>4265</v>
      </c>
      <c r="D213" s="1005">
        <v>14</v>
      </c>
      <c r="E213" s="1005" t="s">
        <v>1567</v>
      </c>
      <c r="F213" s="1005"/>
      <c r="G213" s="972" t="s">
        <v>4129</v>
      </c>
      <c r="H213" s="490" t="s">
        <v>4088</v>
      </c>
      <c r="I213" s="1252" t="s">
        <v>4087</v>
      </c>
      <c r="J213" s="1245" t="s">
        <v>4266</v>
      </c>
      <c r="K213" s="1007" t="s">
        <v>11945</v>
      </c>
      <c r="L213" s="490" t="s">
        <v>4090</v>
      </c>
      <c r="M213" s="1007"/>
      <c r="N213" s="1009" t="s">
        <v>4267</v>
      </c>
      <c r="O213" s="532" t="s">
        <v>4091</v>
      </c>
      <c r="P213" s="490" t="s">
        <v>277</v>
      </c>
      <c r="Q213" s="490"/>
      <c r="R213" s="490"/>
      <c r="S213" s="490" t="s">
        <v>4092</v>
      </c>
      <c r="T213" s="532" t="s">
        <v>4093</v>
      </c>
      <c r="U213" s="535">
        <v>43923</v>
      </c>
      <c r="V213" s="532" t="s">
        <v>11946</v>
      </c>
      <c r="W213" s="1221"/>
      <c r="X213" s="1221"/>
      <c r="Y213" s="1223"/>
      <c r="Z213" s="1223"/>
      <c r="AA213" s="1223"/>
      <c r="AB213" s="1223"/>
      <c r="AC213" s="1223"/>
      <c r="AD213" s="1223"/>
      <c r="AE213" s="1223"/>
      <c r="AF213" s="1223"/>
      <c r="AG213" s="1223"/>
      <c r="AH213" s="1223"/>
      <c r="AI213" s="1223"/>
      <c r="AJ213" s="1223"/>
      <c r="AK213" s="1223"/>
      <c r="AL213" s="1223"/>
      <c r="AM213" s="1223"/>
      <c r="AN213" s="1223"/>
      <c r="AO213" s="1223"/>
      <c r="AP213" s="1223"/>
      <c r="AQ213" s="1223"/>
      <c r="AR213" s="1223"/>
      <c r="AS213" s="1223"/>
      <c r="AT213" s="1223"/>
      <c r="AU213" s="1223"/>
      <c r="AV213" s="1223"/>
      <c r="AW213" s="1223"/>
      <c r="AX213" s="1223"/>
      <c r="AY213" s="1223"/>
      <c r="AZ213" s="1223"/>
      <c r="BA213" s="1223"/>
      <c r="BB213" s="1223"/>
      <c r="BC213" s="1223"/>
      <c r="BD213" s="1223"/>
      <c r="BE213" s="1223"/>
      <c r="BF213" s="1223"/>
      <c r="BG213" s="1223"/>
      <c r="BH213" s="1223"/>
      <c r="BI213" s="1223"/>
      <c r="BJ213" s="1223"/>
      <c r="BK213" s="1223"/>
      <c r="BL213" s="1223"/>
      <c r="BM213" s="1223"/>
      <c r="BN213" s="1223"/>
      <c r="BO213" s="1223"/>
      <c r="BP213" s="1223"/>
      <c r="BQ213" s="1223"/>
      <c r="BR213" s="1223"/>
      <c r="BS213" s="1223"/>
    </row>
    <row r="214" spans="1:71" s="532" customFormat="1" ht="24.75" customHeight="1">
      <c r="A214" s="532">
        <v>208</v>
      </c>
      <c r="B214" s="1079">
        <v>43923</v>
      </c>
      <c r="C214" s="1007" t="s">
        <v>4268</v>
      </c>
      <c r="D214" s="1005">
        <v>19</v>
      </c>
      <c r="E214" s="1005" t="s">
        <v>1567</v>
      </c>
      <c r="F214" s="1005"/>
      <c r="G214" s="972" t="s">
        <v>4129</v>
      </c>
      <c r="H214" s="490" t="s">
        <v>4088</v>
      </c>
      <c r="I214" s="1252" t="s">
        <v>4087</v>
      </c>
      <c r="J214" s="1245" t="s">
        <v>4269</v>
      </c>
      <c r="K214" s="1007" t="s">
        <v>11945</v>
      </c>
      <c r="L214" s="490" t="s">
        <v>4090</v>
      </c>
      <c r="M214" s="1007"/>
      <c r="N214" s="1009" t="s">
        <v>4270</v>
      </c>
      <c r="O214" s="532" t="s">
        <v>4091</v>
      </c>
      <c r="P214" s="490" t="s">
        <v>277</v>
      </c>
      <c r="Q214" s="490"/>
      <c r="R214" s="490"/>
      <c r="S214" s="490" t="s">
        <v>4092</v>
      </c>
      <c r="T214" s="532" t="s">
        <v>4093</v>
      </c>
      <c r="U214" s="535">
        <v>43923</v>
      </c>
      <c r="V214" s="532" t="s">
        <v>11946</v>
      </c>
      <c r="W214" s="1221"/>
      <c r="X214" s="1221"/>
      <c r="Y214" s="1223"/>
      <c r="Z214" s="1223"/>
      <c r="AA214" s="1223"/>
      <c r="AB214" s="1223"/>
      <c r="AC214" s="1223"/>
      <c r="AD214" s="1223"/>
      <c r="AE214" s="1223"/>
      <c r="AF214" s="1223"/>
      <c r="AG214" s="1223"/>
      <c r="AH214" s="1223"/>
      <c r="AI214" s="1223"/>
      <c r="AJ214" s="1223"/>
      <c r="AK214" s="1223"/>
      <c r="AL214" s="1223"/>
      <c r="AM214" s="1223"/>
      <c r="AN214" s="1223"/>
      <c r="AO214" s="1223"/>
      <c r="AP214" s="1223"/>
      <c r="AQ214" s="1223"/>
      <c r="AR214" s="1223"/>
      <c r="AS214" s="1223"/>
      <c r="AT214" s="1223"/>
      <c r="AU214" s="1223"/>
      <c r="AV214" s="1223"/>
      <c r="AW214" s="1223"/>
      <c r="AX214" s="1223"/>
      <c r="AY214" s="1223"/>
      <c r="AZ214" s="1223"/>
      <c r="BA214" s="1223"/>
      <c r="BB214" s="1223"/>
      <c r="BC214" s="1223"/>
      <c r="BD214" s="1223"/>
      <c r="BE214" s="1223"/>
      <c r="BF214" s="1223"/>
      <c r="BG214" s="1223"/>
      <c r="BH214" s="1223"/>
      <c r="BI214" s="1223"/>
      <c r="BJ214" s="1223"/>
      <c r="BK214" s="1223"/>
      <c r="BL214" s="1223"/>
      <c r="BM214" s="1223"/>
      <c r="BN214" s="1223"/>
      <c r="BO214" s="1223"/>
      <c r="BP214" s="1223"/>
      <c r="BQ214" s="1223"/>
      <c r="BR214" s="1223"/>
      <c r="BS214" s="1223"/>
    </row>
    <row r="215" spans="1:71" s="532" customFormat="1" ht="24.75" customHeight="1">
      <c r="A215" s="532">
        <v>209</v>
      </c>
      <c r="B215" s="1079">
        <v>43923</v>
      </c>
      <c r="C215" s="1007" t="s">
        <v>4271</v>
      </c>
      <c r="D215" s="1005">
        <v>19</v>
      </c>
      <c r="E215" s="1005" t="s">
        <v>1567</v>
      </c>
      <c r="F215" s="1005"/>
      <c r="G215" s="1007" t="s">
        <v>4272</v>
      </c>
      <c r="H215" s="490" t="s">
        <v>4099</v>
      </c>
      <c r="I215" s="1252" t="s">
        <v>4098</v>
      </c>
      <c r="J215" s="1245" t="s">
        <v>4273</v>
      </c>
      <c r="K215" s="1007" t="s">
        <v>11945</v>
      </c>
      <c r="L215" s="490" t="s">
        <v>4090</v>
      </c>
      <c r="M215" s="1007"/>
      <c r="N215" s="1009" t="s">
        <v>4258</v>
      </c>
      <c r="O215" s="532" t="s">
        <v>4091</v>
      </c>
      <c r="P215" s="490" t="s">
        <v>277</v>
      </c>
      <c r="Q215" s="490"/>
      <c r="R215" s="490"/>
      <c r="S215" s="490" t="s">
        <v>4092</v>
      </c>
      <c r="T215" s="532" t="s">
        <v>4093</v>
      </c>
      <c r="U215" s="535">
        <v>43923</v>
      </c>
      <c r="V215" s="532" t="s">
        <v>11946</v>
      </c>
      <c r="W215" s="1221"/>
      <c r="X215" s="1221"/>
      <c r="Y215" s="1223"/>
      <c r="Z215" s="1223"/>
      <c r="AA215" s="1223"/>
      <c r="AB215" s="1223"/>
      <c r="AC215" s="1223"/>
      <c r="AD215" s="1223"/>
      <c r="AE215" s="1223"/>
      <c r="AF215" s="1223"/>
      <c r="AG215" s="1223"/>
      <c r="AH215" s="1223"/>
      <c r="AI215" s="1223"/>
      <c r="AJ215" s="1223"/>
      <c r="AK215" s="1223"/>
      <c r="AL215" s="1223"/>
      <c r="AM215" s="1223"/>
      <c r="AN215" s="1223"/>
      <c r="AO215" s="1223"/>
      <c r="AP215" s="1223"/>
      <c r="AQ215" s="1223"/>
      <c r="AR215" s="1223"/>
      <c r="AS215" s="1223"/>
      <c r="AT215" s="1223"/>
      <c r="AU215" s="1223"/>
      <c r="AV215" s="1223"/>
      <c r="AW215" s="1223"/>
      <c r="AX215" s="1223"/>
      <c r="AY215" s="1223"/>
      <c r="AZ215" s="1223"/>
      <c r="BA215" s="1223"/>
      <c r="BB215" s="1223"/>
      <c r="BC215" s="1223"/>
      <c r="BD215" s="1223"/>
      <c r="BE215" s="1223"/>
      <c r="BF215" s="1223"/>
      <c r="BG215" s="1223"/>
      <c r="BH215" s="1223"/>
      <c r="BI215" s="1223"/>
      <c r="BJ215" s="1223"/>
      <c r="BK215" s="1223"/>
      <c r="BL215" s="1223"/>
      <c r="BM215" s="1223"/>
      <c r="BN215" s="1223"/>
      <c r="BO215" s="1223"/>
      <c r="BP215" s="1223"/>
      <c r="BQ215" s="1223"/>
      <c r="BR215" s="1223"/>
      <c r="BS215" s="1223"/>
    </row>
    <row r="216" spans="1:71" s="532" customFormat="1" ht="24.75" customHeight="1">
      <c r="A216" s="532">
        <v>210</v>
      </c>
      <c r="B216" s="1079">
        <v>43923</v>
      </c>
      <c r="C216" s="1009" t="s">
        <v>4274</v>
      </c>
      <c r="D216" s="1005">
        <v>21</v>
      </c>
      <c r="E216" s="1005" t="s">
        <v>1570</v>
      </c>
      <c r="F216" s="1005"/>
      <c r="G216" s="1007" t="s">
        <v>4275</v>
      </c>
      <c r="H216" s="490" t="s">
        <v>4099</v>
      </c>
      <c r="I216" s="1252" t="s">
        <v>4098</v>
      </c>
      <c r="J216" s="966">
        <v>82229141125</v>
      </c>
      <c r="K216" s="1007" t="s">
        <v>11945</v>
      </c>
      <c r="L216" s="490" t="s">
        <v>4090</v>
      </c>
      <c r="M216" s="1007"/>
      <c r="N216" s="1009" t="s">
        <v>4258</v>
      </c>
      <c r="O216" s="532" t="s">
        <v>4091</v>
      </c>
      <c r="P216" s="490" t="s">
        <v>277</v>
      </c>
      <c r="Q216" s="490"/>
      <c r="R216" s="490"/>
      <c r="S216" s="490" t="s">
        <v>4092</v>
      </c>
      <c r="T216" s="532" t="s">
        <v>4093</v>
      </c>
      <c r="U216" s="535">
        <v>43923</v>
      </c>
      <c r="V216" s="532" t="s">
        <v>11946</v>
      </c>
      <c r="W216" s="1221"/>
      <c r="X216" s="1221"/>
      <c r="Y216" s="1223"/>
      <c r="Z216" s="1223"/>
      <c r="AA216" s="1223"/>
      <c r="AB216" s="1223"/>
      <c r="AC216" s="1223"/>
      <c r="AD216" s="1223"/>
      <c r="AE216" s="1223"/>
      <c r="AF216" s="1223"/>
      <c r="AG216" s="1223"/>
      <c r="AH216" s="1223"/>
      <c r="AI216" s="1223"/>
      <c r="AJ216" s="1223"/>
      <c r="AK216" s="1223"/>
      <c r="AL216" s="1223"/>
      <c r="AM216" s="1223"/>
      <c r="AN216" s="1223"/>
      <c r="AO216" s="1223"/>
      <c r="AP216" s="1223"/>
      <c r="AQ216" s="1223"/>
      <c r="AR216" s="1223"/>
      <c r="AS216" s="1223"/>
      <c r="AT216" s="1223"/>
      <c r="AU216" s="1223"/>
      <c r="AV216" s="1223"/>
      <c r="AW216" s="1223"/>
      <c r="AX216" s="1223"/>
      <c r="AY216" s="1223"/>
      <c r="AZ216" s="1223"/>
      <c r="BA216" s="1223"/>
      <c r="BB216" s="1223"/>
      <c r="BC216" s="1223"/>
      <c r="BD216" s="1223"/>
      <c r="BE216" s="1223"/>
      <c r="BF216" s="1223"/>
      <c r="BG216" s="1223"/>
      <c r="BH216" s="1223"/>
      <c r="BI216" s="1223"/>
      <c r="BJ216" s="1223"/>
      <c r="BK216" s="1223"/>
      <c r="BL216" s="1223"/>
      <c r="BM216" s="1223"/>
      <c r="BN216" s="1223"/>
      <c r="BO216" s="1223"/>
      <c r="BP216" s="1223"/>
      <c r="BQ216" s="1223"/>
      <c r="BR216" s="1223"/>
      <c r="BS216" s="1223"/>
    </row>
    <row r="217" spans="1:71" s="532" customFormat="1" ht="24.75" customHeight="1">
      <c r="A217" s="532">
        <v>211</v>
      </c>
      <c r="B217" s="1079">
        <v>43923</v>
      </c>
      <c r="C217" s="1009" t="s">
        <v>4276</v>
      </c>
      <c r="D217" s="1005">
        <v>27</v>
      </c>
      <c r="E217" s="1005" t="s">
        <v>1567</v>
      </c>
      <c r="F217" s="1005"/>
      <c r="G217" s="1007" t="s">
        <v>4277</v>
      </c>
      <c r="H217" s="490" t="s">
        <v>4088</v>
      </c>
      <c r="I217" s="1252" t="s">
        <v>4087</v>
      </c>
      <c r="J217" s="1245" t="s">
        <v>4278</v>
      </c>
      <c r="K217" s="1007" t="s">
        <v>11921</v>
      </c>
      <c r="L217" s="490" t="s">
        <v>4090</v>
      </c>
      <c r="M217" s="1007"/>
      <c r="N217" s="1009" t="s">
        <v>4279</v>
      </c>
      <c r="O217" s="532" t="s">
        <v>4091</v>
      </c>
      <c r="P217" s="490" t="s">
        <v>277</v>
      </c>
      <c r="Q217" s="490"/>
      <c r="R217" s="490"/>
      <c r="S217" s="490" t="s">
        <v>4092</v>
      </c>
      <c r="T217" s="532" t="s">
        <v>4093</v>
      </c>
      <c r="U217" s="535">
        <v>43923</v>
      </c>
      <c r="V217" s="532" t="s">
        <v>11946</v>
      </c>
      <c r="W217" s="1221"/>
      <c r="X217" s="1221"/>
      <c r="Y217" s="1223"/>
      <c r="Z217" s="1223"/>
      <c r="AA217" s="1223"/>
      <c r="AB217" s="1223"/>
      <c r="AC217" s="1223"/>
      <c r="AD217" s="1223"/>
      <c r="AE217" s="1223"/>
      <c r="AF217" s="1223"/>
      <c r="AG217" s="1223"/>
      <c r="AH217" s="1223"/>
      <c r="AI217" s="1223"/>
      <c r="AJ217" s="1223"/>
      <c r="AK217" s="1223"/>
      <c r="AL217" s="1223"/>
      <c r="AM217" s="1223"/>
      <c r="AN217" s="1223"/>
      <c r="AO217" s="1223"/>
      <c r="AP217" s="1223"/>
      <c r="AQ217" s="1223"/>
      <c r="AR217" s="1223"/>
      <c r="AS217" s="1223"/>
      <c r="AT217" s="1223"/>
      <c r="AU217" s="1223"/>
      <c r="AV217" s="1223"/>
      <c r="AW217" s="1223"/>
      <c r="AX217" s="1223"/>
      <c r="AY217" s="1223"/>
      <c r="AZ217" s="1223"/>
      <c r="BA217" s="1223"/>
      <c r="BB217" s="1223"/>
      <c r="BC217" s="1223"/>
      <c r="BD217" s="1223"/>
      <c r="BE217" s="1223"/>
      <c r="BF217" s="1223"/>
      <c r="BG217" s="1223"/>
      <c r="BH217" s="1223"/>
      <c r="BI217" s="1223"/>
      <c r="BJ217" s="1223"/>
      <c r="BK217" s="1223"/>
      <c r="BL217" s="1223"/>
      <c r="BM217" s="1223"/>
      <c r="BN217" s="1223"/>
      <c r="BO217" s="1223"/>
      <c r="BP217" s="1223"/>
      <c r="BQ217" s="1223"/>
      <c r="BR217" s="1223"/>
      <c r="BS217" s="1223"/>
    </row>
    <row r="218" spans="1:71" s="532" customFormat="1" ht="24.75" customHeight="1">
      <c r="A218" s="532">
        <v>212</v>
      </c>
      <c r="B218" s="1079">
        <v>43923</v>
      </c>
      <c r="C218" s="1009" t="s">
        <v>4280</v>
      </c>
      <c r="D218" s="1005">
        <v>24</v>
      </c>
      <c r="E218" s="1005" t="s">
        <v>1567</v>
      </c>
      <c r="F218" s="1005"/>
      <c r="G218" s="1007" t="s">
        <v>4281</v>
      </c>
      <c r="H218" s="490" t="s">
        <v>4283</v>
      </c>
      <c r="I218" s="1244" t="s">
        <v>4282</v>
      </c>
      <c r="J218" s="1245" t="s">
        <v>4284</v>
      </c>
      <c r="K218" s="1007" t="s">
        <v>11945</v>
      </c>
      <c r="L218" s="490" t="s">
        <v>4090</v>
      </c>
      <c r="M218" s="1007"/>
      <c r="N218" s="1009" t="s">
        <v>184</v>
      </c>
      <c r="O218" s="532" t="s">
        <v>4091</v>
      </c>
      <c r="P218" s="490" t="s">
        <v>277</v>
      </c>
      <c r="Q218" s="490"/>
      <c r="R218" s="490"/>
      <c r="S218" s="490" t="s">
        <v>4092</v>
      </c>
      <c r="T218" s="532" t="s">
        <v>4093</v>
      </c>
      <c r="U218" s="535">
        <v>43923</v>
      </c>
      <c r="V218" s="532" t="s">
        <v>11946</v>
      </c>
      <c r="W218" s="1221"/>
      <c r="X218" s="1221"/>
      <c r="Y218" s="1223"/>
      <c r="Z218" s="1223"/>
      <c r="AA218" s="1223"/>
      <c r="AB218" s="1223"/>
      <c r="AC218" s="1223"/>
      <c r="AD218" s="1223"/>
      <c r="AE218" s="1223"/>
      <c r="AF218" s="1223"/>
      <c r="AG218" s="1223"/>
      <c r="AH218" s="1223"/>
      <c r="AI218" s="1223"/>
      <c r="AJ218" s="1223"/>
      <c r="AK218" s="1223"/>
      <c r="AL218" s="1223"/>
      <c r="AM218" s="1223"/>
      <c r="AN218" s="1223"/>
      <c r="AO218" s="1223"/>
      <c r="AP218" s="1223"/>
      <c r="AQ218" s="1223"/>
      <c r="AR218" s="1223"/>
      <c r="AS218" s="1223"/>
      <c r="AT218" s="1223"/>
      <c r="AU218" s="1223"/>
      <c r="AV218" s="1223"/>
      <c r="AW218" s="1223"/>
      <c r="AX218" s="1223"/>
      <c r="AY218" s="1223"/>
      <c r="AZ218" s="1223"/>
      <c r="BA218" s="1223"/>
      <c r="BB218" s="1223"/>
      <c r="BC218" s="1223"/>
      <c r="BD218" s="1223"/>
      <c r="BE218" s="1223"/>
      <c r="BF218" s="1223"/>
      <c r="BG218" s="1223"/>
      <c r="BH218" s="1223"/>
      <c r="BI218" s="1223"/>
      <c r="BJ218" s="1223"/>
      <c r="BK218" s="1223"/>
      <c r="BL218" s="1223"/>
      <c r="BM218" s="1223"/>
      <c r="BN218" s="1223"/>
      <c r="BO218" s="1223"/>
      <c r="BP218" s="1223"/>
      <c r="BQ218" s="1223"/>
      <c r="BR218" s="1223"/>
      <c r="BS218" s="1223"/>
    </row>
    <row r="219" spans="1:71" s="532" customFormat="1" ht="24.75" customHeight="1">
      <c r="A219" s="532">
        <v>213</v>
      </c>
      <c r="B219" s="1079">
        <v>43923</v>
      </c>
      <c r="C219" s="1009" t="s">
        <v>4285</v>
      </c>
      <c r="D219" s="1005">
        <v>25</v>
      </c>
      <c r="E219" s="1005" t="s">
        <v>1567</v>
      </c>
      <c r="F219" s="1005"/>
      <c r="G219" s="1007" t="s">
        <v>4286</v>
      </c>
      <c r="H219" s="490" t="s">
        <v>4099</v>
      </c>
      <c r="I219" s="1244" t="s">
        <v>4098</v>
      </c>
      <c r="J219" s="1245" t="s">
        <v>4287</v>
      </c>
      <c r="K219" s="1007" t="s">
        <v>11945</v>
      </c>
      <c r="L219" s="490" t="s">
        <v>4090</v>
      </c>
      <c r="M219" s="1007"/>
      <c r="N219" s="1009" t="s">
        <v>184</v>
      </c>
      <c r="O219" s="532" t="s">
        <v>4091</v>
      </c>
      <c r="P219" s="490" t="s">
        <v>277</v>
      </c>
      <c r="Q219" s="490"/>
      <c r="R219" s="490"/>
      <c r="S219" s="490" t="s">
        <v>4092</v>
      </c>
      <c r="T219" s="532" t="s">
        <v>4093</v>
      </c>
      <c r="U219" s="535">
        <v>43923</v>
      </c>
      <c r="V219" s="532" t="s">
        <v>11946</v>
      </c>
      <c r="W219" s="1221"/>
      <c r="X219" s="1221"/>
      <c r="Y219" s="1223"/>
      <c r="Z219" s="1223"/>
      <c r="AA219" s="1223"/>
      <c r="AB219" s="1223"/>
      <c r="AC219" s="1223"/>
      <c r="AD219" s="1223"/>
      <c r="AE219" s="1223"/>
      <c r="AF219" s="1223"/>
      <c r="AG219" s="1223"/>
      <c r="AH219" s="1223"/>
      <c r="AI219" s="1223"/>
      <c r="AJ219" s="1223"/>
      <c r="AK219" s="1223"/>
      <c r="AL219" s="1223"/>
      <c r="AM219" s="1223"/>
      <c r="AN219" s="1223"/>
      <c r="AO219" s="1223"/>
      <c r="AP219" s="1223"/>
      <c r="AQ219" s="1223"/>
      <c r="AR219" s="1223"/>
      <c r="AS219" s="1223"/>
      <c r="AT219" s="1223"/>
      <c r="AU219" s="1223"/>
      <c r="AV219" s="1223"/>
      <c r="AW219" s="1223"/>
      <c r="AX219" s="1223"/>
      <c r="AY219" s="1223"/>
      <c r="AZ219" s="1223"/>
      <c r="BA219" s="1223"/>
      <c r="BB219" s="1223"/>
      <c r="BC219" s="1223"/>
      <c r="BD219" s="1223"/>
      <c r="BE219" s="1223"/>
      <c r="BF219" s="1223"/>
      <c r="BG219" s="1223"/>
      <c r="BH219" s="1223"/>
      <c r="BI219" s="1223"/>
      <c r="BJ219" s="1223"/>
      <c r="BK219" s="1223"/>
      <c r="BL219" s="1223"/>
      <c r="BM219" s="1223"/>
      <c r="BN219" s="1223"/>
      <c r="BO219" s="1223"/>
      <c r="BP219" s="1223"/>
      <c r="BQ219" s="1223"/>
      <c r="BR219" s="1223"/>
      <c r="BS219" s="1223"/>
    </row>
    <row r="220" spans="1:71" s="532" customFormat="1" ht="24.75" customHeight="1">
      <c r="A220" s="532">
        <v>214</v>
      </c>
      <c r="B220" s="1079">
        <v>43923</v>
      </c>
      <c r="C220" s="1009" t="s">
        <v>4288</v>
      </c>
      <c r="D220" s="1005">
        <v>20</v>
      </c>
      <c r="E220" s="1005" t="s">
        <v>1567</v>
      </c>
      <c r="F220" s="1005"/>
      <c r="G220" s="1007" t="s">
        <v>4289</v>
      </c>
      <c r="H220" s="490" t="s">
        <v>4088</v>
      </c>
      <c r="I220" s="1244" t="s">
        <v>4087</v>
      </c>
      <c r="J220" s="1245" t="s">
        <v>4290</v>
      </c>
      <c r="K220" s="1007" t="s">
        <v>11931</v>
      </c>
      <c r="L220" s="490" t="s">
        <v>4090</v>
      </c>
      <c r="M220" s="1007"/>
      <c r="N220" s="1009" t="s">
        <v>1069</v>
      </c>
      <c r="O220" s="532" t="s">
        <v>4091</v>
      </c>
      <c r="P220" s="490" t="s">
        <v>277</v>
      </c>
      <c r="Q220" s="490"/>
      <c r="R220" s="490"/>
      <c r="S220" s="490" t="s">
        <v>4092</v>
      </c>
      <c r="T220" s="532" t="s">
        <v>4093</v>
      </c>
      <c r="U220" s="535">
        <v>43923</v>
      </c>
      <c r="V220" s="532" t="s">
        <v>11946</v>
      </c>
      <c r="W220" s="1221"/>
      <c r="X220" s="1221"/>
      <c r="Y220" s="1223"/>
      <c r="Z220" s="1223"/>
      <c r="AA220" s="1223"/>
      <c r="AB220" s="1223"/>
      <c r="AC220" s="1223"/>
      <c r="AD220" s="1223"/>
      <c r="AE220" s="1223"/>
      <c r="AF220" s="1223"/>
      <c r="AG220" s="1223"/>
      <c r="AH220" s="1223"/>
      <c r="AI220" s="1223"/>
      <c r="AJ220" s="1223"/>
      <c r="AK220" s="1223"/>
      <c r="AL220" s="1223"/>
      <c r="AM220" s="1223"/>
      <c r="AN220" s="1223"/>
      <c r="AO220" s="1223"/>
      <c r="AP220" s="1223"/>
      <c r="AQ220" s="1223"/>
      <c r="AR220" s="1223"/>
      <c r="AS220" s="1223"/>
      <c r="AT220" s="1223"/>
      <c r="AU220" s="1223"/>
      <c r="AV220" s="1223"/>
      <c r="AW220" s="1223"/>
      <c r="AX220" s="1223"/>
      <c r="AY220" s="1223"/>
      <c r="AZ220" s="1223"/>
      <c r="BA220" s="1223"/>
      <c r="BB220" s="1223"/>
      <c r="BC220" s="1223"/>
      <c r="BD220" s="1223"/>
      <c r="BE220" s="1223"/>
      <c r="BF220" s="1223"/>
      <c r="BG220" s="1223"/>
      <c r="BH220" s="1223"/>
      <c r="BI220" s="1223"/>
      <c r="BJ220" s="1223"/>
      <c r="BK220" s="1223"/>
      <c r="BL220" s="1223"/>
      <c r="BM220" s="1223"/>
      <c r="BN220" s="1223"/>
      <c r="BO220" s="1223"/>
      <c r="BP220" s="1223"/>
      <c r="BQ220" s="1223"/>
      <c r="BR220" s="1223"/>
      <c r="BS220" s="1223"/>
    </row>
    <row r="221" spans="1:71" s="532" customFormat="1" ht="24.75" customHeight="1">
      <c r="A221" s="532">
        <v>215</v>
      </c>
      <c r="B221" s="1079">
        <v>43923</v>
      </c>
      <c r="C221" s="1009" t="s">
        <v>4291</v>
      </c>
      <c r="D221" s="1005">
        <v>19</v>
      </c>
      <c r="E221" s="1005" t="s">
        <v>1567</v>
      </c>
      <c r="F221" s="1005"/>
      <c r="G221" s="1007" t="s">
        <v>4289</v>
      </c>
      <c r="H221" s="490" t="s">
        <v>4088</v>
      </c>
      <c r="I221" s="1244" t="s">
        <v>4087</v>
      </c>
      <c r="J221" s="1245" t="s">
        <v>4292</v>
      </c>
      <c r="K221" s="1007" t="s">
        <v>11945</v>
      </c>
      <c r="L221" s="490" t="s">
        <v>4090</v>
      </c>
      <c r="M221" s="1007"/>
      <c r="N221" s="1009" t="s">
        <v>1069</v>
      </c>
      <c r="O221" s="532" t="s">
        <v>4091</v>
      </c>
      <c r="P221" s="490" t="s">
        <v>277</v>
      </c>
      <c r="Q221" s="490"/>
      <c r="R221" s="490"/>
      <c r="S221" s="490" t="s">
        <v>4092</v>
      </c>
      <c r="T221" s="532" t="s">
        <v>4093</v>
      </c>
      <c r="U221" s="535">
        <v>43923</v>
      </c>
      <c r="V221" s="532" t="s">
        <v>11946</v>
      </c>
      <c r="W221" s="1221"/>
      <c r="X221" s="1221"/>
      <c r="Y221" s="1223"/>
      <c r="Z221" s="1223"/>
      <c r="AA221" s="1223"/>
      <c r="AB221" s="1223"/>
      <c r="AC221" s="1223"/>
      <c r="AD221" s="1223"/>
      <c r="AE221" s="1223"/>
      <c r="AF221" s="1223"/>
      <c r="AG221" s="1223"/>
      <c r="AH221" s="1223"/>
      <c r="AI221" s="1223"/>
      <c r="AJ221" s="1223"/>
      <c r="AK221" s="1223"/>
      <c r="AL221" s="1223"/>
      <c r="AM221" s="1223"/>
      <c r="AN221" s="1223"/>
      <c r="AO221" s="1223"/>
      <c r="AP221" s="1223"/>
      <c r="AQ221" s="1223"/>
      <c r="AR221" s="1223"/>
      <c r="AS221" s="1223"/>
      <c r="AT221" s="1223"/>
      <c r="AU221" s="1223"/>
      <c r="AV221" s="1223"/>
      <c r="AW221" s="1223"/>
      <c r="AX221" s="1223"/>
      <c r="AY221" s="1223"/>
      <c r="AZ221" s="1223"/>
      <c r="BA221" s="1223"/>
      <c r="BB221" s="1223"/>
      <c r="BC221" s="1223"/>
      <c r="BD221" s="1223"/>
      <c r="BE221" s="1223"/>
      <c r="BF221" s="1223"/>
      <c r="BG221" s="1223"/>
      <c r="BH221" s="1223"/>
      <c r="BI221" s="1223"/>
      <c r="BJ221" s="1223"/>
      <c r="BK221" s="1223"/>
      <c r="BL221" s="1223"/>
      <c r="BM221" s="1223"/>
      <c r="BN221" s="1223"/>
      <c r="BO221" s="1223"/>
      <c r="BP221" s="1223"/>
      <c r="BQ221" s="1223"/>
      <c r="BR221" s="1223"/>
      <c r="BS221" s="1223"/>
    </row>
    <row r="222" spans="1:71" s="532" customFormat="1" ht="24.75" customHeight="1">
      <c r="A222" s="532">
        <v>216</v>
      </c>
      <c r="B222" s="1079">
        <v>43923</v>
      </c>
      <c r="C222" s="1009" t="s">
        <v>4293</v>
      </c>
      <c r="D222" s="1005">
        <v>24</v>
      </c>
      <c r="E222" s="1005" t="s">
        <v>1567</v>
      </c>
      <c r="F222" s="1005"/>
      <c r="G222" s="1007" t="s">
        <v>4289</v>
      </c>
      <c r="H222" s="490" t="s">
        <v>4088</v>
      </c>
      <c r="I222" s="1244" t="s">
        <v>4087</v>
      </c>
      <c r="J222" s="1245" t="s">
        <v>4294</v>
      </c>
      <c r="K222" s="1007" t="s">
        <v>11925</v>
      </c>
      <c r="L222" s="490" t="s">
        <v>4090</v>
      </c>
      <c r="M222" s="1007"/>
      <c r="N222" s="1009" t="s">
        <v>4258</v>
      </c>
      <c r="O222" s="532" t="s">
        <v>4091</v>
      </c>
      <c r="P222" s="490" t="s">
        <v>277</v>
      </c>
      <c r="Q222" s="490"/>
      <c r="R222" s="490"/>
      <c r="S222" s="490" t="s">
        <v>4092</v>
      </c>
      <c r="T222" s="532" t="s">
        <v>4093</v>
      </c>
      <c r="U222" s="535">
        <v>43923</v>
      </c>
      <c r="V222" s="532" t="s">
        <v>11946</v>
      </c>
      <c r="W222" s="1221"/>
      <c r="X222" s="1221"/>
      <c r="Y222" s="1223"/>
      <c r="Z222" s="1223"/>
      <c r="AA222" s="1223"/>
      <c r="AB222" s="1223"/>
      <c r="AC222" s="1223"/>
      <c r="AD222" s="1223"/>
      <c r="AE222" s="1223"/>
      <c r="AF222" s="1223"/>
      <c r="AG222" s="1223"/>
      <c r="AH222" s="1223"/>
      <c r="AI222" s="1223"/>
      <c r="AJ222" s="1223"/>
      <c r="AK222" s="1223"/>
      <c r="AL222" s="1223"/>
      <c r="AM222" s="1223"/>
      <c r="AN222" s="1223"/>
      <c r="AO222" s="1223"/>
      <c r="AP222" s="1223"/>
      <c r="AQ222" s="1223"/>
      <c r="AR222" s="1223"/>
      <c r="AS222" s="1223"/>
      <c r="AT222" s="1223"/>
      <c r="AU222" s="1223"/>
      <c r="AV222" s="1223"/>
      <c r="AW222" s="1223"/>
      <c r="AX222" s="1223"/>
      <c r="AY222" s="1223"/>
      <c r="AZ222" s="1223"/>
      <c r="BA222" s="1223"/>
      <c r="BB222" s="1223"/>
      <c r="BC222" s="1223"/>
      <c r="BD222" s="1223"/>
      <c r="BE222" s="1223"/>
      <c r="BF222" s="1223"/>
      <c r="BG222" s="1223"/>
      <c r="BH222" s="1223"/>
      <c r="BI222" s="1223"/>
      <c r="BJ222" s="1223"/>
      <c r="BK222" s="1223"/>
      <c r="BL222" s="1223"/>
      <c r="BM222" s="1223"/>
      <c r="BN222" s="1223"/>
      <c r="BO222" s="1223"/>
      <c r="BP222" s="1223"/>
      <c r="BQ222" s="1223"/>
      <c r="BR222" s="1223"/>
      <c r="BS222" s="1223"/>
    </row>
    <row r="223" spans="1:71" s="532" customFormat="1" ht="24.75" customHeight="1">
      <c r="A223" s="532">
        <v>217</v>
      </c>
      <c r="B223" s="1079">
        <v>43923</v>
      </c>
      <c r="C223" s="1009" t="s">
        <v>4295</v>
      </c>
      <c r="D223" s="1005">
        <v>21</v>
      </c>
      <c r="E223" s="1005" t="s">
        <v>1570</v>
      </c>
      <c r="F223" s="1005"/>
      <c r="G223" s="1007" t="s">
        <v>4296</v>
      </c>
      <c r="H223" s="490" t="s">
        <v>4099</v>
      </c>
      <c r="I223" s="1244" t="s">
        <v>4098</v>
      </c>
      <c r="J223" s="1245" t="s">
        <v>4297</v>
      </c>
      <c r="K223" s="1007" t="s">
        <v>11945</v>
      </c>
      <c r="L223" s="490" t="s">
        <v>4090</v>
      </c>
      <c r="M223" s="1007"/>
      <c r="N223" s="1009" t="s">
        <v>1069</v>
      </c>
      <c r="O223" s="532" t="s">
        <v>4091</v>
      </c>
      <c r="P223" s="490" t="s">
        <v>277</v>
      </c>
      <c r="Q223" s="490"/>
      <c r="R223" s="490"/>
      <c r="S223" s="490" t="s">
        <v>4092</v>
      </c>
      <c r="T223" s="532" t="s">
        <v>4093</v>
      </c>
      <c r="U223" s="535">
        <v>43923</v>
      </c>
      <c r="V223" s="532" t="s">
        <v>11946</v>
      </c>
      <c r="W223" s="1221"/>
      <c r="X223" s="1221"/>
      <c r="Y223" s="1223"/>
      <c r="Z223" s="1223"/>
      <c r="AA223" s="1223"/>
      <c r="AB223" s="1223"/>
      <c r="AC223" s="1223"/>
      <c r="AD223" s="1223"/>
      <c r="AE223" s="1223"/>
      <c r="AF223" s="1223"/>
      <c r="AG223" s="1223"/>
      <c r="AH223" s="1223"/>
      <c r="AI223" s="1223"/>
      <c r="AJ223" s="1223"/>
      <c r="AK223" s="1223"/>
      <c r="AL223" s="1223"/>
      <c r="AM223" s="1223"/>
      <c r="AN223" s="1223"/>
      <c r="AO223" s="1223"/>
      <c r="AP223" s="1223"/>
      <c r="AQ223" s="1223"/>
      <c r="AR223" s="1223"/>
      <c r="AS223" s="1223"/>
      <c r="AT223" s="1223"/>
      <c r="AU223" s="1223"/>
      <c r="AV223" s="1223"/>
      <c r="AW223" s="1223"/>
      <c r="AX223" s="1223"/>
      <c r="AY223" s="1223"/>
      <c r="AZ223" s="1223"/>
      <c r="BA223" s="1223"/>
      <c r="BB223" s="1223"/>
      <c r="BC223" s="1223"/>
      <c r="BD223" s="1223"/>
      <c r="BE223" s="1223"/>
      <c r="BF223" s="1223"/>
      <c r="BG223" s="1223"/>
      <c r="BH223" s="1223"/>
      <c r="BI223" s="1223"/>
      <c r="BJ223" s="1223"/>
      <c r="BK223" s="1223"/>
      <c r="BL223" s="1223"/>
      <c r="BM223" s="1223"/>
      <c r="BN223" s="1223"/>
      <c r="BO223" s="1223"/>
      <c r="BP223" s="1223"/>
      <c r="BQ223" s="1223"/>
      <c r="BR223" s="1223"/>
      <c r="BS223" s="1223"/>
    </row>
    <row r="224" spans="1:71" s="532" customFormat="1" ht="24.75" customHeight="1">
      <c r="A224" s="532">
        <v>218</v>
      </c>
      <c r="B224" s="1079" t="s">
        <v>11947</v>
      </c>
      <c r="C224" s="1011" t="s">
        <v>4298</v>
      </c>
      <c r="D224" s="1273">
        <v>71</v>
      </c>
      <c r="E224" s="1273" t="s">
        <v>1567</v>
      </c>
      <c r="F224" s="1005"/>
      <c r="G224" s="1274" t="s">
        <v>10981</v>
      </c>
      <c r="H224" s="490" t="s">
        <v>4088</v>
      </c>
      <c r="I224" s="1244" t="s">
        <v>4087</v>
      </c>
      <c r="J224" s="1245"/>
      <c r="K224" s="1275">
        <v>43912</v>
      </c>
      <c r="L224" s="490" t="s">
        <v>4090</v>
      </c>
      <c r="M224" s="1007" t="s">
        <v>8754</v>
      </c>
      <c r="N224" s="1009"/>
      <c r="O224" s="532" t="s">
        <v>1566</v>
      </c>
      <c r="P224" s="490" t="s">
        <v>186</v>
      </c>
      <c r="Q224" s="490"/>
      <c r="R224" s="490"/>
      <c r="S224" s="490" t="s">
        <v>4092</v>
      </c>
      <c r="U224" s="961"/>
      <c r="W224" s="1221"/>
      <c r="X224" s="1221"/>
      <c r="Y224" s="1223"/>
      <c r="Z224" s="1223"/>
      <c r="AA224" s="1223"/>
      <c r="AB224" s="1223"/>
      <c r="AC224" s="1223"/>
      <c r="AD224" s="1223"/>
      <c r="AE224" s="1223"/>
      <c r="AF224" s="1223"/>
      <c r="AG224" s="1223"/>
      <c r="AH224" s="1223"/>
      <c r="AI224" s="1223"/>
      <c r="AJ224" s="1223"/>
      <c r="AK224" s="1223"/>
      <c r="AL224" s="1223"/>
      <c r="AM224" s="1223"/>
      <c r="AN224" s="1223"/>
      <c r="AO224" s="1223"/>
      <c r="AP224" s="1223"/>
      <c r="AQ224" s="1223"/>
      <c r="AR224" s="1223"/>
      <c r="AS224" s="1223"/>
      <c r="AT224" s="1223"/>
      <c r="AU224" s="1223"/>
      <c r="AV224" s="1223"/>
      <c r="AW224" s="1223"/>
      <c r="AX224" s="1223"/>
      <c r="AY224" s="1223"/>
      <c r="AZ224" s="1223"/>
      <c r="BA224" s="1223"/>
      <c r="BB224" s="1223"/>
      <c r="BC224" s="1223"/>
      <c r="BD224" s="1223"/>
      <c r="BE224" s="1223"/>
      <c r="BF224" s="1223"/>
      <c r="BG224" s="1223"/>
      <c r="BH224" s="1223"/>
      <c r="BI224" s="1223"/>
      <c r="BJ224" s="1223"/>
      <c r="BK224" s="1223"/>
      <c r="BL224" s="1223"/>
      <c r="BM224" s="1223"/>
      <c r="BN224" s="1223"/>
      <c r="BO224" s="1223"/>
      <c r="BP224" s="1223"/>
      <c r="BQ224" s="1223"/>
      <c r="BR224" s="1223"/>
      <c r="BS224" s="1223"/>
    </row>
    <row r="225" spans="1:71" s="532" customFormat="1" ht="24.75" customHeight="1">
      <c r="A225" s="532">
        <v>219</v>
      </c>
      <c r="B225" s="1079">
        <v>43923</v>
      </c>
      <c r="C225" s="1009" t="s">
        <v>4299</v>
      </c>
      <c r="D225" s="1005">
        <f>2020-2001</f>
        <v>19</v>
      </c>
      <c r="E225" s="1005" t="s">
        <v>1567</v>
      </c>
      <c r="F225" s="1005"/>
      <c r="G225" s="1007" t="s">
        <v>4300</v>
      </c>
      <c r="H225" s="490" t="s">
        <v>4088</v>
      </c>
      <c r="I225" s="1252" t="s">
        <v>4087</v>
      </c>
      <c r="J225" s="1245" t="s">
        <v>4301</v>
      </c>
      <c r="K225" s="1007" t="s">
        <v>11929</v>
      </c>
      <c r="L225" s="490" t="s">
        <v>4090</v>
      </c>
      <c r="M225" s="1007"/>
      <c r="N225" s="1009" t="s">
        <v>2985</v>
      </c>
      <c r="O225" s="532" t="s">
        <v>4091</v>
      </c>
      <c r="P225" s="490" t="s">
        <v>277</v>
      </c>
      <c r="Q225" s="490"/>
      <c r="R225" s="490"/>
      <c r="S225" s="490" t="s">
        <v>4092</v>
      </c>
      <c r="T225" s="532" t="s">
        <v>4093</v>
      </c>
      <c r="U225" s="535">
        <v>43923</v>
      </c>
      <c r="V225" s="532" t="s">
        <v>11946</v>
      </c>
      <c r="W225" s="1221"/>
      <c r="X225" s="1221"/>
      <c r="Y225" s="1223"/>
      <c r="Z225" s="1223"/>
      <c r="AA225" s="1223"/>
      <c r="AB225" s="1223"/>
      <c r="AC225" s="1223"/>
      <c r="AD225" s="1223"/>
      <c r="AE225" s="1223"/>
      <c r="AF225" s="1223"/>
      <c r="AG225" s="1223"/>
      <c r="AH225" s="1223"/>
      <c r="AI225" s="1223"/>
      <c r="AJ225" s="1223"/>
      <c r="AK225" s="1223"/>
      <c r="AL225" s="1223"/>
      <c r="AM225" s="1223"/>
      <c r="AN225" s="1223"/>
      <c r="AO225" s="1223"/>
      <c r="AP225" s="1223"/>
      <c r="AQ225" s="1223"/>
      <c r="AR225" s="1223"/>
      <c r="AS225" s="1223"/>
      <c r="AT225" s="1223"/>
      <c r="AU225" s="1223"/>
      <c r="AV225" s="1223"/>
      <c r="AW225" s="1223"/>
      <c r="AX225" s="1223"/>
      <c r="AY225" s="1223"/>
      <c r="AZ225" s="1223"/>
      <c r="BA225" s="1223"/>
      <c r="BB225" s="1223"/>
      <c r="BC225" s="1223"/>
      <c r="BD225" s="1223"/>
      <c r="BE225" s="1223"/>
      <c r="BF225" s="1223"/>
      <c r="BG225" s="1223"/>
      <c r="BH225" s="1223"/>
      <c r="BI225" s="1223"/>
      <c r="BJ225" s="1223"/>
      <c r="BK225" s="1223"/>
      <c r="BL225" s="1223"/>
      <c r="BM225" s="1223"/>
      <c r="BN225" s="1223"/>
      <c r="BO225" s="1223"/>
      <c r="BP225" s="1223"/>
      <c r="BQ225" s="1223"/>
      <c r="BR225" s="1223"/>
      <c r="BS225" s="1223"/>
    </row>
    <row r="226" spans="1:71" s="532" customFormat="1" ht="24.75" customHeight="1">
      <c r="A226" s="532">
        <v>220</v>
      </c>
      <c r="B226" s="1079">
        <v>43923</v>
      </c>
      <c r="C226" s="1009" t="s">
        <v>4302</v>
      </c>
      <c r="D226" s="1005">
        <f>2020-1997</f>
        <v>23</v>
      </c>
      <c r="E226" s="1005" t="s">
        <v>1570</v>
      </c>
      <c r="F226" s="1005"/>
      <c r="G226" s="1007" t="s">
        <v>4303</v>
      </c>
      <c r="H226" s="490" t="s">
        <v>4088</v>
      </c>
      <c r="I226" s="1244" t="s">
        <v>4087</v>
      </c>
      <c r="J226" s="1245" t="s">
        <v>4304</v>
      </c>
      <c r="K226" s="1007" t="s">
        <v>11932</v>
      </c>
      <c r="L226" s="490" t="s">
        <v>4090</v>
      </c>
      <c r="M226" s="1007"/>
      <c r="N226" s="1009" t="s">
        <v>1069</v>
      </c>
      <c r="O226" s="532" t="s">
        <v>4091</v>
      </c>
      <c r="P226" s="490" t="s">
        <v>277</v>
      </c>
      <c r="Q226" s="490"/>
      <c r="R226" s="490"/>
      <c r="S226" s="490" t="s">
        <v>4092</v>
      </c>
      <c r="T226" s="532" t="s">
        <v>4093</v>
      </c>
      <c r="U226" s="535">
        <v>43923</v>
      </c>
      <c r="V226" s="532" t="s">
        <v>11946</v>
      </c>
      <c r="W226" s="1221"/>
      <c r="X226" s="1221"/>
      <c r="Y226" s="1223"/>
      <c r="Z226" s="1223"/>
      <c r="AA226" s="1223"/>
      <c r="AB226" s="1223"/>
      <c r="AC226" s="1223"/>
      <c r="AD226" s="1223"/>
      <c r="AE226" s="1223"/>
      <c r="AF226" s="1223"/>
      <c r="AG226" s="1223"/>
      <c r="AH226" s="1223"/>
      <c r="AI226" s="1223"/>
      <c r="AJ226" s="1223"/>
      <c r="AK226" s="1223"/>
      <c r="AL226" s="1223"/>
      <c r="AM226" s="1223"/>
      <c r="AN226" s="1223"/>
      <c r="AO226" s="1223"/>
      <c r="AP226" s="1223"/>
      <c r="AQ226" s="1223"/>
      <c r="AR226" s="1223"/>
      <c r="AS226" s="1223"/>
      <c r="AT226" s="1223"/>
      <c r="AU226" s="1223"/>
      <c r="AV226" s="1223"/>
      <c r="AW226" s="1223"/>
      <c r="AX226" s="1223"/>
      <c r="AY226" s="1223"/>
      <c r="AZ226" s="1223"/>
      <c r="BA226" s="1223"/>
      <c r="BB226" s="1223"/>
      <c r="BC226" s="1223"/>
      <c r="BD226" s="1223"/>
      <c r="BE226" s="1223"/>
      <c r="BF226" s="1223"/>
      <c r="BG226" s="1223"/>
      <c r="BH226" s="1223"/>
      <c r="BI226" s="1223"/>
      <c r="BJ226" s="1223"/>
      <c r="BK226" s="1223"/>
      <c r="BL226" s="1223"/>
      <c r="BM226" s="1223"/>
      <c r="BN226" s="1223"/>
      <c r="BO226" s="1223"/>
      <c r="BP226" s="1223"/>
      <c r="BQ226" s="1223"/>
      <c r="BR226" s="1223"/>
      <c r="BS226" s="1223"/>
    </row>
    <row r="227" spans="1:71" s="532" customFormat="1" ht="24.75" customHeight="1">
      <c r="A227" s="532">
        <v>221</v>
      </c>
      <c r="B227" s="1079">
        <v>43924</v>
      </c>
      <c r="C227" s="1007" t="s">
        <v>4305</v>
      </c>
      <c r="D227" s="1005">
        <f>2020-2001</f>
        <v>19</v>
      </c>
      <c r="E227" s="1005" t="s">
        <v>1570</v>
      </c>
      <c r="F227" s="1005"/>
      <c r="G227" s="972" t="s">
        <v>4306</v>
      </c>
      <c r="H227" s="1212" t="s">
        <v>4088</v>
      </c>
      <c r="I227" s="1262" t="s">
        <v>4087</v>
      </c>
      <c r="J227" s="1276" t="s">
        <v>4307</v>
      </c>
      <c r="K227" s="1272" t="s">
        <v>11948</v>
      </c>
      <c r="L227" s="490" t="s">
        <v>4090</v>
      </c>
      <c r="M227" s="1212"/>
      <c r="N227" s="1009" t="s">
        <v>1591</v>
      </c>
      <c r="O227" s="532" t="s">
        <v>4091</v>
      </c>
      <c r="P227" s="490" t="s">
        <v>186</v>
      </c>
      <c r="R227" s="490"/>
      <c r="S227" s="490" t="s">
        <v>4092</v>
      </c>
      <c r="T227" s="532" t="s">
        <v>4093</v>
      </c>
      <c r="U227" s="535">
        <v>43924</v>
      </c>
      <c r="V227" s="532" t="s">
        <v>11949</v>
      </c>
      <c r="W227" s="1221"/>
      <c r="X227" s="1221"/>
      <c r="Y227" s="1223"/>
      <c r="Z227" s="1223"/>
      <c r="AA227" s="1223"/>
      <c r="AB227" s="1223"/>
      <c r="AC227" s="1223"/>
      <c r="AD227" s="1223"/>
      <c r="AE227" s="1223"/>
      <c r="AF227" s="1223"/>
      <c r="AG227" s="1223"/>
      <c r="AH227" s="1223"/>
      <c r="AI227" s="1223"/>
      <c r="AJ227" s="1223"/>
      <c r="AK227" s="1223"/>
      <c r="AL227" s="1223"/>
      <c r="AM227" s="1223"/>
      <c r="AN227" s="1223"/>
      <c r="AO227" s="1223"/>
      <c r="AP227" s="1223"/>
      <c r="AQ227" s="1223"/>
      <c r="AR227" s="1223"/>
      <c r="AS227" s="1223"/>
      <c r="AT227" s="1223"/>
      <c r="AU227" s="1223"/>
      <c r="AV227" s="1223"/>
      <c r="AW227" s="1223"/>
      <c r="AX227" s="1223"/>
      <c r="AY227" s="1223"/>
      <c r="AZ227" s="1223"/>
      <c r="BA227" s="1223"/>
      <c r="BB227" s="1223"/>
      <c r="BC227" s="1223"/>
      <c r="BD227" s="1223"/>
      <c r="BE227" s="1223"/>
      <c r="BF227" s="1223"/>
      <c r="BG227" s="1223"/>
      <c r="BH227" s="1223"/>
      <c r="BI227" s="1223"/>
      <c r="BJ227" s="1223"/>
      <c r="BK227" s="1223"/>
      <c r="BL227" s="1223"/>
      <c r="BM227" s="1223"/>
      <c r="BN227" s="1223"/>
      <c r="BO227" s="1223"/>
      <c r="BP227" s="1223"/>
      <c r="BQ227" s="1223"/>
      <c r="BR227" s="1223"/>
      <c r="BS227" s="1223"/>
    </row>
    <row r="228" spans="1:71" s="532" customFormat="1" ht="24.75" customHeight="1">
      <c r="A228" s="532">
        <v>222</v>
      </c>
      <c r="B228" s="1079">
        <v>43924</v>
      </c>
      <c r="C228" s="1007" t="s">
        <v>4308</v>
      </c>
      <c r="D228" s="1005">
        <v>20</v>
      </c>
      <c r="E228" s="1005" t="s">
        <v>1567</v>
      </c>
      <c r="F228" s="1005"/>
      <c r="G228" s="972" t="s">
        <v>4309</v>
      </c>
      <c r="H228" s="1212" t="s">
        <v>4088</v>
      </c>
      <c r="I228" s="1262" t="s">
        <v>4087</v>
      </c>
      <c r="J228" s="1245" t="s">
        <v>4310</v>
      </c>
      <c r="K228" s="1272" t="s">
        <v>11948</v>
      </c>
      <c r="L228" s="490" t="s">
        <v>4090</v>
      </c>
      <c r="M228" s="1212"/>
      <c r="N228" s="1009" t="s">
        <v>4311</v>
      </c>
      <c r="O228" s="532" t="s">
        <v>4091</v>
      </c>
      <c r="P228" s="490" t="s">
        <v>186</v>
      </c>
      <c r="R228" s="490"/>
      <c r="S228" s="490" t="s">
        <v>4092</v>
      </c>
      <c r="T228" s="532" t="s">
        <v>4093</v>
      </c>
      <c r="U228" s="535">
        <v>43924</v>
      </c>
      <c r="V228" s="532" t="s">
        <v>11949</v>
      </c>
      <c r="W228" s="1221"/>
      <c r="X228" s="1221"/>
      <c r="Y228" s="1223"/>
      <c r="Z228" s="1223"/>
      <c r="AA228" s="1223"/>
      <c r="AB228" s="1223"/>
      <c r="AC228" s="1223"/>
      <c r="AD228" s="1223"/>
      <c r="AE228" s="1223"/>
      <c r="AF228" s="1223"/>
      <c r="AG228" s="1223"/>
      <c r="AH228" s="1223"/>
      <c r="AI228" s="1223"/>
      <c r="AJ228" s="1223"/>
      <c r="AK228" s="1223"/>
      <c r="AL228" s="1223"/>
      <c r="AM228" s="1223"/>
      <c r="AN228" s="1223"/>
      <c r="AO228" s="1223"/>
      <c r="AP228" s="1223"/>
      <c r="AQ228" s="1223"/>
      <c r="AR228" s="1223"/>
      <c r="AS228" s="1223"/>
      <c r="AT228" s="1223"/>
      <c r="AU228" s="1223"/>
      <c r="AV228" s="1223"/>
      <c r="AW228" s="1223"/>
      <c r="AX228" s="1223"/>
      <c r="AY228" s="1223"/>
      <c r="AZ228" s="1223"/>
      <c r="BA228" s="1223"/>
      <c r="BB228" s="1223"/>
      <c r="BC228" s="1223"/>
      <c r="BD228" s="1223"/>
      <c r="BE228" s="1223"/>
      <c r="BF228" s="1223"/>
      <c r="BG228" s="1223"/>
      <c r="BH228" s="1223"/>
      <c r="BI228" s="1223"/>
      <c r="BJ228" s="1223"/>
      <c r="BK228" s="1223"/>
      <c r="BL228" s="1223"/>
      <c r="BM228" s="1223"/>
      <c r="BN228" s="1223"/>
      <c r="BO228" s="1223"/>
      <c r="BP228" s="1223"/>
      <c r="BQ228" s="1223"/>
      <c r="BR228" s="1223"/>
      <c r="BS228" s="1223"/>
    </row>
    <row r="229" spans="1:71" s="532" customFormat="1" ht="24.75" customHeight="1">
      <c r="A229" s="532">
        <v>223</v>
      </c>
      <c r="B229" s="1079">
        <v>43924</v>
      </c>
      <c r="C229" s="1007" t="s">
        <v>4312</v>
      </c>
      <c r="D229" s="1005">
        <v>20</v>
      </c>
      <c r="E229" s="1005" t="s">
        <v>1570</v>
      </c>
      <c r="F229" s="1005"/>
      <c r="G229" s="1007" t="s">
        <v>4313</v>
      </c>
      <c r="H229" s="1212" t="s">
        <v>4099</v>
      </c>
      <c r="I229" s="1244" t="s">
        <v>4098</v>
      </c>
      <c r="J229" s="1245" t="s">
        <v>4314</v>
      </c>
      <c r="K229" s="1007" t="s">
        <v>11917</v>
      </c>
      <c r="L229" s="490" t="s">
        <v>4090</v>
      </c>
      <c r="M229" s="1007" t="s">
        <v>4315</v>
      </c>
      <c r="N229" s="1009"/>
      <c r="O229" s="532" t="s">
        <v>4091</v>
      </c>
      <c r="P229" s="490" t="s">
        <v>186</v>
      </c>
      <c r="R229" s="490"/>
      <c r="S229" s="490" t="s">
        <v>4092</v>
      </c>
      <c r="T229" s="532" t="s">
        <v>4093</v>
      </c>
      <c r="U229" s="535">
        <v>43924</v>
      </c>
      <c r="V229" s="532" t="s">
        <v>11949</v>
      </c>
      <c r="W229" s="1221"/>
      <c r="X229" s="1221"/>
      <c r="Y229" s="1223"/>
      <c r="Z229" s="1223"/>
      <c r="AA229" s="1223"/>
      <c r="AB229" s="1223"/>
      <c r="AC229" s="1223"/>
      <c r="AD229" s="1223"/>
      <c r="AE229" s="1223"/>
      <c r="AF229" s="1223"/>
      <c r="AG229" s="1223"/>
      <c r="AH229" s="1223"/>
      <c r="AI229" s="1223"/>
      <c r="AJ229" s="1223"/>
      <c r="AK229" s="1223"/>
      <c r="AL229" s="1223"/>
      <c r="AM229" s="1223"/>
      <c r="AN229" s="1223"/>
      <c r="AO229" s="1223"/>
      <c r="AP229" s="1223"/>
      <c r="AQ229" s="1223"/>
      <c r="AR229" s="1223"/>
      <c r="AS229" s="1223"/>
      <c r="AT229" s="1223"/>
      <c r="AU229" s="1223"/>
      <c r="AV229" s="1223"/>
      <c r="AW229" s="1223"/>
      <c r="AX229" s="1223"/>
      <c r="AY229" s="1223"/>
      <c r="AZ229" s="1223"/>
      <c r="BA229" s="1223"/>
      <c r="BB229" s="1223"/>
      <c r="BC229" s="1223"/>
      <c r="BD229" s="1223"/>
      <c r="BE229" s="1223"/>
      <c r="BF229" s="1223"/>
      <c r="BG229" s="1223"/>
      <c r="BH229" s="1223"/>
      <c r="BI229" s="1223"/>
      <c r="BJ229" s="1223"/>
      <c r="BK229" s="1223"/>
      <c r="BL229" s="1223"/>
      <c r="BM229" s="1223"/>
      <c r="BN229" s="1223"/>
      <c r="BO229" s="1223"/>
      <c r="BP229" s="1223"/>
      <c r="BQ229" s="1223"/>
      <c r="BR229" s="1223"/>
      <c r="BS229" s="1223"/>
    </row>
    <row r="230" spans="1:71" s="532" customFormat="1" ht="24.75" customHeight="1">
      <c r="A230" s="532">
        <v>224</v>
      </c>
      <c r="B230" s="1079">
        <v>43925</v>
      </c>
      <c r="C230" s="1007" t="s">
        <v>4316</v>
      </c>
      <c r="D230" s="1005">
        <v>22</v>
      </c>
      <c r="E230" s="1005" t="s">
        <v>1570</v>
      </c>
      <c r="F230" s="1005"/>
      <c r="G230" s="1256" t="s">
        <v>4317</v>
      </c>
      <c r="H230" s="1212" t="s">
        <v>4099</v>
      </c>
      <c r="I230" s="1244" t="s">
        <v>4098</v>
      </c>
      <c r="J230" s="1276" t="s">
        <v>4318</v>
      </c>
      <c r="K230" s="490" t="s">
        <v>11950</v>
      </c>
      <c r="L230" s="490" t="s">
        <v>4090</v>
      </c>
      <c r="M230" s="1212"/>
      <c r="N230" s="1009" t="s">
        <v>184</v>
      </c>
      <c r="O230" s="532" t="s">
        <v>4091</v>
      </c>
      <c r="P230" s="490" t="s">
        <v>186</v>
      </c>
      <c r="R230" s="490"/>
      <c r="S230" s="490" t="s">
        <v>4092</v>
      </c>
      <c r="T230" s="532" t="s">
        <v>4093</v>
      </c>
      <c r="U230" s="535">
        <v>43925</v>
      </c>
      <c r="V230" s="532" t="s">
        <v>11951</v>
      </c>
      <c r="W230" s="1221"/>
      <c r="X230" s="1221"/>
      <c r="Y230" s="1223"/>
      <c r="Z230" s="1223"/>
      <c r="AA230" s="1223"/>
      <c r="AB230" s="1223"/>
      <c r="AC230" s="1223"/>
      <c r="AD230" s="1223"/>
      <c r="AE230" s="1223"/>
      <c r="AF230" s="1223"/>
      <c r="AG230" s="1223"/>
      <c r="AH230" s="1223"/>
      <c r="AI230" s="1223"/>
      <c r="AJ230" s="1223"/>
      <c r="AK230" s="1223"/>
      <c r="AL230" s="1223"/>
      <c r="AM230" s="1223"/>
      <c r="AN230" s="1223"/>
      <c r="AO230" s="1223"/>
      <c r="AP230" s="1223"/>
      <c r="AQ230" s="1223"/>
      <c r="AR230" s="1223"/>
      <c r="AS230" s="1223"/>
      <c r="AT230" s="1223"/>
      <c r="AU230" s="1223"/>
      <c r="AV230" s="1223"/>
      <c r="AW230" s="1223"/>
      <c r="AX230" s="1223"/>
      <c r="AY230" s="1223"/>
      <c r="AZ230" s="1223"/>
      <c r="BA230" s="1223"/>
      <c r="BB230" s="1223"/>
      <c r="BC230" s="1223"/>
      <c r="BD230" s="1223"/>
      <c r="BE230" s="1223"/>
      <c r="BF230" s="1223"/>
      <c r="BG230" s="1223"/>
      <c r="BH230" s="1223"/>
      <c r="BI230" s="1223"/>
      <c r="BJ230" s="1223"/>
      <c r="BK230" s="1223"/>
      <c r="BL230" s="1223"/>
      <c r="BM230" s="1223"/>
      <c r="BN230" s="1223"/>
      <c r="BO230" s="1223"/>
      <c r="BP230" s="1223"/>
      <c r="BQ230" s="1223"/>
      <c r="BR230" s="1223"/>
      <c r="BS230" s="1223"/>
    </row>
    <row r="231" spans="1:71" s="532" customFormat="1" ht="24.75" customHeight="1">
      <c r="A231" s="532">
        <v>225</v>
      </c>
      <c r="B231" s="1079">
        <v>43925</v>
      </c>
      <c r="C231" s="1007" t="s">
        <v>4319</v>
      </c>
      <c r="D231" s="1005">
        <f>2020-1996</f>
        <v>24</v>
      </c>
      <c r="E231" s="1005" t="s">
        <v>1570</v>
      </c>
      <c r="F231" s="1005"/>
      <c r="G231" s="1267" t="s">
        <v>4320</v>
      </c>
      <c r="H231" s="1212" t="s">
        <v>4099</v>
      </c>
      <c r="I231" s="1244" t="s">
        <v>4098</v>
      </c>
      <c r="J231" s="1277" t="s">
        <v>4321</v>
      </c>
      <c r="K231" s="490" t="s">
        <v>11945</v>
      </c>
      <c r="L231" s="490" t="s">
        <v>4090</v>
      </c>
      <c r="M231" s="1212"/>
      <c r="N231" s="1009" t="s">
        <v>4258</v>
      </c>
      <c r="O231" s="532" t="s">
        <v>4091</v>
      </c>
      <c r="P231" s="490" t="s">
        <v>186</v>
      </c>
      <c r="R231" s="490"/>
      <c r="S231" s="490" t="s">
        <v>4092</v>
      </c>
      <c r="T231" s="532" t="s">
        <v>4093</v>
      </c>
      <c r="U231" s="535">
        <v>43925</v>
      </c>
      <c r="V231" s="532" t="s">
        <v>11951</v>
      </c>
      <c r="W231" s="1221"/>
      <c r="X231" s="1221"/>
      <c r="Y231" s="1223"/>
      <c r="Z231" s="1223"/>
      <c r="AA231" s="1223"/>
      <c r="AB231" s="1223"/>
      <c r="AC231" s="1223"/>
      <c r="AD231" s="1223"/>
      <c r="AE231" s="1223"/>
      <c r="AF231" s="1223"/>
      <c r="AG231" s="1223"/>
      <c r="AH231" s="1223"/>
      <c r="AI231" s="1223"/>
      <c r="AJ231" s="1223"/>
      <c r="AK231" s="1223"/>
      <c r="AL231" s="1223"/>
      <c r="AM231" s="1223"/>
      <c r="AN231" s="1223"/>
      <c r="AO231" s="1223"/>
      <c r="AP231" s="1223"/>
      <c r="AQ231" s="1223"/>
      <c r="AR231" s="1223"/>
      <c r="AS231" s="1223"/>
      <c r="AT231" s="1223"/>
      <c r="AU231" s="1223"/>
      <c r="AV231" s="1223"/>
      <c r="AW231" s="1223"/>
      <c r="AX231" s="1223"/>
      <c r="AY231" s="1223"/>
      <c r="AZ231" s="1223"/>
      <c r="BA231" s="1223"/>
      <c r="BB231" s="1223"/>
      <c r="BC231" s="1223"/>
      <c r="BD231" s="1223"/>
      <c r="BE231" s="1223"/>
      <c r="BF231" s="1223"/>
      <c r="BG231" s="1223"/>
      <c r="BH231" s="1223"/>
      <c r="BI231" s="1223"/>
      <c r="BJ231" s="1223"/>
      <c r="BK231" s="1223"/>
      <c r="BL231" s="1223"/>
      <c r="BM231" s="1223"/>
      <c r="BN231" s="1223"/>
      <c r="BO231" s="1223"/>
      <c r="BP231" s="1223"/>
      <c r="BQ231" s="1223"/>
      <c r="BR231" s="1223"/>
      <c r="BS231" s="1223"/>
    </row>
    <row r="232" spans="1:71" s="532" customFormat="1" ht="24.75" customHeight="1">
      <c r="A232" s="532">
        <v>226</v>
      </c>
      <c r="B232" s="1079">
        <v>43925</v>
      </c>
      <c r="C232" s="1007" t="s">
        <v>4322</v>
      </c>
      <c r="D232" s="1005">
        <f>2020-1997</f>
        <v>23</v>
      </c>
      <c r="E232" s="1005" t="s">
        <v>1570</v>
      </c>
      <c r="F232" s="1005"/>
      <c r="G232" s="1267" t="s">
        <v>4323</v>
      </c>
      <c r="H232" s="1212" t="s">
        <v>4099</v>
      </c>
      <c r="I232" s="1244" t="s">
        <v>4098</v>
      </c>
      <c r="J232" s="1277" t="s">
        <v>4324</v>
      </c>
      <c r="K232" s="490" t="s">
        <v>11945</v>
      </c>
      <c r="L232" s="490" t="s">
        <v>4090</v>
      </c>
      <c r="M232" s="1212"/>
      <c r="N232" s="1009" t="s">
        <v>4258</v>
      </c>
      <c r="O232" s="532" t="s">
        <v>4091</v>
      </c>
      <c r="P232" s="490" t="s">
        <v>186</v>
      </c>
      <c r="R232" s="490"/>
      <c r="S232" s="490" t="s">
        <v>4092</v>
      </c>
      <c r="T232" s="532" t="s">
        <v>4093</v>
      </c>
      <c r="U232" s="535">
        <v>43925</v>
      </c>
      <c r="V232" s="532" t="s">
        <v>11951</v>
      </c>
      <c r="W232" s="1221"/>
      <c r="X232" s="1221"/>
      <c r="Y232" s="1223"/>
      <c r="Z232" s="1223"/>
      <c r="AA232" s="1223"/>
      <c r="AB232" s="1223"/>
      <c r="AC232" s="1223"/>
      <c r="AD232" s="1223"/>
      <c r="AE232" s="1223"/>
      <c r="AF232" s="1223"/>
      <c r="AG232" s="1223"/>
      <c r="AH232" s="1223"/>
      <c r="AI232" s="1223"/>
      <c r="AJ232" s="1223"/>
      <c r="AK232" s="1223"/>
      <c r="AL232" s="1223"/>
      <c r="AM232" s="1223"/>
      <c r="AN232" s="1223"/>
      <c r="AO232" s="1223"/>
      <c r="AP232" s="1223"/>
      <c r="AQ232" s="1223"/>
      <c r="AR232" s="1223"/>
      <c r="AS232" s="1223"/>
      <c r="AT232" s="1223"/>
      <c r="AU232" s="1223"/>
      <c r="AV232" s="1223"/>
      <c r="AW232" s="1223"/>
      <c r="AX232" s="1223"/>
      <c r="AY232" s="1223"/>
      <c r="AZ232" s="1223"/>
      <c r="BA232" s="1223"/>
      <c r="BB232" s="1223"/>
      <c r="BC232" s="1223"/>
      <c r="BD232" s="1223"/>
      <c r="BE232" s="1223"/>
      <c r="BF232" s="1223"/>
      <c r="BG232" s="1223"/>
      <c r="BH232" s="1223"/>
      <c r="BI232" s="1223"/>
      <c r="BJ232" s="1223"/>
      <c r="BK232" s="1223"/>
      <c r="BL232" s="1223"/>
      <c r="BM232" s="1223"/>
      <c r="BN232" s="1223"/>
      <c r="BO232" s="1223"/>
      <c r="BP232" s="1223"/>
      <c r="BQ232" s="1223"/>
      <c r="BR232" s="1223"/>
      <c r="BS232" s="1223"/>
    </row>
    <row r="233" spans="1:71" s="532" customFormat="1" ht="24.75" customHeight="1">
      <c r="A233" s="532">
        <v>227</v>
      </c>
      <c r="B233" s="1079">
        <v>43925</v>
      </c>
      <c r="C233" s="1007" t="s">
        <v>4325</v>
      </c>
      <c r="D233" s="1005">
        <f>2020-1993</f>
        <v>27</v>
      </c>
      <c r="E233" s="1005" t="s">
        <v>1567</v>
      </c>
      <c r="F233" s="1005"/>
      <c r="G233" s="1267" t="s">
        <v>4326</v>
      </c>
      <c r="H233" s="1212" t="s">
        <v>4099</v>
      </c>
      <c r="I233" s="1244" t="s">
        <v>4098</v>
      </c>
      <c r="J233" s="1277" t="s">
        <v>4327</v>
      </c>
      <c r="K233" s="490" t="s">
        <v>11950</v>
      </c>
      <c r="L233" s="490" t="s">
        <v>4090</v>
      </c>
      <c r="M233" s="1247"/>
      <c r="N233" s="1009" t="s">
        <v>184</v>
      </c>
      <c r="O233" s="532" t="s">
        <v>4091</v>
      </c>
      <c r="P233" s="490" t="s">
        <v>186</v>
      </c>
      <c r="R233" s="490"/>
      <c r="S233" s="490" t="s">
        <v>4092</v>
      </c>
      <c r="T233" s="532" t="s">
        <v>4093</v>
      </c>
      <c r="U233" s="535">
        <v>43925</v>
      </c>
      <c r="V233" s="532" t="s">
        <v>11951</v>
      </c>
      <c r="W233" s="1221"/>
      <c r="X233" s="1221"/>
      <c r="Y233" s="1223"/>
      <c r="Z233" s="1223"/>
      <c r="AA233" s="1223"/>
      <c r="AB233" s="1223"/>
      <c r="AC233" s="1223"/>
      <c r="AD233" s="1223"/>
      <c r="AE233" s="1223"/>
      <c r="AF233" s="1223"/>
      <c r="AG233" s="1223"/>
      <c r="AH233" s="1223"/>
      <c r="AI233" s="1223"/>
      <c r="AJ233" s="1223"/>
      <c r="AK233" s="1223"/>
      <c r="AL233" s="1223"/>
      <c r="AM233" s="1223"/>
      <c r="AN233" s="1223"/>
      <c r="AO233" s="1223"/>
      <c r="AP233" s="1223"/>
      <c r="AQ233" s="1223"/>
      <c r="AR233" s="1223"/>
      <c r="AS233" s="1223"/>
      <c r="AT233" s="1223"/>
      <c r="AU233" s="1223"/>
      <c r="AV233" s="1223"/>
      <c r="AW233" s="1223"/>
      <c r="AX233" s="1223"/>
      <c r="AY233" s="1223"/>
      <c r="AZ233" s="1223"/>
      <c r="BA233" s="1223"/>
      <c r="BB233" s="1223"/>
      <c r="BC233" s="1223"/>
      <c r="BD233" s="1223"/>
      <c r="BE233" s="1223"/>
      <c r="BF233" s="1223"/>
      <c r="BG233" s="1223"/>
      <c r="BH233" s="1223"/>
      <c r="BI233" s="1223"/>
      <c r="BJ233" s="1223"/>
      <c r="BK233" s="1223"/>
      <c r="BL233" s="1223"/>
      <c r="BM233" s="1223"/>
      <c r="BN233" s="1223"/>
      <c r="BO233" s="1223"/>
      <c r="BP233" s="1223"/>
      <c r="BQ233" s="1223"/>
      <c r="BR233" s="1223"/>
      <c r="BS233" s="1223"/>
    </row>
    <row r="234" spans="1:71" s="532" customFormat="1" ht="24.75" customHeight="1">
      <c r="A234" s="532">
        <v>228</v>
      </c>
      <c r="B234" s="1079">
        <v>43925</v>
      </c>
      <c r="C234" s="1007" t="s">
        <v>4328</v>
      </c>
      <c r="D234" s="1005">
        <f>2020-1993</f>
        <v>27</v>
      </c>
      <c r="E234" s="1005" t="s">
        <v>1570</v>
      </c>
      <c r="F234" s="1005"/>
      <c r="G234" s="1267" t="s">
        <v>4329</v>
      </c>
      <c r="H234" s="490" t="s">
        <v>4088</v>
      </c>
      <c r="I234" s="1262" t="s">
        <v>4087</v>
      </c>
      <c r="J234" s="1277" t="s">
        <v>4330</v>
      </c>
      <c r="K234" s="490" t="s">
        <v>11950</v>
      </c>
      <c r="L234" s="490" t="s">
        <v>4090</v>
      </c>
      <c r="M234" s="1247"/>
      <c r="N234" s="1009" t="s">
        <v>184</v>
      </c>
      <c r="O234" s="532" t="s">
        <v>4091</v>
      </c>
      <c r="P234" s="490" t="s">
        <v>186</v>
      </c>
      <c r="R234" s="490"/>
      <c r="S234" s="490" t="s">
        <v>4092</v>
      </c>
      <c r="T234" s="532" t="s">
        <v>4093</v>
      </c>
      <c r="U234" s="535">
        <v>43925</v>
      </c>
      <c r="V234" s="532" t="s">
        <v>11951</v>
      </c>
      <c r="W234" s="1221"/>
      <c r="X234" s="1221"/>
      <c r="Y234" s="1223"/>
      <c r="Z234" s="1223"/>
      <c r="AA234" s="1223"/>
      <c r="AB234" s="1223"/>
      <c r="AC234" s="1223"/>
      <c r="AD234" s="1223"/>
      <c r="AE234" s="1223"/>
      <c r="AF234" s="1223"/>
      <c r="AG234" s="1223"/>
      <c r="AH234" s="1223"/>
      <c r="AI234" s="1223"/>
      <c r="AJ234" s="1223"/>
      <c r="AK234" s="1223"/>
      <c r="AL234" s="1223"/>
      <c r="AM234" s="1223"/>
      <c r="AN234" s="1223"/>
      <c r="AO234" s="1223"/>
      <c r="AP234" s="1223"/>
      <c r="AQ234" s="1223"/>
      <c r="AR234" s="1223"/>
      <c r="AS234" s="1223"/>
      <c r="AT234" s="1223"/>
      <c r="AU234" s="1223"/>
      <c r="AV234" s="1223"/>
      <c r="AW234" s="1223"/>
      <c r="AX234" s="1223"/>
      <c r="AY234" s="1223"/>
      <c r="AZ234" s="1223"/>
      <c r="BA234" s="1223"/>
      <c r="BB234" s="1223"/>
      <c r="BC234" s="1223"/>
      <c r="BD234" s="1223"/>
      <c r="BE234" s="1223"/>
      <c r="BF234" s="1223"/>
      <c r="BG234" s="1223"/>
      <c r="BH234" s="1223"/>
      <c r="BI234" s="1223"/>
      <c r="BJ234" s="1223"/>
      <c r="BK234" s="1223"/>
      <c r="BL234" s="1223"/>
      <c r="BM234" s="1223"/>
      <c r="BN234" s="1223"/>
      <c r="BO234" s="1223"/>
      <c r="BP234" s="1223"/>
      <c r="BQ234" s="1223"/>
      <c r="BR234" s="1223"/>
      <c r="BS234" s="1223"/>
    </row>
    <row r="235" spans="1:71" s="532" customFormat="1" ht="24.75" customHeight="1">
      <c r="A235" s="532">
        <v>229</v>
      </c>
      <c r="B235" s="1079">
        <v>43925</v>
      </c>
      <c r="C235" s="1007" t="s">
        <v>4331</v>
      </c>
      <c r="D235" s="1005">
        <v>26</v>
      </c>
      <c r="E235" s="1005" t="s">
        <v>1567</v>
      </c>
      <c r="F235" s="1005"/>
      <c r="G235" s="1267" t="s">
        <v>4332</v>
      </c>
      <c r="H235" s="1212" t="s">
        <v>4099</v>
      </c>
      <c r="I235" s="1244" t="s">
        <v>4098</v>
      </c>
      <c r="J235" s="1277" t="s">
        <v>4333</v>
      </c>
      <c r="K235" s="490" t="s">
        <v>11928</v>
      </c>
      <c r="L235" s="490" t="s">
        <v>4090</v>
      </c>
      <c r="M235" s="1247"/>
      <c r="N235" s="1009" t="s">
        <v>4202</v>
      </c>
      <c r="O235" s="532" t="s">
        <v>4091</v>
      </c>
      <c r="P235" s="490" t="s">
        <v>186</v>
      </c>
      <c r="R235" s="490"/>
      <c r="S235" s="490" t="s">
        <v>4092</v>
      </c>
      <c r="T235" s="532" t="s">
        <v>4093</v>
      </c>
      <c r="U235" s="535">
        <v>43925</v>
      </c>
      <c r="V235" s="532" t="s">
        <v>11951</v>
      </c>
      <c r="W235" s="1221"/>
      <c r="X235" s="1221"/>
      <c r="Y235" s="1223"/>
      <c r="Z235" s="1223"/>
      <c r="AA235" s="1223"/>
      <c r="AB235" s="1223"/>
      <c r="AC235" s="1223"/>
      <c r="AD235" s="1223"/>
      <c r="AE235" s="1223"/>
      <c r="AF235" s="1223"/>
      <c r="AG235" s="1223"/>
      <c r="AH235" s="1223"/>
      <c r="AI235" s="1223"/>
      <c r="AJ235" s="1223"/>
      <c r="AK235" s="1223"/>
      <c r="AL235" s="1223"/>
      <c r="AM235" s="1223"/>
      <c r="AN235" s="1223"/>
      <c r="AO235" s="1223"/>
      <c r="AP235" s="1223"/>
      <c r="AQ235" s="1223"/>
      <c r="AR235" s="1223"/>
      <c r="AS235" s="1223"/>
      <c r="AT235" s="1223"/>
      <c r="AU235" s="1223"/>
      <c r="AV235" s="1223"/>
      <c r="AW235" s="1223"/>
      <c r="AX235" s="1223"/>
      <c r="AY235" s="1223"/>
      <c r="AZ235" s="1223"/>
      <c r="BA235" s="1223"/>
      <c r="BB235" s="1223"/>
      <c r="BC235" s="1223"/>
      <c r="BD235" s="1223"/>
      <c r="BE235" s="1223"/>
      <c r="BF235" s="1223"/>
      <c r="BG235" s="1223"/>
      <c r="BH235" s="1223"/>
      <c r="BI235" s="1223"/>
      <c r="BJ235" s="1223"/>
      <c r="BK235" s="1223"/>
      <c r="BL235" s="1223"/>
      <c r="BM235" s="1223"/>
      <c r="BN235" s="1223"/>
      <c r="BO235" s="1223"/>
      <c r="BP235" s="1223"/>
      <c r="BQ235" s="1223"/>
      <c r="BR235" s="1223"/>
      <c r="BS235" s="1223"/>
    </row>
    <row r="236" spans="1:71" s="532" customFormat="1" ht="24.75" customHeight="1">
      <c r="A236" s="532">
        <v>230</v>
      </c>
      <c r="B236" s="1079">
        <v>43925</v>
      </c>
      <c r="C236" s="1007" t="s">
        <v>4334</v>
      </c>
      <c r="D236" s="1005">
        <f>2020-1999</f>
        <v>21</v>
      </c>
      <c r="E236" s="1005" t="s">
        <v>1567</v>
      </c>
      <c r="F236" s="1005"/>
      <c r="G236" s="1267" t="s">
        <v>4169</v>
      </c>
      <c r="H236" s="490" t="s">
        <v>4088</v>
      </c>
      <c r="I236" s="1262" t="s">
        <v>4087</v>
      </c>
      <c r="J236" s="1277" t="s">
        <v>4335</v>
      </c>
      <c r="K236" s="490" t="s">
        <v>11950</v>
      </c>
      <c r="L236" s="490" t="s">
        <v>4090</v>
      </c>
      <c r="M236" s="1247"/>
      <c r="N236" s="1009" t="s">
        <v>4175</v>
      </c>
      <c r="O236" s="532" t="s">
        <v>4091</v>
      </c>
      <c r="P236" s="490" t="s">
        <v>186</v>
      </c>
      <c r="R236" s="490"/>
      <c r="S236" s="490" t="s">
        <v>4092</v>
      </c>
      <c r="T236" s="532" t="s">
        <v>4093</v>
      </c>
      <c r="U236" s="535">
        <v>43925</v>
      </c>
      <c r="V236" s="532" t="s">
        <v>11951</v>
      </c>
      <c r="W236" s="1221"/>
      <c r="X236" s="1221"/>
      <c r="Y236" s="1223"/>
      <c r="Z236" s="1223"/>
      <c r="AA236" s="1223"/>
      <c r="AB236" s="1223"/>
      <c r="AC236" s="1223"/>
      <c r="AD236" s="1223"/>
      <c r="AE236" s="1223"/>
      <c r="AF236" s="1223"/>
      <c r="AG236" s="1223"/>
      <c r="AH236" s="1223"/>
      <c r="AI236" s="1223"/>
      <c r="AJ236" s="1223"/>
      <c r="AK236" s="1223"/>
      <c r="AL236" s="1223"/>
      <c r="AM236" s="1223"/>
      <c r="AN236" s="1223"/>
      <c r="AO236" s="1223"/>
      <c r="AP236" s="1223"/>
      <c r="AQ236" s="1223"/>
      <c r="AR236" s="1223"/>
      <c r="AS236" s="1223"/>
      <c r="AT236" s="1223"/>
      <c r="AU236" s="1223"/>
      <c r="AV236" s="1223"/>
      <c r="AW236" s="1223"/>
      <c r="AX236" s="1223"/>
      <c r="AY236" s="1223"/>
      <c r="AZ236" s="1223"/>
      <c r="BA236" s="1223"/>
      <c r="BB236" s="1223"/>
      <c r="BC236" s="1223"/>
      <c r="BD236" s="1223"/>
      <c r="BE236" s="1223"/>
      <c r="BF236" s="1223"/>
      <c r="BG236" s="1223"/>
      <c r="BH236" s="1223"/>
      <c r="BI236" s="1223"/>
      <c r="BJ236" s="1223"/>
      <c r="BK236" s="1223"/>
      <c r="BL236" s="1223"/>
      <c r="BM236" s="1223"/>
      <c r="BN236" s="1223"/>
      <c r="BO236" s="1223"/>
      <c r="BP236" s="1223"/>
      <c r="BQ236" s="1223"/>
      <c r="BR236" s="1223"/>
      <c r="BS236" s="1223"/>
    </row>
    <row r="237" spans="1:71" s="532" customFormat="1" ht="24.75" customHeight="1">
      <c r="A237" s="532">
        <v>231</v>
      </c>
      <c r="B237" s="1079">
        <v>43925</v>
      </c>
      <c r="C237" s="1007" t="s">
        <v>4336</v>
      </c>
      <c r="D237" s="1005">
        <f>2020-1996</f>
        <v>24</v>
      </c>
      <c r="E237" s="1005" t="s">
        <v>1567</v>
      </c>
      <c r="F237" s="1005"/>
      <c r="G237" s="1267" t="s">
        <v>4169</v>
      </c>
      <c r="H237" s="490" t="s">
        <v>4088</v>
      </c>
      <c r="I237" s="1262" t="s">
        <v>4087</v>
      </c>
      <c r="J237" s="1277" t="s">
        <v>4337</v>
      </c>
      <c r="K237" s="1212" t="s">
        <v>11950</v>
      </c>
      <c r="L237" s="490" t="s">
        <v>4090</v>
      </c>
      <c r="M237" s="490"/>
      <c r="N237" s="1009" t="s">
        <v>4175</v>
      </c>
      <c r="O237" s="532" t="s">
        <v>4091</v>
      </c>
      <c r="P237" s="490" t="s">
        <v>186</v>
      </c>
      <c r="R237" s="490"/>
      <c r="S237" s="490" t="s">
        <v>4092</v>
      </c>
      <c r="T237" s="532" t="s">
        <v>4093</v>
      </c>
      <c r="U237" s="535">
        <v>43925</v>
      </c>
      <c r="V237" s="532" t="s">
        <v>11951</v>
      </c>
      <c r="W237" s="1221"/>
      <c r="X237" s="1221"/>
      <c r="Y237" s="1223"/>
      <c r="Z237" s="1223"/>
      <c r="AA237" s="1223"/>
      <c r="AB237" s="1223"/>
      <c r="AC237" s="1223"/>
      <c r="AD237" s="1223"/>
      <c r="AE237" s="1223"/>
      <c r="AF237" s="1223"/>
      <c r="AG237" s="1223"/>
      <c r="AH237" s="1223"/>
      <c r="AI237" s="1223"/>
      <c r="AJ237" s="1223"/>
      <c r="AK237" s="1223"/>
      <c r="AL237" s="1223"/>
      <c r="AM237" s="1223"/>
      <c r="AN237" s="1223"/>
      <c r="AO237" s="1223"/>
      <c r="AP237" s="1223"/>
      <c r="AQ237" s="1223"/>
      <c r="AR237" s="1223"/>
      <c r="AS237" s="1223"/>
      <c r="AT237" s="1223"/>
      <c r="AU237" s="1223"/>
      <c r="AV237" s="1223"/>
      <c r="AW237" s="1223"/>
      <c r="AX237" s="1223"/>
      <c r="AY237" s="1223"/>
      <c r="AZ237" s="1223"/>
      <c r="BA237" s="1223"/>
      <c r="BB237" s="1223"/>
      <c r="BC237" s="1223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3"/>
      <c r="BP237" s="1223"/>
      <c r="BQ237" s="1223"/>
      <c r="BR237" s="1223"/>
      <c r="BS237" s="1223"/>
    </row>
    <row r="238" spans="1:71" s="532" customFormat="1" ht="24.75" customHeight="1">
      <c r="A238" s="532">
        <v>232</v>
      </c>
      <c r="B238" s="1079">
        <v>43925</v>
      </c>
      <c r="C238" s="1007" t="s">
        <v>4338</v>
      </c>
      <c r="D238" s="1005">
        <f>2020-1994</f>
        <v>26</v>
      </c>
      <c r="E238" s="1005" t="s">
        <v>1567</v>
      </c>
      <c r="F238" s="1005"/>
      <c r="G238" s="1267" t="s">
        <v>4169</v>
      </c>
      <c r="H238" s="490" t="s">
        <v>4088</v>
      </c>
      <c r="I238" s="1262" t="s">
        <v>4087</v>
      </c>
      <c r="J238" s="1277" t="s">
        <v>4339</v>
      </c>
      <c r="K238" s="1212" t="s">
        <v>11950</v>
      </c>
      <c r="L238" s="490" t="s">
        <v>4090</v>
      </c>
      <c r="M238" s="490"/>
      <c r="N238" s="1009" t="s">
        <v>184</v>
      </c>
      <c r="O238" s="532" t="s">
        <v>4091</v>
      </c>
      <c r="P238" s="490" t="s">
        <v>186</v>
      </c>
      <c r="R238" s="490"/>
      <c r="S238" s="490" t="s">
        <v>4092</v>
      </c>
      <c r="T238" s="532" t="s">
        <v>4093</v>
      </c>
      <c r="U238" s="535">
        <v>43925</v>
      </c>
      <c r="V238" s="532" t="s">
        <v>11951</v>
      </c>
      <c r="W238" s="1221"/>
      <c r="X238" s="1221"/>
      <c r="Y238" s="1223"/>
      <c r="Z238" s="1223"/>
      <c r="AA238" s="1223"/>
      <c r="AB238" s="1223"/>
      <c r="AC238" s="1223"/>
      <c r="AD238" s="1223"/>
      <c r="AE238" s="1223"/>
      <c r="AF238" s="1223"/>
      <c r="AG238" s="1223"/>
      <c r="AH238" s="1223"/>
      <c r="AI238" s="1223"/>
      <c r="AJ238" s="1223"/>
      <c r="AK238" s="1223"/>
      <c r="AL238" s="1223"/>
      <c r="AM238" s="1223"/>
      <c r="AN238" s="1223"/>
      <c r="AO238" s="1223"/>
      <c r="AP238" s="1223"/>
      <c r="AQ238" s="1223"/>
      <c r="AR238" s="1223"/>
      <c r="AS238" s="1223"/>
      <c r="AT238" s="1223"/>
      <c r="AU238" s="1223"/>
      <c r="AV238" s="1223"/>
      <c r="AW238" s="1223"/>
      <c r="AX238" s="1223"/>
      <c r="AY238" s="1223"/>
      <c r="AZ238" s="1223"/>
      <c r="BA238" s="1223"/>
      <c r="BB238" s="1223"/>
      <c r="BC238" s="1223"/>
      <c r="BD238" s="1223"/>
      <c r="BE238" s="1223"/>
      <c r="BF238" s="1223"/>
      <c r="BG238" s="1223"/>
      <c r="BH238" s="1223"/>
      <c r="BI238" s="1223"/>
      <c r="BJ238" s="1223"/>
      <c r="BK238" s="1223"/>
      <c r="BL238" s="1223"/>
      <c r="BM238" s="1223"/>
      <c r="BN238" s="1223"/>
      <c r="BO238" s="1223"/>
      <c r="BP238" s="1223"/>
      <c r="BQ238" s="1223"/>
      <c r="BR238" s="1223"/>
      <c r="BS238" s="1223"/>
    </row>
    <row r="239" spans="1:71" s="532" customFormat="1" ht="24.75" customHeight="1">
      <c r="A239" s="532">
        <v>233</v>
      </c>
      <c r="B239" s="1079">
        <v>43925</v>
      </c>
      <c r="C239" s="1007" t="s">
        <v>4340</v>
      </c>
      <c r="D239" s="1005">
        <f>2020-1997</f>
        <v>23</v>
      </c>
      <c r="E239" s="1005" t="s">
        <v>1567</v>
      </c>
      <c r="F239" s="1005"/>
      <c r="G239" s="1267" t="s">
        <v>4169</v>
      </c>
      <c r="H239" s="490" t="s">
        <v>4088</v>
      </c>
      <c r="I239" s="1262" t="s">
        <v>4087</v>
      </c>
      <c r="J239" s="1277" t="s">
        <v>4341</v>
      </c>
      <c r="K239" s="1212" t="s">
        <v>11950</v>
      </c>
      <c r="L239" s="490" t="s">
        <v>4090</v>
      </c>
      <c r="M239" s="490"/>
      <c r="N239" s="1009" t="s">
        <v>4175</v>
      </c>
      <c r="O239" s="532" t="s">
        <v>4091</v>
      </c>
      <c r="P239" s="490" t="s">
        <v>186</v>
      </c>
      <c r="R239" s="490"/>
      <c r="S239" s="490" t="s">
        <v>4092</v>
      </c>
      <c r="T239" s="532" t="s">
        <v>4093</v>
      </c>
      <c r="U239" s="535">
        <v>43925</v>
      </c>
      <c r="V239" s="532" t="s">
        <v>11951</v>
      </c>
      <c r="W239" s="1221"/>
      <c r="X239" s="1221"/>
      <c r="Y239" s="1223"/>
      <c r="Z239" s="1223"/>
      <c r="AA239" s="1223"/>
      <c r="AB239" s="1223"/>
      <c r="AC239" s="1223"/>
      <c r="AD239" s="1223"/>
      <c r="AE239" s="1223"/>
      <c r="AF239" s="1223"/>
      <c r="AG239" s="1223"/>
      <c r="AH239" s="1223"/>
      <c r="AI239" s="1223"/>
      <c r="AJ239" s="1223"/>
      <c r="AK239" s="1223"/>
      <c r="AL239" s="1223"/>
      <c r="AM239" s="1223"/>
      <c r="AN239" s="1223"/>
      <c r="AO239" s="1223"/>
      <c r="AP239" s="1223"/>
      <c r="AQ239" s="1223"/>
      <c r="AR239" s="1223"/>
      <c r="AS239" s="1223"/>
      <c r="AT239" s="1223"/>
      <c r="AU239" s="1223"/>
      <c r="AV239" s="1223"/>
      <c r="AW239" s="1223"/>
      <c r="AX239" s="1223"/>
      <c r="AY239" s="1223"/>
      <c r="AZ239" s="1223"/>
      <c r="BA239" s="1223"/>
      <c r="BB239" s="1223"/>
      <c r="BC239" s="1223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3"/>
      <c r="BP239" s="1223"/>
      <c r="BQ239" s="1223"/>
      <c r="BR239" s="1223"/>
      <c r="BS239" s="1223"/>
    </row>
    <row r="240" spans="1:71" s="532" customFormat="1" ht="24.75" customHeight="1">
      <c r="A240" s="532">
        <v>234</v>
      </c>
      <c r="B240" s="1079">
        <v>43925</v>
      </c>
      <c r="C240" s="1007" t="s">
        <v>4342</v>
      </c>
      <c r="D240" s="1005">
        <f>2020-1999</f>
        <v>21</v>
      </c>
      <c r="E240" s="1005" t="s">
        <v>1570</v>
      </c>
      <c r="F240" s="1005"/>
      <c r="G240" s="1267" t="s">
        <v>4343</v>
      </c>
      <c r="H240" s="490" t="s">
        <v>4088</v>
      </c>
      <c r="I240" s="1262" t="s">
        <v>4087</v>
      </c>
      <c r="J240" s="1277" t="s">
        <v>4344</v>
      </c>
      <c r="K240" s="1212" t="s">
        <v>11933</v>
      </c>
      <c r="L240" s="490" t="s">
        <v>4090</v>
      </c>
      <c r="M240" s="490"/>
      <c r="N240" s="1009" t="s">
        <v>4345</v>
      </c>
      <c r="O240" s="532" t="s">
        <v>4091</v>
      </c>
      <c r="P240" s="490" t="s">
        <v>186</v>
      </c>
      <c r="R240" s="490"/>
      <c r="S240" s="490" t="s">
        <v>4092</v>
      </c>
      <c r="T240" s="532" t="s">
        <v>4093</v>
      </c>
      <c r="U240" s="535">
        <v>43925</v>
      </c>
      <c r="V240" s="532" t="s">
        <v>11951</v>
      </c>
      <c r="W240" s="1221"/>
      <c r="X240" s="1221"/>
      <c r="Y240" s="1223"/>
      <c r="Z240" s="1223"/>
      <c r="AA240" s="1223"/>
      <c r="AB240" s="1223"/>
      <c r="AC240" s="1223"/>
      <c r="AD240" s="1223"/>
      <c r="AE240" s="1223"/>
      <c r="AF240" s="1223"/>
      <c r="AG240" s="1223"/>
      <c r="AH240" s="1223"/>
      <c r="AI240" s="1223"/>
      <c r="AJ240" s="1223"/>
      <c r="AK240" s="1223"/>
      <c r="AL240" s="1223"/>
      <c r="AM240" s="1223"/>
      <c r="AN240" s="1223"/>
      <c r="AO240" s="1223"/>
      <c r="AP240" s="1223"/>
      <c r="AQ240" s="1223"/>
      <c r="AR240" s="1223"/>
      <c r="AS240" s="1223"/>
      <c r="AT240" s="1223"/>
      <c r="AU240" s="1223"/>
      <c r="AV240" s="1223"/>
      <c r="AW240" s="1223"/>
      <c r="AX240" s="1223"/>
      <c r="AY240" s="1223"/>
      <c r="AZ240" s="1223"/>
      <c r="BA240" s="1223"/>
      <c r="BB240" s="1223"/>
      <c r="BC240" s="1223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3"/>
      <c r="BP240" s="1223"/>
      <c r="BQ240" s="1223"/>
      <c r="BR240" s="1223"/>
      <c r="BS240" s="1223"/>
    </row>
    <row r="241" spans="1:71" s="532" customFormat="1" ht="24.75" customHeight="1">
      <c r="A241" s="532">
        <v>235</v>
      </c>
      <c r="B241" s="1079">
        <v>43925</v>
      </c>
      <c r="C241" s="1007" t="s">
        <v>4346</v>
      </c>
      <c r="D241" s="1005">
        <f>2020-1994</f>
        <v>26</v>
      </c>
      <c r="E241" s="1005" t="s">
        <v>1567</v>
      </c>
      <c r="F241" s="1005"/>
      <c r="G241" s="1267" t="s">
        <v>4169</v>
      </c>
      <c r="H241" s="490" t="s">
        <v>4088</v>
      </c>
      <c r="I241" s="1262" t="s">
        <v>4087</v>
      </c>
      <c r="J241" s="1277" t="s">
        <v>4347</v>
      </c>
      <c r="K241" s="1212" t="s">
        <v>11950</v>
      </c>
      <c r="L241" s="490" t="s">
        <v>4090</v>
      </c>
      <c r="M241" s="490"/>
      <c r="N241" s="1009" t="s">
        <v>4202</v>
      </c>
      <c r="O241" s="532" t="s">
        <v>4091</v>
      </c>
      <c r="P241" s="490" t="s">
        <v>186</v>
      </c>
      <c r="R241" s="490"/>
      <c r="S241" s="490" t="s">
        <v>4092</v>
      </c>
      <c r="T241" s="532" t="s">
        <v>4093</v>
      </c>
      <c r="U241" s="535">
        <v>43925</v>
      </c>
      <c r="V241" s="532" t="s">
        <v>11951</v>
      </c>
      <c r="W241" s="1221"/>
      <c r="X241" s="1221"/>
      <c r="Y241" s="1223"/>
      <c r="Z241" s="1223"/>
      <c r="AA241" s="1223"/>
      <c r="AB241" s="1223"/>
      <c r="AC241" s="1223"/>
      <c r="AD241" s="1223"/>
      <c r="AE241" s="1223"/>
      <c r="AF241" s="1223"/>
      <c r="AG241" s="1223"/>
      <c r="AH241" s="1223"/>
      <c r="AI241" s="1223"/>
      <c r="AJ241" s="1223"/>
      <c r="AK241" s="1223"/>
      <c r="AL241" s="1223"/>
      <c r="AM241" s="1223"/>
      <c r="AN241" s="1223"/>
      <c r="AO241" s="1223"/>
      <c r="AP241" s="1223"/>
      <c r="AQ241" s="1223"/>
      <c r="AR241" s="1223"/>
      <c r="AS241" s="1223"/>
      <c r="AT241" s="1223"/>
      <c r="AU241" s="1223"/>
      <c r="AV241" s="1223"/>
      <c r="AW241" s="1223"/>
      <c r="AX241" s="1223"/>
      <c r="AY241" s="1223"/>
      <c r="AZ241" s="1223"/>
      <c r="BA241" s="1223"/>
      <c r="BB241" s="1223"/>
      <c r="BC241" s="1223"/>
      <c r="BD241" s="1223"/>
      <c r="BE241" s="1223"/>
      <c r="BF241" s="1223"/>
      <c r="BG241" s="1223"/>
      <c r="BH241" s="1223"/>
      <c r="BI241" s="1223"/>
      <c r="BJ241" s="1223"/>
      <c r="BK241" s="1223"/>
      <c r="BL241" s="1223"/>
      <c r="BM241" s="1223"/>
      <c r="BN241" s="1223"/>
      <c r="BO241" s="1223"/>
      <c r="BP241" s="1223"/>
      <c r="BQ241" s="1223"/>
      <c r="BR241" s="1223"/>
      <c r="BS241" s="1223"/>
    </row>
    <row r="242" spans="1:71" s="532" customFormat="1" ht="24.75" customHeight="1">
      <c r="A242" s="532">
        <v>236</v>
      </c>
      <c r="B242" s="1079">
        <v>43926</v>
      </c>
      <c r="C242" s="1007" t="s">
        <v>4348</v>
      </c>
      <c r="D242" s="1005">
        <f>2020-1989</f>
        <v>31</v>
      </c>
      <c r="E242" s="1005" t="s">
        <v>1570</v>
      </c>
      <c r="F242" s="1005"/>
      <c r="G242" s="1256" t="s">
        <v>4349</v>
      </c>
      <c r="H242" s="490" t="s">
        <v>4088</v>
      </c>
      <c r="I242" s="1262" t="s">
        <v>4087</v>
      </c>
      <c r="J242" s="1276" t="s">
        <v>4350</v>
      </c>
      <c r="K242" s="1272" t="s">
        <v>11952</v>
      </c>
      <c r="L242" s="490" t="s">
        <v>4090</v>
      </c>
      <c r="M242" s="490"/>
      <c r="N242" s="1009" t="s">
        <v>184</v>
      </c>
      <c r="O242" s="532" t="s">
        <v>4091</v>
      </c>
      <c r="P242" s="490" t="s">
        <v>186</v>
      </c>
      <c r="R242" s="490"/>
      <c r="S242" s="490" t="s">
        <v>4092</v>
      </c>
      <c r="T242" s="532" t="s">
        <v>4093</v>
      </c>
      <c r="U242" s="535">
        <v>43926</v>
      </c>
      <c r="V242" s="532" t="s">
        <v>11953</v>
      </c>
      <c r="W242" s="1221"/>
      <c r="X242" s="1221"/>
      <c r="Y242" s="1223"/>
      <c r="Z242" s="1223"/>
      <c r="AA242" s="1223"/>
      <c r="AB242" s="1223"/>
      <c r="AC242" s="1223"/>
      <c r="AD242" s="1223"/>
      <c r="AE242" s="1223"/>
      <c r="AF242" s="1223"/>
      <c r="AG242" s="1223"/>
      <c r="AH242" s="1223"/>
      <c r="AI242" s="1223"/>
      <c r="AJ242" s="1223"/>
      <c r="AK242" s="1223"/>
      <c r="AL242" s="1223"/>
      <c r="AM242" s="1223"/>
      <c r="AN242" s="1223"/>
      <c r="AO242" s="1223"/>
      <c r="AP242" s="1223"/>
      <c r="AQ242" s="1223"/>
      <c r="AR242" s="1223"/>
      <c r="AS242" s="1223"/>
      <c r="AT242" s="1223"/>
      <c r="AU242" s="1223"/>
      <c r="AV242" s="1223"/>
      <c r="AW242" s="1223"/>
      <c r="AX242" s="1223"/>
      <c r="AY242" s="1223"/>
      <c r="AZ242" s="1223"/>
      <c r="BA242" s="1223"/>
      <c r="BB242" s="1223"/>
      <c r="BC242" s="1223"/>
      <c r="BD242" s="1223"/>
      <c r="BE242" s="1223"/>
      <c r="BF242" s="1223"/>
      <c r="BG242" s="1223"/>
      <c r="BH242" s="1223"/>
      <c r="BI242" s="1223"/>
      <c r="BJ242" s="1223"/>
      <c r="BK242" s="1223"/>
      <c r="BL242" s="1223"/>
      <c r="BM242" s="1223"/>
      <c r="BN242" s="1223"/>
      <c r="BO242" s="1223"/>
      <c r="BP242" s="1223"/>
      <c r="BQ242" s="1223"/>
      <c r="BR242" s="1223"/>
      <c r="BS242" s="1223"/>
    </row>
    <row r="243" spans="1:71" s="532" customFormat="1" ht="24.75" customHeight="1">
      <c r="A243" s="532">
        <v>237</v>
      </c>
      <c r="B243" s="1079">
        <v>43926</v>
      </c>
      <c r="C243" s="1007" t="s">
        <v>4351</v>
      </c>
      <c r="D243" s="1005">
        <v>87</v>
      </c>
      <c r="E243" s="1005" t="s">
        <v>1567</v>
      </c>
      <c r="F243" s="1005"/>
      <c r="G243" s="1256" t="s">
        <v>4352</v>
      </c>
      <c r="H243" s="490" t="s">
        <v>4088</v>
      </c>
      <c r="I243" s="1262" t="s">
        <v>4087</v>
      </c>
      <c r="J243" s="1277" t="s">
        <v>4353</v>
      </c>
      <c r="K243" s="1272" t="s">
        <v>11929</v>
      </c>
      <c r="L243" s="490" t="s">
        <v>4090</v>
      </c>
      <c r="M243" s="490"/>
      <c r="N243" s="1009" t="s">
        <v>4354</v>
      </c>
      <c r="O243" s="532" t="s">
        <v>4091</v>
      </c>
      <c r="P243" s="490" t="s">
        <v>186</v>
      </c>
      <c r="R243" s="490"/>
      <c r="S243" s="490" t="s">
        <v>4092</v>
      </c>
      <c r="T243" s="532" t="s">
        <v>4093</v>
      </c>
      <c r="U243" s="535">
        <v>43926</v>
      </c>
      <c r="V243" s="532" t="s">
        <v>11953</v>
      </c>
      <c r="W243" s="1221"/>
      <c r="X243" s="1221"/>
      <c r="Y243" s="1223"/>
      <c r="Z243" s="1223"/>
      <c r="AA243" s="1223"/>
      <c r="AB243" s="1223"/>
      <c r="AC243" s="1223"/>
      <c r="AD243" s="1223"/>
      <c r="AE243" s="1223"/>
      <c r="AF243" s="1223"/>
      <c r="AG243" s="1223"/>
      <c r="AH243" s="1223"/>
      <c r="AI243" s="1223"/>
      <c r="AJ243" s="1223"/>
      <c r="AK243" s="1223"/>
      <c r="AL243" s="1223"/>
      <c r="AM243" s="1223"/>
      <c r="AN243" s="1223"/>
      <c r="AO243" s="1223"/>
      <c r="AP243" s="1223"/>
      <c r="AQ243" s="1223"/>
      <c r="AR243" s="1223"/>
      <c r="AS243" s="1223"/>
      <c r="AT243" s="1223"/>
      <c r="AU243" s="1223"/>
      <c r="AV243" s="1223"/>
      <c r="AW243" s="1223"/>
      <c r="AX243" s="1223"/>
      <c r="AY243" s="1223"/>
      <c r="AZ243" s="1223"/>
      <c r="BA243" s="1223"/>
      <c r="BB243" s="1223"/>
      <c r="BC243" s="1223"/>
      <c r="BD243" s="1223"/>
      <c r="BE243" s="1223"/>
      <c r="BF243" s="1223"/>
      <c r="BG243" s="1223"/>
      <c r="BH243" s="1223"/>
      <c r="BI243" s="1223"/>
      <c r="BJ243" s="1223"/>
      <c r="BK243" s="1223"/>
      <c r="BL243" s="1223"/>
      <c r="BM243" s="1223"/>
      <c r="BN243" s="1223"/>
      <c r="BO243" s="1223"/>
      <c r="BP243" s="1223"/>
      <c r="BQ243" s="1223"/>
      <c r="BR243" s="1223"/>
      <c r="BS243" s="1223"/>
    </row>
    <row r="244" spans="1:71" s="532" customFormat="1" ht="24.75" customHeight="1">
      <c r="A244" s="532">
        <v>238</v>
      </c>
      <c r="B244" s="1079">
        <v>43926</v>
      </c>
      <c r="C244" s="1007" t="s">
        <v>4355</v>
      </c>
      <c r="D244" s="1005">
        <f>2020-1998</f>
        <v>22</v>
      </c>
      <c r="E244" s="1005" t="s">
        <v>1644</v>
      </c>
      <c r="F244" s="1005"/>
      <c r="G244" s="1256" t="s">
        <v>4352</v>
      </c>
      <c r="H244" s="490" t="s">
        <v>4088</v>
      </c>
      <c r="I244" s="1262" t="s">
        <v>4087</v>
      </c>
      <c r="J244" s="1277" t="s">
        <v>4356</v>
      </c>
      <c r="K244" s="1272" t="s">
        <v>11931</v>
      </c>
      <c r="L244" s="490" t="s">
        <v>4090</v>
      </c>
      <c r="M244" s="490"/>
      <c r="N244" s="1009" t="s">
        <v>4354</v>
      </c>
      <c r="O244" s="532" t="s">
        <v>4091</v>
      </c>
      <c r="P244" s="490" t="s">
        <v>186</v>
      </c>
      <c r="R244" s="490"/>
      <c r="S244" s="490" t="s">
        <v>4092</v>
      </c>
      <c r="T244" s="532" t="s">
        <v>4093</v>
      </c>
      <c r="U244" s="535">
        <v>43926</v>
      </c>
      <c r="V244" s="532" t="s">
        <v>11953</v>
      </c>
      <c r="W244" s="1221"/>
      <c r="X244" s="1221"/>
      <c r="Y244" s="1223"/>
      <c r="Z244" s="1223"/>
      <c r="AA244" s="1223"/>
      <c r="AB244" s="1223"/>
      <c r="AC244" s="1223"/>
      <c r="AD244" s="1223"/>
      <c r="AE244" s="1223"/>
      <c r="AF244" s="1223"/>
      <c r="AG244" s="1223"/>
      <c r="AH244" s="1223"/>
      <c r="AI244" s="1223"/>
      <c r="AJ244" s="1223"/>
      <c r="AK244" s="1223"/>
      <c r="AL244" s="1223"/>
      <c r="AM244" s="1223"/>
      <c r="AN244" s="1223"/>
      <c r="AO244" s="1223"/>
      <c r="AP244" s="1223"/>
      <c r="AQ244" s="1223"/>
      <c r="AR244" s="1223"/>
      <c r="AS244" s="1223"/>
      <c r="AT244" s="1223"/>
      <c r="AU244" s="1223"/>
      <c r="AV244" s="1223"/>
      <c r="AW244" s="1223"/>
      <c r="AX244" s="1223"/>
      <c r="AY244" s="1223"/>
      <c r="AZ244" s="1223"/>
      <c r="BA244" s="1223"/>
      <c r="BB244" s="1223"/>
      <c r="BC244" s="1223"/>
      <c r="BD244" s="1223"/>
      <c r="BE244" s="1223"/>
      <c r="BF244" s="1223"/>
      <c r="BG244" s="1223"/>
      <c r="BH244" s="1223"/>
      <c r="BI244" s="1223"/>
      <c r="BJ244" s="1223"/>
      <c r="BK244" s="1223"/>
      <c r="BL244" s="1223"/>
      <c r="BM244" s="1223"/>
      <c r="BN244" s="1223"/>
      <c r="BO244" s="1223"/>
      <c r="BP244" s="1223"/>
      <c r="BQ244" s="1223"/>
      <c r="BR244" s="1223"/>
      <c r="BS244" s="1223"/>
    </row>
    <row r="245" spans="1:71" s="532" customFormat="1" ht="24.75" customHeight="1">
      <c r="A245" s="532">
        <v>239</v>
      </c>
      <c r="B245" s="1079">
        <v>43926</v>
      </c>
      <c r="C245" s="1007" t="s">
        <v>4357</v>
      </c>
      <c r="D245" s="1005">
        <f>2020-1997</f>
        <v>23</v>
      </c>
      <c r="E245" s="1005" t="s">
        <v>1567</v>
      </c>
      <c r="F245" s="1005"/>
      <c r="G245" s="1256" t="s">
        <v>4358</v>
      </c>
      <c r="H245" s="490" t="s">
        <v>4088</v>
      </c>
      <c r="I245" s="1262" t="s">
        <v>4087</v>
      </c>
      <c r="J245" s="1277" t="s">
        <v>4359</v>
      </c>
      <c r="K245" s="1272" t="s">
        <v>11948</v>
      </c>
      <c r="L245" s="490" t="s">
        <v>4090</v>
      </c>
      <c r="M245" s="490"/>
      <c r="N245" s="1009" t="s">
        <v>184</v>
      </c>
      <c r="O245" s="532" t="s">
        <v>4091</v>
      </c>
      <c r="P245" s="490" t="s">
        <v>186</v>
      </c>
      <c r="R245" s="490"/>
      <c r="S245" s="490" t="s">
        <v>4092</v>
      </c>
      <c r="T245" s="532" t="s">
        <v>4093</v>
      </c>
      <c r="U245" s="535">
        <v>43926</v>
      </c>
      <c r="V245" s="532" t="s">
        <v>11953</v>
      </c>
      <c r="W245" s="1221"/>
      <c r="X245" s="1221"/>
      <c r="Y245" s="1223"/>
      <c r="Z245" s="1223"/>
      <c r="AA245" s="1223"/>
      <c r="AB245" s="1223"/>
      <c r="AC245" s="1223"/>
      <c r="AD245" s="1223"/>
      <c r="AE245" s="1223"/>
      <c r="AF245" s="1223"/>
      <c r="AG245" s="1223"/>
      <c r="AH245" s="1223"/>
      <c r="AI245" s="1223"/>
      <c r="AJ245" s="1223"/>
      <c r="AK245" s="1223"/>
      <c r="AL245" s="1223"/>
      <c r="AM245" s="1223"/>
      <c r="AN245" s="1223"/>
      <c r="AO245" s="1223"/>
      <c r="AP245" s="1223"/>
      <c r="AQ245" s="1223"/>
      <c r="AR245" s="1223"/>
      <c r="AS245" s="1223"/>
      <c r="AT245" s="1223"/>
      <c r="AU245" s="1223"/>
      <c r="AV245" s="1223"/>
      <c r="AW245" s="1223"/>
      <c r="AX245" s="1223"/>
      <c r="AY245" s="1223"/>
      <c r="AZ245" s="1223"/>
      <c r="BA245" s="1223"/>
      <c r="BB245" s="1223"/>
      <c r="BC245" s="1223"/>
      <c r="BD245" s="1223"/>
      <c r="BE245" s="1223"/>
      <c r="BF245" s="1223"/>
      <c r="BG245" s="1223"/>
      <c r="BH245" s="1223"/>
      <c r="BI245" s="1223"/>
      <c r="BJ245" s="1223"/>
      <c r="BK245" s="1223"/>
      <c r="BL245" s="1223"/>
      <c r="BM245" s="1223"/>
      <c r="BN245" s="1223"/>
      <c r="BO245" s="1223"/>
      <c r="BP245" s="1223"/>
      <c r="BQ245" s="1223"/>
      <c r="BR245" s="1223"/>
      <c r="BS245" s="1223"/>
    </row>
    <row r="246" spans="1:71" s="532" customFormat="1" ht="24.75" customHeight="1">
      <c r="A246" s="532">
        <v>240</v>
      </c>
      <c r="B246" s="1079">
        <v>43926</v>
      </c>
      <c r="C246" s="1007" t="s">
        <v>4360</v>
      </c>
      <c r="D246" s="1005">
        <f>2020-2001</f>
        <v>19</v>
      </c>
      <c r="E246" s="1005" t="s">
        <v>1567</v>
      </c>
      <c r="F246" s="1005"/>
      <c r="G246" s="1256" t="s">
        <v>4358</v>
      </c>
      <c r="H246" s="490" t="s">
        <v>4088</v>
      </c>
      <c r="I246" s="1262" t="s">
        <v>4087</v>
      </c>
      <c r="J246" s="1277" t="s">
        <v>4361</v>
      </c>
      <c r="K246" s="1272" t="s">
        <v>11948</v>
      </c>
      <c r="L246" s="490" t="s">
        <v>4090</v>
      </c>
      <c r="M246" s="490"/>
      <c r="N246" s="1009" t="s">
        <v>184</v>
      </c>
      <c r="O246" s="532" t="s">
        <v>4091</v>
      </c>
      <c r="P246" s="490" t="s">
        <v>186</v>
      </c>
      <c r="R246" s="490"/>
      <c r="S246" s="490" t="s">
        <v>4092</v>
      </c>
      <c r="T246" s="532" t="s">
        <v>4093</v>
      </c>
      <c r="U246" s="535">
        <v>43926</v>
      </c>
      <c r="V246" s="532" t="s">
        <v>11953</v>
      </c>
      <c r="W246" s="1221"/>
      <c r="X246" s="1221"/>
      <c r="Y246" s="1223"/>
      <c r="Z246" s="1223"/>
      <c r="AA246" s="1223"/>
      <c r="AB246" s="1223"/>
      <c r="AC246" s="1223"/>
      <c r="AD246" s="1223"/>
      <c r="AE246" s="1223"/>
      <c r="AF246" s="1223"/>
      <c r="AG246" s="1223"/>
      <c r="AH246" s="1223"/>
      <c r="AI246" s="1223"/>
      <c r="AJ246" s="1223"/>
      <c r="AK246" s="1223"/>
      <c r="AL246" s="1223"/>
      <c r="AM246" s="1223"/>
      <c r="AN246" s="1223"/>
      <c r="AO246" s="1223"/>
      <c r="AP246" s="1223"/>
      <c r="AQ246" s="1223"/>
      <c r="AR246" s="1223"/>
      <c r="AS246" s="1223"/>
      <c r="AT246" s="1223"/>
      <c r="AU246" s="1223"/>
      <c r="AV246" s="1223"/>
      <c r="AW246" s="1223"/>
      <c r="AX246" s="1223"/>
      <c r="AY246" s="1223"/>
      <c r="AZ246" s="1223"/>
      <c r="BA246" s="1223"/>
      <c r="BB246" s="1223"/>
      <c r="BC246" s="1223"/>
      <c r="BD246" s="1223"/>
      <c r="BE246" s="1223"/>
      <c r="BF246" s="1223"/>
      <c r="BG246" s="1223"/>
      <c r="BH246" s="1223"/>
      <c r="BI246" s="1223"/>
      <c r="BJ246" s="1223"/>
      <c r="BK246" s="1223"/>
      <c r="BL246" s="1223"/>
      <c r="BM246" s="1223"/>
      <c r="BN246" s="1223"/>
      <c r="BO246" s="1223"/>
      <c r="BP246" s="1223"/>
      <c r="BQ246" s="1223"/>
      <c r="BR246" s="1223"/>
      <c r="BS246" s="1223"/>
    </row>
    <row r="247" spans="1:71" s="544" customFormat="1" ht="24.75" customHeight="1">
      <c r="A247" s="532">
        <v>241</v>
      </c>
      <c r="B247" s="1079">
        <v>43926</v>
      </c>
      <c r="C247" s="1007" t="s">
        <v>4362</v>
      </c>
      <c r="D247" s="1005">
        <f>2020-2001</f>
        <v>19</v>
      </c>
      <c r="E247" s="1005" t="s">
        <v>1644</v>
      </c>
      <c r="F247" s="1005"/>
      <c r="G247" s="1278" t="s">
        <v>4363</v>
      </c>
      <c r="H247" s="490" t="s">
        <v>4088</v>
      </c>
      <c r="I247" s="1262" t="s">
        <v>4087</v>
      </c>
      <c r="J247" s="1277" t="s">
        <v>4364</v>
      </c>
      <c r="K247" s="1272" t="s">
        <v>11952</v>
      </c>
      <c r="L247" s="490" t="s">
        <v>4090</v>
      </c>
      <c r="M247" s="490"/>
      <c r="N247" s="1009" t="s">
        <v>4175</v>
      </c>
      <c r="O247" s="532" t="s">
        <v>4091</v>
      </c>
      <c r="P247" s="490" t="s">
        <v>186</v>
      </c>
      <c r="Q247" s="532"/>
      <c r="R247" s="490"/>
      <c r="S247" s="490" t="s">
        <v>4092</v>
      </c>
      <c r="T247" s="532" t="s">
        <v>4093</v>
      </c>
      <c r="U247" s="535">
        <v>43926</v>
      </c>
      <c r="V247" s="532" t="s">
        <v>11953</v>
      </c>
      <c r="W247" s="1216"/>
      <c r="X247" s="1216"/>
      <c r="Y247" s="1279"/>
      <c r="Z247" s="1279"/>
      <c r="AA247" s="1279"/>
      <c r="AB247" s="1279"/>
      <c r="AC247" s="1279"/>
      <c r="AD247" s="1279"/>
      <c r="AE247" s="1279"/>
      <c r="AF247" s="1279"/>
      <c r="AG247" s="1279"/>
      <c r="AH247" s="1279"/>
      <c r="AI247" s="1279"/>
      <c r="AJ247" s="1279"/>
      <c r="AK247" s="1279"/>
      <c r="AL247" s="1279"/>
      <c r="AM247" s="1279"/>
      <c r="AN247" s="1279"/>
      <c r="AO247" s="1279"/>
      <c r="AP247" s="1279"/>
      <c r="AQ247" s="1279"/>
      <c r="AR247" s="1279"/>
      <c r="AS247" s="1279"/>
      <c r="AT247" s="1279"/>
      <c r="AU247" s="1279"/>
      <c r="AV247" s="1279"/>
      <c r="AW247" s="1279"/>
      <c r="AX247" s="1279"/>
      <c r="AY247" s="1279"/>
      <c r="AZ247" s="1279"/>
      <c r="BA247" s="1279"/>
      <c r="BB247" s="1279"/>
      <c r="BC247" s="1279"/>
      <c r="BD247" s="1279"/>
      <c r="BE247" s="1279"/>
      <c r="BF247" s="1279"/>
      <c r="BG247" s="1279"/>
      <c r="BH247" s="1279"/>
      <c r="BI247" s="1279"/>
      <c r="BJ247" s="1279"/>
      <c r="BK247" s="1279"/>
      <c r="BL247" s="1279"/>
      <c r="BM247" s="1279"/>
      <c r="BN247" s="1279"/>
      <c r="BO247" s="1279"/>
      <c r="BP247" s="1279"/>
      <c r="BQ247" s="1279"/>
      <c r="BR247" s="1279"/>
      <c r="BS247" s="1279"/>
    </row>
    <row r="248" spans="1:71" s="544" customFormat="1" ht="24.75" customHeight="1">
      <c r="A248" s="532">
        <v>242</v>
      </c>
      <c r="B248" s="1079">
        <v>43927</v>
      </c>
      <c r="C248" s="1007" t="s">
        <v>4365</v>
      </c>
      <c r="D248" s="1005">
        <v>20</v>
      </c>
      <c r="E248" s="1005" t="s">
        <v>1567</v>
      </c>
      <c r="F248" s="1005"/>
      <c r="G248" s="1256" t="s">
        <v>4366</v>
      </c>
      <c r="H248" s="1008" t="s">
        <v>4367</v>
      </c>
      <c r="I248" s="993" t="s">
        <v>4282</v>
      </c>
      <c r="J248" s="1276" t="s">
        <v>4368</v>
      </c>
      <c r="K248" s="1272" t="s">
        <v>11952</v>
      </c>
      <c r="L248" s="490" t="s">
        <v>4090</v>
      </c>
      <c r="M248" s="490"/>
      <c r="N248" s="1009" t="s">
        <v>184</v>
      </c>
      <c r="O248" s="532" t="s">
        <v>4091</v>
      </c>
      <c r="P248" s="490" t="s">
        <v>277</v>
      </c>
      <c r="Q248" s="490"/>
      <c r="R248" s="490"/>
      <c r="S248" s="490" t="s">
        <v>4092</v>
      </c>
      <c r="T248" s="532" t="s">
        <v>4093</v>
      </c>
      <c r="U248" s="535">
        <v>43927</v>
      </c>
      <c r="V248" s="532" t="s">
        <v>11954</v>
      </c>
      <c r="W248" s="1216"/>
      <c r="X248" s="1216"/>
      <c r="Y248" s="1279"/>
      <c r="Z248" s="1279"/>
      <c r="AA248" s="1279"/>
      <c r="AB248" s="1279"/>
      <c r="AC248" s="1279"/>
      <c r="AD248" s="1279"/>
      <c r="AE248" s="1279"/>
      <c r="AF248" s="1279"/>
      <c r="AG248" s="1279"/>
      <c r="AH248" s="1279"/>
      <c r="AI248" s="1279"/>
      <c r="AJ248" s="1279"/>
      <c r="AK248" s="1279"/>
      <c r="AL248" s="1279"/>
      <c r="AM248" s="1279"/>
      <c r="AN248" s="1279"/>
      <c r="AO248" s="1279"/>
      <c r="AP248" s="1279"/>
      <c r="AQ248" s="1279"/>
      <c r="AR248" s="1279"/>
      <c r="AS248" s="1279"/>
      <c r="AT248" s="1279"/>
      <c r="AU248" s="1279"/>
      <c r="AV248" s="1279"/>
      <c r="AW248" s="1279"/>
      <c r="AX248" s="1279"/>
      <c r="AY248" s="1279"/>
      <c r="AZ248" s="1279"/>
      <c r="BA248" s="1279"/>
      <c r="BB248" s="1279"/>
      <c r="BC248" s="1279"/>
      <c r="BD248" s="1279"/>
      <c r="BE248" s="1279"/>
      <c r="BF248" s="1279"/>
      <c r="BG248" s="1279"/>
      <c r="BH248" s="1279"/>
      <c r="BI248" s="1279"/>
      <c r="BJ248" s="1279"/>
      <c r="BK248" s="1279"/>
      <c r="BL248" s="1279"/>
      <c r="BM248" s="1279"/>
      <c r="BN248" s="1279"/>
      <c r="BO248" s="1279"/>
      <c r="BP248" s="1279"/>
      <c r="BQ248" s="1279"/>
      <c r="BR248" s="1279"/>
      <c r="BS248" s="1279"/>
    </row>
    <row r="249" spans="1:71" s="544" customFormat="1" ht="24.75" customHeight="1">
      <c r="A249" s="532">
        <v>243</v>
      </c>
      <c r="B249" s="1079">
        <v>43927</v>
      </c>
      <c r="C249" s="1007" t="s">
        <v>4369</v>
      </c>
      <c r="D249" s="1005">
        <v>34</v>
      </c>
      <c r="E249" s="1005" t="s">
        <v>1567</v>
      </c>
      <c r="F249" s="1005"/>
      <c r="G249" s="1256" t="s">
        <v>4370</v>
      </c>
      <c r="H249" s="1008" t="s">
        <v>4367</v>
      </c>
      <c r="I249" s="993" t="s">
        <v>4282</v>
      </c>
      <c r="J249" s="1276" t="s">
        <v>4371</v>
      </c>
      <c r="K249" s="1272" t="s">
        <v>11945</v>
      </c>
      <c r="L249" s="490" t="s">
        <v>4090</v>
      </c>
      <c r="M249" s="490"/>
      <c r="N249" s="1009" t="s">
        <v>4372</v>
      </c>
      <c r="O249" s="532" t="s">
        <v>4091</v>
      </c>
      <c r="P249" s="490" t="s">
        <v>277</v>
      </c>
      <c r="Q249" s="490"/>
      <c r="R249" s="490"/>
      <c r="S249" s="490" t="s">
        <v>4092</v>
      </c>
      <c r="T249" s="532" t="s">
        <v>4093</v>
      </c>
      <c r="U249" s="535">
        <v>43927</v>
      </c>
      <c r="V249" s="532" t="s">
        <v>11954</v>
      </c>
      <c r="W249" s="1216"/>
      <c r="X249" s="1216"/>
      <c r="Y249" s="1279"/>
      <c r="Z249" s="1279"/>
      <c r="AA249" s="1279"/>
      <c r="AB249" s="1279"/>
      <c r="AC249" s="1279"/>
      <c r="AD249" s="1279"/>
      <c r="AE249" s="1279"/>
      <c r="AF249" s="1279"/>
      <c r="AG249" s="1279"/>
      <c r="AH249" s="1279"/>
      <c r="AI249" s="1279"/>
      <c r="AJ249" s="1279"/>
      <c r="AK249" s="1279"/>
      <c r="AL249" s="1279"/>
      <c r="AM249" s="1279"/>
      <c r="AN249" s="1279"/>
      <c r="AO249" s="1279"/>
      <c r="AP249" s="1279"/>
      <c r="AQ249" s="1279"/>
      <c r="AR249" s="1279"/>
      <c r="AS249" s="1279"/>
      <c r="AT249" s="1279"/>
      <c r="AU249" s="1279"/>
      <c r="AV249" s="1279"/>
      <c r="AW249" s="1279"/>
      <c r="AX249" s="1279"/>
      <c r="AY249" s="1279"/>
      <c r="AZ249" s="1279"/>
      <c r="BA249" s="1279"/>
      <c r="BB249" s="1279"/>
      <c r="BC249" s="1279"/>
      <c r="BD249" s="1279"/>
      <c r="BE249" s="1279"/>
      <c r="BF249" s="1279"/>
      <c r="BG249" s="1279"/>
      <c r="BH249" s="1279"/>
      <c r="BI249" s="1279"/>
      <c r="BJ249" s="1279"/>
      <c r="BK249" s="1279"/>
      <c r="BL249" s="1279"/>
      <c r="BM249" s="1279"/>
      <c r="BN249" s="1279"/>
      <c r="BO249" s="1279"/>
      <c r="BP249" s="1279"/>
      <c r="BQ249" s="1279"/>
      <c r="BR249" s="1279"/>
      <c r="BS249" s="1279"/>
    </row>
    <row r="250" spans="1:71" s="544" customFormat="1" ht="24.75" customHeight="1">
      <c r="A250" s="532">
        <v>244</v>
      </c>
      <c r="B250" s="1079">
        <v>43927</v>
      </c>
      <c r="C250" s="1007" t="s">
        <v>4373</v>
      </c>
      <c r="D250" s="1005">
        <v>29</v>
      </c>
      <c r="E250" s="1005" t="s">
        <v>1567</v>
      </c>
      <c r="F250" s="1005"/>
      <c r="G250" s="1256" t="s">
        <v>4374</v>
      </c>
      <c r="H250" s="1008" t="s">
        <v>4099</v>
      </c>
      <c r="I250" s="993" t="s">
        <v>4087</v>
      </c>
      <c r="J250" s="1277" t="s">
        <v>4375</v>
      </c>
      <c r="K250" s="1272" t="s">
        <v>11955</v>
      </c>
      <c r="L250" s="490" t="s">
        <v>4090</v>
      </c>
      <c r="M250" s="490"/>
      <c r="N250" s="1009" t="s">
        <v>1591</v>
      </c>
      <c r="O250" s="532" t="s">
        <v>4091</v>
      </c>
      <c r="P250" s="490" t="s">
        <v>277</v>
      </c>
      <c r="Q250" s="490"/>
      <c r="R250" s="490"/>
      <c r="S250" s="490" t="s">
        <v>4092</v>
      </c>
      <c r="T250" s="532" t="s">
        <v>4093</v>
      </c>
      <c r="U250" s="535">
        <v>43927</v>
      </c>
      <c r="V250" s="532" t="s">
        <v>11954</v>
      </c>
      <c r="W250" s="1216"/>
      <c r="X250" s="1216"/>
      <c r="Y250" s="1279"/>
      <c r="Z250" s="1279"/>
      <c r="AA250" s="1279"/>
      <c r="AB250" s="1279"/>
      <c r="AC250" s="1279"/>
      <c r="AD250" s="1279"/>
      <c r="AE250" s="1279"/>
      <c r="AF250" s="1279"/>
      <c r="AG250" s="1279"/>
      <c r="AH250" s="1279"/>
      <c r="AI250" s="1279"/>
      <c r="AJ250" s="1279"/>
      <c r="AK250" s="1279"/>
      <c r="AL250" s="1279"/>
      <c r="AM250" s="1279"/>
      <c r="AN250" s="1279"/>
      <c r="AO250" s="1279"/>
      <c r="AP250" s="1279"/>
      <c r="AQ250" s="1279"/>
      <c r="AR250" s="1279"/>
      <c r="AS250" s="1279"/>
      <c r="AT250" s="1279"/>
      <c r="AU250" s="1279"/>
      <c r="AV250" s="1279"/>
      <c r="AW250" s="1279"/>
      <c r="AX250" s="1279"/>
      <c r="AY250" s="1279"/>
      <c r="AZ250" s="1279"/>
      <c r="BA250" s="1279"/>
      <c r="BB250" s="1279"/>
      <c r="BC250" s="1279"/>
      <c r="BD250" s="1279"/>
      <c r="BE250" s="1279"/>
      <c r="BF250" s="1279"/>
      <c r="BG250" s="1279"/>
      <c r="BH250" s="1279"/>
      <c r="BI250" s="1279"/>
      <c r="BJ250" s="1279"/>
      <c r="BK250" s="1279"/>
      <c r="BL250" s="1279"/>
      <c r="BM250" s="1279"/>
      <c r="BN250" s="1279"/>
      <c r="BO250" s="1279"/>
      <c r="BP250" s="1279"/>
      <c r="BQ250" s="1279"/>
      <c r="BR250" s="1279"/>
      <c r="BS250" s="1279"/>
    </row>
    <row r="251" spans="1:71" s="544" customFormat="1" ht="24.75" customHeight="1">
      <c r="A251" s="532">
        <v>245</v>
      </c>
      <c r="B251" s="1079">
        <v>43927</v>
      </c>
      <c r="C251" s="1007" t="s">
        <v>4376</v>
      </c>
      <c r="D251" s="1005">
        <v>17</v>
      </c>
      <c r="E251" s="1005" t="s">
        <v>1570</v>
      </c>
      <c r="F251" s="1005"/>
      <c r="G251" s="1256" t="s">
        <v>4272</v>
      </c>
      <c r="H251" s="1009" t="s">
        <v>4099</v>
      </c>
      <c r="I251" s="993" t="s">
        <v>4098</v>
      </c>
      <c r="J251" s="1277" t="s">
        <v>4377</v>
      </c>
      <c r="K251" s="1272" t="s">
        <v>11955</v>
      </c>
      <c r="L251" s="490" t="s">
        <v>4090</v>
      </c>
      <c r="M251" s="490"/>
      <c r="N251" s="1009" t="s">
        <v>4175</v>
      </c>
      <c r="O251" s="532" t="s">
        <v>4091</v>
      </c>
      <c r="P251" s="490" t="s">
        <v>277</v>
      </c>
      <c r="Q251" s="490"/>
      <c r="R251" s="490"/>
      <c r="S251" s="490" t="s">
        <v>4092</v>
      </c>
      <c r="T251" s="532" t="s">
        <v>4093</v>
      </c>
      <c r="U251" s="535">
        <v>43927</v>
      </c>
      <c r="V251" s="532" t="s">
        <v>11954</v>
      </c>
      <c r="W251" s="1216"/>
      <c r="X251" s="1216"/>
      <c r="Y251" s="1279"/>
      <c r="Z251" s="1279"/>
      <c r="AA251" s="1279"/>
      <c r="AB251" s="1279"/>
      <c r="AC251" s="1279"/>
      <c r="AD251" s="1279"/>
      <c r="AE251" s="1279"/>
      <c r="AF251" s="1279"/>
      <c r="AG251" s="1279"/>
      <c r="AH251" s="1279"/>
      <c r="AI251" s="1279"/>
      <c r="AJ251" s="1279"/>
      <c r="AK251" s="1279"/>
      <c r="AL251" s="1279"/>
      <c r="AM251" s="1279"/>
      <c r="AN251" s="1279"/>
      <c r="AO251" s="1279"/>
      <c r="AP251" s="1279"/>
      <c r="AQ251" s="1279"/>
      <c r="AR251" s="1279"/>
      <c r="AS251" s="1279"/>
      <c r="AT251" s="1279"/>
      <c r="AU251" s="1279"/>
      <c r="AV251" s="1279"/>
      <c r="AW251" s="1279"/>
      <c r="AX251" s="1279"/>
      <c r="AY251" s="1279"/>
      <c r="AZ251" s="1279"/>
      <c r="BA251" s="1279"/>
      <c r="BB251" s="1279"/>
      <c r="BC251" s="1279"/>
      <c r="BD251" s="1279"/>
      <c r="BE251" s="1279"/>
      <c r="BF251" s="1279"/>
      <c r="BG251" s="1279"/>
      <c r="BH251" s="1279"/>
      <c r="BI251" s="1279"/>
      <c r="BJ251" s="1279"/>
      <c r="BK251" s="1279"/>
      <c r="BL251" s="1279"/>
      <c r="BM251" s="1279"/>
      <c r="BN251" s="1279"/>
      <c r="BO251" s="1279"/>
      <c r="BP251" s="1279"/>
      <c r="BQ251" s="1279"/>
      <c r="BR251" s="1279"/>
      <c r="BS251" s="1279"/>
    </row>
    <row r="252" spans="1:71" s="544" customFormat="1" ht="24.75" customHeight="1">
      <c r="A252" s="532">
        <v>246</v>
      </c>
      <c r="B252" s="1079">
        <v>43927</v>
      </c>
      <c r="C252" s="1007" t="s">
        <v>4378</v>
      </c>
      <c r="D252" s="1005">
        <v>22</v>
      </c>
      <c r="E252" s="1005" t="s">
        <v>1567</v>
      </c>
      <c r="F252" s="1005"/>
      <c r="G252" s="1278" t="s">
        <v>4379</v>
      </c>
      <c r="H252" s="1009" t="s">
        <v>4088</v>
      </c>
      <c r="I252" s="993" t="s">
        <v>4087</v>
      </c>
      <c r="J252" s="1277" t="s">
        <v>4380</v>
      </c>
      <c r="K252" s="1272" t="s">
        <v>11952</v>
      </c>
      <c r="L252" s="490" t="s">
        <v>4090</v>
      </c>
      <c r="M252" s="490"/>
      <c r="N252" s="1009" t="s">
        <v>4175</v>
      </c>
      <c r="O252" s="532" t="s">
        <v>4091</v>
      </c>
      <c r="P252" s="490" t="s">
        <v>277</v>
      </c>
      <c r="Q252" s="490"/>
      <c r="R252" s="490"/>
      <c r="S252" s="490" t="s">
        <v>4092</v>
      </c>
      <c r="T252" s="532" t="s">
        <v>4093</v>
      </c>
      <c r="U252" s="535">
        <v>43927</v>
      </c>
      <c r="V252" s="532" t="s">
        <v>11954</v>
      </c>
      <c r="W252" s="1216"/>
      <c r="X252" s="1216"/>
      <c r="Y252" s="1279"/>
      <c r="Z252" s="1279"/>
      <c r="AA252" s="1279"/>
      <c r="AB252" s="1279"/>
      <c r="AC252" s="1279"/>
      <c r="AD252" s="1279"/>
      <c r="AE252" s="1279"/>
      <c r="AF252" s="1279"/>
      <c r="AG252" s="1279"/>
      <c r="AH252" s="1279"/>
      <c r="AI252" s="1279"/>
      <c r="AJ252" s="1279"/>
      <c r="AK252" s="1279"/>
      <c r="AL252" s="1279"/>
      <c r="AM252" s="1279"/>
      <c r="AN252" s="1279"/>
      <c r="AO252" s="1279"/>
      <c r="AP252" s="1279"/>
      <c r="AQ252" s="1279"/>
      <c r="AR252" s="1279"/>
      <c r="AS252" s="1279"/>
      <c r="AT252" s="1279"/>
      <c r="AU252" s="1279"/>
      <c r="AV252" s="1279"/>
      <c r="AW252" s="1279"/>
      <c r="AX252" s="1279"/>
      <c r="AY252" s="1279"/>
      <c r="AZ252" s="1279"/>
      <c r="BA252" s="1279"/>
      <c r="BB252" s="1279"/>
      <c r="BC252" s="1279"/>
      <c r="BD252" s="1279"/>
      <c r="BE252" s="1279"/>
      <c r="BF252" s="1279"/>
      <c r="BG252" s="1279"/>
      <c r="BH252" s="1279"/>
      <c r="BI252" s="1279"/>
      <c r="BJ252" s="1279"/>
      <c r="BK252" s="1279"/>
      <c r="BL252" s="1279"/>
      <c r="BM252" s="1279"/>
      <c r="BN252" s="1279"/>
      <c r="BO252" s="1279"/>
      <c r="BP252" s="1279"/>
      <c r="BQ252" s="1279"/>
      <c r="BR252" s="1279"/>
      <c r="BS252" s="1279"/>
    </row>
    <row r="253" spans="1:71" s="544" customFormat="1" ht="24.75" customHeight="1">
      <c r="A253" s="532">
        <v>247</v>
      </c>
      <c r="B253" s="1079">
        <v>43927</v>
      </c>
      <c r="C253" s="1007" t="s">
        <v>4381</v>
      </c>
      <c r="D253" s="1005"/>
      <c r="E253" s="1005" t="s">
        <v>1570</v>
      </c>
      <c r="F253" s="1005"/>
      <c r="G253" s="1278" t="s">
        <v>4382</v>
      </c>
      <c r="H253" s="1009" t="s">
        <v>4088</v>
      </c>
      <c r="I253" s="993" t="s">
        <v>4087</v>
      </c>
      <c r="J253" s="1245" t="s">
        <v>4383</v>
      </c>
      <c r="K253" s="1272" t="s">
        <v>11955</v>
      </c>
      <c r="L253" s="490" t="s">
        <v>4090</v>
      </c>
      <c r="M253" s="490"/>
      <c r="N253" s="1009" t="s">
        <v>4175</v>
      </c>
      <c r="O253" s="532" t="s">
        <v>4091</v>
      </c>
      <c r="P253" s="490" t="s">
        <v>277</v>
      </c>
      <c r="Q253" s="490"/>
      <c r="R253" s="490"/>
      <c r="S253" s="490" t="s">
        <v>4092</v>
      </c>
      <c r="T253" s="532" t="s">
        <v>4093</v>
      </c>
      <c r="U253" s="535">
        <v>43927</v>
      </c>
      <c r="V253" s="532" t="s">
        <v>11954</v>
      </c>
      <c r="W253" s="1216"/>
      <c r="X253" s="1216"/>
      <c r="Y253" s="1279"/>
      <c r="Z253" s="1279"/>
      <c r="AA253" s="1279"/>
      <c r="AB253" s="1279"/>
      <c r="AC253" s="1279"/>
      <c r="AD253" s="1279"/>
      <c r="AE253" s="1279"/>
      <c r="AF253" s="1279"/>
      <c r="AG253" s="1279"/>
      <c r="AH253" s="1279"/>
      <c r="AI253" s="1279"/>
      <c r="AJ253" s="1279"/>
      <c r="AK253" s="1279"/>
      <c r="AL253" s="1279"/>
      <c r="AM253" s="1279"/>
      <c r="AN253" s="1279"/>
      <c r="AO253" s="1279"/>
      <c r="AP253" s="1279"/>
      <c r="AQ253" s="1279"/>
      <c r="AR253" s="1279"/>
      <c r="AS253" s="1279"/>
      <c r="AT253" s="1279"/>
      <c r="AU253" s="1279"/>
      <c r="AV253" s="1279"/>
      <c r="AW253" s="1279"/>
      <c r="AX253" s="1279"/>
      <c r="AY253" s="1279"/>
      <c r="AZ253" s="1279"/>
      <c r="BA253" s="1279"/>
      <c r="BB253" s="1279"/>
      <c r="BC253" s="1279"/>
      <c r="BD253" s="1279"/>
      <c r="BE253" s="1279"/>
      <c r="BF253" s="1279"/>
      <c r="BG253" s="1279"/>
      <c r="BH253" s="1279"/>
      <c r="BI253" s="1279"/>
      <c r="BJ253" s="1279"/>
      <c r="BK253" s="1279"/>
      <c r="BL253" s="1279"/>
      <c r="BM253" s="1279"/>
      <c r="BN253" s="1279"/>
      <c r="BO253" s="1279"/>
      <c r="BP253" s="1279"/>
      <c r="BQ253" s="1279"/>
      <c r="BR253" s="1279"/>
      <c r="BS253" s="1279"/>
    </row>
    <row r="254" spans="1:71" s="544" customFormat="1" ht="24.75" customHeight="1">
      <c r="A254" s="532">
        <v>248</v>
      </c>
      <c r="B254" s="1079">
        <v>43927</v>
      </c>
      <c r="C254" s="1007" t="s">
        <v>4384</v>
      </c>
      <c r="D254" s="1005">
        <v>50</v>
      </c>
      <c r="E254" s="1005" t="s">
        <v>1567</v>
      </c>
      <c r="F254" s="1005"/>
      <c r="G254" s="1278" t="s">
        <v>4385</v>
      </c>
      <c r="H254" s="1009" t="s">
        <v>4088</v>
      </c>
      <c r="I254" s="993" t="s">
        <v>4087</v>
      </c>
      <c r="J254" s="1245" t="s">
        <v>4386</v>
      </c>
      <c r="K254" s="1272" t="s">
        <v>11955</v>
      </c>
      <c r="L254" s="490" t="s">
        <v>4090</v>
      </c>
      <c r="M254" s="490"/>
      <c r="N254" s="1009" t="s">
        <v>4387</v>
      </c>
      <c r="O254" s="532" t="s">
        <v>4091</v>
      </c>
      <c r="P254" s="490" t="s">
        <v>277</v>
      </c>
      <c r="Q254" s="490"/>
      <c r="R254" s="490"/>
      <c r="S254" s="490" t="s">
        <v>4092</v>
      </c>
      <c r="T254" s="532" t="s">
        <v>4093</v>
      </c>
      <c r="U254" s="535">
        <v>43927</v>
      </c>
      <c r="V254" s="532" t="s">
        <v>11954</v>
      </c>
      <c r="W254" s="1216"/>
      <c r="X254" s="1216"/>
      <c r="Y254" s="1279"/>
      <c r="Z254" s="1279"/>
      <c r="AA254" s="1279"/>
      <c r="AB254" s="1279"/>
      <c r="AC254" s="1279"/>
      <c r="AD254" s="1279"/>
      <c r="AE254" s="1279"/>
      <c r="AF254" s="1279"/>
      <c r="AG254" s="1279"/>
      <c r="AH254" s="1279"/>
      <c r="AI254" s="1279"/>
      <c r="AJ254" s="1279"/>
      <c r="AK254" s="1279"/>
      <c r="AL254" s="1279"/>
      <c r="AM254" s="1279"/>
      <c r="AN254" s="1279"/>
      <c r="AO254" s="1279"/>
      <c r="AP254" s="1279"/>
      <c r="AQ254" s="1279"/>
      <c r="AR254" s="1279"/>
      <c r="AS254" s="1279"/>
      <c r="AT254" s="1279"/>
      <c r="AU254" s="1279"/>
      <c r="AV254" s="1279"/>
      <c r="AW254" s="1279"/>
      <c r="AX254" s="1279"/>
      <c r="AY254" s="1279"/>
      <c r="AZ254" s="1279"/>
      <c r="BA254" s="1279"/>
      <c r="BB254" s="1279"/>
      <c r="BC254" s="1279"/>
      <c r="BD254" s="1279"/>
      <c r="BE254" s="1279"/>
      <c r="BF254" s="1279"/>
      <c r="BG254" s="1279"/>
      <c r="BH254" s="1279"/>
      <c r="BI254" s="1279"/>
      <c r="BJ254" s="1279"/>
      <c r="BK254" s="1279"/>
      <c r="BL254" s="1279"/>
      <c r="BM254" s="1279"/>
      <c r="BN254" s="1279"/>
      <c r="BO254" s="1279"/>
      <c r="BP254" s="1279"/>
      <c r="BQ254" s="1279"/>
      <c r="BR254" s="1279"/>
      <c r="BS254" s="1279"/>
    </row>
    <row r="255" spans="1:71" s="544" customFormat="1" ht="24.75" customHeight="1">
      <c r="A255" s="532">
        <v>249</v>
      </c>
      <c r="B255" s="1079">
        <v>43928</v>
      </c>
      <c r="C255" s="1007" t="s">
        <v>4388</v>
      </c>
      <c r="D255" s="1005">
        <v>26</v>
      </c>
      <c r="E255" s="1005" t="s">
        <v>1567</v>
      </c>
      <c r="F255" s="1005"/>
      <c r="G255" s="1256" t="s">
        <v>4389</v>
      </c>
      <c r="H255" s="1009" t="s">
        <v>4088</v>
      </c>
      <c r="I255" s="993" t="s">
        <v>4087</v>
      </c>
      <c r="J255" s="1276" t="s">
        <v>4390</v>
      </c>
      <c r="K255" s="1272" t="s">
        <v>11945</v>
      </c>
      <c r="L255" s="490" t="s">
        <v>4090</v>
      </c>
      <c r="M255" s="490"/>
      <c r="N255" s="1009" t="s">
        <v>184</v>
      </c>
      <c r="O255" s="532" t="s">
        <v>4091</v>
      </c>
      <c r="P255" s="490" t="s">
        <v>277</v>
      </c>
      <c r="Q255" s="490"/>
      <c r="R255" s="490"/>
      <c r="S255" s="490" t="s">
        <v>4092</v>
      </c>
      <c r="T255" s="532" t="s">
        <v>4093</v>
      </c>
      <c r="U255" s="535">
        <v>43928</v>
      </c>
      <c r="V255" s="532" t="s">
        <v>4576</v>
      </c>
      <c r="W255" s="1216"/>
      <c r="X255" s="1216"/>
      <c r="Y255" s="1279"/>
      <c r="Z255" s="1279"/>
      <c r="AA255" s="1279"/>
      <c r="AB255" s="1279"/>
      <c r="AC255" s="1279"/>
      <c r="AD255" s="1279"/>
      <c r="AE255" s="1279"/>
      <c r="AF255" s="1279"/>
      <c r="AG255" s="1279"/>
      <c r="AH255" s="1279"/>
      <c r="AI255" s="1279"/>
      <c r="AJ255" s="1279"/>
      <c r="AK255" s="1279"/>
      <c r="AL255" s="1279"/>
      <c r="AM255" s="1279"/>
      <c r="AN255" s="1279"/>
      <c r="AO255" s="1279"/>
      <c r="AP255" s="1279"/>
      <c r="AQ255" s="1279"/>
      <c r="AR255" s="1279"/>
      <c r="AS255" s="1279"/>
      <c r="AT255" s="1279"/>
      <c r="AU255" s="1279"/>
      <c r="AV255" s="1279"/>
      <c r="AW255" s="1279"/>
      <c r="AX255" s="1279"/>
      <c r="AY255" s="1279"/>
      <c r="AZ255" s="1279"/>
      <c r="BA255" s="1279"/>
      <c r="BB255" s="1279"/>
      <c r="BC255" s="1279"/>
      <c r="BD255" s="1279"/>
      <c r="BE255" s="1279"/>
      <c r="BF255" s="1279"/>
      <c r="BG255" s="1279"/>
      <c r="BH255" s="1279"/>
      <c r="BI255" s="1279"/>
      <c r="BJ255" s="1279"/>
      <c r="BK255" s="1279"/>
      <c r="BL255" s="1279"/>
      <c r="BM255" s="1279"/>
      <c r="BN255" s="1279"/>
      <c r="BO255" s="1279"/>
      <c r="BP255" s="1279"/>
      <c r="BQ255" s="1279"/>
      <c r="BR255" s="1279"/>
      <c r="BS255" s="1279"/>
    </row>
    <row r="256" spans="1:71" s="544" customFormat="1" ht="24.75" customHeight="1">
      <c r="A256" s="532">
        <v>250</v>
      </c>
      <c r="B256" s="1079">
        <v>43928</v>
      </c>
      <c r="C256" s="1007" t="s">
        <v>4391</v>
      </c>
      <c r="D256" s="1005">
        <v>54</v>
      </c>
      <c r="E256" s="1005" t="s">
        <v>1570</v>
      </c>
      <c r="F256" s="1005"/>
      <c r="G256" s="1256" t="s">
        <v>4392</v>
      </c>
      <c r="H256" s="1009" t="s">
        <v>4088</v>
      </c>
      <c r="I256" s="993" t="s">
        <v>4087</v>
      </c>
      <c r="J256" s="1276" t="s">
        <v>4393</v>
      </c>
      <c r="K256" s="1272" t="s">
        <v>11952</v>
      </c>
      <c r="L256" s="490" t="s">
        <v>4090</v>
      </c>
      <c r="M256" s="490"/>
      <c r="N256" s="1009" t="s">
        <v>184</v>
      </c>
      <c r="O256" s="532" t="s">
        <v>4091</v>
      </c>
      <c r="P256" s="490" t="s">
        <v>186</v>
      </c>
      <c r="Q256" s="532"/>
      <c r="R256" s="490"/>
      <c r="S256" s="490" t="s">
        <v>4092</v>
      </c>
      <c r="T256" s="532" t="s">
        <v>4093</v>
      </c>
      <c r="U256" s="535">
        <v>43928</v>
      </c>
      <c r="V256" s="532" t="s">
        <v>4576</v>
      </c>
      <c r="W256" s="1216"/>
      <c r="X256" s="1216"/>
      <c r="Y256" s="1279"/>
      <c r="Z256" s="1279"/>
      <c r="AA256" s="1279"/>
      <c r="AB256" s="1279"/>
      <c r="AC256" s="1279"/>
      <c r="AD256" s="1279"/>
      <c r="AE256" s="1279"/>
      <c r="AF256" s="1279"/>
      <c r="AG256" s="1279"/>
      <c r="AH256" s="1279"/>
      <c r="AI256" s="1279"/>
      <c r="AJ256" s="1279"/>
      <c r="AK256" s="1279"/>
      <c r="AL256" s="1279"/>
      <c r="AM256" s="1279"/>
      <c r="AN256" s="1279"/>
      <c r="AO256" s="1279"/>
      <c r="AP256" s="1279"/>
      <c r="AQ256" s="1279"/>
      <c r="AR256" s="1279"/>
      <c r="AS256" s="1279"/>
      <c r="AT256" s="1279"/>
      <c r="AU256" s="1279"/>
      <c r="AV256" s="1279"/>
      <c r="AW256" s="1279"/>
      <c r="AX256" s="1279"/>
      <c r="AY256" s="1279"/>
      <c r="AZ256" s="1279"/>
      <c r="BA256" s="1279"/>
      <c r="BB256" s="1279"/>
      <c r="BC256" s="1279"/>
      <c r="BD256" s="1279"/>
      <c r="BE256" s="1279"/>
      <c r="BF256" s="1279"/>
      <c r="BG256" s="1279"/>
      <c r="BH256" s="1279"/>
      <c r="BI256" s="1279"/>
      <c r="BJ256" s="1279"/>
      <c r="BK256" s="1279"/>
      <c r="BL256" s="1279"/>
      <c r="BM256" s="1279"/>
      <c r="BN256" s="1279"/>
      <c r="BO256" s="1279"/>
      <c r="BP256" s="1279"/>
      <c r="BQ256" s="1279"/>
      <c r="BR256" s="1279"/>
      <c r="BS256" s="1279"/>
    </row>
    <row r="257" spans="1:71" s="544" customFormat="1" ht="24.75" customHeight="1">
      <c r="A257" s="532">
        <v>251</v>
      </c>
      <c r="B257" s="1079">
        <v>43928</v>
      </c>
      <c r="C257" s="1007" t="s">
        <v>4394</v>
      </c>
      <c r="D257" s="1005">
        <v>30</v>
      </c>
      <c r="E257" s="1005" t="s">
        <v>1570</v>
      </c>
      <c r="F257" s="1005"/>
      <c r="G257" s="1256" t="s">
        <v>4392</v>
      </c>
      <c r="H257" s="1009" t="s">
        <v>4088</v>
      </c>
      <c r="I257" s="993" t="s">
        <v>4087</v>
      </c>
      <c r="J257" s="1277" t="s">
        <v>4395</v>
      </c>
      <c r="K257" s="1272" t="s">
        <v>11952</v>
      </c>
      <c r="L257" s="490" t="s">
        <v>4090</v>
      </c>
      <c r="M257" s="490"/>
      <c r="N257" s="1009" t="s">
        <v>184</v>
      </c>
      <c r="O257" s="532" t="s">
        <v>4091</v>
      </c>
      <c r="P257" s="490" t="s">
        <v>186</v>
      </c>
      <c r="Q257" s="532"/>
      <c r="R257" s="490"/>
      <c r="S257" s="490" t="s">
        <v>4092</v>
      </c>
      <c r="T257" s="532" t="s">
        <v>4093</v>
      </c>
      <c r="U257" s="535">
        <v>43928</v>
      </c>
      <c r="V257" s="532" t="s">
        <v>4576</v>
      </c>
      <c r="W257" s="1216"/>
      <c r="X257" s="1216"/>
      <c r="Y257" s="1279"/>
      <c r="Z257" s="1279"/>
      <c r="AA257" s="1279"/>
      <c r="AB257" s="1279"/>
      <c r="AC257" s="1279"/>
      <c r="AD257" s="1279"/>
      <c r="AE257" s="1279"/>
      <c r="AF257" s="1279"/>
      <c r="AG257" s="1279"/>
      <c r="AH257" s="1279"/>
      <c r="AI257" s="1279"/>
      <c r="AJ257" s="1279"/>
      <c r="AK257" s="1279"/>
      <c r="AL257" s="1279"/>
      <c r="AM257" s="1279"/>
      <c r="AN257" s="1279"/>
      <c r="AO257" s="1279"/>
      <c r="AP257" s="1279"/>
      <c r="AQ257" s="1279"/>
      <c r="AR257" s="1279"/>
      <c r="AS257" s="1279"/>
      <c r="AT257" s="1279"/>
      <c r="AU257" s="1279"/>
      <c r="AV257" s="1279"/>
      <c r="AW257" s="1279"/>
      <c r="AX257" s="1279"/>
      <c r="AY257" s="1279"/>
      <c r="AZ257" s="1279"/>
      <c r="BA257" s="1279"/>
      <c r="BB257" s="1279"/>
      <c r="BC257" s="1279"/>
      <c r="BD257" s="1279"/>
      <c r="BE257" s="1279"/>
      <c r="BF257" s="1279"/>
      <c r="BG257" s="1279"/>
      <c r="BH257" s="1279"/>
      <c r="BI257" s="1279"/>
      <c r="BJ257" s="1279"/>
      <c r="BK257" s="1279"/>
      <c r="BL257" s="1279"/>
      <c r="BM257" s="1279"/>
      <c r="BN257" s="1279"/>
      <c r="BO257" s="1279"/>
      <c r="BP257" s="1279"/>
      <c r="BQ257" s="1279"/>
      <c r="BR257" s="1279"/>
      <c r="BS257" s="1279"/>
    </row>
    <row r="258" spans="1:71" s="544" customFormat="1" ht="24.75" customHeight="1">
      <c r="A258" s="532">
        <v>252</v>
      </c>
      <c r="B258" s="1079">
        <v>43928</v>
      </c>
      <c r="C258" s="1007" t="s">
        <v>4396</v>
      </c>
      <c r="D258" s="1005">
        <v>31</v>
      </c>
      <c r="E258" s="1005" t="s">
        <v>1570</v>
      </c>
      <c r="F258" s="1005"/>
      <c r="G258" s="1256" t="s">
        <v>4363</v>
      </c>
      <c r="H258" s="1009" t="s">
        <v>4088</v>
      </c>
      <c r="I258" s="993" t="s">
        <v>4087</v>
      </c>
      <c r="J258" s="1277" t="s">
        <v>4397</v>
      </c>
      <c r="K258" s="1272" t="s">
        <v>11955</v>
      </c>
      <c r="L258" s="490" t="s">
        <v>4090</v>
      </c>
      <c r="M258" s="490"/>
      <c r="N258" s="1009" t="s">
        <v>4175</v>
      </c>
      <c r="O258" s="532" t="s">
        <v>4091</v>
      </c>
      <c r="P258" s="490" t="s">
        <v>186</v>
      </c>
      <c r="Q258" s="532"/>
      <c r="R258" s="490"/>
      <c r="S258" s="490" t="s">
        <v>4092</v>
      </c>
      <c r="T258" s="532" t="s">
        <v>4093</v>
      </c>
      <c r="U258" s="535">
        <v>43928</v>
      </c>
      <c r="V258" s="532" t="s">
        <v>4576</v>
      </c>
      <c r="W258" s="1216"/>
      <c r="X258" s="1216"/>
      <c r="Y258" s="1279"/>
      <c r="Z258" s="1279"/>
      <c r="AA258" s="1279"/>
      <c r="AB258" s="1279"/>
      <c r="AC258" s="1279"/>
      <c r="AD258" s="1279"/>
      <c r="AE258" s="1279"/>
      <c r="AF258" s="1279"/>
      <c r="AG258" s="1279"/>
      <c r="AH258" s="1279"/>
      <c r="AI258" s="1279"/>
      <c r="AJ258" s="1279"/>
      <c r="AK258" s="1279"/>
      <c r="AL258" s="1279"/>
      <c r="AM258" s="1279"/>
      <c r="AN258" s="1279"/>
      <c r="AO258" s="1279"/>
      <c r="AP258" s="1279"/>
      <c r="AQ258" s="1279"/>
      <c r="AR258" s="1279"/>
      <c r="AS258" s="1279"/>
      <c r="AT258" s="1279"/>
      <c r="AU258" s="1279"/>
      <c r="AV258" s="1279"/>
      <c r="AW258" s="1279"/>
      <c r="AX258" s="1279"/>
      <c r="AY258" s="1279"/>
      <c r="AZ258" s="1279"/>
      <c r="BA258" s="1279"/>
      <c r="BB258" s="1279"/>
      <c r="BC258" s="1279"/>
      <c r="BD258" s="1279"/>
      <c r="BE258" s="1279"/>
      <c r="BF258" s="1279"/>
      <c r="BG258" s="1279"/>
      <c r="BH258" s="1279"/>
      <c r="BI258" s="1279"/>
      <c r="BJ258" s="1279"/>
      <c r="BK258" s="1279"/>
      <c r="BL258" s="1279"/>
      <c r="BM258" s="1279"/>
      <c r="BN258" s="1279"/>
      <c r="BO258" s="1279"/>
      <c r="BP258" s="1279"/>
      <c r="BQ258" s="1279"/>
      <c r="BR258" s="1279"/>
      <c r="BS258" s="1279"/>
    </row>
    <row r="259" spans="1:71" s="544" customFormat="1" ht="24.75" customHeight="1">
      <c r="A259" s="532">
        <v>253</v>
      </c>
      <c r="B259" s="1079">
        <v>43928</v>
      </c>
      <c r="C259" s="1007" t="s">
        <v>4398</v>
      </c>
      <c r="D259" s="1005">
        <v>21</v>
      </c>
      <c r="E259" s="1005" t="s">
        <v>1570</v>
      </c>
      <c r="F259" s="1005"/>
      <c r="G259" s="1256" t="s">
        <v>4363</v>
      </c>
      <c r="H259" s="1009" t="s">
        <v>4088</v>
      </c>
      <c r="I259" s="993" t="s">
        <v>4087</v>
      </c>
      <c r="J259" s="1277" t="s">
        <v>4399</v>
      </c>
      <c r="K259" s="1272" t="s">
        <v>11955</v>
      </c>
      <c r="L259" s="490" t="s">
        <v>4090</v>
      </c>
      <c r="M259" s="490"/>
      <c r="N259" s="1009" t="s">
        <v>4175</v>
      </c>
      <c r="O259" s="532" t="s">
        <v>4091</v>
      </c>
      <c r="P259" s="490" t="s">
        <v>186</v>
      </c>
      <c r="Q259" s="532"/>
      <c r="R259" s="490"/>
      <c r="S259" s="490" t="s">
        <v>4092</v>
      </c>
      <c r="T259" s="532" t="s">
        <v>4093</v>
      </c>
      <c r="U259" s="535">
        <v>43928</v>
      </c>
      <c r="V259" s="532" t="s">
        <v>4576</v>
      </c>
      <c r="W259" s="1216"/>
      <c r="X259" s="1216"/>
      <c r="Y259" s="1279"/>
      <c r="Z259" s="1279"/>
      <c r="AA259" s="1279"/>
      <c r="AB259" s="1279"/>
      <c r="AC259" s="1279"/>
      <c r="AD259" s="1279"/>
      <c r="AE259" s="1279"/>
      <c r="AF259" s="1279"/>
      <c r="AG259" s="1279"/>
      <c r="AH259" s="1279"/>
      <c r="AI259" s="1279"/>
      <c r="AJ259" s="1279"/>
      <c r="AK259" s="1279"/>
      <c r="AL259" s="1279"/>
      <c r="AM259" s="1279"/>
      <c r="AN259" s="1279"/>
      <c r="AO259" s="1279"/>
      <c r="AP259" s="1279"/>
      <c r="AQ259" s="1279"/>
      <c r="AR259" s="1279"/>
      <c r="AS259" s="1279"/>
      <c r="AT259" s="1279"/>
      <c r="AU259" s="1279"/>
      <c r="AV259" s="1279"/>
      <c r="AW259" s="1279"/>
      <c r="AX259" s="1279"/>
      <c r="AY259" s="1279"/>
      <c r="AZ259" s="1279"/>
      <c r="BA259" s="1279"/>
      <c r="BB259" s="1279"/>
      <c r="BC259" s="1279"/>
      <c r="BD259" s="1279"/>
      <c r="BE259" s="1279"/>
      <c r="BF259" s="1279"/>
      <c r="BG259" s="1279"/>
      <c r="BH259" s="1279"/>
      <c r="BI259" s="1279"/>
      <c r="BJ259" s="1279"/>
      <c r="BK259" s="1279"/>
      <c r="BL259" s="1279"/>
      <c r="BM259" s="1279"/>
      <c r="BN259" s="1279"/>
      <c r="BO259" s="1279"/>
      <c r="BP259" s="1279"/>
      <c r="BQ259" s="1279"/>
      <c r="BR259" s="1279"/>
      <c r="BS259" s="1279"/>
    </row>
    <row r="260" spans="1:71" s="544" customFormat="1" ht="24.75" customHeight="1">
      <c r="A260" s="532">
        <v>254</v>
      </c>
      <c r="B260" s="1079" t="s">
        <v>11956</v>
      </c>
      <c r="C260" s="1274" t="s">
        <v>4406</v>
      </c>
      <c r="D260" s="1273">
        <v>50</v>
      </c>
      <c r="E260" s="1005" t="s">
        <v>1570</v>
      </c>
      <c r="F260" s="1005"/>
      <c r="G260" s="1280" t="s">
        <v>10982</v>
      </c>
      <c r="H260" s="1009" t="s">
        <v>4099</v>
      </c>
      <c r="I260" s="993" t="s">
        <v>4098</v>
      </c>
      <c r="J260" s="1281" t="s">
        <v>4407</v>
      </c>
      <c r="K260" s="1282" t="s">
        <v>11952</v>
      </c>
      <c r="L260" s="490" t="s">
        <v>4090</v>
      </c>
      <c r="M260" s="490"/>
      <c r="N260" s="1009" t="s">
        <v>1070</v>
      </c>
      <c r="O260" s="532" t="s">
        <v>10983</v>
      </c>
      <c r="P260" s="490" t="s">
        <v>277</v>
      </c>
      <c r="Q260" s="532"/>
      <c r="R260" s="490"/>
      <c r="S260" s="490" t="s">
        <v>6995</v>
      </c>
      <c r="T260" s="532"/>
      <c r="U260" s="961"/>
      <c r="V260" s="532"/>
      <c r="W260" s="1216"/>
      <c r="X260" s="1216"/>
      <c r="Y260" s="1279"/>
      <c r="Z260" s="1279"/>
      <c r="AA260" s="1279"/>
      <c r="AB260" s="1279"/>
      <c r="AC260" s="1279"/>
      <c r="AD260" s="1279"/>
      <c r="AE260" s="1279"/>
      <c r="AF260" s="1279"/>
      <c r="AG260" s="1279"/>
      <c r="AH260" s="1279"/>
      <c r="AI260" s="1279"/>
      <c r="AJ260" s="1279"/>
      <c r="AK260" s="1279"/>
      <c r="AL260" s="1279"/>
      <c r="AM260" s="1279"/>
      <c r="AN260" s="1279"/>
      <c r="AO260" s="1279"/>
      <c r="AP260" s="1279"/>
      <c r="AQ260" s="1279"/>
      <c r="AR260" s="1279"/>
      <c r="AS260" s="1279"/>
      <c r="AT260" s="1279"/>
      <c r="AU260" s="1279"/>
      <c r="AV260" s="1279"/>
      <c r="AW260" s="1279"/>
      <c r="AX260" s="1279"/>
      <c r="AY260" s="1279"/>
      <c r="AZ260" s="1279"/>
      <c r="BA260" s="1279"/>
      <c r="BB260" s="1279"/>
      <c r="BC260" s="1279"/>
      <c r="BD260" s="1279"/>
      <c r="BE260" s="1279"/>
      <c r="BF260" s="1279"/>
      <c r="BG260" s="1279"/>
      <c r="BH260" s="1279"/>
      <c r="BI260" s="1279"/>
      <c r="BJ260" s="1279"/>
      <c r="BK260" s="1279"/>
      <c r="BL260" s="1279"/>
      <c r="BM260" s="1279"/>
      <c r="BN260" s="1279"/>
      <c r="BO260" s="1279"/>
      <c r="BP260" s="1279"/>
      <c r="BQ260" s="1279"/>
      <c r="BR260" s="1279"/>
      <c r="BS260" s="1279"/>
    </row>
    <row r="261" spans="1:71" s="544" customFormat="1" ht="24.75" customHeight="1">
      <c r="A261" s="532">
        <v>255</v>
      </c>
      <c r="B261" s="1079">
        <v>43928</v>
      </c>
      <c r="C261" s="1007" t="s">
        <v>4400</v>
      </c>
      <c r="D261" s="1005">
        <v>21</v>
      </c>
      <c r="E261" s="1005" t="s">
        <v>1570</v>
      </c>
      <c r="F261" s="1005"/>
      <c r="G261" s="1278" t="s">
        <v>4401</v>
      </c>
      <c r="H261" s="1283" t="s">
        <v>4099</v>
      </c>
      <c r="I261" s="993" t="s">
        <v>4098</v>
      </c>
      <c r="J261" s="1277" t="s">
        <v>4402</v>
      </c>
      <c r="K261" s="1272" t="s">
        <v>11957</v>
      </c>
      <c r="L261" s="490" t="s">
        <v>4090</v>
      </c>
      <c r="M261" s="490"/>
      <c r="N261" s="1009" t="s">
        <v>4403</v>
      </c>
      <c r="O261" s="532" t="s">
        <v>4091</v>
      </c>
      <c r="P261" s="490" t="s">
        <v>186</v>
      </c>
      <c r="Q261" s="532"/>
      <c r="R261" s="490"/>
      <c r="S261" s="490" t="s">
        <v>4092</v>
      </c>
      <c r="T261" s="532" t="s">
        <v>4093</v>
      </c>
      <c r="U261" s="535">
        <v>43928</v>
      </c>
      <c r="V261" s="532" t="s">
        <v>4576</v>
      </c>
      <c r="W261" s="1216"/>
      <c r="X261" s="1216"/>
      <c r="Y261" s="1279"/>
      <c r="Z261" s="1279"/>
      <c r="AA261" s="1279"/>
      <c r="AB261" s="1279"/>
      <c r="AC261" s="1279"/>
      <c r="AD261" s="1279"/>
      <c r="AE261" s="1279"/>
      <c r="AF261" s="1279"/>
      <c r="AG261" s="1279"/>
      <c r="AH261" s="1279"/>
      <c r="AI261" s="1279"/>
      <c r="AJ261" s="1279"/>
      <c r="AK261" s="1279"/>
      <c r="AL261" s="1279"/>
      <c r="AM261" s="1279"/>
      <c r="AN261" s="1279"/>
      <c r="AO261" s="1279"/>
      <c r="AP261" s="1279"/>
      <c r="AQ261" s="1279"/>
      <c r="AR261" s="1279"/>
      <c r="AS261" s="1279"/>
      <c r="AT261" s="1279"/>
      <c r="AU261" s="1279"/>
      <c r="AV261" s="1279"/>
      <c r="AW261" s="1279"/>
      <c r="AX261" s="1279"/>
      <c r="AY261" s="1279"/>
      <c r="AZ261" s="1279"/>
      <c r="BA261" s="1279"/>
      <c r="BB261" s="1279"/>
      <c r="BC261" s="1279"/>
      <c r="BD261" s="1279"/>
      <c r="BE261" s="1279"/>
      <c r="BF261" s="1279"/>
      <c r="BG261" s="1279"/>
      <c r="BH261" s="1279"/>
      <c r="BI261" s="1279"/>
      <c r="BJ261" s="1279"/>
      <c r="BK261" s="1279"/>
      <c r="BL261" s="1279"/>
      <c r="BM261" s="1279"/>
      <c r="BN261" s="1279"/>
      <c r="BO261" s="1279"/>
      <c r="BP261" s="1279"/>
      <c r="BQ261" s="1279"/>
      <c r="BR261" s="1279"/>
      <c r="BS261" s="1279"/>
    </row>
    <row r="262" spans="1:71" s="544" customFormat="1" ht="24.75" customHeight="1">
      <c r="A262" s="532">
        <v>256</v>
      </c>
      <c r="B262" s="1079">
        <v>43928</v>
      </c>
      <c r="C262" s="1007" t="s">
        <v>4404</v>
      </c>
      <c r="D262" s="1005">
        <v>22</v>
      </c>
      <c r="E262" s="1005" t="s">
        <v>1570</v>
      </c>
      <c r="F262" s="1005"/>
      <c r="G262" s="1278" t="s">
        <v>4401</v>
      </c>
      <c r="H262" s="1283" t="s">
        <v>4099</v>
      </c>
      <c r="I262" s="993" t="s">
        <v>4098</v>
      </c>
      <c r="J262" s="1277" t="s">
        <v>4405</v>
      </c>
      <c r="K262" s="1272" t="s">
        <v>11957</v>
      </c>
      <c r="L262" s="490" t="s">
        <v>4090</v>
      </c>
      <c r="M262" s="490"/>
      <c r="N262" s="1009" t="s">
        <v>4403</v>
      </c>
      <c r="O262" s="532" t="s">
        <v>4091</v>
      </c>
      <c r="P262" s="490" t="s">
        <v>186</v>
      </c>
      <c r="Q262" s="532"/>
      <c r="R262" s="490"/>
      <c r="S262" s="490" t="s">
        <v>4092</v>
      </c>
      <c r="T262" s="532" t="s">
        <v>4093</v>
      </c>
      <c r="U262" s="535">
        <v>43928</v>
      </c>
      <c r="V262" s="532" t="s">
        <v>4576</v>
      </c>
      <c r="W262" s="1216"/>
      <c r="X262" s="1216"/>
      <c r="Y262" s="1279"/>
      <c r="Z262" s="1279"/>
      <c r="AA262" s="1279"/>
      <c r="AB262" s="1279"/>
      <c r="AC262" s="1279"/>
      <c r="AD262" s="1279"/>
      <c r="AE262" s="1279"/>
      <c r="AF262" s="1279"/>
      <c r="AG262" s="1279"/>
      <c r="AH262" s="1279"/>
      <c r="AI262" s="1279"/>
      <c r="AJ262" s="1279"/>
      <c r="AK262" s="1279"/>
      <c r="AL262" s="1279"/>
      <c r="AM262" s="1279"/>
      <c r="AN262" s="1279"/>
      <c r="AO262" s="1279"/>
      <c r="AP262" s="1279"/>
      <c r="AQ262" s="1279"/>
      <c r="AR262" s="1279"/>
      <c r="AS262" s="1279"/>
      <c r="AT262" s="1279"/>
      <c r="AU262" s="1279"/>
      <c r="AV262" s="1279"/>
      <c r="AW262" s="1279"/>
      <c r="AX262" s="1279"/>
      <c r="AY262" s="1279"/>
      <c r="AZ262" s="1279"/>
      <c r="BA262" s="1279"/>
      <c r="BB262" s="1279"/>
      <c r="BC262" s="1279"/>
      <c r="BD262" s="1279"/>
      <c r="BE262" s="1279"/>
      <c r="BF262" s="1279"/>
      <c r="BG262" s="1279"/>
      <c r="BH262" s="1279"/>
      <c r="BI262" s="1279"/>
      <c r="BJ262" s="1279"/>
      <c r="BK262" s="1279"/>
      <c r="BL262" s="1279"/>
      <c r="BM262" s="1279"/>
      <c r="BN262" s="1279"/>
      <c r="BO262" s="1279"/>
      <c r="BP262" s="1279"/>
      <c r="BQ262" s="1279"/>
      <c r="BR262" s="1279"/>
      <c r="BS262" s="1279"/>
    </row>
    <row r="263" spans="1:71" s="544" customFormat="1" ht="24.75" customHeight="1">
      <c r="A263" s="532">
        <v>257</v>
      </c>
      <c r="B263" s="1079">
        <v>43928</v>
      </c>
      <c r="C263" s="1007" t="s">
        <v>4408</v>
      </c>
      <c r="D263" s="1005">
        <v>25</v>
      </c>
      <c r="E263" s="1005" t="s">
        <v>1567</v>
      </c>
      <c r="F263" s="1005"/>
      <c r="G263" s="1278" t="s">
        <v>4332</v>
      </c>
      <c r="H263" s="1283" t="s">
        <v>4099</v>
      </c>
      <c r="I263" s="993" t="s">
        <v>4098</v>
      </c>
      <c r="J263" s="1277" t="s">
        <v>4409</v>
      </c>
      <c r="K263" s="1272" t="s">
        <v>11950</v>
      </c>
      <c r="L263" s="490" t="s">
        <v>4090</v>
      </c>
      <c r="M263" s="1212"/>
      <c r="N263" s="1009" t="s">
        <v>184</v>
      </c>
      <c r="O263" s="532" t="s">
        <v>4091</v>
      </c>
      <c r="P263" s="490" t="s">
        <v>186</v>
      </c>
      <c r="Q263" s="532"/>
      <c r="R263" s="490"/>
      <c r="S263" s="490" t="s">
        <v>4092</v>
      </c>
      <c r="T263" s="532" t="s">
        <v>4093</v>
      </c>
      <c r="U263" s="535">
        <v>43928</v>
      </c>
      <c r="V263" s="532" t="s">
        <v>4576</v>
      </c>
      <c r="W263" s="1216"/>
      <c r="X263" s="1216"/>
      <c r="Y263" s="1279"/>
      <c r="Z263" s="1279"/>
      <c r="AA263" s="1279"/>
      <c r="AB263" s="1279"/>
      <c r="AC263" s="1279"/>
      <c r="AD263" s="1279"/>
      <c r="AE263" s="1279"/>
      <c r="AF263" s="1279"/>
      <c r="AG263" s="1279"/>
      <c r="AH263" s="1279"/>
      <c r="AI263" s="1279"/>
      <c r="AJ263" s="1279"/>
      <c r="AK263" s="1279"/>
      <c r="AL263" s="1279"/>
      <c r="AM263" s="1279"/>
      <c r="AN263" s="1279"/>
      <c r="AO263" s="1279"/>
      <c r="AP263" s="1279"/>
      <c r="AQ263" s="1279"/>
      <c r="AR263" s="1279"/>
      <c r="AS263" s="1279"/>
      <c r="AT263" s="1279"/>
      <c r="AU263" s="1279"/>
      <c r="AV263" s="1279"/>
      <c r="AW263" s="1279"/>
      <c r="AX263" s="1279"/>
      <c r="AY263" s="1279"/>
      <c r="AZ263" s="1279"/>
      <c r="BA263" s="1279"/>
      <c r="BB263" s="1279"/>
      <c r="BC263" s="1279"/>
      <c r="BD263" s="1279"/>
      <c r="BE263" s="1279"/>
      <c r="BF263" s="1279"/>
      <c r="BG263" s="1279"/>
      <c r="BH263" s="1279"/>
      <c r="BI263" s="1279"/>
      <c r="BJ263" s="1279"/>
      <c r="BK263" s="1279"/>
      <c r="BL263" s="1279"/>
      <c r="BM263" s="1279"/>
      <c r="BN263" s="1279"/>
      <c r="BO263" s="1279"/>
      <c r="BP263" s="1279"/>
      <c r="BQ263" s="1279"/>
      <c r="BR263" s="1279"/>
      <c r="BS263" s="1279"/>
    </row>
    <row r="264" spans="1:71" s="544" customFormat="1" ht="24.75" customHeight="1">
      <c r="A264" s="532">
        <v>258</v>
      </c>
      <c r="B264" s="1079">
        <v>43928</v>
      </c>
      <c r="C264" s="1007" t="s">
        <v>4410</v>
      </c>
      <c r="D264" s="1005">
        <v>20</v>
      </c>
      <c r="E264" s="1005" t="s">
        <v>1567</v>
      </c>
      <c r="F264" s="1005"/>
      <c r="G264" s="1278" t="s">
        <v>4411</v>
      </c>
      <c r="H264" s="1283" t="s">
        <v>4099</v>
      </c>
      <c r="I264" s="993" t="s">
        <v>4098</v>
      </c>
      <c r="J264" s="1277" t="s">
        <v>4412</v>
      </c>
      <c r="K264" s="1272" t="s">
        <v>11950</v>
      </c>
      <c r="L264" s="490" t="s">
        <v>4090</v>
      </c>
      <c r="M264" s="1212"/>
      <c r="N264" s="1009" t="s">
        <v>4413</v>
      </c>
      <c r="O264" s="532" t="s">
        <v>4091</v>
      </c>
      <c r="P264" s="490" t="s">
        <v>186</v>
      </c>
      <c r="Q264" s="532"/>
      <c r="R264" s="490"/>
      <c r="S264" s="490" t="s">
        <v>4092</v>
      </c>
      <c r="T264" s="532" t="s">
        <v>4093</v>
      </c>
      <c r="U264" s="535">
        <v>43928</v>
      </c>
      <c r="V264" s="532" t="s">
        <v>4576</v>
      </c>
      <c r="W264" s="1216"/>
      <c r="X264" s="1216"/>
      <c r="Y264" s="1279"/>
      <c r="Z264" s="1279"/>
      <c r="AA264" s="1279"/>
      <c r="AB264" s="1279"/>
      <c r="AC264" s="1279"/>
      <c r="AD264" s="1279"/>
      <c r="AE264" s="1279"/>
      <c r="AF264" s="1279"/>
      <c r="AG264" s="1279"/>
      <c r="AH264" s="1279"/>
      <c r="AI264" s="1279"/>
      <c r="AJ264" s="1279"/>
      <c r="AK264" s="1279"/>
      <c r="AL264" s="1279"/>
      <c r="AM264" s="1279"/>
      <c r="AN264" s="1279"/>
      <c r="AO264" s="1279"/>
      <c r="AP264" s="1279"/>
      <c r="AQ264" s="1279"/>
      <c r="AR264" s="1279"/>
      <c r="AS264" s="1279"/>
      <c r="AT264" s="1279"/>
      <c r="AU264" s="1279"/>
      <c r="AV264" s="1279"/>
      <c r="AW264" s="1279"/>
      <c r="AX264" s="1279"/>
      <c r="AY264" s="1279"/>
      <c r="AZ264" s="1279"/>
      <c r="BA264" s="1279"/>
      <c r="BB264" s="1279"/>
      <c r="BC264" s="1279"/>
      <c r="BD264" s="1279"/>
      <c r="BE264" s="1279"/>
      <c r="BF264" s="1279"/>
      <c r="BG264" s="1279"/>
      <c r="BH264" s="1279"/>
      <c r="BI264" s="1279"/>
      <c r="BJ264" s="1279"/>
      <c r="BK264" s="1279"/>
      <c r="BL264" s="1279"/>
      <c r="BM264" s="1279"/>
      <c r="BN264" s="1279"/>
      <c r="BO264" s="1279"/>
      <c r="BP264" s="1279"/>
      <c r="BQ264" s="1279"/>
      <c r="BR264" s="1279"/>
      <c r="BS264" s="1279"/>
    </row>
    <row r="265" spans="1:71" s="544" customFormat="1" ht="24.75" customHeight="1">
      <c r="A265" s="532">
        <v>259</v>
      </c>
      <c r="B265" s="1079">
        <v>43928</v>
      </c>
      <c r="C265" s="1007" t="s">
        <v>4328</v>
      </c>
      <c r="D265" s="1005">
        <v>27</v>
      </c>
      <c r="E265" s="1005" t="s">
        <v>1570</v>
      </c>
      <c r="F265" s="1005"/>
      <c r="G265" s="1278" t="s">
        <v>4414</v>
      </c>
      <c r="H265" s="1009" t="s">
        <v>4088</v>
      </c>
      <c r="I265" s="993" t="s">
        <v>4087</v>
      </c>
      <c r="J265" s="1245" t="s">
        <v>4415</v>
      </c>
      <c r="K265" s="1272" t="s">
        <v>11958</v>
      </c>
      <c r="L265" s="490" t="s">
        <v>4090</v>
      </c>
      <c r="M265" s="1212"/>
      <c r="N265" s="1009" t="s">
        <v>184</v>
      </c>
      <c r="O265" s="532" t="s">
        <v>4091</v>
      </c>
      <c r="P265" s="490" t="s">
        <v>186</v>
      </c>
      <c r="Q265" s="532"/>
      <c r="R265" s="490"/>
      <c r="S265" s="490" t="s">
        <v>4092</v>
      </c>
      <c r="T265" s="532" t="s">
        <v>4093</v>
      </c>
      <c r="U265" s="535">
        <v>43928</v>
      </c>
      <c r="V265" s="532" t="s">
        <v>4576</v>
      </c>
      <c r="W265" s="1216"/>
      <c r="X265" s="1216"/>
      <c r="Y265" s="1279"/>
      <c r="Z265" s="1279"/>
      <c r="AA265" s="1279"/>
      <c r="AB265" s="1279"/>
      <c r="AC265" s="1279"/>
      <c r="AD265" s="1279"/>
      <c r="AE265" s="1279"/>
      <c r="AF265" s="1279"/>
      <c r="AG265" s="1279"/>
      <c r="AH265" s="1279"/>
      <c r="AI265" s="1279"/>
      <c r="AJ265" s="1279"/>
      <c r="AK265" s="1279"/>
      <c r="AL265" s="1279"/>
      <c r="AM265" s="1279"/>
      <c r="AN265" s="1279"/>
      <c r="AO265" s="1279"/>
      <c r="AP265" s="1279"/>
      <c r="AQ265" s="1279"/>
      <c r="AR265" s="1279"/>
      <c r="AS265" s="1279"/>
      <c r="AT265" s="1279"/>
      <c r="AU265" s="1279"/>
      <c r="AV265" s="1279"/>
      <c r="AW265" s="1279"/>
      <c r="AX265" s="1279"/>
      <c r="AY265" s="1279"/>
      <c r="AZ265" s="1279"/>
      <c r="BA265" s="1279"/>
      <c r="BB265" s="1279"/>
      <c r="BC265" s="1279"/>
      <c r="BD265" s="1279"/>
      <c r="BE265" s="1279"/>
      <c r="BF265" s="1279"/>
      <c r="BG265" s="1279"/>
      <c r="BH265" s="1279"/>
      <c r="BI265" s="1279"/>
      <c r="BJ265" s="1279"/>
      <c r="BK265" s="1279"/>
      <c r="BL265" s="1279"/>
      <c r="BM265" s="1279"/>
      <c r="BN265" s="1279"/>
      <c r="BO265" s="1279"/>
      <c r="BP265" s="1279"/>
      <c r="BQ265" s="1279"/>
      <c r="BR265" s="1279"/>
      <c r="BS265" s="1279"/>
    </row>
    <row r="266" spans="1:71" s="544" customFormat="1" ht="24.75" customHeight="1">
      <c r="A266" s="532">
        <v>260</v>
      </c>
      <c r="B266" s="1079">
        <v>43929</v>
      </c>
      <c r="C266" s="1007" t="s">
        <v>4416</v>
      </c>
      <c r="D266" s="1005">
        <v>21</v>
      </c>
      <c r="E266" s="1005" t="s">
        <v>1567</v>
      </c>
      <c r="F266" s="1005"/>
      <c r="G266" s="1256" t="s">
        <v>4417</v>
      </c>
      <c r="H266" s="1008" t="s">
        <v>4088</v>
      </c>
      <c r="I266" s="993" t="s">
        <v>4087</v>
      </c>
      <c r="J266" s="1276" t="s">
        <v>4418</v>
      </c>
      <c r="K266" s="1272" t="s">
        <v>11959</v>
      </c>
      <c r="L266" s="490" t="s">
        <v>4090</v>
      </c>
      <c r="M266" s="1212"/>
      <c r="N266" s="1009" t="s">
        <v>4419</v>
      </c>
      <c r="O266" s="532" t="s">
        <v>4091</v>
      </c>
      <c r="P266" s="490" t="s">
        <v>186</v>
      </c>
      <c r="Q266" s="532"/>
      <c r="R266" s="490"/>
      <c r="S266" s="490" t="s">
        <v>4092</v>
      </c>
      <c r="T266" s="532" t="s">
        <v>4093</v>
      </c>
      <c r="U266" s="535">
        <v>43929</v>
      </c>
      <c r="V266" s="532" t="s">
        <v>4584</v>
      </c>
      <c r="W266" s="1216"/>
      <c r="X266" s="1216"/>
      <c r="Y266" s="1279"/>
      <c r="Z266" s="1279"/>
      <c r="AA266" s="1279"/>
      <c r="AB266" s="1279"/>
      <c r="AC266" s="1279"/>
      <c r="AD266" s="1279"/>
      <c r="AE266" s="1279"/>
      <c r="AF266" s="1279"/>
      <c r="AG266" s="1279"/>
      <c r="AH266" s="1279"/>
      <c r="AI266" s="1279"/>
      <c r="AJ266" s="1279"/>
      <c r="AK266" s="1279"/>
      <c r="AL266" s="1279"/>
      <c r="AM266" s="1279"/>
      <c r="AN266" s="1279"/>
      <c r="AO266" s="1279"/>
      <c r="AP266" s="1279"/>
      <c r="AQ266" s="1279"/>
      <c r="AR266" s="1279"/>
      <c r="AS266" s="1279"/>
      <c r="AT266" s="1279"/>
      <c r="AU266" s="1279"/>
      <c r="AV266" s="1279"/>
      <c r="AW266" s="1279"/>
      <c r="AX266" s="1279"/>
      <c r="AY266" s="1279"/>
      <c r="AZ266" s="1279"/>
      <c r="BA266" s="1279"/>
      <c r="BB266" s="1279"/>
      <c r="BC266" s="1279"/>
      <c r="BD266" s="1279"/>
      <c r="BE266" s="1279"/>
      <c r="BF266" s="1279"/>
      <c r="BG266" s="1279"/>
      <c r="BH266" s="1279"/>
      <c r="BI266" s="1279"/>
      <c r="BJ266" s="1279"/>
      <c r="BK266" s="1279"/>
      <c r="BL266" s="1279"/>
      <c r="BM266" s="1279"/>
      <c r="BN266" s="1279"/>
      <c r="BO266" s="1279"/>
      <c r="BP266" s="1279"/>
      <c r="BQ266" s="1279"/>
      <c r="BR266" s="1279"/>
      <c r="BS266" s="1279"/>
    </row>
    <row r="267" spans="1:71" s="544" customFormat="1" ht="24.75" customHeight="1">
      <c r="A267" s="532">
        <v>261</v>
      </c>
      <c r="B267" s="1079">
        <v>43929</v>
      </c>
      <c r="C267" s="1007" t="s">
        <v>4420</v>
      </c>
      <c r="D267" s="1005">
        <v>25</v>
      </c>
      <c r="E267" s="1005" t="s">
        <v>1570</v>
      </c>
      <c r="F267" s="1005"/>
      <c r="G267" s="1256" t="s">
        <v>4421</v>
      </c>
      <c r="H267" s="1009" t="s">
        <v>4088</v>
      </c>
      <c r="I267" s="993" t="s">
        <v>4087</v>
      </c>
      <c r="J267" s="1276" t="s">
        <v>4422</v>
      </c>
      <c r="K267" s="1272" t="s">
        <v>11959</v>
      </c>
      <c r="L267" s="490" t="s">
        <v>4090</v>
      </c>
      <c r="M267" s="1212"/>
      <c r="N267" s="1009" t="s">
        <v>998</v>
      </c>
      <c r="O267" s="532" t="s">
        <v>4091</v>
      </c>
      <c r="P267" s="490" t="s">
        <v>186</v>
      </c>
      <c r="Q267" s="532"/>
      <c r="R267" s="490"/>
      <c r="S267" s="490" t="s">
        <v>4092</v>
      </c>
      <c r="T267" s="532" t="s">
        <v>4093</v>
      </c>
      <c r="U267" s="535">
        <v>43929</v>
      </c>
      <c r="V267" s="532" t="s">
        <v>4584</v>
      </c>
      <c r="W267" s="1216"/>
      <c r="X267" s="1216"/>
      <c r="Y267" s="1279"/>
      <c r="Z267" s="1279"/>
      <c r="AA267" s="1279"/>
      <c r="AB267" s="1279"/>
      <c r="AC267" s="1279"/>
      <c r="AD267" s="1279"/>
      <c r="AE267" s="1279"/>
      <c r="AF267" s="1279"/>
      <c r="AG267" s="1279"/>
      <c r="AH267" s="1279"/>
      <c r="AI267" s="1279"/>
      <c r="AJ267" s="1279"/>
      <c r="AK267" s="1279"/>
      <c r="AL267" s="1279"/>
      <c r="AM267" s="1279"/>
      <c r="AN267" s="1279"/>
      <c r="AO267" s="1279"/>
      <c r="AP267" s="1279"/>
      <c r="AQ267" s="1279"/>
      <c r="AR267" s="1279"/>
      <c r="AS267" s="1279"/>
      <c r="AT267" s="1279"/>
      <c r="AU267" s="1279"/>
      <c r="AV267" s="1279"/>
      <c r="AW267" s="1279"/>
      <c r="AX267" s="1279"/>
      <c r="AY267" s="1279"/>
      <c r="AZ267" s="1279"/>
      <c r="BA267" s="1279"/>
      <c r="BB267" s="1279"/>
      <c r="BC267" s="1279"/>
      <c r="BD267" s="1279"/>
      <c r="BE267" s="1279"/>
      <c r="BF267" s="1279"/>
      <c r="BG267" s="1279"/>
      <c r="BH267" s="1279"/>
      <c r="BI267" s="1279"/>
      <c r="BJ267" s="1279"/>
      <c r="BK267" s="1279"/>
      <c r="BL267" s="1279"/>
      <c r="BM267" s="1279"/>
      <c r="BN267" s="1279"/>
      <c r="BO267" s="1279"/>
      <c r="BP267" s="1279"/>
      <c r="BQ267" s="1279"/>
      <c r="BR267" s="1279"/>
      <c r="BS267" s="1279"/>
    </row>
    <row r="268" spans="1:71" s="544" customFormat="1" ht="24.75" customHeight="1">
      <c r="A268" s="532">
        <v>262</v>
      </c>
      <c r="B268" s="1079">
        <v>43929</v>
      </c>
      <c r="C268" s="1007" t="s">
        <v>4423</v>
      </c>
      <c r="D268" s="1005">
        <v>21</v>
      </c>
      <c r="E268" s="1005" t="s">
        <v>1570</v>
      </c>
      <c r="F268" s="1005"/>
      <c r="G268" s="1256" t="s">
        <v>4424</v>
      </c>
      <c r="H268" s="1008" t="s">
        <v>4088</v>
      </c>
      <c r="I268" s="993" t="s">
        <v>4087</v>
      </c>
      <c r="J268" s="1277" t="s">
        <v>4425</v>
      </c>
      <c r="K268" s="1272" t="s">
        <v>11959</v>
      </c>
      <c r="L268" s="490" t="s">
        <v>4090</v>
      </c>
      <c r="M268" s="1212"/>
      <c r="N268" s="1009" t="s">
        <v>4175</v>
      </c>
      <c r="O268" s="532" t="s">
        <v>4091</v>
      </c>
      <c r="P268" s="490" t="s">
        <v>186</v>
      </c>
      <c r="Q268" s="532"/>
      <c r="R268" s="490"/>
      <c r="S268" s="490" t="s">
        <v>4092</v>
      </c>
      <c r="T268" s="532" t="s">
        <v>4093</v>
      </c>
      <c r="U268" s="535">
        <v>43929</v>
      </c>
      <c r="V268" s="532" t="s">
        <v>4584</v>
      </c>
      <c r="W268" s="1216"/>
      <c r="X268" s="1216"/>
      <c r="Y268" s="1279"/>
      <c r="Z268" s="1279"/>
      <c r="AA268" s="1279"/>
      <c r="AB268" s="1279"/>
      <c r="AC268" s="1279"/>
      <c r="AD268" s="1279"/>
      <c r="AE268" s="1279"/>
      <c r="AF268" s="1279"/>
      <c r="AG268" s="1279"/>
      <c r="AH268" s="1279"/>
      <c r="AI268" s="1279"/>
      <c r="AJ268" s="1279"/>
      <c r="AK268" s="1279"/>
      <c r="AL268" s="1279"/>
      <c r="AM268" s="1279"/>
      <c r="AN268" s="1279"/>
      <c r="AO268" s="1279"/>
      <c r="AP268" s="1279"/>
      <c r="AQ268" s="1279"/>
      <c r="AR268" s="1279"/>
      <c r="AS268" s="1279"/>
      <c r="AT268" s="1279"/>
      <c r="AU268" s="1279"/>
      <c r="AV268" s="1279"/>
      <c r="AW268" s="1279"/>
      <c r="AX268" s="1279"/>
      <c r="AY268" s="1279"/>
      <c r="AZ268" s="1279"/>
      <c r="BA268" s="1279"/>
      <c r="BB268" s="1279"/>
      <c r="BC268" s="1279"/>
      <c r="BD268" s="1279"/>
      <c r="BE268" s="1279"/>
      <c r="BF268" s="1279"/>
      <c r="BG268" s="1279"/>
      <c r="BH268" s="1279"/>
      <c r="BI268" s="1279"/>
      <c r="BJ268" s="1279"/>
      <c r="BK268" s="1279"/>
      <c r="BL268" s="1279"/>
      <c r="BM268" s="1279"/>
      <c r="BN268" s="1279"/>
      <c r="BO268" s="1279"/>
      <c r="BP268" s="1279"/>
      <c r="BQ268" s="1279"/>
      <c r="BR268" s="1279"/>
      <c r="BS268" s="1279"/>
    </row>
    <row r="269" spans="1:71" s="544" customFormat="1" ht="24.75" customHeight="1">
      <c r="A269" s="532">
        <v>263</v>
      </c>
      <c r="B269" s="1079">
        <v>43929</v>
      </c>
      <c r="C269" s="1007" t="s">
        <v>4426</v>
      </c>
      <c r="D269" s="1005">
        <v>20</v>
      </c>
      <c r="E269" s="1005" t="s">
        <v>1567</v>
      </c>
      <c r="F269" s="1005"/>
      <c r="G269" s="1278" t="s">
        <v>4427</v>
      </c>
      <c r="H269" s="1009" t="s">
        <v>4099</v>
      </c>
      <c r="I269" s="993" t="s">
        <v>4098</v>
      </c>
      <c r="J269" s="1277" t="s">
        <v>4428</v>
      </c>
      <c r="K269" s="1272" t="s">
        <v>11952</v>
      </c>
      <c r="L269" s="490" t="s">
        <v>4090</v>
      </c>
      <c r="M269" s="1247"/>
      <c r="N269" s="1009" t="s">
        <v>4419</v>
      </c>
      <c r="O269" s="532" t="s">
        <v>4091</v>
      </c>
      <c r="P269" s="490" t="s">
        <v>186</v>
      </c>
      <c r="Q269" s="532"/>
      <c r="R269" s="490"/>
      <c r="S269" s="490" t="s">
        <v>4092</v>
      </c>
      <c r="T269" s="532" t="s">
        <v>4093</v>
      </c>
      <c r="U269" s="535">
        <v>43929</v>
      </c>
      <c r="V269" s="532" t="s">
        <v>4584</v>
      </c>
      <c r="W269" s="1216"/>
      <c r="X269" s="1216"/>
      <c r="Y269" s="1279"/>
      <c r="Z269" s="1279"/>
      <c r="AA269" s="1279"/>
      <c r="AB269" s="1279"/>
      <c r="AC269" s="1279"/>
      <c r="AD269" s="1279"/>
      <c r="AE269" s="1279"/>
      <c r="AF269" s="1279"/>
      <c r="AG269" s="1279"/>
      <c r="AH269" s="1279"/>
      <c r="AI269" s="1279"/>
      <c r="AJ269" s="1279"/>
      <c r="AK269" s="1279"/>
      <c r="AL269" s="1279"/>
      <c r="AM269" s="1279"/>
      <c r="AN269" s="1279"/>
      <c r="AO269" s="1279"/>
      <c r="AP269" s="1279"/>
      <c r="AQ269" s="1279"/>
      <c r="AR269" s="1279"/>
      <c r="AS269" s="1279"/>
      <c r="AT269" s="1279"/>
      <c r="AU269" s="1279"/>
      <c r="AV269" s="1279"/>
      <c r="AW269" s="1279"/>
      <c r="AX269" s="1279"/>
      <c r="AY269" s="1279"/>
      <c r="AZ269" s="1279"/>
      <c r="BA269" s="1279"/>
      <c r="BB269" s="1279"/>
      <c r="BC269" s="1279"/>
      <c r="BD269" s="1279"/>
      <c r="BE269" s="1279"/>
      <c r="BF269" s="1279"/>
      <c r="BG269" s="1279"/>
      <c r="BH269" s="1279"/>
      <c r="BI269" s="1279"/>
      <c r="BJ269" s="1279"/>
      <c r="BK269" s="1279"/>
      <c r="BL269" s="1279"/>
      <c r="BM269" s="1279"/>
      <c r="BN269" s="1279"/>
      <c r="BO269" s="1279"/>
      <c r="BP269" s="1279"/>
      <c r="BQ269" s="1279"/>
      <c r="BR269" s="1279"/>
      <c r="BS269" s="1279"/>
    </row>
    <row r="270" spans="1:71" s="544" customFormat="1" ht="24.75" customHeight="1">
      <c r="A270" s="532">
        <v>264</v>
      </c>
      <c r="B270" s="1079">
        <v>43930</v>
      </c>
      <c r="C270" s="1007" t="s">
        <v>4429</v>
      </c>
      <c r="D270" s="1005">
        <v>27</v>
      </c>
      <c r="E270" s="1005" t="s">
        <v>1567</v>
      </c>
      <c r="F270" s="1005"/>
      <c r="G270" s="1256" t="s">
        <v>4430</v>
      </c>
      <c r="H270" s="1009" t="s">
        <v>4099</v>
      </c>
      <c r="I270" s="1284" t="s">
        <v>4098</v>
      </c>
      <c r="J270" s="1276" t="s">
        <v>4431</v>
      </c>
      <c r="K270" s="1272" t="s">
        <v>11960</v>
      </c>
      <c r="L270" s="490" t="s">
        <v>4090</v>
      </c>
      <c r="M270" s="1007" t="s">
        <v>4432</v>
      </c>
      <c r="N270" s="1007"/>
      <c r="O270" s="532" t="s">
        <v>4091</v>
      </c>
      <c r="P270" s="490" t="s">
        <v>186</v>
      </c>
      <c r="Q270" s="532"/>
      <c r="R270" s="490"/>
      <c r="S270" s="490" t="s">
        <v>4092</v>
      </c>
      <c r="T270" s="532" t="s">
        <v>4093</v>
      </c>
      <c r="U270" s="535">
        <v>43930</v>
      </c>
      <c r="V270" s="532" t="s">
        <v>11961</v>
      </c>
      <c r="W270" s="1216"/>
      <c r="X270" s="1216"/>
      <c r="Y270" s="1279"/>
      <c r="Z270" s="1279"/>
      <c r="AA270" s="1279"/>
      <c r="AB270" s="1279"/>
      <c r="AC270" s="1279"/>
      <c r="AD270" s="1279"/>
      <c r="AE270" s="1279"/>
      <c r="AF270" s="1279"/>
      <c r="AG270" s="1279"/>
      <c r="AH270" s="1279"/>
      <c r="AI270" s="1279"/>
      <c r="AJ270" s="1279"/>
      <c r="AK270" s="1279"/>
      <c r="AL270" s="1279"/>
      <c r="AM270" s="1279"/>
      <c r="AN270" s="1279"/>
      <c r="AO270" s="1279"/>
      <c r="AP270" s="1279"/>
      <c r="AQ270" s="1279"/>
      <c r="AR270" s="1279"/>
      <c r="AS270" s="1279"/>
      <c r="AT270" s="1279"/>
      <c r="AU270" s="1279"/>
      <c r="AV270" s="1279"/>
      <c r="AW270" s="1279"/>
      <c r="AX270" s="1279"/>
      <c r="AY270" s="1279"/>
      <c r="AZ270" s="1279"/>
      <c r="BA270" s="1279"/>
      <c r="BB270" s="1279"/>
      <c r="BC270" s="1279"/>
      <c r="BD270" s="1279"/>
      <c r="BE270" s="1279"/>
      <c r="BF270" s="1279"/>
      <c r="BG270" s="1279"/>
      <c r="BH270" s="1279"/>
      <c r="BI270" s="1279"/>
      <c r="BJ270" s="1279"/>
      <c r="BK270" s="1279"/>
      <c r="BL270" s="1279"/>
      <c r="BM270" s="1279"/>
      <c r="BN270" s="1279"/>
      <c r="BO270" s="1279"/>
      <c r="BP270" s="1279"/>
      <c r="BQ270" s="1279"/>
      <c r="BR270" s="1279"/>
      <c r="BS270" s="1279"/>
    </row>
    <row r="271" spans="1:71" s="544" customFormat="1" ht="24.75" customHeight="1">
      <c r="A271" s="532">
        <v>265</v>
      </c>
      <c r="B271" s="1079">
        <v>43930</v>
      </c>
      <c r="C271" s="1007" t="s">
        <v>4433</v>
      </c>
      <c r="D271" s="1005">
        <v>20</v>
      </c>
      <c r="E271" s="1005"/>
      <c r="F271" s="1005"/>
      <c r="G271" s="1256" t="s">
        <v>4434</v>
      </c>
      <c r="H271" s="1008" t="s">
        <v>4088</v>
      </c>
      <c r="I271" s="1284" t="s">
        <v>4087</v>
      </c>
      <c r="J271" s="1276" t="s">
        <v>4435</v>
      </c>
      <c r="K271" s="1272" t="s">
        <v>11960</v>
      </c>
      <c r="L271" s="490" t="s">
        <v>4090</v>
      </c>
      <c r="M271" s="1247"/>
      <c r="N271" s="1007" t="s">
        <v>998</v>
      </c>
      <c r="O271" s="532" t="s">
        <v>4091</v>
      </c>
      <c r="P271" s="490" t="s">
        <v>186</v>
      </c>
      <c r="Q271" s="532"/>
      <c r="R271" s="490"/>
      <c r="S271" s="490" t="s">
        <v>4092</v>
      </c>
      <c r="T271" s="532" t="s">
        <v>4093</v>
      </c>
      <c r="U271" s="535">
        <v>43930</v>
      </c>
      <c r="V271" s="532" t="s">
        <v>11961</v>
      </c>
      <c r="W271" s="1216"/>
      <c r="X271" s="1216"/>
      <c r="Y271" s="1279"/>
      <c r="Z271" s="1279"/>
      <c r="AA271" s="1279"/>
      <c r="AB271" s="1279"/>
      <c r="AC271" s="1279"/>
      <c r="AD271" s="1279"/>
      <c r="AE271" s="1279"/>
      <c r="AF271" s="1279"/>
      <c r="AG271" s="1279"/>
      <c r="AH271" s="1279"/>
      <c r="AI271" s="1279"/>
      <c r="AJ271" s="1279"/>
      <c r="AK271" s="1279"/>
      <c r="AL271" s="1279"/>
      <c r="AM271" s="1279"/>
      <c r="AN271" s="1279"/>
      <c r="AO271" s="1279"/>
      <c r="AP271" s="1279"/>
      <c r="AQ271" s="1279"/>
      <c r="AR271" s="1279"/>
      <c r="AS271" s="1279"/>
      <c r="AT271" s="1279"/>
      <c r="AU271" s="1279"/>
      <c r="AV271" s="1279"/>
      <c r="AW271" s="1279"/>
      <c r="AX271" s="1279"/>
      <c r="AY271" s="1279"/>
      <c r="AZ271" s="1279"/>
      <c r="BA271" s="1279"/>
      <c r="BB271" s="1279"/>
      <c r="BC271" s="1279"/>
      <c r="BD271" s="1279"/>
      <c r="BE271" s="1279"/>
      <c r="BF271" s="1279"/>
      <c r="BG271" s="1279"/>
      <c r="BH271" s="1279"/>
      <c r="BI271" s="1279"/>
      <c r="BJ271" s="1279"/>
      <c r="BK271" s="1279"/>
      <c r="BL271" s="1279"/>
      <c r="BM271" s="1279"/>
      <c r="BN271" s="1279"/>
      <c r="BO271" s="1279"/>
      <c r="BP271" s="1279"/>
      <c r="BQ271" s="1279"/>
      <c r="BR271" s="1279"/>
      <c r="BS271" s="1279"/>
    </row>
    <row r="272" spans="1:71" s="544" customFormat="1" ht="24.75" customHeight="1">
      <c r="A272" s="532">
        <v>266</v>
      </c>
      <c r="B272" s="1079">
        <v>43930</v>
      </c>
      <c r="C272" s="1007" t="s">
        <v>4436</v>
      </c>
      <c r="D272" s="1005">
        <v>36</v>
      </c>
      <c r="E272" s="1005" t="s">
        <v>1567</v>
      </c>
      <c r="F272" s="1005"/>
      <c r="G272" s="1256" t="s">
        <v>4434</v>
      </c>
      <c r="H272" s="1008" t="s">
        <v>4088</v>
      </c>
      <c r="I272" s="1284" t="s">
        <v>4087</v>
      </c>
      <c r="J272" s="1276" t="s">
        <v>4437</v>
      </c>
      <c r="K272" s="1272" t="s">
        <v>11960</v>
      </c>
      <c r="L272" s="490" t="s">
        <v>4090</v>
      </c>
      <c r="M272" s="1247"/>
      <c r="N272" s="1007" t="s">
        <v>998</v>
      </c>
      <c r="O272" s="532" t="s">
        <v>4091</v>
      </c>
      <c r="P272" s="490" t="s">
        <v>186</v>
      </c>
      <c r="Q272" s="532"/>
      <c r="R272" s="490"/>
      <c r="S272" s="490" t="s">
        <v>4092</v>
      </c>
      <c r="T272" s="532" t="s">
        <v>4093</v>
      </c>
      <c r="U272" s="535">
        <v>43930</v>
      </c>
      <c r="V272" s="532" t="s">
        <v>11961</v>
      </c>
      <c r="W272" s="1216"/>
      <c r="X272" s="1216"/>
      <c r="Y272" s="1279"/>
      <c r="Z272" s="1279"/>
      <c r="AA272" s="1279"/>
      <c r="AB272" s="1279"/>
      <c r="AC272" s="1279"/>
      <c r="AD272" s="1279"/>
      <c r="AE272" s="1279"/>
      <c r="AF272" s="1279"/>
      <c r="AG272" s="1279"/>
      <c r="AH272" s="1279"/>
      <c r="AI272" s="1279"/>
      <c r="AJ272" s="1279"/>
      <c r="AK272" s="1279"/>
      <c r="AL272" s="1279"/>
      <c r="AM272" s="1279"/>
      <c r="AN272" s="1279"/>
      <c r="AO272" s="1279"/>
      <c r="AP272" s="1279"/>
      <c r="AQ272" s="1279"/>
      <c r="AR272" s="1279"/>
      <c r="AS272" s="1279"/>
      <c r="AT272" s="1279"/>
      <c r="AU272" s="1279"/>
      <c r="AV272" s="1279"/>
      <c r="AW272" s="1279"/>
      <c r="AX272" s="1279"/>
      <c r="AY272" s="1279"/>
      <c r="AZ272" s="1279"/>
      <c r="BA272" s="1279"/>
      <c r="BB272" s="1279"/>
      <c r="BC272" s="1279"/>
      <c r="BD272" s="1279"/>
      <c r="BE272" s="1279"/>
      <c r="BF272" s="1279"/>
      <c r="BG272" s="1279"/>
      <c r="BH272" s="1279"/>
      <c r="BI272" s="1279"/>
      <c r="BJ272" s="1279"/>
      <c r="BK272" s="1279"/>
      <c r="BL272" s="1279"/>
      <c r="BM272" s="1279"/>
      <c r="BN272" s="1279"/>
      <c r="BO272" s="1279"/>
      <c r="BP272" s="1279"/>
      <c r="BQ272" s="1279"/>
      <c r="BR272" s="1279"/>
      <c r="BS272" s="1279"/>
    </row>
    <row r="273" spans="1:71" s="544" customFormat="1" ht="24.75" customHeight="1">
      <c r="A273" s="532">
        <v>267</v>
      </c>
      <c r="B273" s="1079">
        <v>43930</v>
      </c>
      <c r="C273" s="1007" t="s">
        <v>4438</v>
      </c>
      <c r="D273" s="1005">
        <v>15</v>
      </c>
      <c r="E273" s="1005" t="s">
        <v>1567</v>
      </c>
      <c r="F273" s="1005"/>
      <c r="G273" s="1256" t="s">
        <v>4439</v>
      </c>
      <c r="H273" s="1008" t="s">
        <v>4088</v>
      </c>
      <c r="I273" s="1284" t="s">
        <v>4087</v>
      </c>
      <c r="J273" s="1276" t="s">
        <v>4440</v>
      </c>
      <c r="K273" s="1272" t="s">
        <v>11960</v>
      </c>
      <c r="L273" s="490" t="s">
        <v>4090</v>
      </c>
      <c r="M273" s="490"/>
      <c r="N273" s="1007" t="s">
        <v>2985</v>
      </c>
      <c r="O273" s="532" t="s">
        <v>4091</v>
      </c>
      <c r="P273" s="490" t="s">
        <v>186</v>
      </c>
      <c r="Q273" s="532"/>
      <c r="R273" s="490"/>
      <c r="S273" s="490" t="s">
        <v>4092</v>
      </c>
      <c r="T273" s="532" t="s">
        <v>4093</v>
      </c>
      <c r="U273" s="535">
        <v>43930</v>
      </c>
      <c r="V273" s="532" t="s">
        <v>11961</v>
      </c>
      <c r="W273" s="1216"/>
      <c r="X273" s="1216"/>
      <c r="Y273" s="1279"/>
      <c r="Z273" s="1279"/>
      <c r="AA273" s="1279"/>
      <c r="AB273" s="1279"/>
      <c r="AC273" s="1279"/>
      <c r="AD273" s="1279"/>
      <c r="AE273" s="1279"/>
      <c r="AF273" s="1279"/>
      <c r="AG273" s="1279"/>
      <c r="AH273" s="1279"/>
      <c r="AI273" s="1279"/>
      <c r="AJ273" s="1279"/>
      <c r="AK273" s="1279"/>
      <c r="AL273" s="1279"/>
      <c r="AM273" s="1279"/>
      <c r="AN273" s="1279"/>
      <c r="AO273" s="1279"/>
      <c r="AP273" s="1279"/>
      <c r="AQ273" s="1279"/>
      <c r="AR273" s="1279"/>
      <c r="AS273" s="1279"/>
      <c r="AT273" s="1279"/>
      <c r="AU273" s="1279"/>
      <c r="AV273" s="1279"/>
      <c r="AW273" s="1279"/>
      <c r="AX273" s="1279"/>
      <c r="AY273" s="1279"/>
      <c r="AZ273" s="1279"/>
      <c r="BA273" s="1279"/>
      <c r="BB273" s="1279"/>
      <c r="BC273" s="1279"/>
      <c r="BD273" s="1279"/>
      <c r="BE273" s="1279"/>
      <c r="BF273" s="1279"/>
      <c r="BG273" s="1279"/>
      <c r="BH273" s="1279"/>
      <c r="BI273" s="1279"/>
      <c r="BJ273" s="1279"/>
      <c r="BK273" s="1279"/>
      <c r="BL273" s="1279"/>
      <c r="BM273" s="1279"/>
      <c r="BN273" s="1279"/>
      <c r="BO273" s="1279"/>
      <c r="BP273" s="1279"/>
      <c r="BQ273" s="1279"/>
      <c r="BR273" s="1279"/>
      <c r="BS273" s="1279"/>
    </row>
    <row r="274" spans="1:71" s="544" customFormat="1" ht="24.75" customHeight="1">
      <c r="A274" s="532">
        <v>268</v>
      </c>
      <c r="B274" s="1079">
        <v>43930</v>
      </c>
      <c r="C274" s="1007" t="s">
        <v>4441</v>
      </c>
      <c r="D274" s="1005">
        <f>2020-2003</f>
        <v>17</v>
      </c>
      <c r="E274" s="1005" t="s">
        <v>1567</v>
      </c>
      <c r="F274" s="1005"/>
      <c r="G274" s="1256" t="s">
        <v>4442</v>
      </c>
      <c r="H274" s="1008" t="s">
        <v>4088</v>
      </c>
      <c r="I274" s="1284" t="s">
        <v>4087</v>
      </c>
      <c r="J274" s="1276" t="s">
        <v>4440</v>
      </c>
      <c r="K274" s="1272" t="s">
        <v>11960</v>
      </c>
      <c r="L274" s="490" t="s">
        <v>4090</v>
      </c>
      <c r="M274" s="490"/>
      <c r="N274" s="1007" t="s">
        <v>2985</v>
      </c>
      <c r="O274" s="532" t="s">
        <v>4091</v>
      </c>
      <c r="P274" s="490" t="s">
        <v>186</v>
      </c>
      <c r="Q274" s="532"/>
      <c r="R274" s="490"/>
      <c r="S274" s="490" t="s">
        <v>4092</v>
      </c>
      <c r="T274" s="532" t="s">
        <v>4093</v>
      </c>
      <c r="U274" s="535">
        <v>43930</v>
      </c>
      <c r="V274" s="532" t="s">
        <v>11961</v>
      </c>
      <c r="W274" s="1216"/>
      <c r="X274" s="1216"/>
      <c r="Y274" s="1279"/>
      <c r="Z274" s="1279"/>
      <c r="AA274" s="1279"/>
      <c r="AB274" s="1279"/>
      <c r="AC274" s="1279"/>
      <c r="AD274" s="1279"/>
      <c r="AE274" s="1279"/>
      <c r="AF274" s="1279"/>
      <c r="AG274" s="1279"/>
      <c r="AH274" s="1279"/>
      <c r="AI274" s="1279"/>
      <c r="AJ274" s="1279"/>
      <c r="AK274" s="1279"/>
      <c r="AL274" s="1279"/>
      <c r="AM274" s="1279"/>
      <c r="AN274" s="1279"/>
      <c r="AO274" s="1279"/>
      <c r="AP274" s="1279"/>
      <c r="AQ274" s="1279"/>
      <c r="AR274" s="1279"/>
      <c r="AS274" s="1279"/>
      <c r="AT274" s="1279"/>
      <c r="AU274" s="1279"/>
      <c r="AV274" s="1279"/>
      <c r="AW274" s="1279"/>
      <c r="AX274" s="1279"/>
      <c r="AY274" s="1279"/>
      <c r="AZ274" s="1279"/>
      <c r="BA274" s="1279"/>
      <c r="BB274" s="1279"/>
      <c r="BC274" s="1279"/>
      <c r="BD274" s="1279"/>
      <c r="BE274" s="1279"/>
      <c r="BF274" s="1279"/>
      <c r="BG274" s="1279"/>
      <c r="BH274" s="1279"/>
      <c r="BI274" s="1279"/>
      <c r="BJ274" s="1279"/>
      <c r="BK274" s="1279"/>
      <c r="BL274" s="1279"/>
      <c r="BM274" s="1279"/>
      <c r="BN274" s="1279"/>
      <c r="BO274" s="1279"/>
      <c r="BP274" s="1279"/>
      <c r="BQ274" s="1279"/>
      <c r="BR274" s="1279"/>
      <c r="BS274" s="1279"/>
    </row>
    <row r="275" spans="1:71" s="544" customFormat="1" ht="24.75" customHeight="1">
      <c r="A275" s="532">
        <v>269</v>
      </c>
      <c r="B275" s="1079">
        <v>43930</v>
      </c>
      <c r="C275" s="1007" t="s">
        <v>4443</v>
      </c>
      <c r="D275" s="1005">
        <v>42</v>
      </c>
      <c r="E275" s="1005" t="s">
        <v>1567</v>
      </c>
      <c r="F275" s="1005"/>
      <c r="G275" s="1256" t="s">
        <v>4118</v>
      </c>
      <c r="H275" s="1008" t="s">
        <v>4088</v>
      </c>
      <c r="I275" s="1284" t="s">
        <v>4087</v>
      </c>
      <c r="J275" s="1276" t="s">
        <v>4444</v>
      </c>
      <c r="K275" s="1272" t="s">
        <v>11960</v>
      </c>
      <c r="L275" s="490" t="s">
        <v>4090</v>
      </c>
      <c r="M275" s="490"/>
      <c r="N275" s="1007" t="s">
        <v>4445</v>
      </c>
      <c r="O275" s="532" t="s">
        <v>4091</v>
      </c>
      <c r="P275" s="490" t="s">
        <v>186</v>
      </c>
      <c r="Q275" s="532"/>
      <c r="R275" s="490"/>
      <c r="S275" s="490" t="s">
        <v>4092</v>
      </c>
      <c r="T275" s="532" t="s">
        <v>4093</v>
      </c>
      <c r="U275" s="535">
        <v>43930</v>
      </c>
      <c r="V275" s="532" t="s">
        <v>11961</v>
      </c>
      <c r="W275" s="1216"/>
      <c r="X275" s="1216"/>
      <c r="Y275" s="1279"/>
      <c r="Z275" s="1279"/>
      <c r="AA275" s="1279"/>
      <c r="AB275" s="1279"/>
      <c r="AC275" s="1279"/>
      <c r="AD275" s="1279"/>
      <c r="AE275" s="1279"/>
      <c r="AF275" s="1279"/>
      <c r="AG275" s="1279"/>
      <c r="AH275" s="1279"/>
      <c r="AI275" s="1279"/>
      <c r="AJ275" s="1279"/>
      <c r="AK275" s="1279"/>
      <c r="AL275" s="1279"/>
      <c r="AM275" s="1279"/>
      <c r="AN275" s="1279"/>
      <c r="AO275" s="1279"/>
      <c r="AP275" s="1279"/>
      <c r="AQ275" s="1279"/>
      <c r="AR275" s="1279"/>
      <c r="AS275" s="1279"/>
      <c r="AT275" s="1279"/>
      <c r="AU275" s="1279"/>
      <c r="AV275" s="1279"/>
      <c r="AW275" s="1279"/>
      <c r="AX275" s="1279"/>
      <c r="AY275" s="1279"/>
      <c r="AZ275" s="1279"/>
      <c r="BA275" s="1279"/>
      <c r="BB275" s="1279"/>
      <c r="BC275" s="1279"/>
      <c r="BD275" s="1279"/>
      <c r="BE275" s="1279"/>
      <c r="BF275" s="1279"/>
      <c r="BG275" s="1279"/>
      <c r="BH275" s="1279"/>
      <c r="BI275" s="1279"/>
      <c r="BJ275" s="1279"/>
      <c r="BK275" s="1279"/>
      <c r="BL275" s="1279"/>
      <c r="BM275" s="1279"/>
      <c r="BN275" s="1279"/>
      <c r="BO275" s="1279"/>
      <c r="BP275" s="1279"/>
      <c r="BQ275" s="1279"/>
      <c r="BR275" s="1279"/>
      <c r="BS275" s="1279"/>
    </row>
    <row r="276" spans="1:71" s="544" customFormat="1" ht="24.75" customHeight="1">
      <c r="A276" s="532">
        <v>270</v>
      </c>
      <c r="B276" s="1079">
        <v>43930</v>
      </c>
      <c r="C276" s="1007" t="s">
        <v>4446</v>
      </c>
      <c r="D276" s="1005">
        <f>2020-1982</f>
        <v>38</v>
      </c>
      <c r="E276" s="1005" t="s">
        <v>1567</v>
      </c>
      <c r="F276" s="1005"/>
      <c r="G276" s="1256" t="s">
        <v>4374</v>
      </c>
      <c r="H276" s="1008" t="s">
        <v>4088</v>
      </c>
      <c r="I276" s="1284" t="s">
        <v>4087</v>
      </c>
      <c r="J276" s="1276" t="s">
        <v>4447</v>
      </c>
      <c r="K276" s="1272" t="s">
        <v>11960</v>
      </c>
      <c r="L276" s="490" t="s">
        <v>4090</v>
      </c>
      <c r="M276" s="490"/>
      <c r="N276" s="1007" t="s">
        <v>4445</v>
      </c>
      <c r="O276" s="532" t="s">
        <v>4091</v>
      </c>
      <c r="P276" s="490" t="s">
        <v>186</v>
      </c>
      <c r="Q276" s="532"/>
      <c r="R276" s="490"/>
      <c r="S276" s="490" t="s">
        <v>4092</v>
      </c>
      <c r="T276" s="532" t="s">
        <v>4093</v>
      </c>
      <c r="U276" s="535">
        <v>43930</v>
      </c>
      <c r="V276" s="532" t="s">
        <v>11961</v>
      </c>
      <c r="W276" s="1216"/>
      <c r="X276" s="1216"/>
      <c r="Y276" s="1279"/>
      <c r="Z276" s="1279"/>
      <c r="AA276" s="1279"/>
      <c r="AB276" s="1279"/>
      <c r="AC276" s="1279"/>
      <c r="AD276" s="1279"/>
      <c r="AE276" s="1279"/>
      <c r="AF276" s="1279"/>
      <c r="AG276" s="1279"/>
      <c r="AH276" s="1279"/>
      <c r="AI276" s="1279"/>
      <c r="AJ276" s="1279"/>
      <c r="AK276" s="1279"/>
      <c r="AL276" s="1279"/>
      <c r="AM276" s="1279"/>
      <c r="AN276" s="1279"/>
      <c r="AO276" s="1279"/>
      <c r="AP276" s="1279"/>
      <c r="AQ276" s="1279"/>
      <c r="AR276" s="1279"/>
      <c r="AS276" s="1279"/>
      <c r="AT276" s="1279"/>
      <c r="AU276" s="1279"/>
      <c r="AV276" s="1279"/>
      <c r="AW276" s="1279"/>
      <c r="AX276" s="1279"/>
      <c r="AY276" s="1279"/>
      <c r="AZ276" s="1279"/>
      <c r="BA276" s="1279"/>
      <c r="BB276" s="1279"/>
      <c r="BC276" s="1279"/>
      <c r="BD276" s="1279"/>
      <c r="BE276" s="1279"/>
      <c r="BF276" s="1279"/>
      <c r="BG276" s="1279"/>
      <c r="BH276" s="1279"/>
      <c r="BI276" s="1279"/>
      <c r="BJ276" s="1279"/>
      <c r="BK276" s="1279"/>
      <c r="BL276" s="1279"/>
      <c r="BM276" s="1279"/>
      <c r="BN276" s="1279"/>
      <c r="BO276" s="1279"/>
      <c r="BP276" s="1279"/>
      <c r="BQ276" s="1279"/>
      <c r="BR276" s="1279"/>
      <c r="BS276" s="1279"/>
    </row>
    <row r="277" spans="1:71" s="544" customFormat="1" ht="24.75" customHeight="1">
      <c r="A277" s="532">
        <v>271</v>
      </c>
      <c r="B277" s="1079">
        <v>43930</v>
      </c>
      <c r="C277" s="1007" t="s">
        <v>4448</v>
      </c>
      <c r="D277" s="1005">
        <v>24</v>
      </c>
      <c r="E277" s="1005" t="s">
        <v>1567</v>
      </c>
      <c r="F277" s="1005"/>
      <c r="G277" s="1256" t="s">
        <v>4449</v>
      </c>
      <c r="H277" s="1008" t="s">
        <v>4088</v>
      </c>
      <c r="I277" s="993" t="s">
        <v>4087</v>
      </c>
      <c r="J277" s="1276" t="s">
        <v>4450</v>
      </c>
      <c r="K277" s="1272" t="s">
        <v>11960</v>
      </c>
      <c r="L277" s="490" t="s">
        <v>4090</v>
      </c>
      <c r="M277" s="490"/>
      <c r="N277" s="1009" t="s">
        <v>4258</v>
      </c>
      <c r="O277" s="532" t="s">
        <v>4091</v>
      </c>
      <c r="P277" s="490" t="s">
        <v>186</v>
      </c>
      <c r="Q277" s="532"/>
      <c r="R277" s="490"/>
      <c r="S277" s="490" t="s">
        <v>4092</v>
      </c>
      <c r="T277" s="532" t="s">
        <v>4093</v>
      </c>
      <c r="U277" s="535">
        <v>43930</v>
      </c>
      <c r="V277" s="532" t="s">
        <v>11961</v>
      </c>
      <c r="W277" s="1216"/>
      <c r="X277" s="1216"/>
      <c r="Y277" s="1279"/>
      <c r="Z277" s="1279"/>
      <c r="AA277" s="1279"/>
      <c r="AB277" s="1279"/>
      <c r="AC277" s="1279"/>
      <c r="AD277" s="1279"/>
      <c r="AE277" s="1279"/>
      <c r="AF277" s="1279"/>
      <c r="AG277" s="1279"/>
      <c r="AH277" s="1279"/>
      <c r="AI277" s="1279"/>
      <c r="AJ277" s="1279"/>
      <c r="AK277" s="1279"/>
      <c r="AL277" s="1279"/>
      <c r="AM277" s="1279"/>
      <c r="AN277" s="1279"/>
      <c r="AO277" s="1279"/>
      <c r="AP277" s="1279"/>
      <c r="AQ277" s="1279"/>
      <c r="AR277" s="1279"/>
      <c r="AS277" s="1279"/>
      <c r="AT277" s="1279"/>
      <c r="AU277" s="1279"/>
      <c r="AV277" s="1279"/>
      <c r="AW277" s="1279"/>
      <c r="AX277" s="1279"/>
      <c r="AY277" s="1279"/>
      <c r="AZ277" s="1279"/>
      <c r="BA277" s="1279"/>
      <c r="BB277" s="1279"/>
      <c r="BC277" s="1279"/>
      <c r="BD277" s="1279"/>
      <c r="BE277" s="1279"/>
      <c r="BF277" s="1279"/>
      <c r="BG277" s="1279"/>
      <c r="BH277" s="1279"/>
      <c r="BI277" s="1279"/>
      <c r="BJ277" s="1279"/>
      <c r="BK277" s="1279"/>
      <c r="BL277" s="1279"/>
      <c r="BM277" s="1279"/>
      <c r="BN277" s="1279"/>
      <c r="BO277" s="1279"/>
      <c r="BP277" s="1279"/>
      <c r="BQ277" s="1279"/>
      <c r="BR277" s="1279"/>
      <c r="BS277" s="1279"/>
    </row>
    <row r="278" spans="1:71" s="544" customFormat="1" ht="24.75" customHeight="1">
      <c r="A278" s="532">
        <v>272</v>
      </c>
      <c r="B278" s="1079">
        <v>43930</v>
      </c>
      <c r="C278" s="1007" t="s">
        <v>4451</v>
      </c>
      <c r="D278" s="1005">
        <f>2020-1996</f>
        <v>24</v>
      </c>
      <c r="E278" s="1005" t="s">
        <v>1567</v>
      </c>
      <c r="F278" s="1005"/>
      <c r="G278" s="1278" t="s">
        <v>4452</v>
      </c>
      <c r="H278" s="1008" t="s">
        <v>4088</v>
      </c>
      <c r="I278" s="993" t="s">
        <v>4087</v>
      </c>
      <c r="J278" s="1277" t="s">
        <v>4453</v>
      </c>
      <c r="K278" s="1272" t="s">
        <v>11960</v>
      </c>
      <c r="L278" s="490" t="s">
        <v>4090</v>
      </c>
      <c r="M278" s="490"/>
      <c r="N278" s="1009" t="s">
        <v>4175</v>
      </c>
      <c r="O278" s="532" t="s">
        <v>4091</v>
      </c>
      <c r="P278" s="490" t="s">
        <v>186</v>
      </c>
      <c r="Q278" s="532"/>
      <c r="R278" s="490"/>
      <c r="S278" s="490" t="s">
        <v>4092</v>
      </c>
      <c r="T278" s="532" t="s">
        <v>4093</v>
      </c>
      <c r="U278" s="535">
        <v>43930</v>
      </c>
      <c r="V278" s="532" t="s">
        <v>11961</v>
      </c>
      <c r="W278" s="1216"/>
      <c r="X278" s="1216"/>
      <c r="Y278" s="1279"/>
      <c r="Z278" s="1279"/>
      <c r="AA278" s="1279"/>
      <c r="AB278" s="1279"/>
      <c r="AC278" s="1279"/>
      <c r="AD278" s="1279"/>
      <c r="AE278" s="1279"/>
      <c r="AF278" s="1279"/>
      <c r="AG278" s="1279"/>
      <c r="AH278" s="1279"/>
      <c r="AI278" s="1279"/>
      <c r="AJ278" s="1279"/>
      <c r="AK278" s="1279"/>
      <c r="AL278" s="1279"/>
      <c r="AM278" s="1279"/>
      <c r="AN278" s="1279"/>
      <c r="AO278" s="1279"/>
      <c r="AP278" s="1279"/>
      <c r="AQ278" s="1279"/>
      <c r="AR278" s="1279"/>
      <c r="AS278" s="1279"/>
      <c r="AT278" s="1279"/>
      <c r="AU278" s="1279"/>
      <c r="AV278" s="1279"/>
      <c r="AW278" s="1279"/>
      <c r="AX278" s="1279"/>
      <c r="AY278" s="1279"/>
      <c r="AZ278" s="1279"/>
      <c r="BA278" s="1279"/>
      <c r="BB278" s="1279"/>
      <c r="BC278" s="1279"/>
      <c r="BD278" s="1279"/>
      <c r="BE278" s="1279"/>
      <c r="BF278" s="1279"/>
      <c r="BG278" s="1279"/>
      <c r="BH278" s="1279"/>
      <c r="BI278" s="1279"/>
      <c r="BJ278" s="1279"/>
      <c r="BK278" s="1279"/>
      <c r="BL278" s="1279"/>
      <c r="BM278" s="1279"/>
      <c r="BN278" s="1279"/>
      <c r="BO278" s="1279"/>
      <c r="BP278" s="1279"/>
      <c r="BQ278" s="1279"/>
      <c r="BR278" s="1279"/>
      <c r="BS278" s="1279"/>
    </row>
    <row r="279" spans="1:71" s="544" customFormat="1" ht="24.75" customHeight="1">
      <c r="A279" s="532">
        <v>273</v>
      </c>
      <c r="B279" s="1079" t="s">
        <v>11962</v>
      </c>
      <c r="C279" s="1285" t="s">
        <v>4454</v>
      </c>
      <c r="D279" s="1020">
        <v>43</v>
      </c>
      <c r="E279" s="1020" t="s">
        <v>1567</v>
      </c>
      <c r="F279" s="1005"/>
      <c r="G279" s="1286" t="s">
        <v>4358</v>
      </c>
      <c r="H279" s="1008" t="s">
        <v>4088</v>
      </c>
      <c r="I279" s="993" t="s">
        <v>4087</v>
      </c>
      <c r="J279" s="1287" t="s">
        <v>4455</v>
      </c>
      <c r="K279" s="1288" t="s">
        <v>11960</v>
      </c>
      <c r="L279" s="490" t="s">
        <v>4090</v>
      </c>
      <c r="M279" s="1019"/>
      <c r="N279" s="1285" t="s">
        <v>4456</v>
      </c>
      <c r="O279" s="532" t="s">
        <v>4091</v>
      </c>
      <c r="P279" s="490" t="s">
        <v>186</v>
      </c>
      <c r="Q279" s="532"/>
      <c r="R279" s="490"/>
      <c r="S279" s="490" t="s">
        <v>4092</v>
      </c>
      <c r="T279" s="532" t="s">
        <v>4093</v>
      </c>
      <c r="U279" s="1289" t="s">
        <v>11962</v>
      </c>
      <c r="V279" s="532" t="s">
        <v>11963</v>
      </c>
      <c r="W279" s="1216"/>
      <c r="X279" s="1216"/>
      <c r="Y279" s="1279"/>
      <c r="Z279" s="1279"/>
      <c r="AA279" s="1279"/>
      <c r="AB279" s="1279"/>
      <c r="AC279" s="1279"/>
      <c r="AD279" s="1279"/>
      <c r="AE279" s="1279"/>
      <c r="AF279" s="1279"/>
      <c r="AG279" s="1279"/>
      <c r="AH279" s="1279"/>
      <c r="AI279" s="1279"/>
      <c r="AJ279" s="1279"/>
      <c r="AK279" s="1279"/>
      <c r="AL279" s="1279"/>
      <c r="AM279" s="1279"/>
      <c r="AN279" s="1279"/>
      <c r="AO279" s="1279"/>
      <c r="AP279" s="1279"/>
      <c r="AQ279" s="1279"/>
      <c r="AR279" s="1279"/>
      <c r="AS279" s="1279"/>
      <c r="AT279" s="1279"/>
      <c r="AU279" s="1279"/>
      <c r="AV279" s="1279"/>
      <c r="AW279" s="1279"/>
      <c r="AX279" s="1279"/>
      <c r="AY279" s="1279"/>
      <c r="AZ279" s="1279"/>
      <c r="BA279" s="1279"/>
      <c r="BB279" s="1279"/>
      <c r="BC279" s="1279"/>
      <c r="BD279" s="1279"/>
      <c r="BE279" s="1279"/>
      <c r="BF279" s="1279"/>
      <c r="BG279" s="1279"/>
      <c r="BH279" s="1279"/>
      <c r="BI279" s="1279"/>
      <c r="BJ279" s="1279"/>
      <c r="BK279" s="1279"/>
      <c r="BL279" s="1279"/>
      <c r="BM279" s="1279"/>
      <c r="BN279" s="1279"/>
      <c r="BO279" s="1279"/>
      <c r="BP279" s="1279"/>
      <c r="BQ279" s="1279"/>
      <c r="BR279" s="1279"/>
      <c r="BS279" s="1279"/>
    </row>
    <row r="280" spans="1:71" s="544" customFormat="1" ht="24.75" customHeight="1">
      <c r="A280" s="532">
        <v>274</v>
      </c>
      <c r="B280" s="1079" t="s">
        <v>11962</v>
      </c>
      <c r="C280" s="1285" t="s">
        <v>4457</v>
      </c>
      <c r="D280" s="1020">
        <v>32</v>
      </c>
      <c r="E280" s="1020" t="s">
        <v>1570</v>
      </c>
      <c r="F280" s="1005"/>
      <c r="G280" s="1286" t="s">
        <v>4358</v>
      </c>
      <c r="H280" s="1008" t="s">
        <v>4088</v>
      </c>
      <c r="I280" s="993" t="s">
        <v>4087</v>
      </c>
      <c r="J280" s="1287" t="s">
        <v>4458</v>
      </c>
      <c r="K280" s="1288" t="s">
        <v>11960</v>
      </c>
      <c r="L280" s="490" t="s">
        <v>4090</v>
      </c>
      <c r="M280" s="490"/>
      <c r="N280" s="1285" t="s">
        <v>4456</v>
      </c>
      <c r="O280" s="532" t="s">
        <v>4091</v>
      </c>
      <c r="P280" s="490" t="s">
        <v>186</v>
      </c>
      <c r="Q280" s="532"/>
      <c r="R280" s="490"/>
      <c r="S280" s="490" t="s">
        <v>4092</v>
      </c>
      <c r="T280" s="532" t="s">
        <v>4093</v>
      </c>
      <c r="U280" s="1289" t="s">
        <v>11962</v>
      </c>
      <c r="V280" s="532" t="s">
        <v>11963</v>
      </c>
      <c r="W280" s="1216"/>
      <c r="X280" s="1216"/>
      <c r="Y280" s="1279"/>
      <c r="Z280" s="1279"/>
      <c r="AA280" s="1279"/>
      <c r="AB280" s="1279"/>
      <c r="AC280" s="1279"/>
      <c r="AD280" s="1279"/>
      <c r="AE280" s="1279"/>
      <c r="AF280" s="1279"/>
      <c r="AG280" s="1279"/>
      <c r="AH280" s="1279"/>
      <c r="AI280" s="1279"/>
      <c r="AJ280" s="1279"/>
      <c r="AK280" s="1279"/>
      <c r="AL280" s="1279"/>
      <c r="AM280" s="1279"/>
      <c r="AN280" s="1279"/>
      <c r="AO280" s="1279"/>
      <c r="AP280" s="1279"/>
      <c r="AQ280" s="1279"/>
      <c r="AR280" s="1279"/>
      <c r="AS280" s="1279"/>
      <c r="AT280" s="1279"/>
      <c r="AU280" s="1279"/>
      <c r="AV280" s="1279"/>
      <c r="AW280" s="1279"/>
      <c r="AX280" s="1279"/>
      <c r="AY280" s="1279"/>
      <c r="AZ280" s="1279"/>
      <c r="BA280" s="1279"/>
      <c r="BB280" s="1279"/>
      <c r="BC280" s="1279"/>
      <c r="BD280" s="1279"/>
      <c r="BE280" s="1279"/>
      <c r="BF280" s="1279"/>
      <c r="BG280" s="1279"/>
      <c r="BH280" s="1279"/>
      <c r="BI280" s="1279"/>
      <c r="BJ280" s="1279"/>
      <c r="BK280" s="1279"/>
      <c r="BL280" s="1279"/>
      <c r="BM280" s="1279"/>
      <c r="BN280" s="1279"/>
      <c r="BO280" s="1279"/>
      <c r="BP280" s="1279"/>
      <c r="BQ280" s="1279"/>
      <c r="BR280" s="1279"/>
      <c r="BS280" s="1279"/>
    </row>
    <row r="281" spans="1:71" s="544" customFormat="1" ht="24.75" customHeight="1">
      <c r="A281" s="532">
        <v>275</v>
      </c>
      <c r="B281" s="1079" t="s">
        <v>11962</v>
      </c>
      <c r="C281" s="1285" t="s">
        <v>4459</v>
      </c>
      <c r="D281" s="1020">
        <v>9</v>
      </c>
      <c r="E281" s="1020" t="s">
        <v>1570</v>
      </c>
      <c r="F281" s="1005"/>
      <c r="G281" s="1286" t="s">
        <v>4358</v>
      </c>
      <c r="H281" s="1008" t="s">
        <v>4088</v>
      </c>
      <c r="I281" s="993" t="s">
        <v>4087</v>
      </c>
      <c r="J281" s="1287" t="s">
        <v>4458</v>
      </c>
      <c r="K281" s="1288" t="s">
        <v>11960</v>
      </c>
      <c r="L281" s="490" t="s">
        <v>4090</v>
      </c>
      <c r="M281" s="490"/>
      <c r="N281" s="1285" t="s">
        <v>4456</v>
      </c>
      <c r="O281" s="532" t="s">
        <v>4091</v>
      </c>
      <c r="P281" s="490" t="s">
        <v>186</v>
      </c>
      <c r="Q281" s="532"/>
      <c r="R281" s="490"/>
      <c r="S281" s="490" t="s">
        <v>4092</v>
      </c>
      <c r="T281" s="532" t="s">
        <v>4093</v>
      </c>
      <c r="U281" s="1289" t="s">
        <v>11962</v>
      </c>
      <c r="V281" s="532" t="s">
        <v>11963</v>
      </c>
      <c r="W281" s="1216"/>
      <c r="X281" s="1216"/>
      <c r="Y281" s="1279"/>
      <c r="Z281" s="1279"/>
      <c r="AA281" s="1279"/>
      <c r="AB281" s="1279"/>
      <c r="AC281" s="1279"/>
      <c r="AD281" s="1279"/>
      <c r="AE281" s="1279"/>
      <c r="AF281" s="1279"/>
      <c r="AG281" s="1279"/>
      <c r="AH281" s="1279"/>
      <c r="AI281" s="1279"/>
      <c r="AJ281" s="1279"/>
      <c r="AK281" s="1279"/>
      <c r="AL281" s="1279"/>
      <c r="AM281" s="1279"/>
      <c r="AN281" s="1279"/>
      <c r="AO281" s="1279"/>
      <c r="AP281" s="1279"/>
      <c r="AQ281" s="1279"/>
      <c r="AR281" s="1279"/>
      <c r="AS281" s="1279"/>
      <c r="AT281" s="1279"/>
      <c r="AU281" s="1279"/>
      <c r="AV281" s="1279"/>
      <c r="AW281" s="1279"/>
      <c r="AX281" s="1279"/>
      <c r="AY281" s="1279"/>
      <c r="AZ281" s="1279"/>
      <c r="BA281" s="1279"/>
      <c r="BB281" s="1279"/>
      <c r="BC281" s="1279"/>
      <c r="BD281" s="1279"/>
      <c r="BE281" s="1279"/>
      <c r="BF281" s="1279"/>
      <c r="BG281" s="1279"/>
      <c r="BH281" s="1279"/>
      <c r="BI281" s="1279"/>
      <c r="BJ281" s="1279"/>
      <c r="BK281" s="1279"/>
      <c r="BL281" s="1279"/>
      <c r="BM281" s="1279"/>
      <c r="BN281" s="1279"/>
      <c r="BO281" s="1279"/>
      <c r="BP281" s="1279"/>
      <c r="BQ281" s="1279"/>
      <c r="BR281" s="1279"/>
      <c r="BS281" s="1279"/>
    </row>
    <row r="282" spans="1:71" s="544" customFormat="1" ht="24.75" customHeight="1">
      <c r="A282" s="532">
        <v>276</v>
      </c>
      <c r="B282" s="1079" t="s">
        <v>11962</v>
      </c>
      <c r="C282" s="1285" t="s">
        <v>4460</v>
      </c>
      <c r="D282" s="1020">
        <v>4</v>
      </c>
      <c r="E282" s="1020" t="s">
        <v>1570</v>
      </c>
      <c r="F282" s="1005"/>
      <c r="G282" s="1286" t="s">
        <v>4358</v>
      </c>
      <c r="H282" s="1008" t="s">
        <v>4088</v>
      </c>
      <c r="I282" s="993" t="s">
        <v>4087</v>
      </c>
      <c r="J282" s="1287" t="s">
        <v>4458</v>
      </c>
      <c r="K282" s="1288" t="s">
        <v>11960</v>
      </c>
      <c r="L282" s="490" t="s">
        <v>4090</v>
      </c>
      <c r="M282" s="490"/>
      <c r="N282" s="1285" t="s">
        <v>4456</v>
      </c>
      <c r="O282" s="532" t="s">
        <v>4091</v>
      </c>
      <c r="P282" s="490" t="s">
        <v>186</v>
      </c>
      <c r="Q282" s="532"/>
      <c r="R282" s="490"/>
      <c r="S282" s="490" t="s">
        <v>4092</v>
      </c>
      <c r="T282" s="532" t="s">
        <v>4093</v>
      </c>
      <c r="U282" s="1289" t="s">
        <v>11962</v>
      </c>
      <c r="V282" s="532" t="s">
        <v>11963</v>
      </c>
      <c r="W282" s="1216"/>
      <c r="X282" s="1216"/>
      <c r="Y282" s="1279"/>
      <c r="Z282" s="1279"/>
      <c r="AA282" s="1279"/>
      <c r="AB282" s="1279"/>
      <c r="AC282" s="1279"/>
      <c r="AD282" s="1279"/>
      <c r="AE282" s="1279"/>
      <c r="AF282" s="1279"/>
      <c r="AG282" s="1279"/>
      <c r="AH282" s="1279"/>
      <c r="AI282" s="1279"/>
      <c r="AJ282" s="1279"/>
      <c r="AK282" s="1279"/>
      <c r="AL282" s="1279"/>
      <c r="AM282" s="1279"/>
      <c r="AN282" s="1279"/>
      <c r="AO282" s="1279"/>
      <c r="AP282" s="1279"/>
      <c r="AQ282" s="1279"/>
      <c r="AR282" s="1279"/>
      <c r="AS282" s="1279"/>
      <c r="AT282" s="1279"/>
      <c r="AU282" s="1279"/>
      <c r="AV282" s="1279"/>
      <c r="AW282" s="1279"/>
      <c r="AX282" s="1279"/>
      <c r="AY282" s="1279"/>
      <c r="AZ282" s="1279"/>
      <c r="BA282" s="1279"/>
      <c r="BB282" s="1279"/>
      <c r="BC282" s="1279"/>
      <c r="BD282" s="1279"/>
      <c r="BE282" s="1279"/>
      <c r="BF282" s="1279"/>
      <c r="BG282" s="1279"/>
      <c r="BH282" s="1279"/>
      <c r="BI282" s="1279"/>
      <c r="BJ282" s="1279"/>
      <c r="BK282" s="1279"/>
      <c r="BL282" s="1279"/>
      <c r="BM282" s="1279"/>
      <c r="BN282" s="1279"/>
      <c r="BO282" s="1279"/>
      <c r="BP282" s="1279"/>
      <c r="BQ282" s="1279"/>
      <c r="BR282" s="1279"/>
      <c r="BS282" s="1279"/>
    </row>
    <row r="283" spans="1:71" s="544" customFormat="1" ht="24.75" customHeight="1">
      <c r="A283" s="532">
        <v>277</v>
      </c>
      <c r="B283" s="1079" t="s">
        <v>11962</v>
      </c>
      <c r="C283" s="1285" t="s">
        <v>4461</v>
      </c>
      <c r="D283" s="1020">
        <v>26</v>
      </c>
      <c r="E283" s="1020" t="s">
        <v>1567</v>
      </c>
      <c r="F283" s="1020"/>
      <c r="G283" s="1286" t="s">
        <v>4462</v>
      </c>
      <c r="H283" s="1008" t="s">
        <v>4088</v>
      </c>
      <c r="I283" s="993" t="s">
        <v>4087</v>
      </c>
      <c r="J283" s="1287" t="s">
        <v>4463</v>
      </c>
      <c r="K283" s="1288" t="s">
        <v>11960</v>
      </c>
      <c r="L283" s="490" t="s">
        <v>4090</v>
      </c>
      <c r="M283" s="490"/>
      <c r="N283" s="1285" t="s">
        <v>184</v>
      </c>
      <c r="O283" s="532" t="s">
        <v>4091</v>
      </c>
      <c r="P283" s="490" t="s">
        <v>186</v>
      </c>
      <c r="Q283" s="532"/>
      <c r="R283" s="490"/>
      <c r="S283" s="490" t="s">
        <v>4092</v>
      </c>
      <c r="T283" s="532" t="s">
        <v>4093</v>
      </c>
      <c r="U283" s="1289" t="s">
        <v>11962</v>
      </c>
      <c r="V283" s="532" t="s">
        <v>11963</v>
      </c>
      <c r="W283" s="1216"/>
      <c r="X283" s="1216"/>
      <c r="Y283" s="1279"/>
      <c r="Z283" s="1279"/>
      <c r="AA283" s="1279"/>
      <c r="AB283" s="1279"/>
      <c r="AC283" s="1279"/>
      <c r="AD283" s="1279"/>
      <c r="AE283" s="1279"/>
      <c r="AF283" s="1279"/>
      <c r="AG283" s="1279"/>
      <c r="AH283" s="1279"/>
      <c r="AI283" s="1279"/>
      <c r="AJ283" s="1279"/>
      <c r="AK283" s="1279"/>
      <c r="AL283" s="1279"/>
      <c r="AM283" s="1279"/>
      <c r="AN283" s="1279"/>
      <c r="AO283" s="1279"/>
      <c r="AP283" s="1279"/>
      <c r="AQ283" s="1279"/>
      <c r="AR283" s="1279"/>
      <c r="AS283" s="1279"/>
      <c r="AT283" s="1279"/>
      <c r="AU283" s="1279"/>
      <c r="AV283" s="1279"/>
      <c r="AW283" s="1279"/>
      <c r="AX283" s="1279"/>
      <c r="AY283" s="1279"/>
      <c r="AZ283" s="1279"/>
      <c r="BA283" s="1279"/>
      <c r="BB283" s="1279"/>
      <c r="BC283" s="1279"/>
      <c r="BD283" s="1279"/>
      <c r="BE283" s="1279"/>
      <c r="BF283" s="1279"/>
      <c r="BG283" s="1279"/>
      <c r="BH283" s="1279"/>
      <c r="BI283" s="1279"/>
      <c r="BJ283" s="1279"/>
      <c r="BK283" s="1279"/>
      <c r="BL283" s="1279"/>
      <c r="BM283" s="1279"/>
      <c r="BN283" s="1279"/>
      <c r="BO283" s="1279"/>
      <c r="BP283" s="1279"/>
      <c r="BQ283" s="1279"/>
      <c r="BR283" s="1279"/>
      <c r="BS283" s="1279"/>
    </row>
    <row r="284" spans="1:71" s="544" customFormat="1" ht="24.75" customHeight="1">
      <c r="A284" s="532">
        <v>278</v>
      </c>
      <c r="B284" s="1079" t="s">
        <v>11962</v>
      </c>
      <c r="C284" s="1285" t="s">
        <v>4464</v>
      </c>
      <c r="D284" s="1020">
        <v>22</v>
      </c>
      <c r="E284" s="1020" t="s">
        <v>1570</v>
      </c>
      <c r="F284" s="1020"/>
      <c r="G284" s="1286" t="s">
        <v>4465</v>
      </c>
      <c r="H284" s="1290" t="s">
        <v>4099</v>
      </c>
      <c r="I284" s="1021" t="s">
        <v>4098</v>
      </c>
      <c r="J284" s="1287" t="s">
        <v>4466</v>
      </c>
      <c r="K284" s="1288" t="s">
        <v>11964</v>
      </c>
      <c r="L284" s="490" t="s">
        <v>4090</v>
      </c>
      <c r="M284" s="490"/>
      <c r="N284" s="1285" t="s">
        <v>184</v>
      </c>
      <c r="O284" s="532" t="s">
        <v>4091</v>
      </c>
      <c r="P284" s="490" t="s">
        <v>186</v>
      </c>
      <c r="Q284" s="532"/>
      <c r="R284" s="490"/>
      <c r="S284" s="490" t="s">
        <v>4092</v>
      </c>
      <c r="T284" s="532" t="s">
        <v>4093</v>
      </c>
      <c r="U284" s="1289" t="s">
        <v>11962</v>
      </c>
      <c r="V284" s="532" t="s">
        <v>11963</v>
      </c>
      <c r="W284" s="1216"/>
      <c r="X284" s="1216"/>
      <c r="Y284" s="1279"/>
      <c r="Z284" s="1279"/>
      <c r="AA284" s="1279"/>
      <c r="AB284" s="1279"/>
      <c r="AC284" s="1279"/>
      <c r="AD284" s="1279"/>
      <c r="AE284" s="1279"/>
      <c r="AF284" s="1279"/>
      <c r="AG284" s="1279"/>
      <c r="AH284" s="1279"/>
      <c r="AI284" s="1279"/>
      <c r="AJ284" s="1279"/>
      <c r="AK284" s="1279"/>
      <c r="AL284" s="1279"/>
      <c r="AM284" s="1279"/>
      <c r="AN284" s="1279"/>
      <c r="AO284" s="1279"/>
      <c r="AP284" s="1279"/>
      <c r="AQ284" s="1279"/>
      <c r="AR284" s="1279"/>
      <c r="AS284" s="1279"/>
      <c r="AT284" s="1279"/>
      <c r="AU284" s="1279"/>
      <c r="AV284" s="1279"/>
      <c r="AW284" s="1279"/>
      <c r="AX284" s="1279"/>
      <c r="AY284" s="1279"/>
      <c r="AZ284" s="1279"/>
      <c r="BA284" s="1279"/>
      <c r="BB284" s="1279"/>
      <c r="BC284" s="1279"/>
      <c r="BD284" s="1279"/>
      <c r="BE284" s="1279"/>
      <c r="BF284" s="1279"/>
      <c r="BG284" s="1279"/>
      <c r="BH284" s="1279"/>
      <c r="BI284" s="1279"/>
      <c r="BJ284" s="1279"/>
      <c r="BK284" s="1279"/>
      <c r="BL284" s="1279"/>
      <c r="BM284" s="1279"/>
      <c r="BN284" s="1279"/>
      <c r="BO284" s="1279"/>
      <c r="BP284" s="1279"/>
      <c r="BQ284" s="1279"/>
      <c r="BR284" s="1279"/>
      <c r="BS284" s="1279"/>
    </row>
    <row r="285" spans="1:71" s="544" customFormat="1" ht="24.75" customHeight="1">
      <c r="A285" s="532">
        <v>279</v>
      </c>
      <c r="B285" s="1079" t="s">
        <v>11962</v>
      </c>
      <c r="C285" s="1285" t="s">
        <v>4467</v>
      </c>
      <c r="D285" s="1020">
        <v>19</v>
      </c>
      <c r="E285" s="1020" t="s">
        <v>1567</v>
      </c>
      <c r="F285" s="1020"/>
      <c r="G285" s="1286" t="s">
        <v>4468</v>
      </c>
      <c r="H285" s="1021" t="s">
        <v>4088</v>
      </c>
      <c r="I285" s="993" t="s">
        <v>4087</v>
      </c>
      <c r="J285" s="1287" t="s">
        <v>4469</v>
      </c>
      <c r="K285" s="1288" t="s">
        <v>11955</v>
      </c>
      <c r="L285" s="490" t="s">
        <v>4090</v>
      </c>
      <c r="M285" s="490"/>
      <c r="N285" s="1285" t="s">
        <v>1069</v>
      </c>
      <c r="O285" s="532" t="s">
        <v>4091</v>
      </c>
      <c r="P285" s="490" t="s">
        <v>186</v>
      </c>
      <c r="Q285" s="532"/>
      <c r="R285" s="490"/>
      <c r="S285" s="490" t="s">
        <v>4092</v>
      </c>
      <c r="T285" s="532" t="s">
        <v>4093</v>
      </c>
      <c r="U285" s="1289" t="s">
        <v>11962</v>
      </c>
      <c r="V285" s="532" t="s">
        <v>11963</v>
      </c>
      <c r="W285" s="1216"/>
      <c r="X285" s="1216"/>
      <c r="Y285" s="1279"/>
      <c r="Z285" s="1279"/>
      <c r="AA285" s="1279"/>
      <c r="AB285" s="1279"/>
      <c r="AC285" s="1279"/>
      <c r="AD285" s="1279"/>
      <c r="AE285" s="1279"/>
      <c r="AF285" s="1279"/>
      <c r="AG285" s="1279"/>
      <c r="AH285" s="1279"/>
      <c r="AI285" s="1279"/>
      <c r="AJ285" s="1279"/>
      <c r="AK285" s="1279"/>
      <c r="AL285" s="1279"/>
      <c r="AM285" s="1279"/>
      <c r="AN285" s="1279"/>
      <c r="AO285" s="1279"/>
      <c r="AP285" s="1279"/>
      <c r="AQ285" s="1279"/>
      <c r="AR285" s="1279"/>
      <c r="AS285" s="1279"/>
      <c r="AT285" s="1279"/>
      <c r="AU285" s="1279"/>
      <c r="AV285" s="1279"/>
      <c r="AW285" s="1279"/>
      <c r="AX285" s="1279"/>
      <c r="AY285" s="1279"/>
      <c r="AZ285" s="1279"/>
      <c r="BA285" s="1279"/>
      <c r="BB285" s="1279"/>
      <c r="BC285" s="1279"/>
      <c r="BD285" s="1279"/>
      <c r="BE285" s="1279"/>
      <c r="BF285" s="1279"/>
      <c r="BG285" s="1279"/>
      <c r="BH285" s="1279"/>
      <c r="BI285" s="1279"/>
      <c r="BJ285" s="1279"/>
      <c r="BK285" s="1279"/>
      <c r="BL285" s="1279"/>
      <c r="BM285" s="1279"/>
      <c r="BN285" s="1279"/>
      <c r="BO285" s="1279"/>
      <c r="BP285" s="1279"/>
      <c r="BQ285" s="1279"/>
      <c r="BR285" s="1279"/>
      <c r="BS285" s="1279"/>
    </row>
    <row r="286" spans="1:71" s="544" customFormat="1" ht="24.75" customHeight="1">
      <c r="A286" s="532">
        <v>280</v>
      </c>
      <c r="B286" s="1079" t="s">
        <v>11965</v>
      </c>
      <c r="C286" s="1285" t="s">
        <v>4470</v>
      </c>
      <c r="D286" s="1020">
        <v>23</v>
      </c>
      <c r="E286" s="1020" t="s">
        <v>1570</v>
      </c>
      <c r="F286" s="1020"/>
      <c r="G286" s="1286" t="s">
        <v>4471</v>
      </c>
      <c r="H286" s="1021" t="s">
        <v>4088</v>
      </c>
      <c r="I286" s="993" t="s">
        <v>4087</v>
      </c>
      <c r="J286" s="1287" t="s">
        <v>4472</v>
      </c>
      <c r="K286" s="1288" t="s">
        <v>11962</v>
      </c>
      <c r="L286" s="490" t="s">
        <v>4090</v>
      </c>
      <c r="M286" s="490"/>
      <c r="N286" s="1285" t="s">
        <v>4473</v>
      </c>
      <c r="O286" s="532" t="s">
        <v>4091</v>
      </c>
      <c r="P286" s="490" t="s">
        <v>186</v>
      </c>
      <c r="Q286" s="532"/>
      <c r="R286" s="490"/>
      <c r="S286" s="490" t="s">
        <v>4092</v>
      </c>
      <c r="T286" s="532" t="s">
        <v>4093</v>
      </c>
      <c r="U286" s="1289" t="s">
        <v>11965</v>
      </c>
      <c r="V286" s="532" t="s">
        <v>11966</v>
      </c>
      <c r="W286" s="1216"/>
      <c r="X286" s="1216"/>
      <c r="Y286" s="1279"/>
      <c r="Z286" s="1279"/>
      <c r="AA286" s="1279"/>
      <c r="AB286" s="1279"/>
      <c r="AC286" s="1279"/>
      <c r="AD286" s="1279"/>
      <c r="AE286" s="1279"/>
      <c r="AF286" s="1279"/>
      <c r="AG286" s="1279"/>
      <c r="AH286" s="1279"/>
      <c r="AI286" s="1279"/>
      <c r="AJ286" s="1279"/>
      <c r="AK286" s="1279"/>
      <c r="AL286" s="1279"/>
      <c r="AM286" s="1279"/>
      <c r="AN286" s="1279"/>
      <c r="AO286" s="1279"/>
      <c r="AP286" s="1279"/>
      <c r="AQ286" s="1279"/>
      <c r="AR286" s="1279"/>
      <c r="AS286" s="1279"/>
      <c r="AT286" s="1279"/>
      <c r="AU286" s="1279"/>
      <c r="AV286" s="1279"/>
      <c r="AW286" s="1279"/>
      <c r="AX286" s="1279"/>
      <c r="AY286" s="1279"/>
      <c r="AZ286" s="1279"/>
      <c r="BA286" s="1279"/>
      <c r="BB286" s="1279"/>
      <c r="BC286" s="1279"/>
      <c r="BD286" s="1279"/>
      <c r="BE286" s="1279"/>
      <c r="BF286" s="1279"/>
      <c r="BG286" s="1279"/>
      <c r="BH286" s="1279"/>
      <c r="BI286" s="1279"/>
      <c r="BJ286" s="1279"/>
      <c r="BK286" s="1279"/>
      <c r="BL286" s="1279"/>
      <c r="BM286" s="1279"/>
      <c r="BN286" s="1279"/>
      <c r="BO286" s="1279"/>
      <c r="BP286" s="1279"/>
      <c r="BQ286" s="1279"/>
      <c r="BR286" s="1279"/>
      <c r="BS286" s="1279"/>
    </row>
    <row r="287" spans="1:71" s="544" customFormat="1" ht="24.75" customHeight="1">
      <c r="A287" s="532">
        <v>281</v>
      </c>
      <c r="B287" s="1079" t="s">
        <v>11965</v>
      </c>
      <c r="C287" s="1285" t="s">
        <v>4474</v>
      </c>
      <c r="D287" s="1020">
        <v>22</v>
      </c>
      <c r="E287" s="1020" t="s">
        <v>1570</v>
      </c>
      <c r="F287" s="1020"/>
      <c r="G287" s="1286" t="s">
        <v>4471</v>
      </c>
      <c r="H287" s="1021" t="s">
        <v>4088</v>
      </c>
      <c r="I287" s="993" t="s">
        <v>4087</v>
      </c>
      <c r="J287" s="1287" t="s">
        <v>4475</v>
      </c>
      <c r="K287" s="1288" t="s">
        <v>11962</v>
      </c>
      <c r="L287" s="490" t="s">
        <v>4090</v>
      </c>
      <c r="M287" s="490"/>
      <c r="N287" s="1285" t="s">
        <v>4473</v>
      </c>
      <c r="O287" s="532" t="s">
        <v>4091</v>
      </c>
      <c r="P287" s="490" t="s">
        <v>186</v>
      </c>
      <c r="Q287" s="532"/>
      <c r="R287" s="490"/>
      <c r="S287" s="490" t="s">
        <v>4092</v>
      </c>
      <c r="T287" s="532" t="s">
        <v>4093</v>
      </c>
      <c r="U287" s="1289" t="s">
        <v>11965</v>
      </c>
      <c r="V287" s="532" t="s">
        <v>11966</v>
      </c>
      <c r="W287" s="1216"/>
      <c r="X287" s="1216"/>
      <c r="Y287" s="1279"/>
      <c r="Z287" s="1279"/>
      <c r="AA287" s="1279"/>
      <c r="AB287" s="1279"/>
      <c r="AC287" s="1279"/>
      <c r="AD287" s="1279"/>
      <c r="AE287" s="1279"/>
      <c r="AF287" s="1279"/>
      <c r="AG287" s="1279"/>
      <c r="AH287" s="1279"/>
      <c r="AI287" s="1279"/>
      <c r="AJ287" s="1279"/>
      <c r="AK287" s="1279"/>
      <c r="AL287" s="1279"/>
      <c r="AM287" s="1279"/>
      <c r="AN287" s="1279"/>
      <c r="AO287" s="1279"/>
      <c r="AP287" s="1279"/>
      <c r="AQ287" s="1279"/>
      <c r="AR287" s="1279"/>
      <c r="AS287" s="1279"/>
      <c r="AT287" s="1279"/>
      <c r="AU287" s="1279"/>
      <c r="AV287" s="1279"/>
      <c r="AW287" s="1279"/>
      <c r="AX287" s="1279"/>
      <c r="AY287" s="1279"/>
      <c r="AZ287" s="1279"/>
      <c r="BA287" s="1279"/>
      <c r="BB287" s="1279"/>
      <c r="BC287" s="1279"/>
      <c r="BD287" s="1279"/>
      <c r="BE287" s="1279"/>
      <c r="BF287" s="1279"/>
      <c r="BG287" s="1279"/>
      <c r="BH287" s="1279"/>
      <c r="BI287" s="1279"/>
      <c r="BJ287" s="1279"/>
      <c r="BK287" s="1279"/>
      <c r="BL287" s="1279"/>
      <c r="BM287" s="1279"/>
      <c r="BN287" s="1279"/>
      <c r="BO287" s="1279"/>
      <c r="BP287" s="1279"/>
      <c r="BQ287" s="1279"/>
      <c r="BR287" s="1279"/>
      <c r="BS287" s="1279"/>
    </row>
    <row r="288" spans="1:71" s="544" customFormat="1" ht="24.75" customHeight="1">
      <c r="A288" s="532">
        <v>282</v>
      </c>
      <c r="B288" s="1079" t="s">
        <v>11965</v>
      </c>
      <c r="C288" s="1285" t="s">
        <v>4476</v>
      </c>
      <c r="D288" s="1020">
        <v>24</v>
      </c>
      <c r="E288" s="1020" t="s">
        <v>1570</v>
      </c>
      <c r="F288" s="1020"/>
      <c r="G288" s="1286" t="s">
        <v>4477</v>
      </c>
      <c r="H288" s="1021" t="s">
        <v>4099</v>
      </c>
      <c r="I288" s="1021" t="s">
        <v>4098</v>
      </c>
      <c r="J288" s="1287" t="s">
        <v>4478</v>
      </c>
      <c r="K288" s="1288" t="s">
        <v>11962</v>
      </c>
      <c r="L288" s="490" t="s">
        <v>4090</v>
      </c>
      <c r="M288" s="490"/>
      <c r="N288" s="1285" t="s">
        <v>4473</v>
      </c>
      <c r="O288" s="532" t="s">
        <v>4091</v>
      </c>
      <c r="P288" s="490" t="s">
        <v>186</v>
      </c>
      <c r="Q288" s="532"/>
      <c r="R288" s="490"/>
      <c r="S288" s="490" t="s">
        <v>4092</v>
      </c>
      <c r="T288" s="532" t="s">
        <v>4093</v>
      </c>
      <c r="U288" s="1289" t="s">
        <v>11965</v>
      </c>
      <c r="V288" s="532" t="s">
        <v>11966</v>
      </c>
      <c r="W288" s="1216"/>
      <c r="X288" s="1216"/>
      <c r="Y288" s="1279"/>
      <c r="Z288" s="1279"/>
      <c r="AA288" s="1279"/>
      <c r="AB288" s="1279"/>
      <c r="AC288" s="1279"/>
      <c r="AD288" s="1279"/>
      <c r="AE288" s="1279"/>
      <c r="AF288" s="1279"/>
      <c r="AG288" s="1279"/>
      <c r="AH288" s="1279"/>
      <c r="AI288" s="1279"/>
      <c r="AJ288" s="1279"/>
      <c r="AK288" s="1279"/>
      <c r="AL288" s="1279"/>
      <c r="AM288" s="1279"/>
      <c r="AN288" s="1279"/>
      <c r="AO288" s="1279"/>
      <c r="AP288" s="1279"/>
      <c r="AQ288" s="1279"/>
      <c r="AR288" s="1279"/>
      <c r="AS288" s="1279"/>
      <c r="AT288" s="1279"/>
      <c r="AU288" s="1279"/>
      <c r="AV288" s="1279"/>
      <c r="AW288" s="1279"/>
      <c r="AX288" s="1279"/>
      <c r="AY288" s="1279"/>
      <c r="AZ288" s="1279"/>
      <c r="BA288" s="1279"/>
      <c r="BB288" s="1279"/>
      <c r="BC288" s="1279"/>
      <c r="BD288" s="1279"/>
      <c r="BE288" s="1279"/>
      <c r="BF288" s="1279"/>
      <c r="BG288" s="1279"/>
      <c r="BH288" s="1279"/>
      <c r="BI288" s="1279"/>
      <c r="BJ288" s="1279"/>
      <c r="BK288" s="1279"/>
      <c r="BL288" s="1279"/>
      <c r="BM288" s="1279"/>
      <c r="BN288" s="1279"/>
      <c r="BO288" s="1279"/>
      <c r="BP288" s="1279"/>
      <c r="BQ288" s="1279"/>
      <c r="BR288" s="1279"/>
      <c r="BS288" s="1279"/>
    </row>
    <row r="289" spans="1:71" s="544" customFormat="1" ht="24.75" customHeight="1">
      <c r="A289" s="532">
        <v>283</v>
      </c>
      <c r="B289" s="1079" t="s">
        <v>11965</v>
      </c>
      <c r="C289" s="1285" t="s">
        <v>4479</v>
      </c>
      <c r="D289" s="1020">
        <v>22</v>
      </c>
      <c r="E289" s="1020" t="s">
        <v>1567</v>
      </c>
      <c r="F289" s="1020"/>
      <c r="G289" s="1286" t="s">
        <v>4480</v>
      </c>
      <c r="H289" s="1021" t="s">
        <v>4099</v>
      </c>
      <c r="I289" s="1021" t="s">
        <v>4098</v>
      </c>
      <c r="J289" s="1287" t="s">
        <v>4481</v>
      </c>
      <c r="K289" s="1288" t="s">
        <v>11962</v>
      </c>
      <c r="L289" s="490" t="s">
        <v>4090</v>
      </c>
      <c r="M289" s="490"/>
      <c r="N289" s="1285" t="s">
        <v>184</v>
      </c>
      <c r="O289" s="532" t="s">
        <v>4091</v>
      </c>
      <c r="P289" s="490" t="s">
        <v>186</v>
      </c>
      <c r="Q289" s="532"/>
      <c r="R289" s="490"/>
      <c r="S289" s="490" t="s">
        <v>4092</v>
      </c>
      <c r="T289" s="532" t="s">
        <v>4093</v>
      </c>
      <c r="U289" s="1289" t="s">
        <v>11965</v>
      </c>
      <c r="V289" s="532" t="s">
        <v>11966</v>
      </c>
      <c r="W289" s="1216"/>
      <c r="X289" s="1216"/>
      <c r="Y289" s="1279"/>
      <c r="Z289" s="1279"/>
      <c r="AA289" s="1279"/>
      <c r="AB289" s="1279"/>
      <c r="AC289" s="1279"/>
      <c r="AD289" s="1279"/>
      <c r="AE289" s="1279"/>
      <c r="AF289" s="1279"/>
      <c r="AG289" s="1279"/>
      <c r="AH289" s="1279"/>
      <c r="AI289" s="1279"/>
      <c r="AJ289" s="1279"/>
      <c r="AK289" s="1279"/>
      <c r="AL289" s="1279"/>
      <c r="AM289" s="1279"/>
      <c r="AN289" s="1279"/>
      <c r="AO289" s="1279"/>
      <c r="AP289" s="1279"/>
      <c r="AQ289" s="1279"/>
      <c r="AR289" s="1279"/>
      <c r="AS289" s="1279"/>
      <c r="AT289" s="1279"/>
      <c r="AU289" s="1279"/>
      <c r="AV289" s="1279"/>
      <c r="AW289" s="1279"/>
      <c r="AX289" s="1279"/>
      <c r="AY289" s="1279"/>
      <c r="AZ289" s="1279"/>
      <c r="BA289" s="1279"/>
      <c r="BB289" s="1279"/>
      <c r="BC289" s="1279"/>
      <c r="BD289" s="1279"/>
      <c r="BE289" s="1279"/>
      <c r="BF289" s="1279"/>
      <c r="BG289" s="1279"/>
      <c r="BH289" s="1279"/>
      <c r="BI289" s="1279"/>
      <c r="BJ289" s="1279"/>
      <c r="BK289" s="1279"/>
      <c r="BL289" s="1279"/>
      <c r="BM289" s="1279"/>
      <c r="BN289" s="1279"/>
      <c r="BO289" s="1279"/>
      <c r="BP289" s="1279"/>
      <c r="BQ289" s="1279"/>
      <c r="BR289" s="1279"/>
      <c r="BS289" s="1279"/>
    </row>
    <row r="290" spans="1:71" s="544" customFormat="1" ht="24.75" customHeight="1">
      <c r="A290" s="532">
        <v>284</v>
      </c>
      <c r="B290" s="1079" t="s">
        <v>11965</v>
      </c>
      <c r="C290" s="1285" t="s">
        <v>4482</v>
      </c>
      <c r="D290" s="1020">
        <v>21</v>
      </c>
      <c r="E290" s="1020" t="s">
        <v>1570</v>
      </c>
      <c r="F290" s="1020"/>
      <c r="G290" s="1286" t="s">
        <v>4471</v>
      </c>
      <c r="H290" s="1021" t="s">
        <v>4088</v>
      </c>
      <c r="I290" s="993" t="s">
        <v>4087</v>
      </c>
      <c r="J290" s="1287" t="s">
        <v>4483</v>
      </c>
      <c r="K290" s="1288" t="s">
        <v>11952</v>
      </c>
      <c r="L290" s="490" t="s">
        <v>4090</v>
      </c>
      <c r="M290" s="490"/>
      <c r="N290" s="1285" t="s">
        <v>4473</v>
      </c>
      <c r="O290" s="532" t="s">
        <v>4091</v>
      </c>
      <c r="P290" s="490" t="s">
        <v>186</v>
      </c>
      <c r="Q290" s="532"/>
      <c r="R290" s="490"/>
      <c r="S290" s="490" t="s">
        <v>4092</v>
      </c>
      <c r="T290" s="532" t="s">
        <v>4093</v>
      </c>
      <c r="U290" s="1289" t="s">
        <v>11965</v>
      </c>
      <c r="V290" s="532" t="s">
        <v>11966</v>
      </c>
      <c r="W290" s="1216"/>
      <c r="X290" s="1216"/>
      <c r="Y290" s="1279"/>
      <c r="Z290" s="1279"/>
      <c r="AA290" s="1279"/>
      <c r="AB290" s="1279"/>
      <c r="AC290" s="1279"/>
      <c r="AD290" s="1279"/>
      <c r="AE290" s="1279"/>
      <c r="AF290" s="1279"/>
      <c r="AG290" s="1279"/>
      <c r="AH290" s="1279"/>
      <c r="AI290" s="1279"/>
      <c r="AJ290" s="1279"/>
      <c r="AK290" s="1279"/>
      <c r="AL290" s="1279"/>
      <c r="AM290" s="1279"/>
      <c r="AN290" s="1279"/>
      <c r="AO290" s="1279"/>
      <c r="AP290" s="1279"/>
      <c r="AQ290" s="1279"/>
      <c r="AR290" s="1279"/>
      <c r="AS290" s="1279"/>
      <c r="AT290" s="1279"/>
      <c r="AU290" s="1279"/>
      <c r="AV290" s="1279"/>
      <c r="AW290" s="1279"/>
      <c r="AX290" s="1279"/>
      <c r="AY290" s="1279"/>
      <c r="AZ290" s="1279"/>
      <c r="BA290" s="1279"/>
      <c r="BB290" s="1279"/>
      <c r="BC290" s="1279"/>
      <c r="BD290" s="1279"/>
      <c r="BE290" s="1279"/>
      <c r="BF290" s="1279"/>
      <c r="BG290" s="1279"/>
      <c r="BH290" s="1279"/>
      <c r="BI290" s="1279"/>
      <c r="BJ290" s="1279"/>
      <c r="BK290" s="1279"/>
      <c r="BL290" s="1279"/>
      <c r="BM290" s="1279"/>
      <c r="BN290" s="1279"/>
      <c r="BO290" s="1279"/>
      <c r="BP290" s="1279"/>
      <c r="BQ290" s="1279"/>
      <c r="BR290" s="1279"/>
      <c r="BS290" s="1279"/>
    </row>
    <row r="291" spans="1:71" s="544" customFormat="1" ht="24.75" customHeight="1">
      <c r="A291" s="532">
        <v>285</v>
      </c>
      <c r="B291" s="1079" t="s">
        <v>11967</v>
      </c>
      <c r="C291" s="1285" t="s">
        <v>4484</v>
      </c>
      <c r="D291" s="1020">
        <v>25</v>
      </c>
      <c r="E291" s="1020" t="s">
        <v>1570</v>
      </c>
      <c r="F291" s="1020"/>
      <c r="G291" s="1286" t="s">
        <v>4485</v>
      </c>
      <c r="H291" s="1021" t="s">
        <v>4088</v>
      </c>
      <c r="I291" s="993" t="s">
        <v>4087</v>
      </c>
      <c r="J291" s="1287" t="s">
        <v>4486</v>
      </c>
      <c r="K291" s="1288" t="s">
        <v>11962</v>
      </c>
      <c r="L291" s="490" t="s">
        <v>4090</v>
      </c>
      <c r="M291" s="490"/>
      <c r="N291" s="1285" t="s">
        <v>1591</v>
      </c>
      <c r="O291" s="532" t="s">
        <v>4091</v>
      </c>
      <c r="P291" s="490" t="s">
        <v>186</v>
      </c>
      <c r="Q291" s="532"/>
      <c r="R291" s="490"/>
      <c r="S291" s="490" t="s">
        <v>4092</v>
      </c>
      <c r="T291" s="532" t="s">
        <v>4093</v>
      </c>
      <c r="U291" s="1289" t="s">
        <v>11967</v>
      </c>
      <c r="V291" s="532" t="s">
        <v>11968</v>
      </c>
      <c r="W291" s="1216"/>
      <c r="X291" s="1216"/>
      <c r="Y291" s="1279"/>
      <c r="Z291" s="1279"/>
      <c r="AA291" s="1279"/>
      <c r="AB291" s="1279"/>
      <c r="AC291" s="1279"/>
      <c r="AD291" s="1279"/>
      <c r="AE291" s="1279"/>
      <c r="AF291" s="1279"/>
      <c r="AG291" s="1279"/>
      <c r="AH291" s="1279"/>
      <c r="AI291" s="1279"/>
      <c r="AJ291" s="1279"/>
      <c r="AK291" s="1279"/>
      <c r="AL291" s="1279"/>
      <c r="AM291" s="1279"/>
      <c r="AN291" s="1279"/>
      <c r="AO291" s="1279"/>
      <c r="AP291" s="1279"/>
      <c r="AQ291" s="1279"/>
      <c r="AR291" s="1279"/>
      <c r="AS291" s="1279"/>
      <c r="AT291" s="1279"/>
      <c r="AU291" s="1279"/>
      <c r="AV291" s="1279"/>
      <c r="AW291" s="1279"/>
      <c r="AX291" s="1279"/>
      <c r="AY291" s="1279"/>
      <c r="AZ291" s="1279"/>
      <c r="BA291" s="1279"/>
      <c r="BB291" s="1279"/>
      <c r="BC291" s="1279"/>
      <c r="BD291" s="1279"/>
      <c r="BE291" s="1279"/>
      <c r="BF291" s="1279"/>
      <c r="BG291" s="1279"/>
      <c r="BH291" s="1279"/>
      <c r="BI291" s="1279"/>
      <c r="BJ291" s="1279"/>
      <c r="BK291" s="1279"/>
      <c r="BL291" s="1279"/>
      <c r="BM291" s="1279"/>
      <c r="BN291" s="1279"/>
      <c r="BO291" s="1279"/>
      <c r="BP291" s="1279"/>
      <c r="BQ291" s="1279"/>
      <c r="BR291" s="1279"/>
      <c r="BS291" s="1279"/>
    </row>
    <row r="292" spans="1:71" s="544" customFormat="1" ht="24.75" customHeight="1">
      <c r="A292" s="532">
        <v>286</v>
      </c>
      <c r="B292" s="1079" t="s">
        <v>11967</v>
      </c>
      <c r="C292" s="1285" t="s">
        <v>4487</v>
      </c>
      <c r="D292" s="1020">
        <v>18</v>
      </c>
      <c r="E292" s="1020" t="s">
        <v>1570</v>
      </c>
      <c r="F292" s="1020"/>
      <c r="G292" s="1286" t="s">
        <v>4485</v>
      </c>
      <c r="H292" s="1021" t="s">
        <v>4088</v>
      </c>
      <c r="I292" s="993" t="s">
        <v>4087</v>
      </c>
      <c r="J292" s="1287" t="s">
        <v>4488</v>
      </c>
      <c r="K292" s="1288" t="s">
        <v>11962</v>
      </c>
      <c r="L292" s="490" t="s">
        <v>4090</v>
      </c>
      <c r="M292" s="490"/>
      <c r="N292" s="1285" t="s">
        <v>1591</v>
      </c>
      <c r="O292" s="532" t="s">
        <v>4091</v>
      </c>
      <c r="P292" s="490" t="s">
        <v>186</v>
      </c>
      <c r="Q292" s="532"/>
      <c r="R292" s="490"/>
      <c r="S292" s="490" t="s">
        <v>4092</v>
      </c>
      <c r="T292" s="532" t="s">
        <v>4093</v>
      </c>
      <c r="U292" s="1289" t="s">
        <v>11967</v>
      </c>
      <c r="V292" s="532" t="s">
        <v>11968</v>
      </c>
      <c r="W292" s="1216"/>
      <c r="X292" s="1216"/>
      <c r="Y292" s="1279"/>
      <c r="Z292" s="1279"/>
      <c r="AA292" s="1279"/>
      <c r="AB292" s="1279"/>
      <c r="AC292" s="1279"/>
      <c r="AD292" s="1279"/>
      <c r="AE292" s="1279"/>
      <c r="AF292" s="1279"/>
      <c r="AG292" s="1279"/>
      <c r="AH292" s="1279"/>
      <c r="AI292" s="1279"/>
      <c r="AJ292" s="1279"/>
      <c r="AK292" s="1279"/>
      <c r="AL292" s="1279"/>
      <c r="AM292" s="1279"/>
      <c r="AN292" s="1279"/>
      <c r="AO292" s="1279"/>
      <c r="AP292" s="1279"/>
      <c r="AQ292" s="1279"/>
      <c r="AR292" s="1279"/>
      <c r="AS292" s="1279"/>
      <c r="AT292" s="1279"/>
      <c r="AU292" s="1279"/>
      <c r="AV292" s="1279"/>
      <c r="AW292" s="1279"/>
      <c r="AX292" s="1279"/>
      <c r="AY292" s="1279"/>
      <c r="AZ292" s="1279"/>
      <c r="BA292" s="1279"/>
      <c r="BB292" s="1279"/>
      <c r="BC292" s="1279"/>
      <c r="BD292" s="1279"/>
      <c r="BE292" s="1279"/>
      <c r="BF292" s="1279"/>
      <c r="BG292" s="1279"/>
      <c r="BH292" s="1279"/>
      <c r="BI292" s="1279"/>
      <c r="BJ292" s="1279"/>
      <c r="BK292" s="1279"/>
      <c r="BL292" s="1279"/>
      <c r="BM292" s="1279"/>
      <c r="BN292" s="1279"/>
      <c r="BO292" s="1279"/>
      <c r="BP292" s="1279"/>
      <c r="BQ292" s="1279"/>
      <c r="BR292" s="1279"/>
      <c r="BS292" s="1279"/>
    </row>
    <row r="293" spans="1:71" s="544" customFormat="1" ht="24.75" customHeight="1">
      <c r="A293" s="532">
        <v>287</v>
      </c>
      <c r="B293" s="1079" t="s">
        <v>11969</v>
      </c>
      <c r="C293" s="1285" t="s">
        <v>4489</v>
      </c>
      <c r="D293" s="1020">
        <v>26</v>
      </c>
      <c r="E293" s="1020" t="s">
        <v>1567</v>
      </c>
      <c r="F293" s="1020"/>
      <c r="G293" s="1286" t="s">
        <v>4411</v>
      </c>
      <c r="H293" s="1021" t="s">
        <v>4099</v>
      </c>
      <c r="I293" s="1021" t="s">
        <v>4098</v>
      </c>
      <c r="J293" s="1291" t="s">
        <v>4490</v>
      </c>
      <c r="K293" s="1288" t="s">
        <v>11967</v>
      </c>
      <c r="L293" s="490" t="s">
        <v>4090</v>
      </c>
      <c r="M293" s="490"/>
      <c r="N293" s="1285" t="s">
        <v>2985</v>
      </c>
      <c r="O293" s="532" t="s">
        <v>4091</v>
      </c>
      <c r="P293" s="490" t="s">
        <v>186</v>
      </c>
      <c r="Q293" s="532"/>
      <c r="R293" s="490"/>
      <c r="S293" s="490" t="s">
        <v>4092</v>
      </c>
      <c r="T293" s="532" t="s">
        <v>4093</v>
      </c>
      <c r="U293" s="1289" t="s">
        <v>11969</v>
      </c>
      <c r="V293" s="532" t="s">
        <v>11970</v>
      </c>
      <c r="W293" s="1216"/>
      <c r="X293" s="1216"/>
      <c r="Y293" s="1279"/>
      <c r="Z293" s="1279"/>
      <c r="AA293" s="1279"/>
      <c r="AB293" s="1279"/>
      <c r="AC293" s="1279"/>
      <c r="AD293" s="1279"/>
      <c r="AE293" s="1279"/>
      <c r="AF293" s="1279"/>
      <c r="AG293" s="1279"/>
      <c r="AH293" s="1279"/>
      <c r="AI293" s="1279"/>
      <c r="AJ293" s="1279"/>
      <c r="AK293" s="1279"/>
      <c r="AL293" s="1279"/>
      <c r="AM293" s="1279"/>
      <c r="AN293" s="1279"/>
      <c r="AO293" s="1279"/>
      <c r="AP293" s="1279"/>
      <c r="AQ293" s="1279"/>
      <c r="AR293" s="1279"/>
      <c r="AS293" s="1279"/>
      <c r="AT293" s="1279"/>
      <c r="AU293" s="1279"/>
      <c r="AV293" s="1279"/>
      <c r="AW293" s="1279"/>
      <c r="AX293" s="1279"/>
      <c r="AY293" s="1279"/>
      <c r="AZ293" s="1279"/>
      <c r="BA293" s="1279"/>
      <c r="BB293" s="1279"/>
      <c r="BC293" s="1279"/>
      <c r="BD293" s="1279"/>
      <c r="BE293" s="1279"/>
      <c r="BF293" s="1279"/>
      <c r="BG293" s="1279"/>
      <c r="BH293" s="1279"/>
      <c r="BI293" s="1279"/>
      <c r="BJ293" s="1279"/>
      <c r="BK293" s="1279"/>
      <c r="BL293" s="1279"/>
      <c r="BM293" s="1279"/>
      <c r="BN293" s="1279"/>
      <c r="BO293" s="1279"/>
      <c r="BP293" s="1279"/>
      <c r="BQ293" s="1279"/>
      <c r="BR293" s="1279"/>
      <c r="BS293" s="1279"/>
    </row>
    <row r="294" spans="1:71" s="544" customFormat="1" ht="24.75" customHeight="1">
      <c r="A294" s="532">
        <v>288</v>
      </c>
      <c r="B294" s="1079" t="s">
        <v>11969</v>
      </c>
      <c r="C294" s="1285" t="s">
        <v>4491</v>
      </c>
      <c r="D294" s="1020">
        <v>25</v>
      </c>
      <c r="E294" s="1020" t="s">
        <v>1567</v>
      </c>
      <c r="F294" s="1020"/>
      <c r="G294" s="1286" t="s">
        <v>4492</v>
      </c>
      <c r="H294" s="1021" t="s">
        <v>4099</v>
      </c>
      <c r="I294" s="1021" t="s">
        <v>4098</v>
      </c>
      <c r="J294" s="1291" t="s">
        <v>4493</v>
      </c>
      <c r="K294" s="1288" t="s">
        <v>11967</v>
      </c>
      <c r="L294" s="490" t="s">
        <v>4090</v>
      </c>
      <c r="M294" s="490"/>
      <c r="N294" s="1285" t="s">
        <v>2985</v>
      </c>
      <c r="O294" s="532" t="s">
        <v>4091</v>
      </c>
      <c r="P294" s="490" t="s">
        <v>186</v>
      </c>
      <c r="Q294" s="532"/>
      <c r="R294" s="490"/>
      <c r="S294" s="490" t="s">
        <v>4092</v>
      </c>
      <c r="T294" s="532" t="s">
        <v>4093</v>
      </c>
      <c r="U294" s="1289" t="s">
        <v>11969</v>
      </c>
      <c r="V294" s="532" t="s">
        <v>11970</v>
      </c>
      <c r="W294" s="1216"/>
      <c r="X294" s="1216"/>
      <c r="Y294" s="1279"/>
      <c r="Z294" s="1279"/>
      <c r="AA294" s="1279"/>
      <c r="AB294" s="1279"/>
      <c r="AC294" s="1279"/>
      <c r="AD294" s="1279"/>
      <c r="AE294" s="1279"/>
      <c r="AF294" s="1279"/>
      <c r="AG294" s="1279"/>
      <c r="AH294" s="1279"/>
      <c r="AI294" s="1279"/>
      <c r="AJ294" s="1279"/>
      <c r="AK294" s="1279"/>
      <c r="AL294" s="1279"/>
      <c r="AM294" s="1279"/>
      <c r="AN294" s="1279"/>
      <c r="AO294" s="1279"/>
      <c r="AP294" s="1279"/>
      <c r="AQ294" s="1279"/>
      <c r="AR294" s="1279"/>
      <c r="AS294" s="1279"/>
      <c r="AT294" s="1279"/>
      <c r="AU294" s="1279"/>
      <c r="AV294" s="1279"/>
      <c r="AW294" s="1279"/>
      <c r="AX294" s="1279"/>
      <c r="AY294" s="1279"/>
      <c r="AZ294" s="1279"/>
      <c r="BA294" s="1279"/>
      <c r="BB294" s="1279"/>
      <c r="BC294" s="1279"/>
      <c r="BD294" s="1279"/>
      <c r="BE294" s="1279"/>
      <c r="BF294" s="1279"/>
      <c r="BG294" s="1279"/>
      <c r="BH294" s="1279"/>
      <c r="BI294" s="1279"/>
      <c r="BJ294" s="1279"/>
      <c r="BK294" s="1279"/>
      <c r="BL294" s="1279"/>
      <c r="BM294" s="1279"/>
      <c r="BN294" s="1279"/>
      <c r="BO294" s="1279"/>
      <c r="BP294" s="1279"/>
      <c r="BQ294" s="1279"/>
      <c r="BR294" s="1279"/>
      <c r="BS294" s="1279"/>
    </row>
    <row r="295" spans="1:71" s="544" customFormat="1" ht="24.75" customHeight="1">
      <c r="A295" s="532">
        <v>289</v>
      </c>
      <c r="B295" s="1079" t="s">
        <v>11969</v>
      </c>
      <c r="C295" s="1285" t="s">
        <v>4496</v>
      </c>
      <c r="D295" s="1020">
        <v>23</v>
      </c>
      <c r="E295" s="1020" t="s">
        <v>1567</v>
      </c>
      <c r="F295" s="1020"/>
      <c r="G295" s="1286" t="s">
        <v>4492</v>
      </c>
      <c r="H295" s="1021" t="s">
        <v>4099</v>
      </c>
      <c r="I295" s="1021" t="s">
        <v>4098</v>
      </c>
      <c r="J295" s="1291" t="s">
        <v>4497</v>
      </c>
      <c r="K295" s="1288" t="s">
        <v>11967</v>
      </c>
      <c r="L295" s="490" t="s">
        <v>4090</v>
      </c>
      <c r="M295" s="490"/>
      <c r="N295" s="1285" t="s">
        <v>2985</v>
      </c>
      <c r="O295" s="532" t="s">
        <v>4091</v>
      </c>
      <c r="P295" s="490" t="s">
        <v>186</v>
      </c>
      <c r="Q295" s="532"/>
      <c r="R295" s="490"/>
      <c r="S295" s="490" t="s">
        <v>4092</v>
      </c>
      <c r="T295" s="532" t="s">
        <v>4093</v>
      </c>
      <c r="U295" s="1289" t="s">
        <v>11969</v>
      </c>
      <c r="V295" s="1215"/>
      <c r="W295" s="1216"/>
      <c r="X295" s="1216"/>
      <c r="Y295" s="1279"/>
      <c r="Z295" s="1279"/>
      <c r="AA295" s="1279"/>
      <c r="AB295" s="1279"/>
      <c r="AC295" s="1279"/>
      <c r="AD295" s="1279"/>
      <c r="AE295" s="1279"/>
      <c r="AF295" s="1279"/>
      <c r="AG295" s="1279"/>
      <c r="AH295" s="1279"/>
      <c r="AI295" s="1279"/>
      <c r="AJ295" s="1279"/>
      <c r="AK295" s="1279"/>
      <c r="AL295" s="1279"/>
      <c r="AM295" s="1279"/>
      <c r="AN295" s="1279"/>
      <c r="AO295" s="1279"/>
      <c r="AP295" s="1279"/>
      <c r="AQ295" s="1279"/>
      <c r="AR295" s="1279"/>
      <c r="AS295" s="1279"/>
      <c r="AT295" s="1279"/>
      <c r="AU295" s="1279"/>
      <c r="AV295" s="1279"/>
      <c r="AW295" s="1279"/>
      <c r="AX295" s="1279"/>
      <c r="AY295" s="1279"/>
      <c r="AZ295" s="1279"/>
      <c r="BA295" s="1279"/>
      <c r="BB295" s="1279"/>
      <c r="BC295" s="1279"/>
      <c r="BD295" s="1279"/>
      <c r="BE295" s="1279"/>
      <c r="BF295" s="1279"/>
      <c r="BG295" s="1279"/>
      <c r="BH295" s="1279"/>
      <c r="BI295" s="1279"/>
      <c r="BJ295" s="1279"/>
      <c r="BK295" s="1279"/>
      <c r="BL295" s="1279"/>
      <c r="BM295" s="1279"/>
      <c r="BN295" s="1279"/>
      <c r="BO295" s="1279"/>
      <c r="BP295" s="1279"/>
      <c r="BQ295" s="1279"/>
      <c r="BR295" s="1279"/>
      <c r="BS295" s="1279"/>
    </row>
    <row r="296" spans="1:71" s="544" customFormat="1" ht="24.75" customHeight="1">
      <c r="A296" s="532">
        <v>290</v>
      </c>
      <c r="B296" s="1079" t="s">
        <v>11969</v>
      </c>
      <c r="C296" s="1274" t="s">
        <v>4494</v>
      </c>
      <c r="D296" s="1273">
        <f>2020-1989</f>
        <v>31</v>
      </c>
      <c r="E296" s="1273" t="s">
        <v>1567</v>
      </c>
      <c r="F296" s="1020"/>
      <c r="G296" s="1280" t="s">
        <v>10984</v>
      </c>
      <c r="H296" s="1021" t="s">
        <v>4099</v>
      </c>
      <c r="I296" s="1021" t="s">
        <v>4098</v>
      </c>
      <c r="J296" s="1229" t="s">
        <v>4495</v>
      </c>
      <c r="K296" s="1288" t="s">
        <v>11967</v>
      </c>
      <c r="L296" s="490" t="s">
        <v>4090</v>
      </c>
      <c r="M296" s="490"/>
      <c r="N296" s="1285" t="s">
        <v>8461</v>
      </c>
      <c r="O296" s="532" t="s">
        <v>4091</v>
      </c>
      <c r="P296" s="490" t="s">
        <v>186</v>
      </c>
      <c r="Q296" s="532"/>
      <c r="R296" s="490"/>
      <c r="S296" s="490" t="s">
        <v>4092</v>
      </c>
      <c r="T296" s="532"/>
      <c r="U296" s="1289"/>
      <c r="V296" s="1215"/>
      <c r="W296" s="1216"/>
      <c r="X296" s="1216"/>
      <c r="Y296" s="1279"/>
      <c r="Z296" s="1279"/>
      <c r="AA296" s="1279"/>
      <c r="AB296" s="1279"/>
      <c r="AC296" s="1279"/>
      <c r="AD296" s="1279"/>
      <c r="AE296" s="1279"/>
      <c r="AF296" s="1279"/>
      <c r="AG296" s="1279"/>
      <c r="AH296" s="1279"/>
      <c r="AI296" s="1279"/>
      <c r="AJ296" s="1279"/>
      <c r="AK296" s="1279"/>
      <c r="AL296" s="1279"/>
      <c r="AM296" s="1279"/>
      <c r="AN296" s="1279"/>
      <c r="AO296" s="1279"/>
      <c r="AP296" s="1279"/>
      <c r="AQ296" s="1279"/>
      <c r="AR296" s="1279"/>
      <c r="AS296" s="1279"/>
      <c r="AT296" s="1279"/>
      <c r="AU296" s="1279"/>
      <c r="AV296" s="1279"/>
      <c r="AW296" s="1279"/>
      <c r="AX296" s="1279"/>
      <c r="AY296" s="1279"/>
      <c r="AZ296" s="1279"/>
      <c r="BA296" s="1279"/>
      <c r="BB296" s="1279"/>
      <c r="BC296" s="1279"/>
      <c r="BD296" s="1279"/>
      <c r="BE296" s="1279"/>
      <c r="BF296" s="1279"/>
      <c r="BG296" s="1279"/>
      <c r="BH296" s="1279"/>
      <c r="BI296" s="1279"/>
      <c r="BJ296" s="1279"/>
      <c r="BK296" s="1279"/>
      <c r="BL296" s="1279"/>
      <c r="BM296" s="1279"/>
      <c r="BN296" s="1279"/>
      <c r="BO296" s="1279"/>
      <c r="BP296" s="1279"/>
      <c r="BQ296" s="1279"/>
      <c r="BR296" s="1279"/>
      <c r="BS296" s="1279"/>
    </row>
    <row r="297" spans="1:71" s="544" customFormat="1" ht="24.75" customHeight="1">
      <c r="A297" s="532">
        <v>291</v>
      </c>
      <c r="B297" s="1079" t="s">
        <v>11969</v>
      </c>
      <c r="C297" s="1274" t="s">
        <v>4501</v>
      </c>
      <c r="D297" s="1273">
        <f>2020-1960</f>
        <v>60</v>
      </c>
      <c r="E297" s="1273" t="s">
        <v>1567</v>
      </c>
      <c r="F297" s="1020"/>
      <c r="G297" s="1280" t="s">
        <v>10985</v>
      </c>
      <c r="H297" s="1021" t="s">
        <v>4088</v>
      </c>
      <c r="I297" s="1021" t="s">
        <v>4087</v>
      </c>
      <c r="J297" s="1291"/>
      <c r="K297" s="1288">
        <v>43933</v>
      </c>
      <c r="L297" s="490" t="s">
        <v>4090</v>
      </c>
      <c r="M297" s="490"/>
      <c r="N297" s="1285" t="s">
        <v>10986</v>
      </c>
      <c r="O297" s="532" t="s">
        <v>1566</v>
      </c>
      <c r="P297" s="490" t="s">
        <v>186</v>
      </c>
      <c r="Q297" s="532"/>
      <c r="R297" s="490"/>
      <c r="S297" s="490" t="s">
        <v>6995</v>
      </c>
      <c r="T297" s="532"/>
      <c r="U297" s="1289"/>
      <c r="V297" s="1215"/>
      <c r="W297" s="1216"/>
      <c r="X297" s="1216"/>
      <c r="Y297" s="1279"/>
      <c r="Z297" s="1279"/>
      <c r="AA297" s="1279"/>
      <c r="AB297" s="1279"/>
      <c r="AC297" s="1279"/>
      <c r="AD297" s="1279"/>
      <c r="AE297" s="1279"/>
      <c r="AF297" s="1279"/>
      <c r="AG297" s="1279"/>
      <c r="AH297" s="1279"/>
      <c r="AI297" s="1279"/>
      <c r="AJ297" s="1279"/>
      <c r="AK297" s="1279"/>
      <c r="AL297" s="1279"/>
      <c r="AM297" s="1279"/>
      <c r="AN297" s="1279"/>
      <c r="AO297" s="1279"/>
      <c r="AP297" s="1279"/>
      <c r="AQ297" s="1279"/>
      <c r="AR297" s="1279"/>
      <c r="AS297" s="1279"/>
      <c r="AT297" s="1279"/>
      <c r="AU297" s="1279"/>
      <c r="AV297" s="1279"/>
      <c r="AW297" s="1279"/>
      <c r="AX297" s="1279"/>
      <c r="AY297" s="1279"/>
      <c r="AZ297" s="1279"/>
      <c r="BA297" s="1279"/>
      <c r="BB297" s="1279"/>
      <c r="BC297" s="1279"/>
      <c r="BD297" s="1279"/>
      <c r="BE297" s="1279"/>
      <c r="BF297" s="1279"/>
      <c r="BG297" s="1279"/>
      <c r="BH297" s="1279"/>
      <c r="BI297" s="1279"/>
      <c r="BJ297" s="1279"/>
      <c r="BK297" s="1279"/>
      <c r="BL297" s="1279"/>
      <c r="BM297" s="1279"/>
      <c r="BN297" s="1279"/>
      <c r="BO297" s="1279"/>
      <c r="BP297" s="1279"/>
      <c r="BQ297" s="1279"/>
      <c r="BR297" s="1279"/>
      <c r="BS297" s="1279"/>
    </row>
    <row r="298" spans="1:71" s="544" customFormat="1" ht="24.75" customHeight="1">
      <c r="A298" s="532">
        <v>292</v>
      </c>
      <c r="B298" s="1079" t="s">
        <v>11969</v>
      </c>
      <c r="C298" s="1285" t="s">
        <v>4498</v>
      </c>
      <c r="D298" s="1020">
        <v>20</v>
      </c>
      <c r="E298" s="1020" t="s">
        <v>1570</v>
      </c>
      <c r="F298" s="1020"/>
      <c r="G298" s="1286" t="s">
        <v>4499</v>
      </c>
      <c r="H298" s="1021" t="s">
        <v>4088</v>
      </c>
      <c r="I298" s="993" t="s">
        <v>4087</v>
      </c>
      <c r="J298" s="1287" t="s">
        <v>4500</v>
      </c>
      <c r="K298" s="1288" t="s">
        <v>11962</v>
      </c>
      <c r="L298" s="490" t="s">
        <v>4090</v>
      </c>
      <c r="M298" s="490"/>
      <c r="N298" s="1285" t="s">
        <v>4473</v>
      </c>
      <c r="O298" s="532" t="s">
        <v>4091</v>
      </c>
      <c r="P298" s="490" t="s">
        <v>186</v>
      </c>
      <c r="Q298" s="532"/>
      <c r="R298" s="490"/>
      <c r="S298" s="490" t="s">
        <v>4092</v>
      </c>
      <c r="T298" s="532" t="s">
        <v>4093</v>
      </c>
      <c r="U298" s="1289" t="s">
        <v>11969</v>
      </c>
      <c r="V298" s="1215"/>
      <c r="W298" s="1216"/>
      <c r="X298" s="1216"/>
      <c r="Y298" s="1279"/>
      <c r="Z298" s="1279"/>
      <c r="AA298" s="1279"/>
      <c r="AB298" s="1279"/>
      <c r="AC298" s="1279"/>
      <c r="AD298" s="1279"/>
      <c r="AE298" s="1279"/>
      <c r="AF298" s="1279"/>
      <c r="AG298" s="1279"/>
      <c r="AH298" s="1279"/>
      <c r="AI298" s="1279"/>
      <c r="AJ298" s="1279"/>
      <c r="AK298" s="1279"/>
      <c r="AL298" s="1279"/>
      <c r="AM298" s="1279"/>
      <c r="AN298" s="1279"/>
      <c r="AO298" s="1279"/>
      <c r="AP298" s="1279"/>
      <c r="AQ298" s="1279"/>
      <c r="AR298" s="1279"/>
      <c r="AS298" s="1279"/>
      <c r="AT298" s="1279"/>
      <c r="AU298" s="1279"/>
      <c r="AV298" s="1279"/>
      <c r="AW298" s="1279"/>
      <c r="AX298" s="1279"/>
      <c r="AY298" s="1279"/>
      <c r="AZ298" s="1279"/>
      <c r="BA298" s="1279"/>
      <c r="BB298" s="1279"/>
      <c r="BC298" s="1279"/>
      <c r="BD298" s="1279"/>
      <c r="BE298" s="1279"/>
      <c r="BF298" s="1279"/>
      <c r="BG298" s="1279"/>
      <c r="BH298" s="1279"/>
      <c r="BI298" s="1279"/>
      <c r="BJ298" s="1279"/>
      <c r="BK298" s="1279"/>
      <c r="BL298" s="1279"/>
      <c r="BM298" s="1279"/>
      <c r="BN298" s="1279"/>
      <c r="BO298" s="1279"/>
      <c r="BP298" s="1279"/>
      <c r="BQ298" s="1279"/>
      <c r="BR298" s="1279"/>
      <c r="BS298" s="1279"/>
    </row>
    <row r="299" spans="1:71" s="544" customFormat="1" ht="24.75" customHeight="1">
      <c r="A299" s="532">
        <v>293</v>
      </c>
      <c r="B299" s="1079" t="s">
        <v>11944</v>
      </c>
      <c r="C299" s="1285" t="s">
        <v>4503</v>
      </c>
      <c r="D299" s="1020">
        <v>45</v>
      </c>
      <c r="E299" s="1020" t="s">
        <v>1567</v>
      </c>
      <c r="F299" s="1020"/>
      <c r="G299" s="1292" t="s">
        <v>4374</v>
      </c>
      <c r="H299" s="1021" t="s">
        <v>4088</v>
      </c>
      <c r="I299" s="993" t="s">
        <v>4087</v>
      </c>
      <c r="J299" s="1287" t="s">
        <v>4504</v>
      </c>
      <c r="K299" s="1288" t="s">
        <v>11969</v>
      </c>
      <c r="L299" s="490" t="s">
        <v>4090</v>
      </c>
      <c r="M299" s="490"/>
      <c r="N299" s="1285" t="s">
        <v>1642</v>
      </c>
      <c r="O299" s="532" t="s">
        <v>4091</v>
      </c>
      <c r="P299" s="490" t="s">
        <v>186</v>
      </c>
      <c r="Q299" s="532"/>
      <c r="R299" s="490"/>
      <c r="S299" s="490" t="s">
        <v>4092</v>
      </c>
      <c r="T299" s="532" t="s">
        <v>4093</v>
      </c>
      <c r="U299" s="1289" t="s">
        <v>11944</v>
      </c>
      <c r="V299" s="1215"/>
      <c r="W299" s="1216"/>
      <c r="X299" s="1216"/>
      <c r="Y299" s="1279"/>
      <c r="Z299" s="1279"/>
      <c r="AA299" s="1279"/>
      <c r="AB299" s="1279"/>
      <c r="AC299" s="1279"/>
      <c r="AD299" s="1279"/>
      <c r="AE299" s="1279"/>
      <c r="AF299" s="1279"/>
      <c r="AG299" s="1279"/>
      <c r="AH299" s="1279"/>
      <c r="AI299" s="1279"/>
      <c r="AJ299" s="1279"/>
      <c r="AK299" s="1279"/>
      <c r="AL299" s="1279"/>
      <c r="AM299" s="1279"/>
      <c r="AN299" s="1279"/>
      <c r="AO299" s="1279"/>
      <c r="AP299" s="1279"/>
      <c r="AQ299" s="1279"/>
      <c r="AR299" s="1279"/>
      <c r="AS299" s="1279"/>
      <c r="AT299" s="1279"/>
      <c r="AU299" s="1279"/>
      <c r="AV299" s="1279"/>
      <c r="AW299" s="1279"/>
      <c r="AX299" s="1279"/>
      <c r="AY299" s="1279"/>
      <c r="AZ299" s="1279"/>
      <c r="BA299" s="1279"/>
      <c r="BB299" s="1279"/>
      <c r="BC299" s="1279"/>
      <c r="BD299" s="1279"/>
      <c r="BE299" s="1279"/>
      <c r="BF299" s="1279"/>
      <c r="BG299" s="1279"/>
      <c r="BH299" s="1279"/>
      <c r="BI299" s="1279"/>
      <c r="BJ299" s="1279"/>
      <c r="BK299" s="1279"/>
      <c r="BL299" s="1279"/>
      <c r="BM299" s="1279"/>
      <c r="BN299" s="1279"/>
      <c r="BO299" s="1279"/>
      <c r="BP299" s="1279"/>
      <c r="BQ299" s="1279"/>
      <c r="BR299" s="1279"/>
      <c r="BS299" s="1279"/>
    </row>
    <row r="300" spans="1:71" s="544" customFormat="1" ht="24.75" customHeight="1">
      <c r="A300" s="532">
        <v>294</v>
      </c>
      <c r="B300" s="1079" t="s">
        <v>11944</v>
      </c>
      <c r="C300" s="1285" t="s">
        <v>4505</v>
      </c>
      <c r="D300" s="1020">
        <v>23</v>
      </c>
      <c r="E300" s="1020" t="s">
        <v>1570</v>
      </c>
      <c r="F300" s="1020"/>
      <c r="G300" s="1293" t="s">
        <v>4506</v>
      </c>
      <c r="H300" s="1021" t="s">
        <v>4088</v>
      </c>
      <c r="I300" s="993" t="s">
        <v>4087</v>
      </c>
      <c r="J300" s="1287" t="s">
        <v>4507</v>
      </c>
      <c r="K300" s="1288" t="s">
        <v>11969</v>
      </c>
      <c r="L300" s="490" t="s">
        <v>4090</v>
      </c>
      <c r="M300" s="490"/>
      <c r="N300" s="1285" t="s">
        <v>184</v>
      </c>
      <c r="O300" s="532" t="s">
        <v>4091</v>
      </c>
      <c r="P300" s="490" t="s">
        <v>186</v>
      </c>
      <c r="Q300" s="532"/>
      <c r="R300" s="490"/>
      <c r="S300" s="490" t="s">
        <v>4092</v>
      </c>
      <c r="T300" s="532" t="s">
        <v>4093</v>
      </c>
      <c r="U300" s="1289" t="s">
        <v>11944</v>
      </c>
      <c r="V300" s="1215"/>
      <c r="W300" s="1216"/>
      <c r="X300" s="1216"/>
      <c r="Y300" s="1279"/>
      <c r="Z300" s="1279"/>
      <c r="AA300" s="1279"/>
      <c r="AB300" s="1279"/>
      <c r="AC300" s="1279"/>
      <c r="AD300" s="1279"/>
      <c r="AE300" s="1279"/>
      <c r="AF300" s="1279"/>
      <c r="AG300" s="1279"/>
      <c r="AH300" s="1279"/>
      <c r="AI300" s="1279"/>
      <c r="AJ300" s="1279"/>
      <c r="AK300" s="1279"/>
      <c r="AL300" s="1279"/>
      <c r="AM300" s="1279"/>
      <c r="AN300" s="1279"/>
      <c r="AO300" s="1279"/>
      <c r="AP300" s="1279"/>
      <c r="AQ300" s="1279"/>
      <c r="AR300" s="1279"/>
      <c r="AS300" s="1279"/>
      <c r="AT300" s="1279"/>
      <c r="AU300" s="1279"/>
      <c r="AV300" s="1279"/>
      <c r="AW300" s="1279"/>
      <c r="AX300" s="1279"/>
      <c r="AY300" s="1279"/>
      <c r="AZ300" s="1279"/>
      <c r="BA300" s="1279"/>
      <c r="BB300" s="1279"/>
      <c r="BC300" s="1279"/>
      <c r="BD300" s="1279"/>
      <c r="BE300" s="1279"/>
      <c r="BF300" s="1279"/>
      <c r="BG300" s="1279"/>
      <c r="BH300" s="1279"/>
      <c r="BI300" s="1279"/>
      <c r="BJ300" s="1279"/>
      <c r="BK300" s="1279"/>
      <c r="BL300" s="1279"/>
      <c r="BM300" s="1279"/>
      <c r="BN300" s="1279"/>
      <c r="BO300" s="1279"/>
      <c r="BP300" s="1279"/>
      <c r="BQ300" s="1279"/>
      <c r="BR300" s="1279"/>
      <c r="BS300" s="1279"/>
    </row>
    <row r="301" spans="1:71" s="544" customFormat="1" ht="24.75" customHeight="1">
      <c r="A301" s="532">
        <v>295</v>
      </c>
      <c r="B301" s="1079" t="s">
        <v>11944</v>
      </c>
      <c r="C301" s="1285" t="s">
        <v>4508</v>
      </c>
      <c r="D301" s="1020">
        <v>24</v>
      </c>
      <c r="E301" s="1020" t="s">
        <v>1567</v>
      </c>
      <c r="F301" s="1020"/>
      <c r="G301" s="1286" t="s">
        <v>4509</v>
      </c>
      <c r="H301" s="1021" t="s">
        <v>4088</v>
      </c>
      <c r="I301" s="993" t="s">
        <v>4087</v>
      </c>
      <c r="J301" s="1287" t="s">
        <v>4510</v>
      </c>
      <c r="K301" s="1288" t="s">
        <v>11964</v>
      </c>
      <c r="L301" s="490" t="s">
        <v>4090</v>
      </c>
      <c r="M301" s="490"/>
      <c r="N301" s="1021" t="s">
        <v>4511</v>
      </c>
      <c r="O301" s="532" t="s">
        <v>4091</v>
      </c>
      <c r="P301" s="490" t="s">
        <v>186</v>
      </c>
      <c r="Q301" s="532"/>
      <c r="R301" s="490"/>
      <c r="S301" s="490" t="s">
        <v>4092</v>
      </c>
      <c r="T301" s="532" t="s">
        <v>4093</v>
      </c>
      <c r="U301" s="1289" t="s">
        <v>11944</v>
      </c>
      <c r="V301" s="1215"/>
      <c r="W301" s="1216"/>
      <c r="X301" s="1216"/>
      <c r="Y301" s="1279"/>
      <c r="Z301" s="1279"/>
      <c r="AA301" s="1279"/>
      <c r="AB301" s="1279"/>
      <c r="AC301" s="1279"/>
      <c r="AD301" s="1279"/>
      <c r="AE301" s="1279"/>
      <c r="AF301" s="1279"/>
      <c r="AG301" s="1279"/>
      <c r="AH301" s="1279"/>
      <c r="AI301" s="1279"/>
      <c r="AJ301" s="1279"/>
      <c r="AK301" s="1279"/>
      <c r="AL301" s="1279"/>
      <c r="AM301" s="1279"/>
      <c r="AN301" s="1279"/>
      <c r="AO301" s="1279"/>
      <c r="AP301" s="1279"/>
      <c r="AQ301" s="1279"/>
      <c r="AR301" s="1279"/>
      <c r="AS301" s="1279"/>
      <c r="AT301" s="1279"/>
      <c r="AU301" s="1279"/>
      <c r="AV301" s="1279"/>
      <c r="AW301" s="1279"/>
      <c r="AX301" s="1279"/>
      <c r="AY301" s="1279"/>
      <c r="AZ301" s="1279"/>
      <c r="BA301" s="1279"/>
      <c r="BB301" s="1279"/>
      <c r="BC301" s="1279"/>
      <c r="BD301" s="1279"/>
      <c r="BE301" s="1279"/>
      <c r="BF301" s="1279"/>
      <c r="BG301" s="1279"/>
      <c r="BH301" s="1279"/>
      <c r="BI301" s="1279"/>
      <c r="BJ301" s="1279"/>
      <c r="BK301" s="1279"/>
      <c r="BL301" s="1279"/>
      <c r="BM301" s="1279"/>
      <c r="BN301" s="1279"/>
      <c r="BO301" s="1279"/>
      <c r="BP301" s="1279"/>
      <c r="BQ301" s="1279"/>
      <c r="BR301" s="1279"/>
      <c r="BS301" s="1279"/>
    </row>
    <row r="302" spans="1:71" s="544" customFormat="1" ht="24.75" customHeight="1">
      <c r="A302" s="532">
        <v>296</v>
      </c>
      <c r="B302" s="1079" t="s">
        <v>11946</v>
      </c>
      <c r="C302" s="1285" t="s">
        <v>4512</v>
      </c>
      <c r="D302" s="1020">
        <v>19</v>
      </c>
      <c r="E302" s="1020" t="s">
        <v>1570</v>
      </c>
      <c r="F302" s="1005"/>
      <c r="G302" s="1292" t="s">
        <v>4358</v>
      </c>
      <c r="H302" s="1021" t="s">
        <v>4088</v>
      </c>
      <c r="I302" s="993" t="s">
        <v>4087</v>
      </c>
      <c r="J302" s="1287" t="s">
        <v>4513</v>
      </c>
      <c r="K302" s="1288" t="s">
        <v>11934</v>
      </c>
      <c r="L302" s="490" t="s">
        <v>4090</v>
      </c>
      <c r="M302" s="490"/>
      <c r="N302" s="1285" t="s">
        <v>184</v>
      </c>
      <c r="O302" s="1294" t="s">
        <v>1555</v>
      </c>
      <c r="P302" s="490" t="s">
        <v>186</v>
      </c>
      <c r="Q302" s="532"/>
      <c r="R302" s="490"/>
      <c r="S302" s="490" t="s">
        <v>4092</v>
      </c>
      <c r="T302" s="532" t="s">
        <v>4093</v>
      </c>
      <c r="U302" s="1289" t="s">
        <v>11946</v>
      </c>
      <c r="V302" s="1215"/>
      <c r="W302" s="1216"/>
      <c r="X302" s="1216"/>
      <c r="Y302" s="1279"/>
      <c r="Z302" s="1279"/>
      <c r="AA302" s="1279"/>
      <c r="AB302" s="1279"/>
      <c r="AC302" s="1279"/>
      <c r="AD302" s="1279"/>
      <c r="AE302" s="1279"/>
      <c r="AF302" s="1279"/>
      <c r="AG302" s="1279"/>
      <c r="AH302" s="1279"/>
      <c r="AI302" s="1279"/>
      <c r="AJ302" s="1279"/>
      <c r="AK302" s="1279"/>
      <c r="AL302" s="1279"/>
      <c r="AM302" s="1279"/>
      <c r="AN302" s="1279"/>
      <c r="AO302" s="1279"/>
      <c r="AP302" s="1279"/>
      <c r="AQ302" s="1279"/>
      <c r="AR302" s="1279"/>
      <c r="AS302" s="1279"/>
      <c r="AT302" s="1279"/>
      <c r="AU302" s="1279"/>
      <c r="AV302" s="1279"/>
      <c r="AW302" s="1279"/>
      <c r="AX302" s="1279"/>
      <c r="AY302" s="1279"/>
      <c r="AZ302" s="1279"/>
      <c r="BA302" s="1279"/>
      <c r="BB302" s="1279"/>
      <c r="BC302" s="1279"/>
      <c r="BD302" s="1279"/>
      <c r="BE302" s="1279"/>
      <c r="BF302" s="1279"/>
      <c r="BG302" s="1279"/>
      <c r="BH302" s="1279"/>
      <c r="BI302" s="1279"/>
      <c r="BJ302" s="1279"/>
      <c r="BK302" s="1279"/>
      <c r="BL302" s="1279"/>
      <c r="BM302" s="1279"/>
      <c r="BN302" s="1279"/>
      <c r="BO302" s="1279"/>
      <c r="BP302" s="1279"/>
      <c r="BQ302" s="1279"/>
      <c r="BR302" s="1279"/>
      <c r="BS302" s="1279"/>
    </row>
    <row r="303" spans="1:71" s="544" customFormat="1" ht="24.75" customHeight="1">
      <c r="A303" s="532">
        <v>297</v>
      </c>
      <c r="B303" s="1079" t="s">
        <v>11946</v>
      </c>
      <c r="C303" s="1285" t="s">
        <v>4514</v>
      </c>
      <c r="D303" s="1020">
        <v>22</v>
      </c>
      <c r="E303" s="1020" t="s">
        <v>1567</v>
      </c>
      <c r="F303" s="1005"/>
      <c r="G303" s="1286" t="s">
        <v>4515</v>
      </c>
      <c r="H303" s="1021" t="s">
        <v>4122</v>
      </c>
      <c r="I303" s="1021" t="s">
        <v>4282</v>
      </c>
      <c r="J303" s="1287" t="s">
        <v>4516</v>
      </c>
      <c r="K303" s="1288" t="s">
        <v>11934</v>
      </c>
      <c r="L303" s="490" t="s">
        <v>4090</v>
      </c>
      <c r="M303" s="490"/>
      <c r="N303" s="1285" t="s">
        <v>184</v>
      </c>
      <c r="O303" s="532" t="s">
        <v>4091</v>
      </c>
      <c r="P303" s="490" t="s">
        <v>186</v>
      </c>
      <c r="Q303" s="532"/>
      <c r="R303" s="490"/>
      <c r="S303" s="490" t="s">
        <v>4092</v>
      </c>
      <c r="T303" s="532" t="s">
        <v>4093</v>
      </c>
      <c r="U303" s="1289" t="s">
        <v>11946</v>
      </c>
      <c r="V303" s="1215"/>
      <c r="W303" s="1216"/>
      <c r="X303" s="1216"/>
      <c r="Y303" s="1279"/>
      <c r="Z303" s="1279"/>
      <c r="AA303" s="1279"/>
      <c r="AB303" s="1279"/>
      <c r="AC303" s="1279"/>
      <c r="AD303" s="1279"/>
      <c r="AE303" s="1279"/>
      <c r="AF303" s="1279"/>
      <c r="AG303" s="1279"/>
      <c r="AH303" s="1279"/>
      <c r="AI303" s="1279"/>
      <c r="AJ303" s="1279"/>
      <c r="AK303" s="1279"/>
      <c r="AL303" s="1279"/>
      <c r="AM303" s="1279"/>
      <c r="AN303" s="1279"/>
      <c r="AO303" s="1279"/>
      <c r="AP303" s="1279"/>
      <c r="AQ303" s="1279"/>
      <c r="AR303" s="1279"/>
      <c r="AS303" s="1279"/>
      <c r="AT303" s="1279"/>
      <c r="AU303" s="1279"/>
      <c r="AV303" s="1279"/>
      <c r="AW303" s="1279"/>
      <c r="AX303" s="1279"/>
      <c r="AY303" s="1279"/>
      <c r="AZ303" s="1279"/>
      <c r="BA303" s="1279"/>
      <c r="BB303" s="1279"/>
      <c r="BC303" s="1279"/>
      <c r="BD303" s="1279"/>
      <c r="BE303" s="1279"/>
      <c r="BF303" s="1279"/>
      <c r="BG303" s="1279"/>
      <c r="BH303" s="1279"/>
      <c r="BI303" s="1279"/>
      <c r="BJ303" s="1279"/>
      <c r="BK303" s="1279"/>
      <c r="BL303" s="1279"/>
      <c r="BM303" s="1279"/>
      <c r="BN303" s="1279"/>
      <c r="BO303" s="1279"/>
      <c r="BP303" s="1279"/>
      <c r="BQ303" s="1279"/>
      <c r="BR303" s="1279"/>
      <c r="BS303" s="1279"/>
    </row>
    <row r="304" spans="1:71" s="544" customFormat="1" ht="24.75" customHeight="1">
      <c r="A304" s="532">
        <v>298</v>
      </c>
      <c r="B304" s="1079" t="s">
        <v>11946</v>
      </c>
      <c r="C304" s="1285" t="s">
        <v>4517</v>
      </c>
      <c r="D304" s="1020">
        <v>33</v>
      </c>
      <c r="E304" s="1020" t="s">
        <v>1567</v>
      </c>
      <c r="F304" s="1005"/>
      <c r="G304" s="1295" t="s">
        <v>4518</v>
      </c>
      <c r="H304" s="1021" t="s">
        <v>4088</v>
      </c>
      <c r="I304" s="993" t="s">
        <v>4087</v>
      </c>
      <c r="J304" s="1287" t="s">
        <v>4519</v>
      </c>
      <c r="K304" s="1288" t="s">
        <v>11935</v>
      </c>
      <c r="L304" s="490" t="s">
        <v>4090</v>
      </c>
      <c r="M304" s="490"/>
      <c r="N304" s="1285" t="s">
        <v>4520</v>
      </c>
      <c r="O304" s="532" t="s">
        <v>4091</v>
      </c>
      <c r="P304" s="490" t="s">
        <v>186</v>
      </c>
      <c r="Q304" s="532"/>
      <c r="R304" s="490"/>
      <c r="S304" s="490" t="s">
        <v>4092</v>
      </c>
      <c r="T304" s="532" t="s">
        <v>4093</v>
      </c>
      <c r="U304" s="1289" t="s">
        <v>11946</v>
      </c>
      <c r="V304" s="1215"/>
      <c r="W304" s="1216"/>
      <c r="X304" s="1216"/>
      <c r="Y304" s="1279"/>
      <c r="Z304" s="1279"/>
      <c r="AA304" s="1279"/>
      <c r="AB304" s="1279"/>
      <c r="AC304" s="1279"/>
      <c r="AD304" s="1279"/>
      <c r="AE304" s="1279"/>
      <c r="AF304" s="1279"/>
      <c r="AG304" s="1279"/>
      <c r="AH304" s="1279"/>
      <c r="AI304" s="1279"/>
      <c r="AJ304" s="1279"/>
      <c r="AK304" s="1279"/>
      <c r="AL304" s="1279"/>
      <c r="AM304" s="1279"/>
      <c r="AN304" s="1279"/>
      <c r="AO304" s="1279"/>
      <c r="AP304" s="1279"/>
      <c r="AQ304" s="1279"/>
      <c r="AR304" s="1279"/>
      <c r="AS304" s="1279"/>
      <c r="AT304" s="1279"/>
      <c r="AU304" s="1279"/>
      <c r="AV304" s="1279"/>
      <c r="AW304" s="1279"/>
      <c r="AX304" s="1279"/>
      <c r="AY304" s="1279"/>
      <c r="AZ304" s="1279"/>
      <c r="BA304" s="1279"/>
      <c r="BB304" s="1279"/>
      <c r="BC304" s="1279"/>
      <c r="BD304" s="1279"/>
      <c r="BE304" s="1279"/>
      <c r="BF304" s="1279"/>
      <c r="BG304" s="1279"/>
      <c r="BH304" s="1279"/>
      <c r="BI304" s="1279"/>
      <c r="BJ304" s="1279"/>
      <c r="BK304" s="1279"/>
      <c r="BL304" s="1279"/>
      <c r="BM304" s="1279"/>
      <c r="BN304" s="1279"/>
      <c r="BO304" s="1279"/>
      <c r="BP304" s="1279"/>
      <c r="BQ304" s="1279"/>
      <c r="BR304" s="1279"/>
      <c r="BS304" s="1279"/>
    </row>
    <row r="305" spans="1:71" s="544" customFormat="1" ht="24.75" customHeight="1">
      <c r="A305" s="532">
        <v>299</v>
      </c>
      <c r="B305" s="1079" t="s">
        <v>11949</v>
      </c>
      <c r="C305" s="1285" t="s">
        <v>4521</v>
      </c>
      <c r="D305" s="1020">
        <v>19</v>
      </c>
      <c r="E305" s="1020" t="s">
        <v>1570</v>
      </c>
      <c r="F305" s="1005"/>
      <c r="G305" s="1292" t="s">
        <v>4522</v>
      </c>
      <c r="H305" s="1021" t="s">
        <v>4099</v>
      </c>
      <c r="I305" s="1021" t="s">
        <v>4098</v>
      </c>
      <c r="J305" s="1287" t="s">
        <v>4523</v>
      </c>
      <c r="K305" s="1288" t="s">
        <v>11964</v>
      </c>
      <c r="L305" s="490" t="s">
        <v>4090</v>
      </c>
      <c r="M305" s="490"/>
      <c r="N305" s="1285" t="s">
        <v>4175</v>
      </c>
      <c r="O305" s="532" t="s">
        <v>4091</v>
      </c>
      <c r="P305" s="490" t="s">
        <v>186</v>
      </c>
      <c r="Q305" s="532"/>
      <c r="R305" s="490"/>
      <c r="S305" s="490" t="s">
        <v>4092</v>
      </c>
      <c r="T305" s="532" t="s">
        <v>4093</v>
      </c>
      <c r="U305" s="1289" t="s">
        <v>11949</v>
      </c>
      <c r="V305" s="1215"/>
      <c r="W305" s="1216"/>
      <c r="X305" s="1216"/>
      <c r="Y305" s="1279"/>
      <c r="Z305" s="1279"/>
      <c r="AA305" s="1279"/>
      <c r="AB305" s="1279"/>
      <c r="AC305" s="1279"/>
      <c r="AD305" s="1279"/>
      <c r="AE305" s="1279"/>
      <c r="AF305" s="1279"/>
      <c r="AG305" s="1279"/>
      <c r="AH305" s="1279"/>
      <c r="AI305" s="1279"/>
      <c r="AJ305" s="1279"/>
      <c r="AK305" s="1279"/>
      <c r="AL305" s="1279"/>
      <c r="AM305" s="1279"/>
      <c r="AN305" s="1279"/>
      <c r="AO305" s="1279"/>
      <c r="AP305" s="1279"/>
      <c r="AQ305" s="1279"/>
      <c r="AR305" s="1279"/>
      <c r="AS305" s="1279"/>
      <c r="AT305" s="1279"/>
      <c r="AU305" s="1279"/>
      <c r="AV305" s="1279"/>
      <c r="AW305" s="1279"/>
      <c r="AX305" s="1279"/>
      <c r="AY305" s="1279"/>
      <c r="AZ305" s="1279"/>
      <c r="BA305" s="1279"/>
      <c r="BB305" s="1279"/>
      <c r="BC305" s="1279"/>
      <c r="BD305" s="1279"/>
      <c r="BE305" s="1279"/>
      <c r="BF305" s="1279"/>
      <c r="BG305" s="1279"/>
      <c r="BH305" s="1279"/>
      <c r="BI305" s="1279"/>
      <c r="BJ305" s="1279"/>
      <c r="BK305" s="1279"/>
      <c r="BL305" s="1279"/>
      <c r="BM305" s="1279"/>
      <c r="BN305" s="1279"/>
      <c r="BO305" s="1279"/>
      <c r="BP305" s="1279"/>
      <c r="BQ305" s="1279"/>
      <c r="BR305" s="1279"/>
      <c r="BS305" s="1279"/>
    </row>
    <row r="306" spans="1:71" s="544" customFormat="1" ht="24.75" customHeight="1">
      <c r="A306" s="532">
        <v>300</v>
      </c>
      <c r="B306" s="1079" t="s">
        <v>11949</v>
      </c>
      <c r="C306" s="1285" t="s">
        <v>4524</v>
      </c>
      <c r="D306" s="1020">
        <v>28</v>
      </c>
      <c r="E306" s="1020" t="s">
        <v>1567</v>
      </c>
      <c r="F306" s="1005"/>
      <c r="G306" s="1293" t="s">
        <v>4525</v>
      </c>
      <c r="H306" s="1021" t="s">
        <v>4088</v>
      </c>
      <c r="I306" s="993" t="s">
        <v>4087</v>
      </c>
      <c r="J306" s="1287" t="s">
        <v>4526</v>
      </c>
      <c r="K306" s="1288" t="s">
        <v>11960</v>
      </c>
      <c r="L306" s="490" t="s">
        <v>4090</v>
      </c>
      <c r="M306" s="490"/>
      <c r="N306" s="1285" t="s">
        <v>998</v>
      </c>
      <c r="O306" s="532" t="s">
        <v>4091</v>
      </c>
      <c r="P306" s="490" t="s">
        <v>186</v>
      </c>
      <c r="Q306" s="532"/>
      <c r="R306" s="490"/>
      <c r="S306" s="490" t="s">
        <v>4092</v>
      </c>
      <c r="T306" s="532" t="s">
        <v>4093</v>
      </c>
      <c r="U306" s="1289" t="s">
        <v>11949</v>
      </c>
      <c r="V306" s="1215"/>
      <c r="W306" s="1216"/>
      <c r="X306" s="1216"/>
      <c r="Y306" s="1279"/>
      <c r="Z306" s="1279"/>
      <c r="AA306" s="1279"/>
      <c r="AB306" s="1279"/>
      <c r="AC306" s="1279"/>
      <c r="AD306" s="1279"/>
      <c r="AE306" s="1279"/>
      <c r="AF306" s="1279"/>
      <c r="AG306" s="1279"/>
      <c r="AH306" s="1279"/>
      <c r="AI306" s="1279"/>
      <c r="AJ306" s="1279"/>
      <c r="AK306" s="1279"/>
      <c r="AL306" s="1279"/>
      <c r="AM306" s="1279"/>
      <c r="AN306" s="1279"/>
      <c r="AO306" s="1279"/>
      <c r="AP306" s="1279"/>
      <c r="AQ306" s="1279"/>
      <c r="AR306" s="1279"/>
      <c r="AS306" s="1279"/>
      <c r="AT306" s="1279"/>
      <c r="AU306" s="1279"/>
      <c r="AV306" s="1279"/>
      <c r="AW306" s="1279"/>
      <c r="AX306" s="1279"/>
      <c r="AY306" s="1279"/>
      <c r="AZ306" s="1279"/>
      <c r="BA306" s="1279"/>
      <c r="BB306" s="1279"/>
      <c r="BC306" s="1279"/>
      <c r="BD306" s="1279"/>
      <c r="BE306" s="1279"/>
      <c r="BF306" s="1279"/>
      <c r="BG306" s="1279"/>
      <c r="BH306" s="1279"/>
      <c r="BI306" s="1279"/>
      <c r="BJ306" s="1279"/>
      <c r="BK306" s="1279"/>
      <c r="BL306" s="1279"/>
      <c r="BM306" s="1279"/>
      <c r="BN306" s="1279"/>
      <c r="BO306" s="1279"/>
      <c r="BP306" s="1279"/>
      <c r="BQ306" s="1279"/>
      <c r="BR306" s="1279"/>
      <c r="BS306" s="1279"/>
    </row>
    <row r="307" spans="1:71" s="544" customFormat="1" ht="24.75" customHeight="1">
      <c r="A307" s="532">
        <v>301</v>
      </c>
      <c r="B307" s="1079" t="s">
        <v>11949</v>
      </c>
      <c r="C307" s="1285" t="s">
        <v>4527</v>
      </c>
      <c r="D307" s="1020">
        <v>31</v>
      </c>
      <c r="E307" s="1020" t="s">
        <v>1567</v>
      </c>
      <c r="F307" s="1005"/>
      <c r="G307" s="1293" t="s">
        <v>4528</v>
      </c>
      <c r="H307" s="1021" t="s">
        <v>4088</v>
      </c>
      <c r="I307" s="993" t="s">
        <v>4087</v>
      </c>
      <c r="J307" s="1291" t="s">
        <v>4529</v>
      </c>
      <c r="K307" s="1288" t="s">
        <v>11967</v>
      </c>
      <c r="L307" s="490" t="s">
        <v>4090</v>
      </c>
      <c r="M307" s="490"/>
      <c r="N307" s="1285" t="s">
        <v>184</v>
      </c>
      <c r="O307" s="532" t="s">
        <v>4091</v>
      </c>
      <c r="P307" s="490" t="s">
        <v>186</v>
      </c>
      <c r="Q307" s="532"/>
      <c r="R307" s="490"/>
      <c r="S307" s="490" t="s">
        <v>4092</v>
      </c>
      <c r="T307" s="532" t="s">
        <v>4093</v>
      </c>
      <c r="U307" s="1289" t="s">
        <v>11949</v>
      </c>
      <c r="V307" s="1215"/>
      <c r="W307" s="1216"/>
      <c r="X307" s="1216"/>
      <c r="Y307" s="1279"/>
      <c r="Z307" s="1279"/>
      <c r="AA307" s="1279"/>
      <c r="AB307" s="1279"/>
      <c r="AC307" s="1279"/>
      <c r="AD307" s="1279"/>
      <c r="AE307" s="1279"/>
      <c r="AF307" s="1279"/>
      <c r="AG307" s="1279"/>
      <c r="AH307" s="1279"/>
      <c r="AI307" s="1279"/>
      <c r="AJ307" s="1279"/>
      <c r="AK307" s="1279"/>
      <c r="AL307" s="1279"/>
      <c r="AM307" s="1279"/>
      <c r="AN307" s="1279"/>
      <c r="AO307" s="1279"/>
      <c r="AP307" s="1279"/>
      <c r="AQ307" s="1279"/>
      <c r="AR307" s="1279"/>
      <c r="AS307" s="1279"/>
      <c r="AT307" s="1279"/>
      <c r="AU307" s="1279"/>
      <c r="AV307" s="1279"/>
      <c r="AW307" s="1279"/>
      <c r="AX307" s="1279"/>
      <c r="AY307" s="1279"/>
      <c r="AZ307" s="1279"/>
      <c r="BA307" s="1279"/>
      <c r="BB307" s="1279"/>
      <c r="BC307" s="1279"/>
      <c r="BD307" s="1279"/>
      <c r="BE307" s="1279"/>
      <c r="BF307" s="1279"/>
      <c r="BG307" s="1279"/>
      <c r="BH307" s="1279"/>
      <c r="BI307" s="1279"/>
      <c r="BJ307" s="1279"/>
      <c r="BK307" s="1279"/>
      <c r="BL307" s="1279"/>
      <c r="BM307" s="1279"/>
      <c r="BN307" s="1279"/>
      <c r="BO307" s="1279"/>
      <c r="BP307" s="1279"/>
      <c r="BQ307" s="1279"/>
      <c r="BR307" s="1279"/>
      <c r="BS307" s="1279"/>
    </row>
    <row r="308" spans="1:71" s="544" customFormat="1" ht="24.75" customHeight="1">
      <c r="A308" s="532">
        <v>302</v>
      </c>
      <c r="B308" s="1079" t="s">
        <v>11949</v>
      </c>
      <c r="C308" s="1285" t="s">
        <v>4530</v>
      </c>
      <c r="D308" s="1020">
        <v>25</v>
      </c>
      <c r="E308" s="1020" t="s">
        <v>1570</v>
      </c>
      <c r="F308" s="1005"/>
      <c r="G308" s="1286" t="s">
        <v>4525</v>
      </c>
      <c r="H308" s="1296" t="s">
        <v>4088</v>
      </c>
      <c r="I308" s="993" t="s">
        <v>4087</v>
      </c>
      <c r="J308" s="1291" t="s">
        <v>4529</v>
      </c>
      <c r="K308" s="1288" t="s">
        <v>11967</v>
      </c>
      <c r="L308" s="490" t="s">
        <v>4090</v>
      </c>
      <c r="M308" s="490"/>
      <c r="N308" s="1285" t="s">
        <v>184</v>
      </c>
      <c r="O308" s="532" t="s">
        <v>4091</v>
      </c>
      <c r="P308" s="490" t="s">
        <v>186</v>
      </c>
      <c r="Q308" s="532"/>
      <c r="R308" s="490"/>
      <c r="S308" s="490" t="s">
        <v>4092</v>
      </c>
      <c r="T308" s="532" t="s">
        <v>4093</v>
      </c>
      <c r="U308" s="1289" t="s">
        <v>11949</v>
      </c>
      <c r="V308" s="1215"/>
      <c r="W308" s="1216"/>
      <c r="X308" s="1216"/>
      <c r="Y308" s="1279"/>
      <c r="Z308" s="1279"/>
      <c r="AA308" s="1279"/>
      <c r="AB308" s="1279"/>
      <c r="AC308" s="1279"/>
      <c r="AD308" s="1279"/>
      <c r="AE308" s="1279"/>
      <c r="AF308" s="1279"/>
      <c r="AG308" s="1279"/>
      <c r="AH308" s="1279"/>
      <c r="AI308" s="1279"/>
      <c r="AJ308" s="1279"/>
      <c r="AK308" s="1279"/>
      <c r="AL308" s="1279"/>
      <c r="AM308" s="1279"/>
      <c r="AN308" s="1279"/>
      <c r="AO308" s="1279"/>
      <c r="AP308" s="1279"/>
      <c r="AQ308" s="1279"/>
      <c r="AR308" s="1279"/>
      <c r="AS308" s="1279"/>
      <c r="AT308" s="1279"/>
      <c r="AU308" s="1279"/>
      <c r="AV308" s="1279"/>
      <c r="AW308" s="1279"/>
      <c r="AX308" s="1279"/>
      <c r="AY308" s="1279"/>
      <c r="AZ308" s="1279"/>
      <c r="BA308" s="1279"/>
      <c r="BB308" s="1279"/>
      <c r="BC308" s="1279"/>
      <c r="BD308" s="1279"/>
      <c r="BE308" s="1279"/>
      <c r="BF308" s="1279"/>
      <c r="BG308" s="1279"/>
      <c r="BH308" s="1279"/>
      <c r="BI308" s="1279"/>
      <c r="BJ308" s="1279"/>
      <c r="BK308" s="1279"/>
      <c r="BL308" s="1279"/>
      <c r="BM308" s="1279"/>
      <c r="BN308" s="1279"/>
      <c r="BO308" s="1279"/>
      <c r="BP308" s="1279"/>
      <c r="BQ308" s="1279"/>
      <c r="BR308" s="1279"/>
      <c r="BS308" s="1279"/>
    </row>
    <row r="309" spans="1:71" s="544" customFormat="1" ht="24.75" customHeight="1">
      <c r="A309" s="532">
        <v>303</v>
      </c>
      <c r="B309" s="1079" t="s">
        <v>11951</v>
      </c>
      <c r="C309" s="1285" t="s">
        <v>4531</v>
      </c>
      <c r="D309" s="1020">
        <v>26</v>
      </c>
      <c r="E309" s="1020" t="s">
        <v>1567</v>
      </c>
      <c r="F309" s="1005"/>
      <c r="G309" s="1292" t="s">
        <v>4532</v>
      </c>
      <c r="H309" s="1021" t="s">
        <v>4099</v>
      </c>
      <c r="I309" s="1021" t="s">
        <v>4098</v>
      </c>
      <c r="J309" s="1287" t="s">
        <v>4533</v>
      </c>
      <c r="K309" s="1288" t="s">
        <v>4534</v>
      </c>
      <c r="L309" s="490" t="s">
        <v>4090</v>
      </c>
      <c r="M309" s="490"/>
      <c r="N309" s="1285" t="s">
        <v>4535</v>
      </c>
      <c r="O309" s="532" t="s">
        <v>4091</v>
      </c>
      <c r="P309" s="490" t="s">
        <v>186</v>
      </c>
      <c r="Q309" s="532"/>
      <c r="R309" s="490"/>
      <c r="S309" s="490" t="s">
        <v>4092</v>
      </c>
      <c r="T309" s="532" t="s">
        <v>4093</v>
      </c>
      <c r="U309" s="1289" t="s">
        <v>11951</v>
      </c>
      <c r="V309" s="1215"/>
      <c r="W309" s="1216"/>
      <c r="X309" s="1216"/>
      <c r="Y309" s="1279"/>
      <c r="Z309" s="1279"/>
      <c r="AA309" s="1279"/>
      <c r="AB309" s="1279"/>
      <c r="AC309" s="1279"/>
      <c r="AD309" s="1279"/>
      <c r="AE309" s="1279"/>
      <c r="AF309" s="1279"/>
      <c r="AG309" s="1279"/>
      <c r="AH309" s="1279"/>
      <c r="AI309" s="1279"/>
      <c r="AJ309" s="1279"/>
      <c r="AK309" s="1279"/>
      <c r="AL309" s="1279"/>
      <c r="AM309" s="1279"/>
      <c r="AN309" s="1279"/>
      <c r="AO309" s="1279"/>
      <c r="AP309" s="1279"/>
      <c r="AQ309" s="1279"/>
      <c r="AR309" s="1279"/>
      <c r="AS309" s="1279"/>
      <c r="AT309" s="1279"/>
      <c r="AU309" s="1279"/>
      <c r="AV309" s="1279"/>
      <c r="AW309" s="1279"/>
      <c r="AX309" s="1279"/>
      <c r="AY309" s="1279"/>
      <c r="AZ309" s="1279"/>
      <c r="BA309" s="1279"/>
      <c r="BB309" s="1279"/>
      <c r="BC309" s="1279"/>
      <c r="BD309" s="1279"/>
      <c r="BE309" s="1279"/>
      <c r="BF309" s="1279"/>
      <c r="BG309" s="1279"/>
      <c r="BH309" s="1279"/>
      <c r="BI309" s="1279"/>
      <c r="BJ309" s="1279"/>
      <c r="BK309" s="1279"/>
      <c r="BL309" s="1279"/>
      <c r="BM309" s="1279"/>
      <c r="BN309" s="1279"/>
      <c r="BO309" s="1279"/>
      <c r="BP309" s="1279"/>
      <c r="BQ309" s="1279"/>
      <c r="BR309" s="1279"/>
      <c r="BS309" s="1279"/>
    </row>
    <row r="310" spans="1:71" s="544" customFormat="1" ht="24.75" customHeight="1">
      <c r="A310" s="532">
        <v>304</v>
      </c>
      <c r="B310" s="1079" t="s">
        <v>11951</v>
      </c>
      <c r="C310" s="1285" t="s">
        <v>4536</v>
      </c>
      <c r="D310" s="1020"/>
      <c r="E310" s="1020" t="s">
        <v>1567</v>
      </c>
      <c r="F310" s="1020"/>
      <c r="G310" s="1292" t="s">
        <v>4537</v>
      </c>
      <c r="H310" s="1021" t="s">
        <v>4283</v>
      </c>
      <c r="I310" s="1021" t="s">
        <v>4282</v>
      </c>
      <c r="J310" s="1287" t="s">
        <v>4538</v>
      </c>
      <c r="K310" s="1288" t="s">
        <v>11960</v>
      </c>
      <c r="L310" s="490" t="s">
        <v>4090</v>
      </c>
      <c r="M310" s="490"/>
      <c r="N310" s="1285" t="s">
        <v>184</v>
      </c>
      <c r="O310" s="532" t="s">
        <v>4091</v>
      </c>
      <c r="P310" s="490" t="s">
        <v>186</v>
      </c>
      <c r="Q310" s="532"/>
      <c r="R310" s="490"/>
      <c r="S310" s="490" t="s">
        <v>4092</v>
      </c>
      <c r="T310" s="532" t="s">
        <v>4093</v>
      </c>
      <c r="U310" s="1289" t="s">
        <v>11951</v>
      </c>
      <c r="V310" s="1215"/>
      <c r="W310" s="1216"/>
      <c r="X310" s="1216"/>
      <c r="Y310" s="1279"/>
      <c r="Z310" s="1279"/>
      <c r="AA310" s="1279"/>
      <c r="AB310" s="1279"/>
      <c r="AC310" s="1279"/>
      <c r="AD310" s="1279"/>
      <c r="AE310" s="1279"/>
      <c r="AF310" s="1279"/>
      <c r="AG310" s="1279"/>
      <c r="AH310" s="1279"/>
      <c r="AI310" s="1279"/>
      <c r="AJ310" s="1279"/>
      <c r="AK310" s="1279"/>
      <c r="AL310" s="1279"/>
      <c r="AM310" s="1279"/>
      <c r="AN310" s="1279"/>
      <c r="AO310" s="1279"/>
      <c r="AP310" s="1279"/>
      <c r="AQ310" s="1279"/>
      <c r="AR310" s="1279"/>
      <c r="AS310" s="1279"/>
      <c r="AT310" s="1279"/>
      <c r="AU310" s="1279"/>
      <c r="AV310" s="1279"/>
      <c r="AW310" s="1279"/>
      <c r="AX310" s="1279"/>
      <c r="AY310" s="1279"/>
      <c r="AZ310" s="1279"/>
      <c r="BA310" s="1279"/>
      <c r="BB310" s="1279"/>
      <c r="BC310" s="1279"/>
      <c r="BD310" s="1279"/>
      <c r="BE310" s="1279"/>
      <c r="BF310" s="1279"/>
      <c r="BG310" s="1279"/>
      <c r="BH310" s="1279"/>
      <c r="BI310" s="1279"/>
      <c r="BJ310" s="1279"/>
      <c r="BK310" s="1279"/>
      <c r="BL310" s="1279"/>
      <c r="BM310" s="1279"/>
      <c r="BN310" s="1279"/>
      <c r="BO310" s="1279"/>
      <c r="BP310" s="1279"/>
      <c r="BQ310" s="1279"/>
      <c r="BR310" s="1279"/>
      <c r="BS310" s="1279"/>
    </row>
    <row r="311" spans="1:71" s="544" customFormat="1" ht="24.75" customHeight="1">
      <c r="A311" s="532">
        <v>305</v>
      </c>
      <c r="B311" s="1079" t="s">
        <v>11951</v>
      </c>
      <c r="C311" s="1285" t="s">
        <v>4539</v>
      </c>
      <c r="D311" s="1020">
        <v>25</v>
      </c>
      <c r="E311" s="1020" t="s">
        <v>1567</v>
      </c>
      <c r="F311" s="1020"/>
      <c r="G311" s="1286" t="s">
        <v>4540</v>
      </c>
      <c r="H311" s="1021" t="s">
        <v>4088</v>
      </c>
      <c r="I311" s="993" t="s">
        <v>4087</v>
      </c>
      <c r="J311" s="1287" t="s">
        <v>4541</v>
      </c>
      <c r="K311" s="1288" t="s">
        <v>11962</v>
      </c>
      <c r="L311" s="490" t="s">
        <v>4090</v>
      </c>
      <c r="M311" s="490"/>
      <c r="N311" s="1285" t="s">
        <v>184</v>
      </c>
      <c r="O311" s="532" t="s">
        <v>4091</v>
      </c>
      <c r="P311" s="490" t="s">
        <v>186</v>
      </c>
      <c r="Q311" s="532"/>
      <c r="R311" s="490"/>
      <c r="S311" s="490" t="s">
        <v>4092</v>
      </c>
      <c r="T311" s="532" t="s">
        <v>4093</v>
      </c>
      <c r="U311" s="1289" t="s">
        <v>11951</v>
      </c>
      <c r="V311" s="1215"/>
      <c r="W311" s="1216"/>
      <c r="X311" s="1216"/>
      <c r="Y311" s="1279"/>
      <c r="Z311" s="1279"/>
      <c r="AA311" s="1279"/>
      <c r="AB311" s="1279"/>
      <c r="AC311" s="1279"/>
      <c r="AD311" s="1279"/>
      <c r="AE311" s="1279"/>
      <c r="AF311" s="1279"/>
      <c r="AG311" s="1279"/>
      <c r="AH311" s="1279"/>
      <c r="AI311" s="1279"/>
      <c r="AJ311" s="1279"/>
      <c r="AK311" s="1279"/>
      <c r="AL311" s="1279"/>
      <c r="AM311" s="1279"/>
      <c r="AN311" s="1279"/>
      <c r="AO311" s="1279"/>
      <c r="AP311" s="1279"/>
      <c r="AQ311" s="1279"/>
      <c r="AR311" s="1279"/>
      <c r="AS311" s="1279"/>
      <c r="AT311" s="1279"/>
      <c r="AU311" s="1279"/>
      <c r="AV311" s="1279"/>
      <c r="AW311" s="1279"/>
      <c r="AX311" s="1279"/>
      <c r="AY311" s="1279"/>
      <c r="AZ311" s="1279"/>
      <c r="BA311" s="1279"/>
      <c r="BB311" s="1279"/>
      <c r="BC311" s="1279"/>
      <c r="BD311" s="1279"/>
      <c r="BE311" s="1279"/>
      <c r="BF311" s="1279"/>
      <c r="BG311" s="1279"/>
      <c r="BH311" s="1279"/>
      <c r="BI311" s="1279"/>
      <c r="BJ311" s="1279"/>
      <c r="BK311" s="1279"/>
      <c r="BL311" s="1279"/>
      <c r="BM311" s="1279"/>
      <c r="BN311" s="1279"/>
      <c r="BO311" s="1279"/>
      <c r="BP311" s="1279"/>
      <c r="BQ311" s="1279"/>
      <c r="BR311" s="1279"/>
      <c r="BS311" s="1279"/>
    </row>
    <row r="312" spans="1:71" s="544" customFormat="1" ht="24.75" customHeight="1">
      <c r="A312" s="532">
        <v>306</v>
      </c>
      <c r="B312" s="1079" t="s">
        <v>11953</v>
      </c>
      <c r="C312" s="1285" t="s">
        <v>4542</v>
      </c>
      <c r="D312" s="1020">
        <v>32</v>
      </c>
      <c r="E312" s="1020" t="s">
        <v>1567</v>
      </c>
      <c r="F312" s="1020"/>
      <c r="G312" s="1292" t="s">
        <v>4543</v>
      </c>
      <c r="H312" s="1296" t="s">
        <v>4088</v>
      </c>
      <c r="I312" s="993" t="s">
        <v>4087</v>
      </c>
      <c r="J312" s="1287" t="s">
        <v>4544</v>
      </c>
      <c r="K312" s="1288" t="s">
        <v>11951</v>
      </c>
      <c r="L312" s="490" t="s">
        <v>4090</v>
      </c>
      <c r="M312" s="490"/>
      <c r="N312" s="1285" t="s">
        <v>4545</v>
      </c>
      <c r="O312" s="532" t="s">
        <v>4091</v>
      </c>
      <c r="P312" s="490" t="s">
        <v>186</v>
      </c>
      <c r="Q312" s="532"/>
      <c r="R312" s="490"/>
      <c r="S312" s="490" t="s">
        <v>4092</v>
      </c>
      <c r="T312" s="532" t="s">
        <v>4093</v>
      </c>
      <c r="U312" s="1289" t="s">
        <v>11953</v>
      </c>
      <c r="V312" s="1215"/>
      <c r="W312" s="1216"/>
      <c r="X312" s="1216"/>
      <c r="Y312" s="1279"/>
      <c r="Z312" s="1279"/>
      <c r="AA312" s="1279"/>
      <c r="AB312" s="1279"/>
      <c r="AC312" s="1279"/>
      <c r="AD312" s="1279"/>
      <c r="AE312" s="1279"/>
      <c r="AF312" s="1279"/>
      <c r="AG312" s="1279"/>
      <c r="AH312" s="1279"/>
      <c r="AI312" s="1279"/>
      <c r="AJ312" s="1279"/>
      <c r="AK312" s="1279"/>
      <c r="AL312" s="1279"/>
      <c r="AM312" s="1279"/>
      <c r="AN312" s="1279"/>
      <c r="AO312" s="1279"/>
      <c r="AP312" s="1279"/>
      <c r="AQ312" s="1279"/>
      <c r="AR312" s="1279"/>
      <c r="AS312" s="1279"/>
      <c r="AT312" s="1279"/>
      <c r="AU312" s="1279"/>
      <c r="AV312" s="1279"/>
      <c r="AW312" s="1279"/>
      <c r="AX312" s="1279"/>
      <c r="AY312" s="1279"/>
      <c r="AZ312" s="1279"/>
      <c r="BA312" s="1279"/>
      <c r="BB312" s="1279"/>
      <c r="BC312" s="1279"/>
      <c r="BD312" s="1279"/>
      <c r="BE312" s="1279"/>
      <c r="BF312" s="1279"/>
      <c r="BG312" s="1279"/>
      <c r="BH312" s="1279"/>
      <c r="BI312" s="1279"/>
      <c r="BJ312" s="1279"/>
      <c r="BK312" s="1279"/>
      <c r="BL312" s="1279"/>
      <c r="BM312" s="1279"/>
      <c r="BN312" s="1279"/>
      <c r="BO312" s="1279"/>
      <c r="BP312" s="1279"/>
      <c r="BQ312" s="1279"/>
      <c r="BR312" s="1279"/>
      <c r="BS312" s="1279"/>
    </row>
    <row r="313" spans="1:71" s="544" customFormat="1" ht="24.75" customHeight="1">
      <c r="A313" s="532">
        <v>307</v>
      </c>
      <c r="B313" s="1079" t="s">
        <v>11953</v>
      </c>
      <c r="C313" s="1285" t="s">
        <v>4546</v>
      </c>
      <c r="D313" s="1020">
        <v>28</v>
      </c>
      <c r="E313" s="1020" t="s">
        <v>1644</v>
      </c>
      <c r="F313" s="1020"/>
      <c r="G313" s="1292" t="s">
        <v>4543</v>
      </c>
      <c r="H313" s="1021" t="s">
        <v>4088</v>
      </c>
      <c r="I313" s="993" t="s">
        <v>4087</v>
      </c>
      <c r="J313" s="1287" t="s">
        <v>4547</v>
      </c>
      <c r="K313" s="1288" t="s">
        <v>11951</v>
      </c>
      <c r="L313" s="490" t="s">
        <v>4090</v>
      </c>
      <c r="M313" s="490"/>
      <c r="N313" s="1285" t="s">
        <v>4548</v>
      </c>
      <c r="O313" s="532" t="s">
        <v>4091</v>
      </c>
      <c r="P313" s="490" t="s">
        <v>186</v>
      </c>
      <c r="Q313" s="532"/>
      <c r="R313" s="490"/>
      <c r="S313" s="490" t="s">
        <v>4092</v>
      </c>
      <c r="T313" s="532" t="s">
        <v>4093</v>
      </c>
      <c r="U313" s="1289" t="s">
        <v>11953</v>
      </c>
      <c r="V313" s="1215"/>
      <c r="W313" s="1216"/>
      <c r="X313" s="1216"/>
      <c r="Y313" s="1279"/>
      <c r="Z313" s="1279"/>
      <c r="AA313" s="1279"/>
      <c r="AB313" s="1279"/>
      <c r="AC313" s="1279"/>
      <c r="AD313" s="1279"/>
      <c r="AE313" s="1279"/>
      <c r="AF313" s="1279"/>
      <c r="AG313" s="1279"/>
      <c r="AH313" s="1279"/>
      <c r="AI313" s="1279"/>
      <c r="AJ313" s="1279"/>
      <c r="AK313" s="1279"/>
      <c r="AL313" s="1279"/>
      <c r="AM313" s="1279"/>
      <c r="AN313" s="1279"/>
      <c r="AO313" s="1279"/>
      <c r="AP313" s="1279"/>
      <c r="AQ313" s="1279"/>
      <c r="AR313" s="1279"/>
      <c r="AS313" s="1279"/>
      <c r="AT313" s="1279"/>
      <c r="AU313" s="1279"/>
      <c r="AV313" s="1279"/>
      <c r="AW313" s="1279"/>
      <c r="AX313" s="1279"/>
      <c r="AY313" s="1279"/>
      <c r="AZ313" s="1279"/>
      <c r="BA313" s="1279"/>
      <c r="BB313" s="1279"/>
      <c r="BC313" s="1279"/>
      <c r="BD313" s="1279"/>
      <c r="BE313" s="1279"/>
      <c r="BF313" s="1279"/>
      <c r="BG313" s="1279"/>
      <c r="BH313" s="1279"/>
      <c r="BI313" s="1279"/>
      <c r="BJ313" s="1279"/>
      <c r="BK313" s="1279"/>
      <c r="BL313" s="1279"/>
      <c r="BM313" s="1279"/>
      <c r="BN313" s="1279"/>
      <c r="BO313" s="1279"/>
      <c r="BP313" s="1279"/>
      <c r="BQ313" s="1279"/>
      <c r="BR313" s="1279"/>
      <c r="BS313" s="1279"/>
    </row>
    <row r="314" spans="1:71" s="544" customFormat="1" ht="24.75" customHeight="1">
      <c r="A314" s="532">
        <v>308</v>
      </c>
      <c r="B314" s="1079" t="s">
        <v>11953</v>
      </c>
      <c r="C314" s="1285" t="s">
        <v>4549</v>
      </c>
      <c r="D314" s="1020">
        <v>19</v>
      </c>
      <c r="E314" s="1020" t="s">
        <v>1644</v>
      </c>
      <c r="F314" s="1020"/>
      <c r="G314" s="1286" t="s">
        <v>4550</v>
      </c>
      <c r="H314" s="1021" t="s">
        <v>4088</v>
      </c>
      <c r="I314" s="993" t="s">
        <v>4087</v>
      </c>
      <c r="J314" s="1287" t="s">
        <v>4551</v>
      </c>
      <c r="K314" s="1288" t="s">
        <v>11949</v>
      </c>
      <c r="L314" s="490" t="s">
        <v>4090</v>
      </c>
      <c r="M314" s="490"/>
      <c r="N314" s="1285" t="s">
        <v>4552</v>
      </c>
      <c r="O314" s="532" t="s">
        <v>4091</v>
      </c>
      <c r="P314" s="490" t="s">
        <v>186</v>
      </c>
      <c r="Q314" s="532"/>
      <c r="R314" s="490"/>
      <c r="S314" s="490" t="s">
        <v>4092</v>
      </c>
      <c r="T314" s="532" t="s">
        <v>4093</v>
      </c>
      <c r="U314" s="1289" t="s">
        <v>11953</v>
      </c>
      <c r="V314" s="1215"/>
      <c r="W314" s="1216"/>
      <c r="X314" s="1216"/>
      <c r="Y314" s="1279"/>
      <c r="Z314" s="1279"/>
      <c r="AA314" s="1279"/>
      <c r="AB314" s="1279"/>
      <c r="AC314" s="1279"/>
      <c r="AD314" s="1279"/>
      <c r="AE314" s="1279"/>
      <c r="AF314" s="1279"/>
      <c r="AG314" s="1279"/>
      <c r="AH314" s="1279"/>
      <c r="AI314" s="1279"/>
      <c r="AJ314" s="1279"/>
      <c r="AK314" s="1279"/>
      <c r="AL314" s="1279"/>
      <c r="AM314" s="1279"/>
      <c r="AN314" s="1279"/>
      <c r="AO314" s="1279"/>
      <c r="AP314" s="1279"/>
      <c r="AQ314" s="1279"/>
      <c r="AR314" s="1279"/>
      <c r="AS314" s="1279"/>
      <c r="AT314" s="1279"/>
      <c r="AU314" s="1279"/>
      <c r="AV314" s="1279"/>
      <c r="AW314" s="1279"/>
      <c r="AX314" s="1279"/>
      <c r="AY314" s="1279"/>
      <c r="AZ314" s="1279"/>
      <c r="BA314" s="1279"/>
      <c r="BB314" s="1279"/>
      <c r="BC314" s="1279"/>
      <c r="BD314" s="1279"/>
      <c r="BE314" s="1279"/>
      <c r="BF314" s="1279"/>
      <c r="BG314" s="1279"/>
      <c r="BH314" s="1279"/>
      <c r="BI314" s="1279"/>
      <c r="BJ314" s="1279"/>
      <c r="BK314" s="1279"/>
      <c r="BL314" s="1279"/>
      <c r="BM314" s="1279"/>
      <c r="BN314" s="1279"/>
      <c r="BO314" s="1279"/>
      <c r="BP314" s="1279"/>
      <c r="BQ314" s="1279"/>
      <c r="BR314" s="1279"/>
      <c r="BS314" s="1279"/>
    </row>
    <row r="315" spans="1:71" s="544" customFormat="1" ht="24.75" customHeight="1">
      <c r="A315" s="532">
        <v>309</v>
      </c>
      <c r="B315" s="1079" t="s">
        <v>4576</v>
      </c>
      <c r="C315" s="1048" t="s">
        <v>4553</v>
      </c>
      <c r="D315" s="1045">
        <v>24</v>
      </c>
      <c r="E315" s="1020" t="s">
        <v>1570</v>
      </c>
      <c r="F315" s="1020"/>
      <c r="G315" s="1286" t="s">
        <v>4554</v>
      </c>
      <c r="H315" s="1297" t="s">
        <v>4088</v>
      </c>
      <c r="I315" s="993" t="s">
        <v>4087</v>
      </c>
      <c r="J315" s="1287" t="s">
        <v>4555</v>
      </c>
      <c r="K315" s="1298" t="s">
        <v>11953</v>
      </c>
      <c r="L315" s="490" t="s">
        <v>4090</v>
      </c>
      <c r="M315" s="490"/>
      <c r="N315" s="1048" t="s">
        <v>4556</v>
      </c>
      <c r="O315" s="532" t="s">
        <v>4091</v>
      </c>
      <c r="P315" s="490" t="s">
        <v>186</v>
      </c>
      <c r="Q315" s="532"/>
      <c r="R315" s="490"/>
      <c r="S315" s="490" t="s">
        <v>4092</v>
      </c>
      <c r="T315" s="532" t="s">
        <v>4093</v>
      </c>
      <c r="U315" s="1289" t="s">
        <v>4576</v>
      </c>
      <c r="V315" s="1215"/>
      <c r="W315" s="1216"/>
      <c r="X315" s="1216"/>
      <c r="Y315" s="1279"/>
      <c r="Z315" s="1279"/>
      <c r="AA315" s="1279"/>
      <c r="AB315" s="1279"/>
      <c r="AC315" s="1279"/>
      <c r="AD315" s="1279"/>
      <c r="AE315" s="1279"/>
      <c r="AF315" s="1279"/>
      <c r="AG315" s="1279"/>
      <c r="AH315" s="1279"/>
      <c r="AI315" s="1279"/>
      <c r="AJ315" s="1279"/>
      <c r="AK315" s="1279"/>
      <c r="AL315" s="1279"/>
      <c r="AM315" s="1279"/>
      <c r="AN315" s="1279"/>
      <c r="AO315" s="1279"/>
      <c r="AP315" s="1279"/>
      <c r="AQ315" s="1279"/>
      <c r="AR315" s="1279"/>
      <c r="AS315" s="1279"/>
      <c r="AT315" s="1279"/>
      <c r="AU315" s="1279"/>
      <c r="AV315" s="1279"/>
      <c r="AW315" s="1279"/>
      <c r="AX315" s="1279"/>
      <c r="AY315" s="1279"/>
      <c r="AZ315" s="1279"/>
      <c r="BA315" s="1279"/>
      <c r="BB315" s="1279"/>
      <c r="BC315" s="1279"/>
      <c r="BD315" s="1279"/>
      <c r="BE315" s="1279"/>
      <c r="BF315" s="1279"/>
      <c r="BG315" s="1279"/>
      <c r="BH315" s="1279"/>
      <c r="BI315" s="1279"/>
      <c r="BJ315" s="1279"/>
      <c r="BK315" s="1279"/>
      <c r="BL315" s="1279"/>
      <c r="BM315" s="1279"/>
      <c r="BN315" s="1279"/>
      <c r="BO315" s="1279"/>
      <c r="BP315" s="1279"/>
      <c r="BQ315" s="1279"/>
      <c r="BR315" s="1279"/>
      <c r="BS315" s="1279"/>
    </row>
    <row r="316" spans="1:71" s="544" customFormat="1" ht="24.75" customHeight="1">
      <c r="A316" s="532">
        <v>310</v>
      </c>
      <c r="B316" s="1079" t="s">
        <v>4584</v>
      </c>
      <c r="C316" s="1040" t="s">
        <v>4557</v>
      </c>
      <c r="D316" s="1299">
        <v>23</v>
      </c>
      <c r="E316" s="1028" t="s">
        <v>1644</v>
      </c>
      <c r="F316" s="1020"/>
      <c r="G316" s="1040" t="s">
        <v>4558</v>
      </c>
      <c r="H316" s="1028" t="s">
        <v>4099</v>
      </c>
      <c r="I316" s="1040" t="s">
        <v>4098</v>
      </c>
      <c r="J316" s="1300" t="s">
        <v>4559</v>
      </c>
      <c r="K316" s="1028" t="s">
        <v>4576</v>
      </c>
      <c r="L316" s="490" t="s">
        <v>4090</v>
      </c>
      <c r="M316" s="490"/>
      <c r="N316" s="1028" t="s">
        <v>4552</v>
      </c>
      <c r="O316" s="532" t="s">
        <v>4091</v>
      </c>
      <c r="P316" s="490" t="s">
        <v>186</v>
      </c>
      <c r="Q316" s="532"/>
      <c r="R316" s="490"/>
      <c r="S316" s="490" t="s">
        <v>4092</v>
      </c>
      <c r="T316" s="532" t="s">
        <v>4093</v>
      </c>
      <c r="U316" s="1289" t="s">
        <v>4584</v>
      </c>
      <c r="V316" s="1215"/>
      <c r="W316" s="1216"/>
      <c r="X316" s="1216"/>
      <c r="Y316" s="1279"/>
      <c r="Z316" s="1279"/>
      <c r="AA316" s="1279"/>
      <c r="AB316" s="1279"/>
      <c r="AC316" s="1279"/>
      <c r="AD316" s="1279"/>
      <c r="AE316" s="1279"/>
      <c r="AF316" s="1279"/>
      <c r="AG316" s="1279"/>
      <c r="AH316" s="1279"/>
      <c r="AI316" s="1279"/>
      <c r="AJ316" s="1279"/>
      <c r="AK316" s="1279"/>
      <c r="AL316" s="1279"/>
      <c r="AM316" s="1279"/>
      <c r="AN316" s="1279"/>
      <c r="AO316" s="1279"/>
      <c r="AP316" s="1279"/>
      <c r="AQ316" s="1279"/>
      <c r="AR316" s="1279"/>
      <c r="AS316" s="1279"/>
      <c r="AT316" s="1279"/>
      <c r="AU316" s="1279"/>
      <c r="AV316" s="1279"/>
      <c r="AW316" s="1279"/>
      <c r="AX316" s="1279"/>
      <c r="AY316" s="1279"/>
      <c r="AZ316" s="1279"/>
      <c r="BA316" s="1279"/>
      <c r="BB316" s="1279"/>
      <c r="BC316" s="1279"/>
      <c r="BD316" s="1279"/>
      <c r="BE316" s="1279"/>
      <c r="BF316" s="1279"/>
      <c r="BG316" s="1279"/>
      <c r="BH316" s="1279"/>
      <c r="BI316" s="1279"/>
      <c r="BJ316" s="1279"/>
      <c r="BK316" s="1279"/>
      <c r="BL316" s="1279"/>
      <c r="BM316" s="1279"/>
      <c r="BN316" s="1279"/>
      <c r="BO316" s="1279"/>
      <c r="BP316" s="1279"/>
      <c r="BQ316" s="1279"/>
      <c r="BR316" s="1279"/>
      <c r="BS316" s="1279"/>
    </row>
    <row r="317" spans="1:71" s="544" customFormat="1" ht="24.75" customHeight="1">
      <c r="A317" s="532">
        <v>311</v>
      </c>
      <c r="B317" s="1079" t="s">
        <v>4584</v>
      </c>
      <c r="C317" s="1040" t="s">
        <v>4560</v>
      </c>
      <c r="D317" s="1299">
        <v>22</v>
      </c>
      <c r="E317" s="1028" t="s">
        <v>1644</v>
      </c>
      <c r="F317" s="1020"/>
      <c r="G317" s="1040" t="s">
        <v>4561</v>
      </c>
      <c r="H317" s="1028" t="s">
        <v>4367</v>
      </c>
      <c r="I317" s="1040" t="s">
        <v>4282</v>
      </c>
      <c r="J317" s="1300" t="s">
        <v>4562</v>
      </c>
      <c r="K317" s="1028" t="s">
        <v>4576</v>
      </c>
      <c r="L317" s="490" t="s">
        <v>4090</v>
      </c>
      <c r="M317" s="490"/>
      <c r="N317" s="1028" t="s">
        <v>4552</v>
      </c>
      <c r="O317" s="532" t="s">
        <v>4091</v>
      </c>
      <c r="P317" s="490" t="s">
        <v>186</v>
      </c>
      <c r="Q317" s="532"/>
      <c r="R317" s="490"/>
      <c r="S317" s="490" t="s">
        <v>4092</v>
      </c>
      <c r="T317" s="532" t="s">
        <v>4093</v>
      </c>
      <c r="U317" s="1289" t="s">
        <v>4584</v>
      </c>
      <c r="V317" s="1215"/>
      <c r="W317" s="1216"/>
      <c r="X317" s="1216"/>
      <c r="Y317" s="1279"/>
      <c r="Z317" s="1279"/>
      <c r="AA317" s="1279"/>
      <c r="AB317" s="1279"/>
      <c r="AC317" s="1279"/>
      <c r="AD317" s="1279"/>
      <c r="AE317" s="1279"/>
      <c r="AF317" s="1279"/>
      <c r="AG317" s="1279"/>
      <c r="AH317" s="1279"/>
      <c r="AI317" s="1279"/>
      <c r="AJ317" s="1279"/>
      <c r="AK317" s="1279"/>
      <c r="AL317" s="1279"/>
      <c r="AM317" s="1279"/>
      <c r="AN317" s="1279"/>
      <c r="AO317" s="1279"/>
      <c r="AP317" s="1279"/>
      <c r="AQ317" s="1279"/>
      <c r="AR317" s="1279"/>
      <c r="AS317" s="1279"/>
      <c r="AT317" s="1279"/>
      <c r="AU317" s="1279"/>
      <c r="AV317" s="1279"/>
      <c r="AW317" s="1279"/>
      <c r="AX317" s="1279"/>
      <c r="AY317" s="1279"/>
      <c r="AZ317" s="1279"/>
      <c r="BA317" s="1279"/>
      <c r="BB317" s="1279"/>
      <c r="BC317" s="1279"/>
      <c r="BD317" s="1279"/>
      <c r="BE317" s="1279"/>
      <c r="BF317" s="1279"/>
      <c r="BG317" s="1279"/>
      <c r="BH317" s="1279"/>
      <c r="BI317" s="1279"/>
      <c r="BJ317" s="1279"/>
      <c r="BK317" s="1279"/>
      <c r="BL317" s="1279"/>
      <c r="BM317" s="1279"/>
      <c r="BN317" s="1279"/>
      <c r="BO317" s="1279"/>
      <c r="BP317" s="1279"/>
      <c r="BQ317" s="1279"/>
      <c r="BR317" s="1279"/>
      <c r="BS317" s="1279"/>
    </row>
    <row r="318" spans="1:71" s="544" customFormat="1" ht="24.75" customHeight="1">
      <c r="A318" s="532">
        <v>312</v>
      </c>
      <c r="B318" s="1079" t="s">
        <v>4584</v>
      </c>
      <c r="C318" s="1040" t="s">
        <v>4563</v>
      </c>
      <c r="D318" s="1299">
        <v>21</v>
      </c>
      <c r="E318" s="1028" t="s">
        <v>1570</v>
      </c>
      <c r="F318" s="1020"/>
      <c r="G318" s="1040" t="s">
        <v>4564</v>
      </c>
      <c r="H318" s="1301" t="s">
        <v>4088</v>
      </c>
      <c r="I318" s="993" t="s">
        <v>4087</v>
      </c>
      <c r="J318" s="1300" t="s">
        <v>4565</v>
      </c>
      <c r="K318" s="1028" t="s">
        <v>4576</v>
      </c>
      <c r="L318" s="490" t="s">
        <v>4090</v>
      </c>
      <c r="M318" s="490"/>
      <c r="N318" s="1028" t="s">
        <v>4552</v>
      </c>
      <c r="O318" s="532" t="s">
        <v>4091</v>
      </c>
      <c r="P318" s="490" t="s">
        <v>186</v>
      </c>
      <c r="Q318" s="532"/>
      <c r="R318" s="490"/>
      <c r="S318" s="490" t="s">
        <v>4092</v>
      </c>
      <c r="T318" s="532" t="s">
        <v>4093</v>
      </c>
      <c r="U318" s="1289" t="s">
        <v>4584</v>
      </c>
      <c r="V318" s="1215"/>
      <c r="W318" s="1216"/>
      <c r="X318" s="1216"/>
      <c r="Y318" s="1279"/>
      <c r="Z318" s="1279"/>
      <c r="AA318" s="1279"/>
      <c r="AB318" s="1279"/>
      <c r="AC318" s="1279"/>
      <c r="AD318" s="1279"/>
      <c r="AE318" s="1279"/>
      <c r="AF318" s="1279"/>
      <c r="AG318" s="1279"/>
      <c r="AH318" s="1279"/>
      <c r="AI318" s="1279"/>
      <c r="AJ318" s="1279"/>
      <c r="AK318" s="1279"/>
      <c r="AL318" s="1279"/>
      <c r="AM318" s="1279"/>
      <c r="AN318" s="1279"/>
      <c r="AO318" s="1279"/>
      <c r="AP318" s="1279"/>
      <c r="AQ318" s="1279"/>
      <c r="AR318" s="1279"/>
      <c r="AS318" s="1279"/>
      <c r="AT318" s="1279"/>
      <c r="AU318" s="1279"/>
      <c r="AV318" s="1279"/>
      <c r="AW318" s="1279"/>
      <c r="AX318" s="1279"/>
      <c r="AY318" s="1279"/>
      <c r="AZ318" s="1279"/>
      <c r="BA318" s="1279"/>
      <c r="BB318" s="1279"/>
      <c r="BC318" s="1279"/>
      <c r="BD318" s="1279"/>
      <c r="BE318" s="1279"/>
      <c r="BF318" s="1279"/>
      <c r="BG318" s="1279"/>
      <c r="BH318" s="1279"/>
      <c r="BI318" s="1279"/>
      <c r="BJ318" s="1279"/>
      <c r="BK318" s="1279"/>
      <c r="BL318" s="1279"/>
      <c r="BM318" s="1279"/>
      <c r="BN318" s="1279"/>
      <c r="BO318" s="1279"/>
      <c r="BP318" s="1279"/>
      <c r="BQ318" s="1279"/>
      <c r="BR318" s="1279"/>
      <c r="BS318" s="1279"/>
    </row>
    <row r="319" spans="1:71" s="544" customFormat="1" ht="24.75" customHeight="1">
      <c r="A319" s="532">
        <v>313</v>
      </c>
      <c r="B319" s="1079" t="s">
        <v>4584</v>
      </c>
      <c r="C319" s="1040" t="s">
        <v>4566</v>
      </c>
      <c r="D319" s="1299">
        <v>33</v>
      </c>
      <c r="E319" s="1045" t="s">
        <v>1567</v>
      </c>
      <c r="F319" s="1020"/>
      <c r="G319" s="1040" t="s">
        <v>4260</v>
      </c>
      <c r="H319" s="1036" t="s">
        <v>4088</v>
      </c>
      <c r="I319" s="993" t="s">
        <v>4087</v>
      </c>
      <c r="J319" s="1300" t="s">
        <v>4567</v>
      </c>
      <c r="K319" s="1036" t="s">
        <v>11949</v>
      </c>
      <c r="L319" s="490" t="s">
        <v>4090</v>
      </c>
      <c r="M319" s="490"/>
      <c r="N319" s="1048" t="s">
        <v>4568</v>
      </c>
      <c r="O319" s="532" t="s">
        <v>4091</v>
      </c>
      <c r="P319" s="490" t="s">
        <v>186</v>
      </c>
      <c r="Q319" s="532"/>
      <c r="R319" s="490"/>
      <c r="S319" s="490" t="s">
        <v>4092</v>
      </c>
      <c r="T319" s="532" t="s">
        <v>4093</v>
      </c>
      <c r="U319" s="1289" t="s">
        <v>4584</v>
      </c>
      <c r="V319" s="1215"/>
      <c r="W319" s="1216"/>
      <c r="X319" s="1216"/>
      <c r="Y319" s="1279"/>
      <c r="Z319" s="1279"/>
      <c r="AA319" s="1279"/>
      <c r="AB319" s="1279"/>
      <c r="AC319" s="1279"/>
      <c r="AD319" s="1279"/>
      <c r="AE319" s="1279"/>
      <c r="AF319" s="1279"/>
      <c r="AG319" s="1279"/>
      <c r="AH319" s="1279"/>
      <c r="AI319" s="1279"/>
      <c r="AJ319" s="1279"/>
      <c r="AK319" s="1279"/>
      <c r="AL319" s="1279"/>
      <c r="AM319" s="1279"/>
      <c r="AN319" s="1279"/>
      <c r="AO319" s="1279"/>
      <c r="AP319" s="1279"/>
      <c r="AQ319" s="1279"/>
      <c r="AR319" s="1279"/>
      <c r="AS319" s="1279"/>
      <c r="AT319" s="1279"/>
      <c r="AU319" s="1279"/>
      <c r="AV319" s="1279"/>
      <c r="AW319" s="1279"/>
      <c r="AX319" s="1279"/>
      <c r="AY319" s="1279"/>
      <c r="AZ319" s="1279"/>
      <c r="BA319" s="1279"/>
      <c r="BB319" s="1279"/>
      <c r="BC319" s="1279"/>
      <c r="BD319" s="1279"/>
      <c r="BE319" s="1279"/>
      <c r="BF319" s="1279"/>
      <c r="BG319" s="1279"/>
      <c r="BH319" s="1279"/>
      <c r="BI319" s="1279"/>
      <c r="BJ319" s="1279"/>
      <c r="BK319" s="1279"/>
      <c r="BL319" s="1279"/>
      <c r="BM319" s="1279"/>
      <c r="BN319" s="1279"/>
      <c r="BO319" s="1279"/>
      <c r="BP319" s="1279"/>
      <c r="BQ319" s="1279"/>
      <c r="BR319" s="1279"/>
      <c r="BS319" s="1279"/>
    </row>
    <row r="320" spans="1:71" s="544" customFormat="1" ht="24.75" customHeight="1">
      <c r="A320" s="532">
        <v>314</v>
      </c>
      <c r="B320" s="1079" t="s">
        <v>4584</v>
      </c>
      <c r="C320" s="1040" t="s">
        <v>4569</v>
      </c>
      <c r="D320" s="1299">
        <v>22</v>
      </c>
      <c r="E320" s="1045" t="s">
        <v>1570</v>
      </c>
      <c r="F320" s="1020"/>
      <c r="G320" s="1040" t="s">
        <v>4570</v>
      </c>
      <c r="H320" s="1036" t="s">
        <v>4088</v>
      </c>
      <c r="I320" s="993" t="s">
        <v>4087</v>
      </c>
      <c r="J320" s="1300" t="s">
        <v>4571</v>
      </c>
      <c r="K320" s="1028" t="s">
        <v>4576</v>
      </c>
      <c r="L320" s="490" t="s">
        <v>4090</v>
      </c>
      <c r="M320" s="490"/>
      <c r="N320" s="1028" t="s">
        <v>4572</v>
      </c>
      <c r="O320" s="532" t="s">
        <v>4091</v>
      </c>
      <c r="P320" s="490" t="s">
        <v>186</v>
      </c>
      <c r="Q320" s="532"/>
      <c r="R320" s="490"/>
      <c r="S320" s="490" t="s">
        <v>4092</v>
      </c>
      <c r="T320" s="532" t="s">
        <v>4093</v>
      </c>
      <c r="U320" s="1289" t="s">
        <v>4584</v>
      </c>
      <c r="V320" s="1215"/>
      <c r="W320" s="1216"/>
      <c r="X320" s="1216"/>
      <c r="Y320" s="1279"/>
      <c r="Z320" s="1279"/>
      <c r="AA320" s="1279"/>
      <c r="AB320" s="1279"/>
      <c r="AC320" s="1279"/>
      <c r="AD320" s="1279"/>
      <c r="AE320" s="1279"/>
      <c r="AF320" s="1279"/>
      <c r="AG320" s="1279"/>
      <c r="AH320" s="1279"/>
      <c r="AI320" s="1279"/>
      <c r="AJ320" s="1279"/>
      <c r="AK320" s="1279"/>
      <c r="AL320" s="1279"/>
      <c r="AM320" s="1279"/>
      <c r="AN320" s="1279"/>
      <c r="AO320" s="1279"/>
      <c r="AP320" s="1279"/>
      <c r="AQ320" s="1279"/>
      <c r="AR320" s="1279"/>
      <c r="AS320" s="1279"/>
      <c r="AT320" s="1279"/>
      <c r="AU320" s="1279"/>
      <c r="AV320" s="1279"/>
      <c r="AW320" s="1279"/>
      <c r="AX320" s="1279"/>
      <c r="AY320" s="1279"/>
      <c r="AZ320" s="1279"/>
      <c r="BA320" s="1279"/>
      <c r="BB320" s="1279"/>
      <c r="BC320" s="1279"/>
      <c r="BD320" s="1279"/>
      <c r="BE320" s="1279"/>
      <c r="BF320" s="1279"/>
      <c r="BG320" s="1279"/>
      <c r="BH320" s="1279"/>
      <c r="BI320" s="1279"/>
      <c r="BJ320" s="1279"/>
      <c r="BK320" s="1279"/>
      <c r="BL320" s="1279"/>
      <c r="BM320" s="1279"/>
      <c r="BN320" s="1279"/>
      <c r="BO320" s="1279"/>
      <c r="BP320" s="1279"/>
      <c r="BQ320" s="1279"/>
      <c r="BR320" s="1279"/>
      <c r="BS320" s="1279"/>
    </row>
    <row r="321" spans="1:71" s="544" customFormat="1" ht="24.75" customHeight="1">
      <c r="A321" s="532">
        <v>315</v>
      </c>
      <c r="B321" s="1079" t="s">
        <v>11961</v>
      </c>
      <c r="C321" s="1040" t="s">
        <v>4573</v>
      </c>
      <c r="D321" s="1028">
        <v>22</v>
      </c>
      <c r="E321" s="1028" t="s">
        <v>1567</v>
      </c>
      <c r="F321" s="1020"/>
      <c r="G321" s="1040" t="s">
        <v>4574</v>
      </c>
      <c r="H321" s="1027" t="s">
        <v>4088</v>
      </c>
      <c r="I321" s="993" t="s">
        <v>4087</v>
      </c>
      <c r="J321" s="1300" t="s">
        <v>4575</v>
      </c>
      <c r="K321" s="1027" t="s">
        <v>4576</v>
      </c>
      <c r="L321" s="490" t="s">
        <v>4090</v>
      </c>
      <c r="M321" s="490"/>
      <c r="N321" s="1027" t="s">
        <v>4552</v>
      </c>
      <c r="O321" s="532" t="s">
        <v>4091</v>
      </c>
      <c r="P321" s="490" t="s">
        <v>186</v>
      </c>
      <c r="Q321" s="532"/>
      <c r="R321" s="490"/>
      <c r="S321" s="490" t="s">
        <v>4092</v>
      </c>
      <c r="T321" s="532" t="s">
        <v>4093</v>
      </c>
      <c r="U321" s="1302" t="s">
        <v>11961</v>
      </c>
      <c r="V321" s="1215"/>
      <c r="W321" s="1216"/>
      <c r="X321" s="1216"/>
      <c r="Y321" s="1279"/>
      <c r="Z321" s="1279"/>
      <c r="AA321" s="1279"/>
      <c r="AB321" s="1279"/>
      <c r="AC321" s="1279"/>
      <c r="AD321" s="1279"/>
      <c r="AE321" s="1279"/>
      <c r="AF321" s="1279"/>
      <c r="AG321" s="1279"/>
      <c r="AH321" s="1279"/>
      <c r="AI321" s="1279"/>
      <c r="AJ321" s="1279"/>
      <c r="AK321" s="1279"/>
      <c r="AL321" s="1279"/>
      <c r="AM321" s="1279"/>
      <c r="AN321" s="1279"/>
      <c r="AO321" s="1279"/>
      <c r="AP321" s="1279"/>
      <c r="AQ321" s="1279"/>
      <c r="AR321" s="1279"/>
      <c r="AS321" s="1279"/>
      <c r="AT321" s="1279"/>
      <c r="AU321" s="1279"/>
      <c r="AV321" s="1279"/>
      <c r="AW321" s="1279"/>
      <c r="AX321" s="1279"/>
      <c r="AY321" s="1279"/>
      <c r="AZ321" s="1279"/>
      <c r="BA321" s="1279"/>
      <c r="BB321" s="1279"/>
      <c r="BC321" s="1279"/>
      <c r="BD321" s="1279"/>
      <c r="BE321" s="1279"/>
      <c r="BF321" s="1279"/>
      <c r="BG321" s="1279"/>
      <c r="BH321" s="1279"/>
      <c r="BI321" s="1279"/>
      <c r="BJ321" s="1279"/>
      <c r="BK321" s="1279"/>
      <c r="BL321" s="1279"/>
      <c r="BM321" s="1279"/>
      <c r="BN321" s="1279"/>
      <c r="BO321" s="1279"/>
      <c r="BP321" s="1279"/>
      <c r="BQ321" s="1279"/>
      <c r="BR321" s="1279"/>
      <c r="BS321" s="1279"/>
    </row>
    <row r="322" spans="1:71" s="544" customFormat="1" ht="24.75" customHeight="1">
      <c r="A322" s="532">
        <v>316</v>
      </c>
      <c r="B322" s="1079" t="s">
        <v>11961</v>
      </c>
      <c r="C322" s="1040" t="s">
        <v>4577</v>
      </c>
      <c r="D322" s="1028">
        <v>26</v>
      </c>
      <c r="E322" s="1028" t="s">
        <v>1570</v>
      </c>
      <c r="F322" s="1020"/>
      <c r="G322" s="1040" t="s">
        <v>4578</v>
      </c>
      <c r="H322" s="1028" t="s">
        <v>4367</v>
      </c>
      <c r="I322" s="1040" t="s">
        <v>4282</v>
      </c>
      <c r="J322" s="1300" t="s">
        <v>4579</v>
      </c>
      <c r="K322" s="1028" t="s">
        <v>4576</v>
      </c>
      <c r="L322" s="490" t="s">
        <v>4090</v>
      </c>
      <c r="M322" s="490"/>
      <c r="N322" s="1028" t="s">
        <v>4580</v>
      </c>
      <c r="O322" s="532" t="s">
        <v>4091</v>
      </c>
      <c r="P322" s="490" t="s">
        <v>186</v>
      </c>
      <c r="Q322" s="532"/>
      <c r="R322" s="490"/>
      <c r="S322" s="490" t="s">
        <v>4092</v>
      </c>
      <c r="T322" s="532" t="s">
        <v>4093</v>
      </c>
      <c r="U322" s="1302" t="s">
        <v>11961</v>
      </c>
      <c r="V322" s="1215"/>
      <c r="W322" s="1216"/>
      <c r="X322" s="1216"/>
      <c r="Y322" s="1279"/>
      <c r="Z322" s="1279"/>
      <c r="AA322" s="1279"/>
      <c r="AB322" s="1279"/>
      <c r="AC322" s="1279"/>
      <c r="AD322" s="1279"/>
      <c r="AE322" s="1279"/>
      <c r="AF322" s="1279"/>
      <c r="AG322" s="1279"/>
      <c r="AH322" s="1279"/>
      <c r="AI322" s="1279"/>
      <c r="AJ322" s="1279"/>
      <c r="AK322" s="1279"/>
      <c r="AL322" s="1279"/>
      <c r="AM322" s="1279"/>
      <c r="AN322" s="1279"/>
      <c r="AO322" s="1279"/>
      <c r="AP322" s="1279"/>
      <c r="AQ322" s="1279"/>
      <c r="AR322" s="1279"/>
      <c r="AS322" s="1279"/>
      <c r="AT322" s="1279"/>
      <c r="AU322" s="1279"/>
      <c r="AV322" s="1279"/>
      <c r="AW322" s="1279"/>
      <c r="AX322" s="1279"/>
      <c r="AY322" s="1279"/>
      <c r="AZ322" s="1279"/>
      <c r="BA322" s="1279"/>
      <c r="BB322" s="1279"/>
      <c r="BC322" s="1279"/>
      <c r="BD322" s="1279"/>
      <c r="BE322" s="1279"/>
      <c r="BF322" s="1279"/>
      <c r="BG322" s="1279"/>
      <c r="BH322" s="1279"/>
      <c r="BI322" s="1279"/>
      <c r="BJ322" s="1279"/>
      <c r="BK322" s="1279"/>
      <c r="BL322" s="1279"/>
      <c r="BM322" s="1279"/>
      <c r="BN322" s="1279"/>
      <c r="BO322" s="1279"/>
      <c r="BP322" s="1279"/>
      <c r="BQ322" s="1279"/>
      <c r="BR322" s="1279"/>
      <c r="BS322" s="1279"/>
    </row>
    <row r="323" spans="1:71" s="544" customFormat="1" ht="24.75" customHeight="1">
      <c r="A323" s="532">
        <v>317</v>
      </c>
      <c r="B323" s="1079" t="s">
        <v>11963</v>
      </c>
      <c r="C323" s="1040" t="s">
        <v>4581</v>
      </c>
      <c r="D323" s="1028">
        <v>49</v>
      </c>
      <c r="E323" s="1028" t="s">
        <v>1567</v>
      </c>
      <c r="F323" s="1020"/>
      <c r="G323" s="1040" t="s">
        <v>4582</v>
      </c>
      <c r="H323" s="1027" t="s">
        <v>4088</v>
      </c>
      <c r="I323" s="993" t="s">
        <v>4087</v>
      </c>
      <c r="J323" s="1300" t="s">
        <v>4583</v>
      </c>
      <c r="K323" s="1027" t="s">
        <v>4584</v>
      </c>
      <c r="L323" s="490" t="s">
        <v>4090</v>
      </c>
      <c r="M323" s="490"/>
      <c r="N323" s="1027" t="s">
        <v>4585</v>
      </c>
      <c r="O323" s="532" t="s">
        <v>4091</v>
      </c>
      <c r="P323" s="490" t="s">
        <v>186</v>
      </c>
      <c r="Q323" s="532"/>
      <c r="R323" s="490"/>
      <c r="S323" s="490" t="s">
        <v>4092</v>
      </c>
      <c r="T323" s="532" t="s">
        <v>4093</v>
      </c>
      <c r="U323" s="1302" t="s">
        <v>11963</v>
      </c>
      <c r="V323" s="1215"/>
      <c r="W323" s="1216"/>
      <c r="X323" s="1216"/>
      <c r="Y323" s="1279"/>
      <c r="Z323" s="1279"/>
      <c r="AA323" s="1279"/>
      <c r="AB323" s="1279"/>
      <c r="AC323" s="1279"/>
      <c r="AD323" s="1279"/>
      <c r="AE323" s="1279"/>
      <c r="AF323" s="1279"/>
      <c r="AG323" s="1279"/>
      <c r="AH323" s="1279"/>
      <c r="AI323" s="1279"/>
      <c r="AJ323" s="1279"/>
      <c r="AK323" s="1279"/>
      <c r="AL323" s="1279"/>
      <c r="AM323" s="1279"/>
      <c r="AN323" s="1279"/>
      <c r="AO323" s="1279"/>
      <c r="AP323" s="1279"/>
      <c r="AQ323" s="1279"/>
      <c r="AR323" s="1279"/>
      <c r="AS323" s="1279"/>
      <c r="AT323" s="1279"/>
      <c r="AU323" s="1279"/>
      <c r="AV323" s="1279"/>
      <c r="AW323" s="1279"/>
      <c r="AX323" s="1279"/>
      <c r="AY323" s="1279"/>
      <c r="AZ323" s="1279"/>
      <c r="BA323" s="1279"/>
      <c r="BB323" s="1279"/>
      <c r="BC323" s="1279"/>
      <c r="BD323" s="1279"/>
      <c r="BE323" s="1279"/>
      <c r="BF323" s="1279"/>
      <c r="BG323" s="1279"/>
      <c r="BH323" s="1279"/>
      <c r="BI323" s="1279"/>
      <c r="BJ323" s="1279"/>
      <c r="BK323" s="1279"/>
      <c r="BL323" s="1279"/>
      <c r="BM323" s="1279"/>
      <c r="BN323" s="1279"/>
      <c r="BO323" s="1279"/>
      <c r="BP323" s="1279"/>
      <c r="BQ323" s="1279"/>
      <c r="BR323" s="1279"/>
      <c r="BS323" s="1279"/>
    </row>
    <row r="324" spans="1:71" s="544" customFormat="1" ht="24.75" customHeight="1">
      <c r="A324" s="532">
        <v>318</v>
      </c>
      <c r="B324" s="1079" t="s">
        <v>11963</v>
      </c>
      <c r="C324" s="1040" t="s">
        <v>4586</v>
      </c>
      <c r="D324" s="1028">
        <v>47</v>
      </c>
      <c r="E324" s="1028" t="s">
        <v>1570</v>
      </c>
      <c r="F324" s="1020"/>
      <c r="G324" s="1040" t="s">
        <v>4582</v>
      </c>
      <c r="H324" s="1028" t="s">
        <v>4088</v>
      </c>
      <c r="I324" s="993" t="s">
        <v>4087</v>
      </c>
      <c r="J324" s="1300" t="s">
        <v>4587</v>
      </c>
      <c r="K324" s="1028" t="s">
        <v>4584</v>
      </c>
      <c r="L324" s="490" t="s">
        <v>4090</v>
      </c>
      <c r="M324" s="490"/>
      <c r="N324" s="1028" t="s">
        <v>4585</v>
      </c>
      <c r="O324" s="532" t="s">
        <v>4091</v>
      </c>
      <c r="P324" s="490" t="s">
        <v>186</v>
      </c>
      <c r="Q324" s="532"/>
      <c r="R324" s="490"/>
      <c r="S324" s="490" t="s">
        <v>4092</v>
      </c>
      <c r="T324" s="532" t="s">
        <v>4093</v>
      </c>
      <c r="U324" s="1302" t="s">
        <v>11963</v>
      </c>
      <c r="V324" s="1215"/>
      <c r="W324" s="1216"/>
      <c r="X324" s="1216"/>
      <c r="Y324" s="1279"/>
      <c r="Z324" s="1279"/>
      <c r="AA324" s="1279"/>
      <c r="AB324" s="1279"/>
      <c r="AC324" s="1279"/>
      <c r="AD324" s="1279"/>
      <c r="AE324" s="1279"/>
      <c r="AF324" s="1279"/>
      <c r="AG324" s="1279"/>
      <c r="AH324" s="1279"/>
      <c r="AI324" s="1279"/>
      <c r="AJ324" s="1279"/>
      <c r="AK324" s="1279"/>
      <c r="AL324" s="1279"/>
      <c r="AM324" s="1279"/>
      <c r="AN324" s="1279"/>
      <c r="AO324" s="1279"/>
      <c r="AP324" s="1279"/>
      <c r="AQ324" s="1279"/>
      <c r="AR324" s="1279"/>
      <c r="AS324" s="1279"/>
      <c r="AT324" s="1279"/>
      <c r="AU324" s="1279"/>
      <c r="AV324" s="1279"/>
      <c r="AW324" s="1279"/>
      <c r="AX324" s="1279"/>
      <c r="AY324" s="1279"/>
      <c r="AZ324" s="1279"/>
      <c r="BA324" s="1279"/>
      <c r="BB324" s="1279"/>
      <c r="BC324" s="1279"/>
      <c r="BD324" s="1279"/>
      <c r="BE324" s="1279"/>
      <c r="BF324" s="1279"/>
      <c r="BG324" s="1279"/>
      <c r="BH324" s="1279"/>
      <c r="BI324" s="1279"/>
      <c r="BJ324" s="1279"/>
      <c r="BK324" s="1279"/>
      <c r="BL324" s="1279"/>
      <c r="BM324" s="1279"/>
      <c r="BN324" s="1279"/>
      <c r="BO324" s="1279"/>
      <c r="BP324" s="1279"/>
      <c r="BQ324" s="1279"/>
      <c r="BR324" s="1279"/>
      <c r="BS324" s="1279"/>
    </row>
    <row r="325" spans="1:71" s="544" customFormat="1" ht="24.75" customHeight="1">
      <c r="A325" s="532">
        <v>319</v>
      </c>
      <c r="B325" s="1079" t="s">
        <v>11966</v>
      </c>
      <c r="C325" s="1040" t="s">
        <v>4588</v>
      </c>
      <c r="D325" s="1028">
        <v>38</v>
      </c>
      <c r="E325" s="1028" t="s">
        <v>1567</v>
      </c>
      <c r="F325" s="1020"/>
      <c r="G325" s="1040" t="s">
        <v>4589</v>
      </c>
      <c r="H325" s="1027" t="s">
        <v>4122</v>
      </c>
      <c r="I325" s="1303" t="s">
        <v>4282</v>
      </c>
      <c r="J325" s="1300" t="s">
        <v>4590</v>
      </c>
      <c r="K325" s="1304" t="s">
        <v>11961</v>
      </c>
      <c r="L325" s="490" t="s">
        <v>4090</v>
      </c>
      <c r="M325" s="490"/>
      <c r="N325" s="1027" t="s">
        <v>4591</v>
      </c>
      <c r="O325" s="532" t="s">
        <v>4091</v>
      </c>
      <c r="P325" s="490" t="s">
        <v>186</v>
      </c>
      <c r="Q325" s="532"/>
      <c r="R325" s="490"/>
      <c r="S325" s="490" t="s">
        <v>4092</v>
      </c>
      <c r="T325" s="532" t="s">
        <v>4093</v>
      </c>
      <c r="U325" s="1302" t="s">
        <v>11966</v>
      </c>
      <c r="V325" s="1215"/>
      <c r="W325" s="1216"/>
      <c r="X325" s="1216"/>
      <c r="Y325" s="1279"/>
      <c r="Z325" s="1279"/>
      <c r="AA325" s="1279"/>
      <c r="AB325" s="1279"/>
      <c r="AC325" s="1279"/>
      <c r="AD325" s="1279"/>
      <c r="AE325" s="1279"/>
      <c r="AF325" s="1279"/>
      <c r="AG325" s="1279"/>
      <c r="AH325" s="1279"/>
      <c r="AI325" s="1279"/>
      <c r="AJ325" s="1279"/>
      <c r="AK325" s="1279"/>
      <c r="AL325" s="1279"/>
      <c r="AM325" s="1279"/>
      <c r="AN325" s="1279"/>
      <c r="AO325" s="1279"/>
      <c r="AP325" s="1279"/>
      <c r="AQ325" s="1279"/>
      <c r="AR325" s="1279"/>
      <c r="AS325" s="1279"/>
      <c r="AT325" s="1279"/>
      <c r="AU325" s="1279"/>
      <c r="AV325" s="1279"/>
      <c r="AW325" s="1279"/>
      <c r="AX325" s="1279"/>
      <c r="AY325" s="1279"/>
      <c r="AZ325" s="1279"/>
      <c r="BA325" s="1279"/>
      <c r="BB325" s="1279"/>
      <c r="BC325" s="1279"/>
      <c r="BD325" s="1279"/>
      <c r="BE325" s="1279"/>
      <c r="BF325" s="1279"/>
      <c r="BG325" s="1279"/>
      <c r="BH325" s="1279"/>
      <c r="BI325" s="1279"/>
      <c r="BJ325" s="1279"/>
      <c r="BK325" s="1279"/>
      <c r="BL325" s="1279"/>
      <c r="BM325" s="1279"/>
      <c r="BN325" s="1279"/>
      <c r="BO325" s="1279"/>
      <c r="BP325" s="1279"/>
      <c r="BQ325" s="1279"/>
      <c r="BR325" s="1279"/>
      <c r="BS325" s="1279"/>
    </row>
    <row r="326" spans="1:71" s="544" customFormat="1" ht="24.75" customHeight="1">
      <c r="A326" s="532">
        <v>320</v>
      </c>
      <c r="B326" s="1079" t="s">
        <v>11966</v>
      </c>
      <c r="C326" s="1040" t="s">
        <v>4592</v>
      </c>
      <c r="D326" s="1028">
        <v>30</v>
      </c>
      <c r="E326" s="1028" t="s">
        <v>1567</v>
      </c>
      <c r="F326" s="1020"/>
      <c r="G326" s="1040" t="s">
        <v>4593</v>
      </c>
      <c r="H326" s="1027" t="s">
        <v>4122</v>
      </c>
      <c r="I326" s="1303" t="s">
        <v>4282</v>
      </c>
      <c r="J326" s="1300" t="s">
        <v>4594</v>
      </c>
      <c r="K326" s="1027" t="s">
        <v>11961</v>
      </c>
      <c r="L326" s="490" t="s">
        <v>4090</v>
      </c>
      <c r="M326" s="490"/>
      <c r="N326" s="1027" t="s">
        <v>4580</v>
      </c>
      <c r="O326" s="532" t="s">
        <v>4091</v>
      </c>
      <c r="P326" s="490" t="s">
        <v>186</v>
      </c>
      <c r="Q326" s="532"/>
      <c r="R326" s="490"/>
      <c r="S326" s="490" t="s">
        <v>4092</v>
      </c>
      <c r="T326" s="532" t="s">
        <v>4093</v>
      </c>
      <c r="U326" s="1302" t="s">
        <v>11966</v>
      </c>
      <c r="V326" s="1215"/>
      <c r="W326" s="1216"/>
      <c r="X326" s="1216"/>
      <c r="Y326" s="1279"/>
      <c r="Z326" s="1279"/>
      <c r="AA326" s="1279"/>
      <c r="AB326" s="1279"/>
      <c r="AC326" s="1279"/>
      <c r="AD326" s="1279"/>
      <c r="AE326" s="1279"/>
      <c r="AF326" s="1279"/>
      <c r="AG326" s="1279"/>
      <c r="AH326" s="1279"/>
      <c r="AI326" s="1279"/>
      <c r="AJ326" s="1279"/>
      <c r="AK326" s="1279"/>
      <c r="AL326" s="1279"/>
      <c r="AM326" s="1279"/>
      <c r="AN326" s="1279"/>
      <c r="AO326" s="1279"/>
      <c r="AP326" s="1279"/>
      <c r="AQ326" s="1279"/>
      <c r="AR326" s="1279"/>
      <c r="AS326" s="1279"/>
      <c r="AT326" s="1279"/>
      <c r="AU326" s="1279"/>
      <c r="AV326" s="1279"/>
      <c r="AW326" s="1279"/>
      <c r="AX326" s="1279"/>
      <c r="AY326" s="1279"/>
      <c r="AZ326" s="1279"/>
      <c r="BA326" s="1279"/>
      <c r="BB326" s="1279"/>
      <c r="BC326" s="1279"/>
      <c r="BD326" s="1279"/>
      <c r="BE326" s="1279"/>
      <c r="BF326" s="1279"/>
      <c r="BG326" s="1279"/>
      <c r="BH326" s="1279"/>
      <c r="BI326" s="1279"/>
      <c r="BJ326" s="1279"/>
      <c r="BK326" s="1279"/>
      <c r="BL326" s="1279"/>
      <c r="BM326" s="1279"/>
      <c r="BN326" s="1279"/>
      <c r="BO326" s="1279"/>
      <c r="BP326" s="1279"/>
      <c r="BQ326" s="1279"/>
      <c r="BR326" s="1279"/>
      <c r="BS326" s="1279"/>
    </row>
    <row r="327" spans="1:71" s="544" customFormat="1" ht="24.75" customHeight="1">
      <c r="A327" s="532">
        <v>321</v>
      </c>
      <c r="B327" s="1079" t="s">
        <v>11966</v>
      </c>
      <c r="C327" s="1040" t="s">
        <v>4595</v>
      </c>
      <c r="D327" s="1028">
        <v>23</v>
      </c>
      <c r="E327" s="1028" t="s">
        <v>1567</v>
      </c>
      <c r="F327" s="1020"/>
      <c r="G327" s="1040" t="s">
        <v>4352</v>
      </c>
      <c r="H327" s="1028" t="s">
        <v>4088</v>
      </c>
      <c r="I327" s="993" t="s">
        <v>4087</v>
      </c>
      <c r="J327" s="1300" t="s">
        <v>4596</v>
      </c>
      <c r="K327" s="1028" t="s">
        <v>4576</v>
      </c>
      <c r="L327" s="490" t="s">
        <v>4090</v>
      </c>
      <c r="M327" s="490"/>
      <c r="N327" s="1028" t="s">
        <v>4597</v>
      </c>
      <c r="O327" s="532" t="s">
        <v>4091</v>
      </c>
      <c r="P327" s="490" t="s">
        <v>186</v>
      </c>
      <c r="Q327" s="532"/>
      <c r="R327" s="490"/>
      <c r="S327" s="490" t="s">
        <v>4092</v>
      </c>
      <c r="T327" s="532" t="s">
        <v>4093</v>
      </c>
      <c r="U327" s="1302" t="s">
        <v>11966</v>
      </c>
      <c r="V327" s="1215"/>
      <c r="W327" s="1216"/>
      <c r="X327" s="1216"/>
      <c r="Y327" s="1279"/>
      <c r="Z327" s="1279"/>
      <c r="AA327" s="1279"/>
      <c r="AB327" s="1279"/>
      <c r="AC327" s="1279"/>
      <c r="AD327" s="1279"/>
      <c r="AE327" s="1279"/>
      <c r="AF327" s="1279"/>
      <c r="AG327" s="1279"/>
      <c r="AH327" s="1279"/>
      <c r="AI327" s="1279"/>
      <c r="AJ327" s="1279"/>
      <c r="AK327" s="1279"/>
      <c r="AL327" s="1279"/>
      <c r="AM327" s="1279"/>
      <c r="AN327" s="1279"/>
      <c r="AO327" s="1279"/>
      <c r="AP327" s="1279"/>
      <c r="AQ327" s="1279"/>
      <c r="AR327" s="1279"/>
      <c r="AS327" s="1279"/>
      <c r="AT327" s="1279"/>
      <c r="AU327" s="1279"/>
      <c r="AV327" s="1279"/>
      <c r="AW327" s="1279"/>
      <c r="AX327" s="1279"/>
      <c r="AY327" s="1279"/>
      <c r="AZ327" s="1279"/>
      <c r="BA327" s="1279"/>
      <c r="BB327" s="1279"/>
      <c r="BC327" s="1279"/>
      <c r="BD327" s="1279"/>
      <c r="BE327" s="1279"/>
      <c r="BF327" s="1279"/>
      <c r="BG327" s="1279"/>
      <c r="BH327" s="1279"/>
      <c r="BI327" s="1279"/>
      <c r="BJ327" s="1279"/>
      <c r="BK327" s="1279"/>
      <c r="BL327" s="1279"/>
      <c r="BM327" s="1279"/>
      <c r="BN327" s="1279"/>
      <c r="BO327" s="1279"/>
      <c r="BP327" s="1279"/>
      <c r="BQ327" s="1279"/>
      <c r="BR327" s="1279"/>
      <c r="BS327" s="1279"/>
    </row>
    <row r="328" spans="1:71" s="544" customFormat="1" ht="24.75" customHeight="1">
      <c r="A328" s="532">
        <v>322</v>
      </c>
      <c r="B328" s="1079" t="s">
        <v>11966</v>
      </c>
      <c r="C328" s="1040" t="s">
        <v>4598</v>
      </c>
      <c r="D328" s="1028">
        <v>26</v>
      </c>
      <c r="E328" s="1028" t="s">
        <v>1567</v>
      </c>
      <c r="F328" s="1005"/>
      <c r="G328" s="1040" t="s">
        <v>4118</v>
      </c>
      <c r="H328" s="1027" t="s">
        <v>4088</v>
      </c>
      <c r="I328" s="993" t="s">
        <v>4087</v>
      </c>
      <c r="J328" s="1300" t="s">
        <v>4599</v>
      </c>
      <c r="K328" s="1027" t="s">
        <v>11963</v>
      </c>
      <c r="L328" s="490" t="s">
        <v>4090</v>
      </c>
      <c r="M328" s="490"/>
      <c r="N328" s="1040" t="s">
        <v>4600</v>
      </c>
      <c r="O328" s="532" t="s">
        <v>4091</v>
      </c>
      <c r="P328" s="490" t="s">
        <v>186</v>
      </c>
      <c r="Q328" s="532"/>
      <c r="R328" s="490"/>
      <c r="S328" s="490" t="s">
        <v>4092</v>
      </c>
      <c r="T328" s="532" t="s">
        <v>4093</v>
      </c>
      <c r="U328" s="1302" t="s">
        <v>11966</v>
      </c>
      <c r="V328" s="1215"/>
      <c r="W328" s="1216"/>
      <c r="X328" s="1216"/>
      <c r="Y328" s="1279"/>
      <c r="Z328" s="1279"/>
      <c r="AA328" s="1279"/>
      <c r="AB328" s="1279"/>
      <c r="AC328" s="1279"/>
      <c r="AD328" s="1279"/>
      <c r="AE328" s="1279"/>
      <c r="AF328" s="1279"/>
      <c r="AG328" s="1279"/>
      <c r="AH328" s="1279"/>
      <c r="AI328" s="1279"/>
      <c r="AJ328" s="1279"/>
      <c r="AK328" s="1279"/>
      <c r="AL328" s="1279"/>
      <c r="AM328" s="1279"/>
      <c r="AN328" s="1279"/>
      <c r="AO328" s="1279"/>
      <c r="AP328" s="1279"/>
      <c r="AQ328" s="1279"/>
      <c r="AR328" s="1279"/>
      <c r="AS328" s="1279"/>
      <c r="AT328" s="1279"/>
      <c r="AU328" s="1279"/>
      <c r="AV328" s="1279"/>
      <c r="AW328" s="1279"/>
      <c r="AX328" s="1279"/>
      <c r="AY328" s="1279"/>
      <c r="AZ328" s="1279"/>
      <c r="BA328" s="1279"/>
      <c r="BB328" s="1279"/>
      <c r="BC328" s="1279"/>
      <c r="BD328" s="1279"/>
      <c r="BE328" s="1279"/>
      <c r="BF328" s="1279"/>
      <c r="BG328" s="1279"/>
      <c r="BH328" s="1279"/>
      <c r="BI328" s="1279"/>
      <c r="BJ328" s="1279"/>
      <c r="BK328" s="1279"/>
      <c r="BL328" s="1279"/>
      <c r="BM328" s="1279"/>
      <c r="BN328" s="1279"/>
      <c r="BO328" s="1279"/>
      <c r="BP328" s="1279"/>
      <c r="BQ328" s="1279"/>
      <c r="BR328" s="1279"/>
      <c r="BS328" s="1279"/>
    </row>
    <row r="329" spans="1:71" s="544" customFormat="1" ht="24.75" customHeight="1">
      <c r="A329" s="532">
        <v>323</v>
      </c>
      <c r="B329" s="1079" t="s">
        <v>11966</v>
      </c>
      <c r="C329" s="1040" t="s">
        <v>4601</v>
      </c>
      <c r="D329" s="1028">
        <v>24</v>
      </c>
      <c r="E329" s="1028" t="s">
        <v>1567</v>
      </c>
      <c r="F329" s="1005"/>
      <c r="G329" s="1040" t="s">
        <v>4602</v>
      </c>
      <c r="H329" s="1027" t="s">
        <v>4088</v>
      </c>
      <c r="I329" s="993" t="s">
        <v>4087</v>
      </c>
      <c r="J329" s="1300" t="s">
        <v>4603</v>
      </c>
      <c r="K329" s="1027" t="s">
        <v>11961</v>
      </c>
      <c r="L329" s="490" t="s">
        <v>4090</v>
      </c>
      <c r="M329" s="490"/>
      <c r="N329" s="1040" t="s">
        <v>4604</v>
      </c>
      <c r="O329" s="532" t="s">
        <v>4091</v>
      </c>
      <c r="P329" s="490" t="s">
        <v>186</v>
      </c>
      <c r="Q329" s="532"/>
      <c r="R329" s="490"/>
      <c r="S329" s="490" t="s">
        <v>4092</v>
      </c>
      <c r="T329" s="532" t="s">
        <v>4093</v>
      </c>
      <c r="U329" s="1302" t="s">
        <v>11966</v>
      </c>
      <c r="V329" s="1215"/>
      <c r="W329" s="1216"/>
      <c r="X329" s="1216"/>
      <c r="Y329" s="1279"/>
      <c r="Z329" s="1279"/>
      <c r="AA329" s="1279"/>
      <c r="AB329" s="1279"/>
      <c r="AC329" s="1279"/>
      <c r="AD329" s="1279"/>
      <c r="AE329" s="1279"/>
      <c r="AF329" s="1279"/>
      <c r="AG329" s="1279"/>
      <c r="AH329" s="1279"/>
      <c r="AI329" s="1279"/>
      <c r="AJ329" s="1279"/>
      <c r="AK329" s="1279"/>
      <c r="AL329" s="1279"/>
      <c r="AM329" s="1279"/>
      <c r="AN329" s="1279"/>
      <c r="AO329" s="1279"/>
      <c r="AP329" s="1279"/>
      <c r="AQ329" s="1279"/>
      <c r="AR329" s="1279"/>
      <c r="AS329" s="1279"/>
      <c r="AT329" s="1279"/>
      <c r="AU329" s="1279"/>
      <c r="AV329" s="1279"/>
      <c r="AW329" s="1279"/>
      <c r="AX329" s="1279"/>
      <c r="AY329" s="1279"/>
      <c r="AZ329" s="1279"/>
      <c r="BA329" s="1279"/>
      <c r="BB329" s="1279"/>
      <c r="BC329" s="1279"/>
      <c r="BD329" s="1279"/>
      <c r="BE329" s="1279"/>
      <c r="BF329" s="1279"/>
      <c r="BG329" s="1279"/>
      <c r="BH329" s="1279"/>
      <c r="BI329" s="1279"/>
      <c r="BJ329" s="1279"/>
      <c r="BK329" s="1279"/>
      <c r="BL329" s="1279"/>
      <c r="BM329" s="1279"/>
      <c r="BN329" s="1279"/>
      <c r="BO329" s="1279"/>
      <c r="BP329" s="1279"/>
      <c r="BQ329" s="1279"/>
      <c r="BR329" s="1279"/>
      <c r="BS329" s="1279"/>
    </row>
    <row r="330" spans="1:71" s="544" customFormat="1" ht="24.75" customHeight="1">
      <c r="A330" s="532">
        <v>324</v>
      </c>
      <c r="B330" s="1079" t="s">
        <v>11966</v>
      </c>
      <c r="C330" s="1040" t="s">
        <v>4605</v>
      </c>
      <c r="D330" s="1028">
        <v>37</v>
      </c>
      <c r="E330" s="1028" t="s">
        <v>1567</v>
      </c>
      <c r="F330" s="1005"/>
      <c r="G330" s="1040" t="s">
        <v>4606</v>
      </c>
      <c r="H330" s="1027" t="s">
        <v>4088</v>
      </c>
      <c r="I330" s="993" t="s">
        <v>4087</v>
      </c>
      <c r="J330" s="1300" t="s">
        <v>4607</v>
      </c>
      <c r="K330" s="1027" t="s">
        <v>11961</v>
      </c>
      <c r="L330" s="490" t="s">
        <v>4090</v>
      </c>
      <c r="M330" s="490"/>
      <c r="N330" s="1040" t="s">
        <v>4580</v>
      </c>
      <c r="O330" s="532" t="s">
        <v>4091</v>
      </c>
      <c r="P330" s="490" t="s">
        <v>186</v>
      </c>
      <c r="Q330" s="532"/>
      <c r="R330" s="490"/>
      <c r="S330" s="490" t="s">
        <v>4092</v>
      </c>
      <c r="T330" s="532" t="s">
        <v>4093</v>
      </c>
      <c r="U330" s="1302" t="s">
        <v>11966</v>
      </c>
      <c r="V330" s="1215"/>
      <c r="W330" s="1216"/>
      <c r="X330" s="1216"/>
      <c r="Y330" s="1279"/>
      <c r="Z330" s="1279"/>
      <c r="AA330" s="1279"/>
      <c r="AB330" s="1279"/>
      <c r="AC330" s="1279"/>
      <c r="AD330" s="1279"/>
      <c r="AE330" s="1279"/>
      <c r="AF330" s="1279"/>
      <c r="AG330" s="1279"/>
      <c r="AH330" s="1279"/>
      <c r="AI330" s="1279"/>
      <c r="AJ330" s="1279"/>
      <c r="AK330" s="1279"/>
      <c r="AL330" s="1279"/>
      <c r="AM330" s="1279"/>
      <c r="AN330" s="1279"/>
      <c r="AO330" s="1279"/>
      <c r="AP330" s="1279"/>
      <c r="AQ330" s="1279"/>
      <c r="AR330" s="1279"/>
      <c r="AS330" s="1279"/>
      <c r="AT330" s="1279"/>
      <c r="AU330" s="1279"/>
      <c r="AV330" s="1279"/>
      <c r="AW330" s="1279"/>
      <c r="AX330" s="1279"/>
      <c r="AY330" s="1279"/>
      <c r="AZ330" s="1279"/>
      <c r="BA330" s="1279"/>
      <c r="BB330" s="1279"/>
      <c r="BC330" s="1279"/>
      <c r="BD330" s="1279"/>
      <c r="BE330" s="1279"/>
      <c r="BF330" s="1279"/>
      <c r="BG330" s="1279"/>
      <c r="BH330" s="1279"/>
      <c r="BI330" s="1279"/>
      <c r="BJ330" s="1279"/>
      <c r="BK330" s="1279"/>
      <c r="BL330" s="1279"/>
      <c r="BM330" s="1279"/>
      <c r="BN330" s="1279"/>
      <c r="BO330" s="1279"/>
      <c r="BP330" s="1279"/>
      <c r="BQ330" s="1279"/>
      <c r="BR330" s="1279"/>
      <c r="BS330" s="1279"/>
    </row>
    <row r="331" spans="1:71" s="544" customFormat="1" ht="24.75" customHeight="1">
      <c r="A331" s="532">
        <v>325</v>
      </c>
      <c r="B331" s="1079" t="s">
        <v>11966</v>
      </c>
      <c r="C331" s="1040" t="s">
        <v>4608</v>
      </c>
      <c r="D331" s="1028">
        <v>18</v>
      </c>
      <c r="E331" s="1028" t="s">
        <v>1567</v>
      </c>
      <c r="F331" s="1005"/>
      <c r="G331" s="1040" t="s">
        <v>4606</v>
      </c>
      <c r="H331" s="1027" t="s">
        <v>4088</v>
      </c>
      <c r="I331" s="993" t="s">
        <v>4087</v>
      </c>
      <c r="J331" s="1300" t="s">
        <v>4609</v>
      </c>
      <c r="K331" s="1027" t="s">
        <v>11961</v>
      </c>
      <c r="L331" s="490" t="s">
        <v>4090</v>
      </c>
      <c r="M331" s="490"/>
      <c r="N331" s="1040" t="s">
        <v>4604</v>
      </c>
      <c r="O331" s="532" t="s">
        <v>4091</v>
      </c>
      <c r="P331" s="490" t="s">
        <v>186</v>
      </c>
      <c r="Q331" s="532"/>
      <c r="R331" s="490"/>
      <c r="S331" s="490" t="s">
        <v>4092</v>
      </c>
      <c r="T331" s="532" t="s">
        <v>4093</v>
      </c>
      <c r="U331" s="1302" t="s">
        <v>11966</v>
      </c>
      <c r="V331" s="1215"/>
      <c r="W331" s="1216"/>
      <c r="X331" s="1216"/>
      <c r="Y331" s="1279"/>
      <c r="Z331" s="1279"/>
      <c r="AA331" s="1279"/>
      <c r="AB331" s="1279"/>
      <c r="AC331" s="1279"/>
      <c r="AD331" s="1279"/>
      <c r="AE331" s="1279"/>
      <c r="AF331" s="1279"/>
      <c r="AG331" s="1279"/>
      <c r="AH331" s="1279"/>
      <c r="AI331" s="1279"/>
      <c r="AJ331" s="1279"/>
      <c r="AK331" s="1279"/>
      <c r="AL331" s="1279"/>
      <c r="AM331" s="1279"/>
      <c r="AN331" s="1279"/>
      <c r="AO331" s="1279"/>
      <c r="AP331" s="1279"/>
      <c r="AQ331" s="1279"/>
      <c r="AR331" s="1279"/>
      <c r="AS331" s="1279"/>
      <c r="AT331" s="1279"/>
      <c r="AU331" s="1279"/>
      <c r="AV331" s="1279"/>
      <c r="AW331" s="1279"/>
      <c r="AX331" s="1279"/>
      <c r="AY331" s="1279"/>
      <c r="AZ331" s="1279"/>
      <c r="BA331" s="1279"/>
      <c r="BB331" s="1279"/>
      <c r="BC331" s="1279"/>
      <c r="BD331" s="1279"/>
      <c r="BE331" s="1279"/>
      <c r="BF331" s="1279"/>
      <c r="BG331" s="1279"/>
      <c r="BH331" s="1279"/>
      <c r="BI331" s="1279"/>
      <c r="BJ331" s="1279"/>
      <c r="BK331" s="1279"/>
      <c r="BL331" s="1279"/>
      <c r="BM331" s="1279"/>
      <c r="BN331" s="1279"/>
      <c r="BO331" s="1279"/>
      <c r="BP331" s="1279"/>
      <c r="BQ331" s="1279"/>
      <c r="BR331" s="1279"/>
      <c r="BS331" s="1279"/>
    </row>
    <row r="332" spans="1:71" s="544" customFormat="1" ht="24.75" customHeight="1">
      <c r="A332" s="532">
        <v>326</v>
      </c>
      <c r="B332" s="1079" t="s">
        <v>11966</v>
      </c>
      <c r="C332" s="1040" t="s">
        <v>4610</v>
      </c>
      <c r="D332" s="1028">
        <v>13</v>
      </c>
      <c r="E332" s="1028" t="s">
        <v>1567</v>
      </c>
      <c r="F332" s="1005"/>
      <c r="G332" s="1040" t="s">
        <v>4606</v>
      </c>
      <c r="H332" s="1027" t="s">
        <v>4088</v>
      </c>
      <c r="I332" s="993" t="s">
        <v>4087</v>
      </c>
      <c r="J332" s="1300" t="s">
        <v>4611</v>
      </c>
      <c r="K332" s="1027" t="s">
        <v>11961</v>
      </c>
      <c r="L332" s="490" t="s">
        <v>4090</v>
      </c>
      <c r="M332" s="490"/>
      <c r="N332" s="1040" t="s">
        <v>4604</v>
      </c>
      <c r="O332" s="532" t="s">
        <v>4091</v>
      </c>
      <c r="P332" s="490" t="s">
        <v>186</v>
      </c>
      <c r="Q332" s="532"/>
      <c r="R332" s="490"/>
      <c r="S332" s="490" t="s">
        <v>4092</v>
      </c>
      <c r="T332" s="532" t="s">
        <v>4093</v>
      </c>
      <c r="U332" s="1302" t="s">
        <v>11966</v>
      </c>
      <c r="V332" s="1215"/>
      <c r="W332" s="1216"/>
      <c r="X332" s="1216"/>
      <c r="Y332" s="1279"/>
      <c r="Z332" s="1279"/>
      <c r="AA332" s="1279"/>
      <c r="AB332" s="1279"/>
      <c r="AC332" s="1279"/>
      <c r="AD332" s="1279"/>
      <c r="AE332" s="1279"/>
      <c r="AF332" s="1279"/>
      <c r="AG332" s="1279"/>
      <c r="AH332" s="1279"/>
      <c r="AI332" s="1279"/>
      <c r="AJ332" s="1279"/>
      <c r="AK332" s="1279"/>
      <c r="AL332" s="1279"/>
      <c r="AM332" s="1279"/>
      <c r="AN332" s="1279"/>
      <c r="AO332" s="1279"/>
      <c r="AP332" s="1279"/>
      <c r="AQ332" s="1279"/>
      <c r="AR332" s="1279"/>
      <c r="AS332" s="1279"/>
      <c r="AT332" s="1279"/>
      <c r="AU332" s="1279"/>
      <c r="AV332" s="1279"/>
      <c r="AW332" s="1279"/>
      <c r="AX332" s="1279"/>
      <c r="AY332" s="1279"/>
      <c r="AZ332" s="1279"/>
      <c r="BA332" s="1279"/>
      <c r="BB332" s="1279"/>
      <c r="BC332" s="1279"/>
      <c r="BD332" s="1279"/>
      <c r="BE332" s="1279"/>
      <c r="BF332" s="1279"/>
      <c r="BG332" s="1279"/>
      <c r="BH332" s="1279"/>
      <c r="BI332" s="1279"/>
      <c r="BJ332" s="1279"/>
      <c r="BK332" s="1279"/>
      <c r="BL332" s="1279"/>
      <c r="BM332" s="1279"/>
      <c r="BN332" s="1279"/>
      <c r="BO332" s="1279"/>
      <c r="BP332" s="1279"/>
      <c r="BQ332" s="1279"/>
      <c r="BR332" s="1279"/>
      <c r="BS332" s="1279"/>
    </row>
    <row r="333" spans="1:71" s="544" customFormat="1" ht="24.75" customHeight="1">
      <c r="A333" s="532">
        <v>327</v>
      </c>
      <c r="B333" s="1079" t="s">
        <v>11966</v>
      </c>
      <c r="C333" s="1040" t="s">
        <v>4612</v>
      </c>
      <c r="D333" s="1028">
        <v>21</v>
      </c>
      <c r="E333" s="1028" t="s">
        <v>1567</v>
      </c>
      <c r="F333" s="1005"/>
      <c r="G333" s="1040" t="s">
        <v>4606</v>
      </c>
      <c r="H333" s="1027" t="s">
        <v>4088</v>
      </c>
      <c r="I333" s="993" t="s">
        <v>4087</v>
      </c>
      <c r="J333" s="1300" t="s">
        <v>4613</v>
      </c>
      <c r="K333" s="1027" t="s">
        <v>11961</v>
      </c>
      <c r="L333" s="490" t="s">
        <v>4090</v>
      </c>
      <c r="M333" s="490"/>
      <c r="N333" s="1040" t="s">
        <v>4614</v>
      </c>
      <c r="O333" s="532" t="s">
        <v>4091</v>
      </c>
      <c r="P333" s="490" t="s">
        <v>186</v>
      </c>
      <c r="Q333" s="532"/>
      <c r="R333" s="490"/>
      <c r="S333" s="490" t="s">
        <v>4092</v>
      </c>
      <c r="T333" s="532" t="s">
        <v>4093</v>
      </c>
      <c r="U333" s="1302" t="s">
        <v>11966</v>
      </c>
      <c r="V333" s="1215"/>
      <c r="W333" s="1216"/>
      <c r="X333" s="1216"/>
      <c r="Y333" s="1279"/>
      <c r="Z333" s="1279"/>
      <c r="AA333" s="1279"/>
      <c r="AB333" s="1279"/>
      <c r="AC333" s="1279"/>
      <c r="AD333" s="1279"/>
      <c r="AE333" s="1279"/>
      <c r="AF333" s="1279"/>
      <c r="AG333" s="1279"/>
      <c r="AH333" s="1279"/>
      <c r="AI333" s="1279"/>
      <c r="AJ333" s="1279"/>
      <c r="AK333" s="1279"/>
      <c r="AL333" s="1279"/>
      <c r="AM333" s="1279"/>
      <c r="AN333" s="1279"/>
      <c r="AO333" s="1279"/>
      <c r="AP333" s="1279"/>
      <c r="AQ333" s="1279"/>
      <c r="AR333" s="1279"/>
      <c r="AS333" s="1279"/>
      <c r="AT333" s="1279"/>
      <c r="AU333" s="1279"/>
      <c r="AV333" s="1279"/>
      <c r="AW333" s="1279"/>
      <c r="AX333" s="1279"/>
      <c r="AY333" s="1279"/>
      <c r="AZ333" s="1279"/>
      <c r="BA333" s="1279"/>
      <c r="BB333" s="1279"/>
      <c r="BC333" s="1279"/>
      <c r="BD333" s="1279"/>
      <c r="BE333" s="1279"/>
      <c r="BF333" s="1279"/>
      <c r="BG333" s="1279"/>
      <c r="BH333" s="1279"/>
      <c r="BI333" s="1279"/>
      <c r="BJ333" s="1279"/>
      <c r="BK333" s="1279"/>
      <c r="BL333" s="1279"/>
      <c r="BM333" s="1279"/>
      <c r="BN333" s="1279"/>
      <c r="BO333" s="1279"/>
      <c r="BP333" s="1279"/>
      <c r="BQ333" s="1279"/>
      <c r="BR333" s="1279"/>
      <c r="BS333" s="1279"/>
    </row>
    <row r="334" spans="1:71" s="544" customFormat="1" ht="24.75" customHeight="1">
      <c r="A334" s="532">
        <v>328</v>
      </c>
      <c r="B334" s="1079" t="s">
        <v>11966</v>
      </c>
      <c r="C334" s="1305" t="s">
        <v>4618</v>
      </c>
      <c r="D334" s="1028">
        <v>121</v>
      </c>
      <c r="E334" s="1028" t="s">
        <v>1567</v>
      </c>
      <c r="F334" s="1005"/>
      <c r="G334" s="1305" t="s">
        <v>10987</v>
      </c>
      <c r="H334" s="1027" t="s">
        <v>4367</v>
      </c>
      <c r="I334" s="993" t="s">
        <v>4282</v>
      </c>
      <c r="J334" s="1306" t="s">
        <v>4619</v>
      </c>
      <c r="K334" s="1027" t="s">
        <v>11963</v>
      </c>
      <c r="L334" s="490" t="s">
        <v>4090</v>
      </c>
      <c r="M334" s="490"/>
      <c r="N334" s="1040" t="s">
        <v>1670</v>
      </c>
      <c r="O334" s="532" t="s">
        <v>4091</v>
      </c>
      <c r="P334" s="490" t="s">
        <v>186</v>
      </c>
      <c r="Q334" s="532"/>
      <c r="R334" s="490"/>
      <c r="S334" s="490" t="s">
        <v>7228</v>
      </c>
      <c r="T334" s="532"/>
      <c r="U334" s="1302"/>
      <c r="V334" s="1215"/>
      <c r="W334" s="1216"/>
      <c r="X334" s="1216"/>
      <c r="Y334" s="1279"/>
      <c r="Z334" s="1279"/>
      <c r="AA334" s="1279"/>
      <c r="AB334" s="1279"/>
      <c r="AC334" s="1279"/>
      <c r="AD334" s="1279"/>
      <c r="AE334" s="1279"/>
      <c r="AF334" s="1279"/>
      <c r="AG334" s="1279"/>
      <c r="AH334" s="1279"/>
      <c r="AI334" s="1279"/>
      <c r="AJ334" s="1279"/>
      <c r="AK334" s="1279"/>
      <c r="AL334" s="1279"/>
      <c r="AM334" s="1279"/>
      <c r="AN334" s="1279"/>
      <c r="AO334" s="1279"/>
      <c r="AP334" s="1279"/>
      <c r="AQ334" s="1279"/>
      <c r="AR334" s="1279"/>
      <c r="AS334" s="1279"/>
      <c r="AT334" s="1279"/>
      <c r="AU334" s="1279"/>
      <c r="AV334" s="1279"/>
      <c r="AW334" s="1279"/>
      <c r="AX334" s="1279"/>
      <c r="AY334" s="1279"/>
      <c r="AZ334" s="1279"/>
      <c r="BA334" s="1279"/>
      <c r="BB334" s="1279"/>
      <c r="BC334" s="1279"/>
      <c r="BD334" s="1279"/>
      <c r="BE334" s="1279"/>
      <c r="BF334" s="1279"/>
      <c r="BG334" s="1279"/>
      <c r="BH334" s="1279"/>
      <c r="BI334" s="1279"/>
      <c r="BJ334" s="1279"/>
      <c r="BK334" s="1279"/>
      <c r="BL334" s="1279"/>
      <c r="BM334" s="1279"/>
      <c r="BN334" s="1279"/>
      <c r="BO334" s="1279"/>
      <c r="BP334" s="1279"/>
      <c r="BQ334" s="1279"/>
      <c r="BR334" s="1279"/>
      <c r="BS334" s="1279"/>
    </row>
    <row r="335" spans="1:71" s="544" customFormat="1" ht="24.75" customHeight="1">
      <c r="A335" s="532">
        <v>329</v>
      </c>
      <c r="B335" s="1079" t="s">
        <v>11966</v>
      </c>
      <c r="C335" s="1040" t="s">
        <v>4615</v>
      </c>
      <c r="D335" s="1028">
        <v>42</v>
      </c>
      <c r="E335" s="1028" t="s">
        <v>1567</v>
      </c>
      <c r="F335" s="1005"/>
      <c r="G335" s="1040" t="s">
        <v>4606</v>
      </c>
      <c r="H335" s="1027" t="s">
        <v>4088</v>
      </c>
      <c r="I335" s="993" t="s">
        <v>4087</v>
      </c>
      <c r="J335" s="1300" t="s">
        <v>4616</v>
      </c>
      <c r="K335" s="1027" t="s">
        <v>11961</v>
      </c>
      <c r="L335" s="490" t="s">
        <v>4090</v>
      </c>
      <c r="M335" s="490"/>
      <c r="N335" s="1040" t="s">
        <v>4617</v>
      </c>
      <c r="O335" s="532" t="s">
        <v>4091</v>
      </c>
      <c r="P335" s="490" t="s">
        <v>186</v>
      </c>
      <c r="Q335" s="532"/>
      <c r="R335" s="490"/>
      <c r="S335" s="490" t="s">
        <v>4092</v>
      </c>
      <c r="T335" s="532" t="s">
        <v>4093</v>
      </c>
      <c r="U335" s="1302" t="s">
        <v>11966</v>
      </c>
      <c r="V335" s="1215"/>
      <c r="W335" s="1216"/>
      <c r="X335" s="1216"/>
      <c r="Y335" s="1279"/>
      <c r="Z335" s="1279"/>
      <c r="AA335" s="1279"/>
      <c r="AB335" s="1279"/>
      <c r="AC335" s="1279"/>
      <c r="AD335" s="1279"/>
      <c r="AE335" s="1279"/>
      <c r="AF335" s="1279"/>
      <c r="AG335" s="1279"/>
      <c r="AH335" s="1279"/>
      <c r="AI335" s="1279"/>
      <c r="AJ335" s="1279"/>
      <c r="AK335" s="1279"/>
      <c r="AL335" s="1279"/>
      <c r="AM335" s="1279"/>
      <c r="AN335" s="1279"/>
      <c r="AO335" s="1279"/>
      <c r="AP335" s="1279"/>
      <c r="AQ335" s="1279"/>
      <c r="AR335" s="1279"/>
      <c r="AS335" s="1279"/>
      <c r="AT335" s="1279"/>
      <c r="AU335" s="1279"/>
      <c r="AV335" s="1279"/>
      <c r="AW335" s="1279"/>
      <c r="AX335" s="1279"/>
      <c r="AY335" s="1279"/>
      <c r="AZ335" s="1279"/>
      <c r="BA335" s="1279"/>
      <c r="BB335" s="1279"/>
      <c r="BC335" s="1279"/>
      <c r="BD335" s="1279"/>
      <c r="BE335" s="1279"/>
      <c r="BF335" s="1279"/>
      <c r="BG335" s="1279"/>
      <c r="BH335" s="1279"/>
      <c r="BI335" s="1279"/>
      <c r="BJ335" s="1279"/>
      <c r="BK335" s="1279"/>
      <c r="BL335" s="1279"/>
      <c r="BM335" s="1279"/>
      <c r="BN335" s="1279"/>
      <c r="BO335" s="1279"/>
      <c r="BP335" s="1279"/>
      <c r="BQ335" s="1279"/>
      <c r="BR335" s="1279"/>
      <c r="BS335" s="1279"/>
    </row>
    <row r="336" spans="1:71" s="544" customFormat="1" ht="24.75" customHeight="1">
      <c r="A336" s="532">
        <v>330</v>
      </c>
      <c r="B336" s="1079" t="s">
        <v>11966</v>
      </c>
      <c r="C336" s="1040" t="s">
        <v>4621</v>
      </c>
      <c r="D336" s="1028">
        <v>20</v>
      </c>
      <c r="E336" s="1028" t="s">
        <v>1570</v>
      </c>
      <c r="F336" s="1020"/>
      <c r="G336" s="1040" t="s">
        <v>4622</v>
      </c>
      <c r="H336" s="1028" t="s">
        <v>4088</v>
      </c>
      <c r="I336" s="993" t="s">
        <v>4087</v>
      </c>
      <c r="J336" s="1307" t="s">
        <v>4623</v>
      </c>
      <c r="K336" s="1028" t="s">
        <v>11961</v>
      </c>
      <c r="L336" s="490" t="s">
        <v>4090</v>
      </c>
      <c r="M336" s="490"/>
      <c r="N336" s="1040" t="s">
        <v>4620</v>
      </c>
      <c r="O336" s="532" t="s">
        <v>4091</v>
      </c>
      <c r="P336" s="490" t="s">
        <v>186</v>
      </c>
      <c r="Q336" s="532"/>
      <c r="R336" s="490"/>
      <c r="S336" s="490" t="s">
        <v>4092</v>
      </c>
      <c r="T336" s="532" t="s">
        <v>4093</v>
      </c>
      <c r="U336" s="1302" t="s">
        <v>11966</v>
      </c>
      <c r="V336" s="1215"/>
      <c r="W336" s="1216"/>
      <c r="X336" s="1216"/>
      <c r="Y336" s="1279"/>
      <c r="Z336" s="1279"/>
      <c r="AA336" s="1279"/>
      <c r="AB336" s="1279"/>
      <c r="AC336" s="1279"/>
      <c r="AD336" s="1279"/>
      <c r="AE336" s="1279"/>
      <c r="AF336" s="1279"/>
      <c r="AG336" s="1279"/>
      <c r="AH336" s="1279"/>
      <c r="AI336" s="1279"/>
      <c r="AJ336" s="1279"/>
      <c r="AK336" s="1279"/>
      <c r="AL336" s="1279"/>
      <c r="AM336" s="1279"/>
      <c r="AN336" s="1279"/>
      <c r="AO336" s="1279"/>
      <c r="AP336" s="1279"/>
      <c r="AQ336" s="1279"/>
      <c r="AR336" s="1279"/>
      <c r="AS336" s="1279"/>
      <c r="AT336" s="1279"/>
      <c r="AU336" s="1279"/>
      <c r="AV336" s="1279"/>
      <c r="AW336" s="1279"/>
      <c r="AX336" s="1279"/>
      <c r="AY336" s="1279"/>
      <c r="AZ336" s="1279"/>
      <c r="BA336" s="1279"/>
      <c r="BB336" s="1279"/>
      <c r="BC336" s="1279"/>
      <c r="BD336" s="1279"/>
      <c r="BE336" s="1279"/>
      <c r="BF336" s="1279"/>
      <c r="BG336" s="1279"/>
      <c r="BH336" s="1279"/>
      <c r="BI336" s="1279"/>
      <c r="BJ336" s="1279"/>
      <c r="BK336" s="1279"/>
      <c r="BL336" s="1279"/>
      <c r="BM336" s="1279"/>
      <c r="BN336" s="1279"/>
      <c r="BO336" s="1279"/>
      <c r="BP336" s="1279"/>
      <c r="BQ336" s="1279"/>
      <c r="BR336" s="1279"/>
      <c r="BS336" s="1279"/>
    </row>
    <row r="337" spans="1:71" s="544" customFormat="1" ht="24.75" customHeight="1">
      <c r="A337" s="532">
        <v>331</v>
      </c>
      <c r="B337" s="1079" t="s">
        <v>11968</v>
      </c>
      <c r="C337" s="1040" t="s">
        <v>4624</v>
      </c>
      <c r="D337" s="1028">
        <v>32</v>
      </c>
      <c r="E337" s="1028" t="s">
        <v>1570</v>
      </c>
      <c r="F337" s="1020"/>
      <c r="G337" s="1040" t="s">
        <v>4392</v>
      </c>
      <c r="H337" s="1028" t="s">
        <v>4088</v>
      </c>
      <c r="I337" s="993" t="s">
        <v>4087</v>
      </c>
      <c r="J337" s="1300" t="s">
        <v>4625</v>
      </c>
      <c r="K337" s="1036" t="s">
        <v>11966</v>
      </c>
      <c r="L337" s="490" t="s">
        <v>4090</v>
      </c>
      <c r="M337" s="490"/>
      <c r="N337" s="1028" t="s">
        <v>4626</v>
      </c>
      <c r="O337" s="532" t="s">
        <v>4091</v>
      </c>
      <c r="P337" s="490" t="s">
        <v>186</v>
      </c>
      <c r="Q337" s="532"/>
      <c r="R337" s="490"/>
      <c r="S337" s="490" t="s">
        <v>4092</v>
      </c>
      <c r="T337" s="532" t="s">
        <v>4093</v>
      </c>
      <c r="U337" s="1302" t="s">
        <v>11968</v>
      </c>
      <c r="V337" s="1215"/>
      <c r="W337" s="1216"/>
      <c r="X337" s="1216"/>
      <c r="Y337" s="1279"/>
      <c r="Z337" s="1279"/>
      <c r="AA337" s="1279"/>
      <c r="AB337" s="1279"/>
      <c r="AC337" s="1279"/>
      <c r="AD337" s="1279"/>
      <c r="AE337" s="1279"/>
      <c r="AF337" s="1279"/>
      <c r="AG337" s="1279"/>
      <c r="AH337" s="1279"/>
      <c r="AI337" s="1279"/>
      <c r="AJ337" s="1279"/>
      <c r="AK337" s="1279"/>
      <c r="AL337" s="1279"/>
      <c r="AM337" s="1279"/>
      <c r="AN337" s="1279"/>
      <c r="AO337" s="1279"/>
      <c r="AP337" s="1279"/>
      <c r="AQ337" s="1279"/>
      <c r="AR337" s="1279"/>
      <c r="AS337" s="1279"/>
      <c r="AT337" s="1279"/>
      <c r="AU337" s="1279"/>
      <c r="AV337" s="1279"/>
      <c r="AW337" s="1279"/>
      <c r="AX337" s="1279"/>
      <c r="AY337" s="1279"/>
      <c r="AZ337" s="1279"/>
      <c r="BA337" s="1279"/>
      <c r="BB337" s="1279"/>
      <c r="BC337" s="1279"/>
      <c r="BD337" s="1279"/>
      <c r="BE337" s="1279"/>
      <c r="BF337" s="1279"/>
      <c r="BG337" s="1279"/>
      <c r="BH337" s="1279"/>
      <c r="BI337" s="1279"/>
      <c r="BJ337" s="1279"/>
      <c r="BK337" s="1279"/>
      <c r="BL337" s="1279"/>
      <c r="BM337" s="1279"/>
      <c r="BN337" s="1279"/>
      <c r="BO337" s="1279"/>
      <c r="BP337" s="1279"/>
      <c r="BQ337" s="1279"/>
      <c r="BR337" s="1279"/>
      <c r="BS337" s="1279"/>
    </row>
    <row r="338" spans="1:71" s="544" customFormat="1" ht="24.75" customHeight="1">
      <c r="A338" s="532">
        <v>332</v>
      </c>
      <c r="B338" s="1079" t="s">
        <v>11968</v>
      </c>
      <c r="C338" s="1040" t="s">
        <v>4627</v>
      </c>
      <c r="D338" s="1028">
        <v>23</v>
      </c>
      <c r="E338" s="1028" t="s">
        <v>1567</v>
      </c>
      <c r="F338" s="1020"/>
      <c r="G338" s="1040" t="s">
        <v>4628</v>
      </c>
      <c r="H338" s="1028" t="s">
        <v>4283</v>
      </c>
      <c r="I338" s="1040" t="s">
        <v>4282</v>
      </c>
      <c r="J338" s="1300" t="s">
        <v>4629</v>
      </c>
      <c r="K338" s="1028" t="s">
        <v>4584</v>
      </c>
      <c r="L338" s="490" t="s">
        <v>4090</v>
      </c>
      <c r="M338" s="490"/>
      <c r="N338" s="1028" t="s">
        <v>4630</v>
      </c>
      <c r="O338" s="532" t="s">
        <v>4091</v>
      </c>
      <c r="P338" s="490" t="s">
        <v>186</v>
      </c>
      <c r="Q338" s="532"/>
      <c r="R338" s="490"/>
      <c r="S338" s="490" t="s">
        <v>4092</v>
      </c>
      <c r="T338" s="532" t="s">
        <v>4093</v>
      </c>
      <c r="U338" s="1302" t="s">
        <v>11968</v>
      </c>
      <c r="V338" s="1215"/>
      <c r="W338" s="1216"/>
      <c r="X338" s="1216"/>
      <c r="Y338" s="1279"/>
      <c r="Z338" s="1279"/>
      <c r="AA338" s="1279"/>
      <c r="AB338" s="1279"/>
      <c r="AC338" s="1279"/>
      <c r="AD338" s="1279"/>
      <c r="AE338" s="1279"/>
      <c r="AF338" s="1279"/>
      <c r="AG338" s="1279"/>
      <c r="AH338" s="1279"/>
      <c r="AI338" s="1279"/>
      <c r="AJ338" s="1279"/>
      <c r="AK338" s="1279"/>
      <c r="AL338" s="1279"/>
      <c r="AM338" s="1279"/>
      <c r="AN338" s="1279"/>
      <c r="AO338" s="1279"/>
      <c r="AP338" s="1279"/>
      <c r="AQ338" s="1279"/>
      <c r="AR338" s="1279"/>
      <c r="AS338" s="1279"/>
      <c r="AT338" s="1279"/>
      <c r="AU338" s="1279"/>
      <c r="AV338" s="1279"/>
      <c r="AW338" s="1279"/>
      <c r="AX338" s="1279"/>
      <c r="AY338" s="1279"/>
      <c r="AZ338" s="1279"/>
      <c r="BA338" s="1279"/>
      <c r="BB338" s="1279"/>
      <c r="BC338" s="1279"/>
      <c r="BD338" s="1279"/>
      <c r="BE338" s="1279"/>
      <c r="BF338" s="1279"/>
      <c r="BG338" s="1279"/>
      <c r="BH338" s="1279"/>
      <c r="BI338" s="1279"/>
      <c r="BJ338" s="1279"/>
      <c r="BK338" s="1279"/>
      <c r="BL338" s="1279"/>
      <c r="BM338" s="1279"/>
      <c r="BN338" s="1279"/>
      <c r="BO338" s="1279"/>
      <c r="BP338" s="1279"/>
      <c r="BQ338" s="1279"/>
      <c r="BR338" s="1279"/>
      <c r="BS338" s="1279"/>
    </row>
    <row r="339" spans="1:71" s="544" customFormat="1" ht="24.75" customHeight="1">
      <c r="A339" s="532">
        <v>333</v>
      </c>
      <c r="B339" s="1079" t="s">
        <v>11968</v>
      </c>
      <c r="C339" s="1040" t="s">
        <v>4631</v>
      </c>
      <c r="D339" s="1028">
        <v>20</v>
      </c>
      <c r="E339" s="1028" t="s">
        <v>1570</v>
      </c>
      <c r="F339" s="1020"/>
      <c r="G339" s="1040" t="s">
        <v>4632</v>
      </c>
      <c r="H339" s="1028" t="s">
        <v>4122</v>
      </c>
      <c r="I339" s="1040" t="s">
        <v>4282</v>
      </c>
      <c r="J339" s="1300" t="s">
        <v>4633</v>
      </c>
      <c r="K339" s="1036" t="s">
        <v>11966</v>
      </c>
      <c r="L339" s="490" t="s">
        <v>4090</v>
      </c>
      <c r="M339" s="490"/>
      <c r="N339" s="1028" t="s">
        <v>4556</v>
      </c>
      <c r="O339" s="532" t="s">
        <v>4091</v>
      </c>
      <c r="P339" s="490" t="s">
        <v>186</v>
      </c>
      <c r="Q339" s="532"/>
      <c r="R339" s="490"/>
      <c r="S339" s="490" t="s">
        <v>4092</v>
      </c>
      <c r="T339" s="532" t="s">
        <v>4093</v>
      </c>
      <c r="U339" s="1302" t="s">
        <v>11968</v>
      </c>
      <c r="V339" s="1215"/>
      <c r="W339" s="1216"/>
      <c r="X339" s="1216"/>
      <c r="Y339" s="1279"/>
      <c r="Z339" s="1279"/>
      <c r="AA339" s="1279"/>
      <c r="AB339" s="1279"/>
      <c r="AC339" s="1279"/>
      <c r="AD339" s="1279"/>
      <c r="AE339" s="1279"/>
      <c r="AF339" s="1279"/>
      <c r="AG339" s="1279"/>
      <c r="AH339" s="1279"/>
      <c r="AI339" s="1279"/>
      <c r="AJ339" s="1279"/>
      <c r="AK339" s="1279"/>
      <c r="AL339" s="1279"/>
      <c r="AM339" s="1279"/>
      <c r="AN339" s="1279"/>
      <c r="AO339" s="1279"/>
      <c r="AP339" s="1279"/>
      <c r="AQ339" s="1279"/>
      <c r="AR339" s="1279"/>
      <c r="AS339" s="1279"/>
      <c r="AT339" s="1279"/>
      <c r="AU339" s="1279"/>
      <c r="AV339" s="1279"/>
      <c r="AW339" s="1279"/>
      <c r="AX339" s="1279"/>
      <c r="AY339" s="1279"/>
      <c r="AZ339" s="1279"/>
      <c r="BA339" s="1279"/>
      <c r="BB339" s="1279"/>
      <c r="BC339" s="1279"/>
      <c r="BD339" s="1279"/>
      <c r="BE339" s="1279"/>
      <c r="BF339" s="1279"/>
      <c r="BG339" s="1279"/>
      <c r="BH339" s="1279"/>
      <c r="BI339" s="1279"/>
      <c r="BJ339" s="1279"/>
      <c r="BK339" s="1279"/>
      <c r="BL339" s="1279"/>
      <c r="BM339" s="1279"/>
      <c r="BN339" s="1279"/>
      <c r="BO339" s="1279"/>
      <c r="BP339" s="1279"/>
      <c r="BQ339" s="1279"/>
      <c r="BR339" s="1279"/>
      <c r="BS339" s="1279"/>
    </row>
    <row r="340" spans="1:71" s="544" customFormat="1" ht="24.75" customHeight="1">
      <c r="A340" s="532">
        <v>334</v>
      </c>
      <c r="B340" s="1079" t="s">
        <v>11968</v>
      </c>
      <c r="C340" s="1040" t="s">
        <v>4634</v>
      </c>
      <c r="D340" s="1028">
        <v>22</v>
      </c>
      <c r="E340" s="1028" t="s">
        <v>1570</v>
      </c>
      <c r="F340" s="1020"/>
      <c r="G340" s="1040" t="s">
        <v>4635</v>
      </c>
      <c r="H340" s="1028" t="s">
        <v>4122</v>
      </c>
      <c r="I340" s="1040" t="s">
        <v>4282</v>
      </c>
      <c r="J340" s="1300" t="s">
        <v>4636</v>
      </c>
      <c r="K340" s="1028" t="s">
        <v>11966</v>
      </c>
      <c r="L340" s="490" t="s">
        <v>4090</v>
      </c>
      <c r="M340" s="490"/>
      <c r="N340" s="1040" t="s">
        <v>4637</v>
      </c>
      <c r="O340" s="532" t="s">
        <v>4091</v>
      </c>
      <c r="P340" s="490" t="s">
        <v>186</v>
      </c>
      <c r="Q340" s="532"/>
      <c r="R340" s="490"/>
      <c r="S340" s="490" t="s">
        <v>4092</v>
      </c>
      <c r="T340" s="532" t="s">
        <v>4093</v>
      </c>
      <c r="U340" s="1302" t="s">
        <v>11968</v>
      </c>
      <c r="V340" s="1215"/>
      <c r="W340" s="1216"/>
      <c r="X340" s="1216"/>
      <c r="Y340" s="1279"/>
      <c r="Z340" s="1279"/>
      <c r="AA340" s="1279"/>
      <c r="AB340" s="1279"/>
      <c r="AC340" s="1279"/>
      <c r="AD340" s="1279"/>
      <c r="AE340" s="1279"/>
      <c r="AF340" s="1279"/>
      <c r="AG340" s="1279"/>
      <c r="AH340" s="1279"/>
      <c r="AI340" s="1279"/>
      <c r="AJ340" s="1279"/>
      <c r="AK340" s="1279"/>
      <c r="AL340" s="1279"/>
      <c r="AM340" s="1279"/>
      <c r="AN340" s="1279"/>
      <c r="AO340" s="1279"/>
      <c r="AP340" s="1279"/>
      <c r="AQ340" s="1279"/>
      <c r="AR340" s="1279"/>
      <c r="AS340" s="1279"/>
      <c r="AT340" s="1279"/>
      <c r="AU340" s="1279"/>
      <c r="AV340" s="1279"/>
      <c r="AW340" s="1279"/>
      <c r="AX340" s="1279"/>
      <c r="AY340" s="1279"/>
      <c r="AZ340" s="1279"/>
      <c r="BA340" s="1279"/>
      <c r="BB340" s="1279"/>
      <c r="BC340" s="1279"/>
      <c r="BD340" s="1279"/>
      <c r="BE340" s="1279"/>
      <c r="BF340" s="1279"/>
      <c r="BG340" s="1279"/>
      <c r="BH340" s="1279"/>
      <c r="BI340" s="1279"/>
      <c r="BJ340" s="1279"/>
      <c r="BK340" s="1279"/>
      <c r="BL340" s="1279"/>
      <c r="BM340" s="1279"/>
      <c r="BN340" s="1279"/>
      <c r="BO340" s="1279"/>
      <c r="BP340" s="1279"/>
      <c r="BQ340" s="1279"/>
      <c r="BR340" s="1279"/>
      <c r="BS340" s="1279"/>
    </row>
    <row r="341" spans="1:71" s="544" customFormat="1" ht="24.75" customHeight="1">
      <c r="A341" s="532">
        <v>335</v>
      </c>
      <c r="B341" s="1079" t="s">
        <v>11968</v>
      </c>
      <c r="C341" s="1040" t="s">
        <v>4638</v>
      </c>
      <c r="D341" s="1028">
        <v>22</v>
      </c>
      <c r="E341" s="1028" t="s">
        <v>1570</v>
      </c>
      <c r="F341" s="1020"/>
      <c r="G341" s="1040" t="s">
        <v>4635</v>
      </c>
      <c r="H341" s="1028" t="s">
        <v>4122</v>
      </c>
      <c r="I341" s="1040" t="s">
        <v>4282</v>
      </c>
      <c r="J341" s="1300" t="s">
        <v>4639</v>
      </c>
      <c r="K341" s="1028" t="s">
        <v>11966</v>
      </c>
      <c r="L341" s="490" t="s">
        <v>4090</v>
      </c>
      <c r="M341" s="490"/>
      <c r="N341" s="1040" t="s">
        <v>4637</v>
      </c>
      <c r="O341" s="532" t="s">
        <v>4091</v>
      </c>
      <c r="P341" s="490" t="s">
        <v>186</v>
      </c>
      <c r="Q341" s="532"/>
      <c r="R341" s="490"/>
      <c r="S341" s="490" t="s">
        <v>4092</v>
      </c>
      <c r="T341" s="532" t="s">
        <v>4093</v>
      </c>
      <c r="U341" s="1302" t="s">
        <v>11968</v>
      </c>
      <c r="V341" s="1215"/>
      <c r="W341" s="1216"/>
      <c r="X341" s="1216"/>
      <c r="Y341" s="1279"/>
      <c r="Z341" s="1279"/>
      <c r="AA341" s="1279"/>
      <c r="AB341" s="1279"/>
      <c r="AC341" s="1279"/>
      <c r="AD341" s="1279"/>
      <c r="AE341" s="1279"/>
      <c r="AF341" s="1279"/>
      <c r="AG341" s="1279"/>
      <c r="AH341" s="1279"/>
      <c r="AI341" s="1279"/>
      <c r="AJ341" s="1279"/>
      <c r="AK341" s="1279"/>
      <c r="AL341" s="1279"/>
      <c r="AM341" s="1279"/>
      <c r="AN341" s="1279"/>
      <c r="AO341" s="1279"/>
      <c r="AP341" s="1279"/>
      <c r="AQ341" s="1279"/>
      <c r="AR341" s="1279"/>
      <c r="AS341" s="1279"/>
      <c r="AT341" s="1279"/>
      <c r="AU341" s="1279"/>
      <c r="AV341" s="1279"/>
      <c r="AW341" s="1279"/>
      <c r="AX341" s="1279"/>
      <c r="AY341" s="1279"/>
      <c r="AZ341" s="1279"/>
      <c r="BA341" s="1279"/>
      <c r="BB341" s="1279"/>
      <c r="BC341" s="1279"/>
      <c r="BD341" s="1279"/>
      <c r="BE341" s="1279"/>
      <c r="BF341" s="1279"/>
      <c r="BG341" s="1279"/>
      <c r="BH341" s="1279"/>
      <c r="BI341" s="1279"/>
      <c r="BJ341" s="1279"/>
      <c r="BK341" s="1279"/>
      <c r="BL341" s="1279"/>
      <c r="BM341" s="1279"/>
      <c r="BN341" s="1279"/>
      <c r="BO341" s="1279"/>
      <c r="BP341" s="1279"/>
      <c r="BQ341" s="1279"/>
      <c r="BR341" s="1279"/>
      <c r="BS341" s="1279"/>
    </row>
    <row r="342" spans="1:71" s="544" customFormat="1" ht="24.75" customHeight="1">
      <c r="A342" s="532">
        <v>336</v>
      </c>
      <c r="B342" s="1079" t="s">
        <v>11968</v>
      </c>
      <c r="C342" s="1040" t="s">
        <v>4640</v>
      </c>
      <c r="D342" s="1028">
        <v>23</v>
      </c>
      <c r="E342" s="1028" t="s">
        <v>1570</v>
      </c>
      <c r="F342" s="1020"/>
      <c r="G342" s="1040" t="s">
        <v>4635</v>
      </c>
      <c r="H342" s="1028" t="s">
        <v>4122</v>
      </c>
      <c r="I342" s="1040" t="s">
        <v>4282</v>
      </c>
      <c r="J342" s="1300" t="s">
        <v>4641</v>
      </c>
      <c r="K342" s="1028" t="s">
        <v>11966</v>
      </c>
      <c r="L342" s="490" t="s">
        <v>4090</v>
      </c>
      <c r="M342" s="490"/>
      <c r="N342" s="1040" t="s">
        <v>4642</v>
      </c>
      <c r="O342" s="532" t="s">
        <v>4091</v>
      </c>
      <c r="P342" s="490" t="s">
        <v>186</v>
      </c>
      <c r="Q342" s="532"/>
      <c r="R342" s="490"/>
      <c r="S342" s="490" t="s">
        <v>4092</v>
      </c>
      <c r="T342" s="532" t="s">
        <v>4093</v>
      </c>
      <c r="U342" s="1302" t="s">
        <v>11968</v>
      </c>
      <c r="V342" s="1215"/>
      <c r="W342" s="1216"/>
      <c r="X342" s="1216"/>
      <c r="Y342" s="1279"/>
      <c r="Z342" s="1279"/>
      <c r="AA342" s="1279"/>
      <c r="AB342" s="1279"/>
      <c r="AC342" s="1279"/>
      <c r="AD342" s="1279"/>
      <c r="AE342" s="1279"/>
      <c r="AF342" s="1279"/>
      <c r="AG342" s="1279"/>
      <c r="AH342" s="1279"/>
      <c r="AI342" s="1279"/>
      <c r="AJ342" s="1279"/>
      <c r="AK342" s="1279"/>
      <c r="AL342" s="1279"/>
      <c r="AM342" s="1279"/>
      <c r="AN342" s="1279"/>
      <c r="AO342" s="1279"/>
      <c r="AP342" s="1279"/>
      <c r="AQ342" s="1279"/>
      <c r="AR342" s="1279"/>
      <c r="AS342" s="1279"/>
      <c r="AT342" s="1279"/>
      <c r="AU342" s="1279"/>
      <c r="AV342" s="1279"/>
      <c r="AW342" s="1279"/>
      <c r="AX342" s="1279"/>
      <c r="AY342" s="1279"/>
      <c r="AZ342" s="1279"/>
      <c r="BA342" s="1279"/>
      <c r="BB342" s="1279"/>
      <c r="BC342" s="1279"/>
      <c r="BD342" s="1279"/>
      <c r="BE342" s="1279"/>
      <c r="BF342" s="1279"/>
      <c r="BG342" s="1279"/>
      <c r="BH342" s="1279"/>
      <c r="BI342" s="1279"/>
      <c r="BJ342" s="1279"/>
      <c r="BK342" s="1279"/>
      <c r="BL342" s="1279"/>
      <c r="BM342" s="1279"/>
      <c r="BN342" s="1279"/>
      <c r="BO342" s="1279"/>
      <c r="BP342" s="1279"/>
      <c r="BQ342" s="1279"/>
      <c r="BR342" s="1279"/>
      <c r="BS342" s="1279"/>
    </row>
    <row r="343" spans="1:71" s="544" customFormat="1" ht="24.75" customHeight="1">
      <c r="A343" s="532">
        <v>337</v>
      </c>
      <c r="B343" s="1079" t="s">
        <v>11968</v>
      </c>
      <c r="C343" s="1040" t="s">
        <v>4643</v>
      </c>
      <c r="D343" s="1028">
        <v>22</v>
      </c>
      <c r="E343" s="1028" t="s">
        <v>1570</v>
      </c>
      <c r="F343" s="1020"/>
      <c r="G343" s="1040" t="s">
        <v>4644</v>
      </c>
      <c r="H343" s="1028" t="s">
        <v>4088</v>
      </c>
      <c r="I343" s="993" t="s">
        <v>4087</v>
      </c>
      <c r="J343" s="1028" t="s">
        <v>11966</v>
      </c>
      <c r="K343" s="1028" t="s">
        <v>11966</v>
      </c>
      <c r="L343" s="490" t="s">
        <v>4090</v>
      </c>
      <c r="M343" s="490"/>
      <c r="N343" s="1040" t="s">
        <v>4645</v>
      </c>
      <c r="O343" s="532" t="s">
        <v>4091</v>
      </c>
      <c r="P343" s="490" t="s">
        <v>186</v>
      </c>
      <c r="Q343" s="532"/>
      <c r="R343" s="490"/>
      <c r="S343" s="490" t="s">
        <v>4092</v>
      </c>
      <c r="T343" s="532" t="s">
        <v>4093</v>
      </c>
      <c r="U343" s="1302" t="s">
        <v>11968</v>
      </c>
      <c r="V343" s="1215"/>
      <c r="W343" s="1216"/>
      <c r="X343" s="1216"/>
      <c r="Y343" s="1279"/>
      <c r="Z343" s="1279"/>
      <c r="AA343" s="1279"/>
      <c r="AB343" s="1279"/>
      <c r="AC343" s="1279"/>
      <c r="AD343" s="1279"/>
      <c r="AE343" s="1279"/>
      <c r="AF343" s="1279"/>
      <c r="AG343" s="1279"/>
      <c r="AH343" s="1279"/>
      <c r="AI343" s="1279"/>
      <c r="AJ343" s="1279"/>
      <c r="AK343" s="1279"/>
      <c r="AL343" s="1279"/>
      <c r="AM343" s="1279"/>
      <c r="AN343" s="1279"/>
      <c r="AO343" s="1279"/>
      <c r="AP343" s="1279"/>
      <c r="AQ343" s="1279"/>
      <c r="AR343" s="1279"/>
      <c r="AS343" s="1279"/>
      <c r="AT343" s="1279"/>
      <c r="AU343" s="1279"/>
      <c r="AV343" s="1279"/>
      <c r="AW343" s="1279"/>
      <c r="AX343" s="1279"/>
      <c r="AY343" s="1279"/>
      <c r="AZ343" s="1279"/>
      <c r="BA343" s="1279"/>
      <c r="BB343" s="1279"/>
      <c r="BC343" s="1279"/>
      <c r="BD343" s="1279"/>
      <c r="BE343" s="1279"/>
      <c r="BF343" s="1279"/>
      <c r="BG343" s="1279"/>
      <c r="BH343" s="1279"/>
      <c r="BI343" s="1279"/>
      <c r="BJ343" s="1279"/>
      <c r="BK343" s="1279"/>
      <c r="BL343" s="1279"/>
      <c r="BM343" s="1279"/>
      <c r="BN343" s="1279"/>
      <c r="BO343" s="1279"/>
      <c r="BP343" s="1279"/>
      <c r="BQ343" s="1279"/>
      <c r="BR343" s="1279"/>
      <c r="BS343" s="1279"/>
    </row>
    <row r="344" spans="1:71" s="544" customFormat="1" ht="24.75" customHeight="1">
      <c r="A344" s="532">
        <v>338</v>
      </c>
      <c r="B344" s="1079" t="s">
        <v>11971</v>
      </c>
      <c r="C344" s="1040" t="s">
        <v>4646</v>
      </c>
      <c r="D344" s="1028">
        <v>34</v>
      </c>
      <c r="E344" s="1028" t="s">
        <v>1570</v>
      </c>
      <c r="F344" s="1020"/>
      <c r="G344" s="1040" t="s">
        <v>4647</v>
      </c>
      <c r="H344" s="1028" t="s">
        <v>4099</v>
      </c>
      <c r="I344" s="1040" t="s">
        <v>4098</v>
      </c>
      <c r="J344" s="1036" t="s">
        <v>11968</v>
      </c>
      <c r="K344" s="1036" t="s">
        <v>11968</v>
      </c>
      <c r="L344" s="490" t="s">
        <v>4090</v>
      </c>
      <c r="M344" s="490"/>
      <c r="N344" s="1028" t="s">
        <v>4552</v>
      </c>
      <c r="O344" s="532" t="s">
        <v>4091</v>
      </c>
      <c r="P344" s="490" t="s">
        <v>186</v>
      </c>
      <c r="Q344" s="532"/>
      <c r="R344" s="490"/>
      <c r="S344" s="490" t="s">
        <v>4092</v>
      </c>
      <c r="T344" s="532" t="s">
        <v>4093</v>
      </c>
      <c r="U344" s="1302" t="s">
        <v>11971</v>
      </c>
      <c r="V344" s="1215"/>
      <c r="W344" s="1216"/>
      <c r="X344" s="1216"/>
      <c r="Y344" s="1279"/>
      <c r="Z344" s="1279"/>
      <c r="AA344" s="1279"/>
      <c r="AB344" s="1279"/>
      <c r="AC344" s="1279"/>
      <c r="AD344" s="1279"/>
      <c r="AE344" s="1279"/>
      <c r="AF344" s="1279"/>
      <c r="AG344" s="1279"/>
      <c r="AH344" s="1279"/>
      <c r="AI344" s="1279"/>
      <c r="AJ344" s="1279"/>
      <c r="AK344" s="1279"/>
      <c r="AL344" s="1279"/>
      <c r="AM344" s="1279"/>
      <c r="AN344" s="1279"/>
      <c r="AO344" s="1279"/>
      <c r="AP344" s="1279"/>
      <c r="AQ344" s="1279"/>
      <c r="AR344" s="1279"/>
      <c r="AS344" s="1279"/>
      <c r="AT344" s="1279"/>
      <c r="AU344" s="1279"/>
      <c r="AV344" s="1279"/>
      <c r="AW344" s="1279"/>
      <c r="AX344" s="1279"/>
      <c r="AY344" s="1279"/>
      <c r="AZ344" s="1279"/>
      <c r="BA344" s="1279"/>
      <c r="BB344" s="1279"/>
      <c r="BC344" s="1279"/>
      <c r="BD344" s="1279"/>
      <c r="BE344" s="1279"/>
      <c r="BF344" s="1279"/>
      <c r="BG344" s="1279"/>
      <c r="BH344" s="1279"/>
      <c r="BI344" s="1279"/>
      <c r="BJ344" s="1279"/>
      <c r="BK344" s="1279"/>
      <c r="BL344" s="1279"/>
      <c r="BM344" s="1279"/>
      <c r="BN344" s="1279"/>
      <c r="BO344" s="1279"/>
      <c r="BP344" s="1279"/>
      <c r="BQ344" s="1279"/>
      <c r="BR344" s="1279"/>
      <c r="BS344" s="1279"/>
    </row>
    <row r="345" spans="1:71" s="544" customFormat="1" ht="24.75" customHeight="1">
      <c r="A345" s="532">
        <v>339</v>
      </c>
      <c r="B345" s="1079" t="s">
        <v>11972</v>
      </c>
      <c r="C345" s="1040" t="s">
        <v>4648</v>
      </c>
      <c r="D345" s="1028">
        <v>21</v>
      </c>
      <c r="E345" s="1028" t="s">
        <v>1570</v>
      </c>
      <c r="F345" s="1005"/>
      <c r="G345" s="1040" t="s">
        <v>4649</v>
      </c>
      <c r="H345" s="1036" t="s">
        <v>4088</v>
      </c>
      <c r="I345" s="993" t="s">
        <v>4087</v>
      </c>
      <c r="J345" s="1300" t="s">
        <v>4650</v>
      </c>
      <c r="K345" s="1036">
        <v>43957</v>
      </c>
      <c r="L345" s="490" t="s">
        <v>4090</v>
      </c>
      <c r="M345" s="1212"/>
      <c r="N345" s="1028" t="s">
        <v>3522</v>
      </c>
      <c r="O345" s="532" t="s">
        <v>4091</v>
      </c>
      <c r="P345" s="490" t="s">
        <v>186</v>
      </c>
      <c r="Q345" s="532"/>
      <c r="R345" s="490"/>
      <c r="S345" s="490" t="s">
        <v>4092</v>
      </c>
      <c r="T345" s="532" t="s">
        <v>4093</v>
      </c>
      <c r="U345" s="1289" t="s">
        <v>11972</v>
      </c>
      <c r="V345" s="1215"/>
      <c r="W345" s="1216"/>
      <c r="X345" s="1216"/>
      <c r="Y345" s="1279"/>
      <c r="Z345" s="1279"/>
      <c r="AA345" s="1279"/>
      <c r="AB345" s="1279"/>
      <c r="AC345" s="1279"/>
      <c r="AD345" s="1279"/>
      <c r="AE345" s="1279"/>
      <c r="AF345" s="1279"/>
      <c r="AG345" s="1279"/>
      <c r="AH345" s="1279"/>
      <c r="AI345" s="1279"/>
      <c r="AJ345" s="1279"/>
      <c r="AK345" s="1279"/>
      <c r="AL345" s="1279"/>
      <c r="AM345" s="1279"/>
      <c r="AN345" s="1279"/>
      <c r="AO345" s="1279"/>
      <c r="AP345" s="1279"/>
      <c r="AQ345" s="1279"/>
      <c r="AR345" s="1279"/>
      <c r="AS345" s="1279"/>
      <c r="AT345" s="1279"/>
      <c r="AU345" s="1279"/>
      <c r="AV345" s="1279"/>
      <c r="AW345" s="1279"/>
      <c r="AX345" s="1279"/>
      <c r="AY345" s="1279"/>
      <c r="AZ345" s="1279"/>
      <c r="BA345" s="1279"/>
      <c r="BB345" s="1279"/>
      <c r="BC345" s="1279"/>
      <c r="BD345" s="1279"/>
      <c r="BE345" s="1279"/>
      <c r="BF345" s="1279"/>
      <c r="BG345" s="1279"/>
      <c r="BH345" s="1279"/>
      <c r="BI345" s="1279"/>
      <c r="BJ345" s="1279"/>
      <c r="BK345" s="1279"/>
      <c r="BL345" s="1279"/>
      <c r="BM345" s="1279"/>
      <c r="BN345" s="1279"/>
      <c r="BO345" s="1279"/>
      <c r="BP345" s="1279"/>
      <c r="BQ345" s="1279"/>
      <c r="BR345" s="1279"/>
      <c r="BS345" s="1279"/>
    </row>
    <row r="346" spans="1:71" s="544" customFormat="1" ht="24.75" customHeight="1">
      <c r="A346" s="532">
        <v>340</v>
      </c>
      <c r="B346" s="1079" t="s">
        <v>11972</v>
      </c>
      <c r="C346" s="1040" t="s">
        <v>4651</v>
      </c>
      <c r="D346" s="1028">
        <v>27</v>
      </c>
      <c r="E346" s="1028" t="s">
        <v>1567</v>
      </c>
      <c r="F346" s="1005"/>
      <c r="G346" s="1040" t="s">
        <v>4652</v>
      </c>
      <c r="H346" s="1036" t="s">
        <v>4088</v>
      </c>
      <c r="I346" s="993" t="s">
        <v>4087</v>
      </c>
      <c r="J346" s="1300" t="s">
        <v>4653</v>
      </c>
      <c r="K346" s="1036">
        <v>43957</v>
      </c>
      <c r="L346" s="490" t="s">
        <v>4090</v>
      </c>
      <c r="M346" s="1212"/>
      <c r="N346" s="1028" t="s">
        <v>3522</v>
      </c>
      <c r="O346" s="532" t="s">
        <v>4091</v>
      </c>
      <c r="P346" s="490" t="s">
        <v>186</v>
      </c>
      <c r="Q346" s="532"/>
      <c r="R346" s="490"/>
      <c r="S346" s="490" t="s">
        <v>4092</v>
      </c>
      <c r="T346" s="532" t="s">
        <v>4093</v>
      </c>
      <c r="U346" s="1289" t="s">
        <v>11972</v>
      </c>
      <c r="V346" s="1215"/>
      <c r="W346" s="1216"/>
      <c r="X346" s="1216"/>
      <c r="Y346" s="1279"/>
      <c r="Z346" s="1279"/>
      <c r="AA346" s="1279"/>
      <c r="AB346" s="1279"/>
      <c r="AC346" s="1279"/>
      <c r="AD346" s="1279"/>
      <c r="AE346" s="1279"/>
      <c r="AF346" s="1279"/>
      <c r="AG346" s="1279"/>
      <c r="AH346" s="1279"/>
      <c r="AI346" s="1279"/>
      <c r="AJ346" s="1279"/>
      <c r="AK346" s="1279"/>
      <c r="AL346" s="1279"/>
      <c r="AM346" s="1279"/>
      <c r="AN346" s="1279"/>
      <c r="AO346" s="1279"/>
      <c r="AP346" s="1279"/>
      <c r="AQ346" s="1279"/>
      <c r="AR346" s="1279"/>
      <c r="AS346" s="1279"/>
      <c r="AT346" s="1279"/>
      <c r="AU346" s="1279"/>
      <c r="AV346" s="1279"/>
      <c r="AW346" s="1279"/>
      <c r="AX346" s="1279"/>
      <c r="AY346" s="1279"/>
      <c r="AZ346" s="1279"/>
      <c r="BA346" s="1279"/>
      <c r="BB346" s="1279"/>
      <c r="BC346" s="1279"/>
      <c r="BD346" s="1279"/>
      <c r="BE346" s="1279"/>
      <c r="BF346" s="1279"/>
      <c r="BG346" s="1279"/>
      <c r="BH346" s="1279"/>
      <c r="BI346" s="1279"/>
      <c r="BJ346" s="1279"/>
      <c r="BK346" s="1279"/>
      <c r="BL346" s="1279"/>
      <c r="BM346" s="1279"/>
      <c r="BN346" s="1279"/>
      <c r="BO346" s="1279"/>
      <c r="BP346" s="1279"/>
      <c r="BQ346" s="1279"/>
      <c r="BR346" s="1279"/>
      <c r="BS346" s="1279"/>
    </row>
    <row r="347" spans="1:71" s="544" customFormat="1" ht="24.75" customHeight="1">
      <c r="A347" s="532">
        <v>341</v>
      </c>
      <c r="B347" s="1079" t="s">
        <v>11972</v>
      </c>
      <c r="C347" s="1040" t="s">
        <v>4654</v>
      </c>
      <c r="D347" s="1028">
        <v>19</v>
      </c>
      <c r="E347" s="1028" t="s">
        <v>1570</v>
      </c>
      <c r="F347" s="1005"/>
      <c r="G347" s="1040" t="s">
        <v>4652</v>
      </c>
      <c r="H347" s="1036" t="s">
        <v>4088</v>
      </c>
      <c r="I347" s="993" t="s">
        <v>4087</v>
      </c>
      <c r="J347" s="1300" t="s">
        <v>4655</v>
      </c>
      <c r="K347" s="1036">
        <v>43957</v>
      </c>
      <c r="L347" s="490" t="s">
        <v>4090</v>
      </c>
      <c r="M347" s="1212"/>
      <c r="N347" s="1028" t="s">
        <v>3522</v>
      </c>
      <c r="O347" s="532" t="s">
        <v>4091</v>
      </c>
      <c r="P347" s="490" t="s">
        <v>186</v>
      </c>
      <c r="Q347" s="532"/>
      <c r="R347" s="490"/>
      <c r="S347" s="490" t="s">
        <v>4092</v>
      </c>
      <c r="T347" s="532" t="s">
        <v>4093</v>
      </c>
      <c r="U347" s="1289" t="s">
        <v>11972</v>
      </c>
      <c r="V347" s="1215"/>
      <c r="W347" s="1216"/>
      <c r="X347" s="1216"/>
      <c r="Y347" s="1279"/>
      <c r="Z347" s="1279"/>
      <c r="AA347" s="1279"/>
      <c r="AB347" s="1279"/>
      <c r="AC347" s="1279"/>
      <c r="AD347" s="1279"/>
      <c r="AE347" s="1279"/>
      <c r="AF347" s="1279"/>
      <c r="AG347" s="1279"/>
      <c r="AH347" s="1279"/>
      <c r="AI347" s="1279"/>
      <c r="AJ347" s="1279"/>
      <c r="AK347" s="1279"/>
      <c r="AL347" s="1279"/>
      <c r="AM347" s="1279"/>
      <c r="AN347" s="1279"/>
      <c r="AO347" s="1279"/>
      <c r="AP347" s="1279"/>
      <c r="AQ347" s="1279"/>
      <c r="AR347" s="1279"/>
      <c r="AS347" s="1279"/>
      <c r="AT347" s="1279"/>
      <c r="AU347" s="1279"/>
      <c r="AV347" s="1279"/>
      <c r="AW347" s="1279"/>
      <c r="AX347" s="1279"/>
      <c r="AY347" s="1279"/>
      <c r="AZ347" s="1279"/>
      <c r="BA347" s="1279"/>
      <c r="BB347" s="1279"/>
      <c r="BC347" s="1279"/>
      <c r="BD347" s="1279"/>
      <c r="BE347" s="1279"/>
      <c r="BF347" s="1279"/>
      <c r="BG347" s="1279"/>
      <c r="BH347" s="1279"/>
      <c r="BI347" s="1279"/>
      <c r="BJ347" s="1279"/>
      <c r="BK347" s="1279"/>
      <c r="BL347" s="1279"/>
      <c r="BM347" s="1279"/>
      <c r="BN347" s="1279"/>
      <c r="BO347" s="1279"/>
      <c r="BP347" s="1279"/>
      <c r="BQ347" s="1279"/>
      <c r="BR347" s="1279"/>
      <c r="BS347" s="1279"/>
    </row>
    <row r="348" spans="1:71" s="544" customFormat="1" ht="24.75" customHeight="1">
      <c r="A348" s="532">
        <v>342</v>
      </c>
      <c r="B348" s="1079" t="s">
        <v>11972</v>
      </c>
      <c r="C348" s="1040" t="s">
        <v>4656</v>
      </c>
      <c r="D348" s="1028">
        <v>28</v>
      </c>
      <c r="E348" s="1028" t="s">
        <v>1567</v>
      </c>
      <c r="F348" s="1005"/>
      <c r="G348" s="1040" t="s">
        <v>4657</v>
      </c>
      <c r="H348" s="1036" t="s">
        <v>4088</v>
      </c>
      <c r="I348" s="993" t="s">
        <v>4087</v>
      </c>
      <c r="J348" s="1300" t="s">
        <v>4658</v>
      </c>
      <c r="K348" s="1036">
        <v>43957</v>
      </c>
      <c r="L348" s="490" t="s">
        <v>4090</v>
      </c>
      <c r="M348" s="1212"/>
      <c r="N348" s="1028" t="s">
        <v>3522</v>
      </c>
      <c r="O348" s="532" t="s">
        <v>4091</v>
      </c>
      <c r="P348" s="490" t="s">
        <v>186</v>
      </c>
      <c r="Q348" s="532"/>
      <c r="R348" s="490"/>
      <c r="S348" s="490" t="s">
        <v>4092</v>
      </c>
      <c r="T348" s="532" t="s">
        <v>4093</v>
      </c>
      <c r="U348" s="1289" t="s">
        <v>11972</v>
      </c>
      <c r="V348" s="1215"/>
      <c r="W348" s="1216"/>
      <c r="X348" s="1216"/>
      <c r="Y348" s="1279"/>
      <c r="Z348" s="1279"/>
      <c r="AA348" s="1279"/>
      <c r="AB348" s="1279"/>
      <c r="AC348" s="1279"/>
      <c r="AD348" s="1279"/>
      <c r="AE348" s="1279"/>
      <c r="AF348" s="1279"/>
      <c r="AG348" s="1279"/>
      <c r="AH348" s="1279"/>
      <c r="AI348" s="1279"/>
      <c r="AJ348" s="1279"/>
      <c r="AK348" s="1279"/>
      <c r="AL348" s="1279"/>
      <c r="AM348" s="1279"/>
      <c r="AN348" s="1279"/>
      <c r="AO348" s="1279"/>
      <c r="AP348" s="1279"/>
      <c r="AQ348" s="1279"/>
      <c r="AR348" s="1279"/>
      <c r="AS348" s="1279"/>
      <c r="AT348" s="1279"/>
      <c r="AU348" s="1279"/>
      <c r="AV348" s="1279"/>
      <c r="AW348" s="1279"/>
      <c r="AX348" s="1279"/>
      <c r="AY348" s="1279"/>
      <c r="AZ348" s="1279"/>
      <c r="BA348" s="1279"/>
      <c r="BB348" s="1279"/>
      <c r="BC348" s="1279"/>
      <c r="BD348" s="1279"/>
      <c r="BE348" s="1279"/>
      <c r="BF348" s="1279"/>
      <c r="BG348" s="1279"/>
      <c r="BH348" s="1279"/>
      <c r="BI348" s="1279"/>
      <c r="BJ348" s="1279"/>
      <c r="BK348" s="1279"/>
      <c r="BL348" s="1279"/>
      <c r="BM348" s="1279"/>
      <c r="BN348" s="1279"/>
      <c r="BO348" s="1279"/>
      <c r="BP348" s="1279"/>
      <c r="BQ348" s="1279"/>
      <c r="BR348" s="1279"/>
      <c r="BS348" s="1279"/>
    </row>
    <row r="349" spans="1:71" s="544" customFormat="1" ht="24.75" customHeight="1">
      <c r="A349" s="532">
        <v>343</v>
      </c>
      <c r="B349" s="1079" t="s">
        <v>11972</v>
      </c>
      <c r="C349" s="1040" t="s">
        <v>4659</v>
      </c>
      <c r="D349" s="1028">
        <v>23</v>
      </c>
      <c r="E349" s="1028" t="s">
        <v>1570</v>
      </c>
      <c r="F349" s="1005"/>
      <c r="G349" s="1040" t="s">
        <v>4657</v>
      </c>
      <c r="H349" s="1036" t="s">
        <v>4088</v>
      </c>
      <c r="I349" s="993" t="s">
        <v>4087</v>
      </c>
      <c r="J349" s="1300" t="s">
        <v>4660</v>
      </c>
      <c r="K349" s="1036">
        <v>43957</v>
      </c>
      <c r="L349" s="490" t="s">
        <v>4090</v>
      </c>
      <c r="M349" s="1212"/>
      <c r="N349" s="1028" t="s">
        <v>3522</v>
      </c>
      <c r="O349" s="532" t="s">
        <v>4091</v>
      </c>
      <c r="P349" s="490" t="s">
        <v>186</v>
      </c>
      <c r="Q349" s="532"/>
      <c r="R349" s="490"/>
      <c r="S349" s="490" t="s">
        <v>4092</v>
      </c>
      <c r="T349" s="532" t="s">
        <v>4093</v>
      </c>
      <c r="U349" s="1289" t="s">
        <v>11972</v>
      </c>
      <c r="V349" s="1215"/>
      <c r="W349" s="1216"/>
      <c r="X349" s="1216"/>
      <c r="Y349" s="1279"/>
      <c r="Z349" s="1279"/>
      <c r="AA349" s="1279"/>
      <c r="AB349" s="1279"/>
      <c r="AC349" s="1279"/>
      <c r="AD349" s="1279"/>
      <c r="AE349" s="1279"/>
      <c r="AF349" s="1279"/>
      <c r="AG349" s="1279"/>
      <c r="AH349" s="1279"/>
      <c r="AI349" s="1279"/>
      <c r="AJ349" s="1279"/>
      <c r="AK349" s="1279"/>
      <c r="AL349" s="1279"/>
      <c r="AM349" s="1279"/>
      <c r="AN349" s="1279"/>
      <c r="AO349" s="1279"/>
      <c r="AP349" s="1279"/>
      <c r="AQ349" s="1279"/>
      <c r="AR349" s="1279"/>
      <c r="AS349" s="1279"/>
      <c r="AT349" s="1279"/>
      <c r="AU349" s="1279"/>
      <c r="AV349" s="1279"/>
      <c r="AW349" s="1279"/>
      <c r="AX349" s="1279"/>
      <c r="AY349" s="1279"/>
      <c r="AZ349" s="1279"/>
      <c r="BA349" s="1279"/>
      <c r="BB349" s="1279"/>
      <c r="BC349" s="1279"/>
      <c r="BD349" s="1279"/>
      <c r="BE349" s="1279"/>
      <c r="BF349" s="1279"/>
      <c r="BG349" s="1279"/>
      <c r="BH349" s="1279"/>
      <c r="BI349" s="1279"/>
      <c r="BJ349" s="1279"/>
      <c r="BK349" s="1279"/>
      <c r="BL349" s="1279"/>
      <c r="BM349" s="1279"/>
      <c r="BN349" s="1279"/>
      <c r="BO349" s="1279"/>
      <c r="BP349" s="1279"/>
      <c r="BQ349" s="1279"/>
      <c r="BR349" s="1279"/>
      <c r="BS349" s="1279"/>
    </row>
    <row r="350" spans="1:71" s="544" customFormat="1" ht="24.75" customHeight="1">
      <c r="A350" s="532">
        <v>344</v>
      </c>
      <c r="B350" s="1079" t="s">
        <v>11973</v>
      </c>
      <c r="C350" s="1040" t="s">
        <v>4668</v>
      </c>
      <c r="D350" s="1028">
        <v>31</v>
      </c>
      <c r="E350" s="1028" t="s">
        <v>1567</v>
      </c>
      <c r="F350" s="1005"/>
      <c r="G350" s="1040" t="s">
        <v>4669</v>
      </c>
      <c r="H350" s="1036" t="s">
        <v>4099</v>
      </c>
      <c r="I350" s="1040" t="s">
        <v>4098</v>
      </c>
      <c r="J350" s="1300" t="s">
        <v>4650</v>
      </c>
      <c r="K350" s="1036">
        <v>43958</v>
      </c>
      <c r="L350" s="490" t="s">
        <v>4090</v>
      </c>
      <c r="M350" s="1212"/>
      <c r="N350" s="1028" t="s">
        <v>3522</v>
      </c>
      <c r="O350" s="532" t="s">
        <v>4091</v>
      </c>
      <c r="P350" s="490" t="s">
        <v>186</v>
      </c>
      <c r="Q350" s="532"/>
      <c r="R350" s="490"/>
      <c r="S350" s="490" t="s">
        <v>4092</v>
      </c>
      <c r="T350" s="532" t="s">
        <v>4093</v>
      </c>
      <c r="U350" s="1289" t="s">
        <v>11973</v>
      </c>
      <c r="V350" s="1215"/>
      <c r="W350" s="1216"/>
      <c r="X350" s="1216"/>
      <c r="Y350" s="1279"/>
      <c r="Z350" s="1279"/>
      <c r="AA350" s="1279"/>
      <c r="AB350" s="1279"/>
      <c r="AC350" s="1279"/>
      <c r="AD350" s="1279"/>
      <c r="AE350" s="1279"/>
      <c r="AF350" s="1279"/>
      <c r="AG350" s="1279"/>
      <c r="AH350" s="1279"/>
      <c r="AI350" s="1279"/>
      <c r="AJ350" s="1279"/>
      <c r="AK350" s="1279"/>
      <c r="AL350" s="1279"/>
      <c r="AM350" s="1279"/>
      <c r="AN350" s="1279"/>
      <c r="AO350" s="1279"/>
      <c r="AP350" s="1279"/>
      <c r="AQ350" s="1279"/>
      <c r="AR350" s="1279"/>
      <c r="AS350" s="1279"/>
      <c r="AT350" s="1279"/>
      <c r="AU350" s="1279"/>
      <c r="AV350" s="1279"/>
      <c r="AW350" s="1279"/>
      <c r="AX350" s="1279"/>
      <c r="AY350" s="1279"/>
      <c r="AZ350" s="1279"/>
      <c r="BA350" s="1279"/>
      <c r="BB350" s="1279"/>
      <c r="BC350" s="1279"/>
      <c r="BD350" s="1279"/>
      <c r="BE350" s="1279"/>
      <c r="BF350" s="1279"/>
      <c r="BG350" s="1279"/>
      <c r="BH350" s="1279"/>
      <c r="BI350" s="1279"/>
      <c r="BJ350" s="1279"/>
      <c r="BK350" s="1279"/>
      <c r="BL350" s="1279"/>
      <c r="BM350" s="1279"/>
      <c r="BN350" s="1279"/>
      <c r="BO350" s="1279"/>
      <c r="BP350" s="1279"/>
      <c r="BQ350" s="1279"/>
      <c r="BR350" s="1279"/>
      <c r="BS350" s="1279"/>
    </row>
    <row r="351" spans="1:71" s="544" customFormat="1" ht="24.75" customHeight="1">
      <c r="A351" s="532">
        <v>345</v>
      </c>
      <c r="B351" s="1079" t="s">
        <v>11973</v>
      </c>
      <c r="C351" s="1040" t="s">
        <v>4670</v>
      </c>
      <c r="D351" s="1028">
        <v>23</v>
      </c>
      <c r="E351" s="1028" t="s">
        <v>1570</v>
      </c>
      <c r="F351" s="1005"/>
      <c r="G351" s="1040" t="s">
        <v>4671</v>
      </c>
      <c r="H351" s="1036" t="s">
        <v>4367</v>
      </c>
      <c r="I351" s="1040" t="s">
        <v>4282</v>
      </c>
      <c r="J351" s="1300" t="s">
        <v>4672</v>
      </c>
      <c r="K351" s="1036">
        <v>43958</v>
      </c>
      <c r="L351" s="490" t="s">
        <v>4090</v>
      </c>
      <c r="M351" s="1212"/>
      <c r="N351" s="1028" t="s">
        <v>3522</v>
      </c>
      <c r="O351" s="532" t="s">
        <v>4091</v>
      </c>
      <c r="P351" s="490" t="s">
        <v>186</v>
      </c>
      <c r="Q351" s="532"/>
      <c r="R351" s="490"/>
      <c r="S351" s="490" t="s">
        <v>4092</v>
      </c>
      <c r="T351" s="532" t="s">
        <v>4093</v>
      </c>
      <c r="U351" s="1289" t="s">
        <v>11973</v>
      </c>
      <c r="V351" s="1215"/>
      <c r="W351" s="1216"/>
      <c r="X351" s="1216"/>
      <c r="Y351" s="1279"/>
      <c r="Z351" s="1279"/>
      <c r="AA351" s="1279"/>
      <c r="AB351" s="1279"/>
      <c r="AC351" s="1279"/>
      <c r="AD351" s="1279"/>
      <c r="AE351" s="1279"/>
      <c r="AF351" s="1279"/>
      <c r="AG351" s="1279"/>
      <c r="AH351" s="1279"/>
      <c r="AI351" s="1279"/>
      <c r="AJ351" s="1279"/>
      <c r="AK351" s="1279"/>
      <c r="AL351" s="1279"/>
      <c r="AM351" s="1279"/>
      <c r="AN351" s="1279"/>
      <c r="AO351" s="1279"/>
      <c r="AP351" s="1279"/>
      <c r="AQ351" s="1279"/>
      <c r="AR351" s="1279"/>
      <c r="AS351" s="1279"/>
      <c r="AT351" s="1279"/>
      <c r="AU351" s="1279"/>
      <c r="AV351" s="1279"/>
      <c r="AW351" s="1279"/>
      <c r="AX351" s="1279"/>
      <c r="AY351" s="1279"/>
      <c r="AZ351" s="1279"/>
      <c r="BA351" s="1279"/>
      <c r="BB351" s="1279"/>
      <c r="BC351" s="1279"/>
      <c r="BD351" s="1279"/>
      <c r="BE351" s="1279"/>
      <c r="BF351" s="1279"/>
      <c r="BG351" s="1279"/>
      <c r="BH351" s="1279"/>
      <c r="BI351" s="1279"/>
      <c r="BJ351" s="1279"/>
      <c r="BK351" s="1279"/>
      <c r="BL351" s="1279"/>
      <c r="BM351" s="1279"/>
      <c r="BN351" s="1279"/>
      <c r="BO351" s="1279"/>
      <c r="BP351" s="1279"/>
      <c r="BQ351" s="1279"/>
      <c r="BR351" s="1279"/>
      <c r="BS351" s="1279"/>
    </row>
    <row r="352" spans="1:71" s="544" customFormat="1" ht="24.75" customHeight="1">
      <c r="A352" s="532">
        <v>346</v>
      </c>
      <c r="B352" s="1079" t="s">
        <v>11974</v>
      </c>
      <c r="C352" s="1040" t="s">
        <v>4673</v>
      </c>
      <c r="D352" s="1028">
        <v>43</v>
      </c>
      <c r="E352" s="1028" t="s">
        <v>1567</v>
      </c>
      <c r="F352" s="1020"/>
      <c r="G352" s="1040" t="s">
        <v>4674</v>
      </c>
      <c r="H352" s="1036" t="s">
        <v>4088</v>
      </c>
      <c r="I352" s="993" t="s">
        <v>4087</v>
      </c>
      <c r="J352" s="1300" t="s">
        <v>4675</v>
      </c>
      <c r="K352" s="1036">
        <v>43959</v>
      </c>
      <c r="L352" s="490" t="s">
        <v>4090</v>
      </c>
      <c r="M352" s="1212"/>
      <c r="N352" s="1028" t="s">
        <v>3522</v>
      </c>
      <c r="O352" s="532" t="s">
        <v>4091</v>
      </c>
      <c r="P352" s="490" t="s">
        <v>186</v>
      </c>
      <c r="Q352" s="532"/>
      <c r="R352" s="490"/>
      <c r="S352" s="490" t="s">
        <v>4092</v>
      </c>
      <c r="T352" s="532" t="s">
        <v>4093</v>
      </c>
      <c r="U352" s="1289" t="s">
        <v>11974</v>
      </c>
      <c r="V352" s="1215"/>
      <c r="W352" s="1216"/>
      <c r="X352" s="1216"/>
      <c r="Y352" s="1279"/>
      <c r="Z352" s="1279"/>
      <c r="AA352" s="1279"/>
      <c r="AB352" s="1279"/>
      <c r="AC352" s="1279"/>
      <c r="AD352" s="1279"/>
      <c r="AE352" s="1279"/>
      <c r="AF352" s="1279"/>
      <c r="AG352" s="1279"/>
      <c r="AH352" s="1279"/>
      <c r="AI352" s="1279"/>
      <c r="AJ352" s="1279"/>
      <c r="AK352" s="1279"/>
      <c r="AL352" s="1279"/>
      <c r="AM352" s="1279"/>
      <c r="AN352" s="1279"/>
      <c r="AO352" s="1279"/>
      <c r="AP352" s="1279"/>
      <c r="AQ352" s="1279"/>
      <c r="AR352" s="1279"/>
      <c r="AS352" s="1279"/>
      <c r="AT352" s="1279"/>
      <c r="AU352" s="1279"/>
      <c r="AV352" s="1279"/>
      <c r="AW352" s="1279"/>
      <c r="AX352" s="1279"/>
      <c r="AY352" s="1279"/>
      <c r="AZ352" s="1279"/>
      <c r="BA352" s="1279"/>
      <c r="BB352" s="1279"/>
      <c r="BC352" s="1279"/>
      <c r="BD352" s="1279"/>
      <c r="BE352" s="1279"/>
      <c r="BF352" s="1279"/>
      <c r="BG352" s="1279"/>
      <c r="BH352" s="1279"/>
      <c r="BI352" s="1279"/>
      <c r="BJ352" s="1279"/>
      <c r="BK352" s="1279"/>
      <c r="BL352" s="1279"/>
      <c r="BM352" s="1279"/>
      <c r="BN352" s="1279"/>
      <c r="BO352" s="1279"/>
      <c r="BP352" s="1279"/>
      <c r="BQ352" s="1279"/>
      <c r="BR352" s="1279"/>
      <c r="BS352" s="1279"/>
    </row>
    <row r="353" spans="1:71" s="544" customFormat="1" ht="24.75" customHeight="1">
      <c r="A353" s="532">
        <v>347</v>
      </c>
      <c r="B353" s="1079" t="s">
        <v>11975</v>
      </c>
      <c r="C353" s="1040" t="s">
        <v>4676</v>
      </c>
      <c r="D353" s="1028">
        <v>22</v>
      </c>
      <c r="E353" s="1028" t="s">
        <v>1567</v>
      </c>
      <c r="F353" s="1020"/>
      <c r="G353" s="1040" t="s">
        <v>4411</v>
      </c>
      <c r="H353" s="1036" t="s">
        <v>4099</v>
      </c>
      <c r="I353" s="1040" t="s">
        <v>4098</v>
      </c>
      <c r="J353" s="1300" t="s">
        <v>4677</v>
      </c>
      <c r="K353" s="1036" t="s">
        <v>11976</v>
      </c>
      <c r="L353" s="490" t="s">
        <v>4090</v>
      </c>
      <c r="M353" s="1247"/>
      <c r="N353" s="1028" t="s">
        <v>3522</v>
      </c>
      <c r="O353" s="532" t="s">
        <v>4091</v>
      </c>
      <c r="P353" s="490" t="s">
        <v>186</v>
      </c>
      <c r="Q353" s="532"/>
      <c r="R353" s="490"/>
      <c r="S353" s="490" t="s">
        <v>4092</v>
      </c>
      <c r="T353" s="532" t="s">
        <v>4093</v>
      </c>
      <c r="U353" s="1289" t="s">
        <v>11975</v>
      </c>
      <c r="V353" s="1215"/>
      <c r="W353" s="1216"/>
      <c r="X353" s="1216"/>
      <c r="Y353" s="1279"/>
      <c r="Z353" s="1279"/>
      <c r="AA353" s="1279"/>
      <c r="AB353" s="1279"/>
      <c r="AC353" s="1279"/>
      <c r="AD353" s="1279"/>
      <c r="AE353" s="1279"/>
      <c r="AF353" s="1279"/>
      <c r="AG353" s="1279"/>
      <c r="AH353" s="1279"/>
      <c r="AI353" s="1279"/>
      <c r="AJ353" s="1279"/>
      <c r="AK353" s="1279"/>
      <c r="AL353" s="1279"/>
      <c r="AM353" s="1279"/>
      <c r="AN353" s="1279"/>
      <c r="AO353" s="1279"/>
      <c r="AP353" s="1279"/>
      <c r="AQ353" s="1279"/>
      <c r="AR353" s="1279"/>
      <c r="AS353" s="1279"/>
      <c r="AT353" s="1279"/>
      <c r="AU353" s="1279"/>
      <c r="AV353" s="1279"/>
      <c r="AW353" s="1279"/>
      <c r="AX353" s="1279"/>
      <c r="AY353" s="1279"/>
      <c r="AZ353" s="1279"/>
      <c r="BA353" s="1279"/>
      <c r="BB353" s="1279"/>
      <c r="BC353" s="1279"/>
      <c r="BD353" s="1279"/>
      <c r="BE353" s="1279"/>
      <c r="BF353" s="1279"/>
      <c r="BG353" s="1279"/>
      <c r="BH353" s="1279"/>
      <c r="BI353" s="1279"/>
      <c r="BJ353" s="1279"/>
      <c r="BK353" s="1279"/>
      <c r="BL353" s="1279"/>
      <c r="BM353" s="1279"/>
      <c r="BN353" s="1279"/>
      <c r="BO353" s="1279"/>
      <c r="BP353" s="1279"/>
      <c r="BQ353" s="1279"/>
      <c r="BR353" s="1279"/>
      <c r="BS353" s="1279"/>
    </row>
    <row r="354" spans="1:71" s="544" customFormat="1" ht="24.75" customHeight="1">
      <c r="A354" s="532">
        <v>348</v>
      </c>
      <c r="B354" s="1079" t="s">
        <v>11977</v>
      </c>
      <c r="C354" s="1040" t="s">
        <v>4678</v>
      </c>
      <c r="D354" s="1028">
        <v>22</v>
      </c>
      <c r="E354" s="1028" t="s">
        <v>1567</v>
      </c>
      <c r="F354" s="1020"/>
      <c r="G354" s="1040" t="s">
        <v>4272</v>
      </c>
      <c r="H354" s="1036" t="s">
        <v>4099</v>
      </c>
      <c r="I354" s="1040" t="s">
        <v>4098</v>
      </c>
      <c r="J354" s="1300" t="s">
        <v>4679</v>
      </c>
      <c r="K354" s="1036" t="s">
        <v>11974</v>
      </c>
      <c r="L354" s="490" t="s">
        <v>4090</v>
      </c>
      <c r="M354" s="1247"/>
      <c r="N354" s="1028" t="s">
        <v>3522</v>
      </c>
      <c r="O354" s="532" t="s">
        <v>4091</v>
      </c>
      <c r="P354" s="490" t="s">
        <v>186</v>
      </c>
      <c r="Q354" s="532"/>
      <c r="R354" s="490"/>
      <c r="S354" s="490" t="s">
        <v>4092</v>
      </c>
      <c r="T354" s="532" t="s">
        <v>4093</v>
      </c>
      <c r="U354" s="1289" t="s">
        <v>11977</v>
      </c>
      <c r="V354" s="1215"/>
      <c r="W354" s="1216"/>
      <c r="X354" s="1216"/>
      <c r="Y354" s="1279"/>
      <c r="Z354" s="1279"/>
      <c r="AA354" s="1279"/>
      <c r="AB354" s="1279"/>
      <c r="AC354" s="1279"/>
      <c r="AD354" s="1279"/>
      <c r="AE354" s="1279"/>
      <c r="AF354" s="1279"/>
      <c r="AG354" s="1279"/>
      <c r="AH354" s="1279"/>
      <c r="AI354" s="1279"/>
      <c r="AJ354" s="1279"/>
      <c r="AK354" s="1279"/>
      <c r="AL354" s="1279"/>
      <c r="AM354" s="1279"/>
      <c r="AN354" s="1279"/>
      <c r="AO354" s="1279"/>
      <c r="AP354" s="1279"/>
      <c r="AQ354" s="1279"/>
      <c r="AR354" s="1279"/>
      <c r="AS354" s="1279"/>
      <c r="AT354" s="1279"/>
      <c r="AU354" s="1279"/>
      <c r="AV354" s="1279"/>
      <c r="AW354" s="1279"/>
      <c r="AX354" s="1279"/>
      <c r="AY354" s="1279"/>
      <c r="AZ354" s="1279"/>
      <c r="BA354" s="1279"/>
      <c r="BB354" s="1279"/>
      <c r="BC354" s="1279"/>
      <c r="BD354" s="1279"/>
      <c r="BE354" s="1279"/>
      <c r="BF354" s="1279"/>
      <c r="BG354" s="1279"/>
      <c r="BH354" s="1279"/>
      <c r="BI354" s="1279"/>
      <c r="BJ354" s="1279"/>
      <c r="BK354" s="1279"/>
      <c r="BL354" s="1279"/>
      <c r="BM354" s="1279"/>
      <c r="BN354" s="1279"/>
      <c r="BO354" s="1279"/>
      <c r="BP354" s="1279"/>
      <c r="BQ354" s="1279"/>
      <c r="BR354" s="1279"/>
      <c r="BS354" s="1279"/>
    </row>
    <row r="355" spans="1:71" s="544" customFormat="1" ht="24.75" customHeight="1">
      <c r="A355" s="532">
        <v>349</v>
      </c>
      <c r="B355" s="1079" t="s">
        <v>11977</v>
      </c>
      <c r="C355" s="1040" t="s">
        <v>4680</v>
      </c>
      <c r="D355" s="1028">
        <v>15</v>
      </c>
      <c r="E355" s="1028" t="s">
        <v>1567</v>
      </c>
      <c r="F355" s="1020"/>
      <c r="G355" s="1040" t="s">
        <v>4272</v>
      </c>
      <c r="H355" s="1036" t="s">
        <v>4099</v>
      </c>
      <c r="I355" s="1040" t="s">
        <v>4098</v>
      </c>
      <c r="J355" s="1300" t="s">
        <v>4679</v>
      </c>
      <c r="K355" s="1036" t="s">
        <v>11974</v>
      </c>
      <c r="L355" s="490" t="s">
        <v>4090</v>
      </c>
      <c r="M355" s="1247"/>
      <c r="N355" s="1028" t="s">
        <v>3522</v>
      </c>
      <c r="O355" s="532" t="s">
        <v>4091</v>
      </c>
      <c r="P355" s="490" t="s">
        <v>186</v>
      </c>
      <c r="Q355" s="532"/>
      <c r="R355" s="490"/>
      <c r="S355" s="490" t="s">
        <v>4092</v>
      </c>
      <c r="T355" s="532" t="s">
        <v>4093</v>
      </c>
      <c r="U355" s="1289" t="s">
        <v>11977</v>
      </c>
      <c r="V355" s="1215"/>
      <c r="W355" s="1216"/>
      <c r="X355" s="1216"/>
      <c r="Y355" s="1279"/>
      <c r="Z355" s="1279"/>
      <c r="AA355" s="1279"/>
      <c r="AB355" s="1279"/>
      <c r="AC355" s="1279"/>
      <c r="AD355" s="1279"/>
      <c r="AE355" s="1279"/>
      <c r="AF355" s="1279"/>
      <c r="AG355" s="1279"/>
      <c r="AH355" s="1279"/>
      <c r="AI355" s="1279"/>
      <c r="AJ355" s="1279"/>
      <c r="AK355" s="1279"/>
      <c r="AL355" s="1279"/>
      <c r="AM355" s="1279"/>
      <c r="AN355" s="1279"/>
      <c r="AO355" s="1279"/>
      <c r="AP355" s="1279"/>
      <c r="AQ355" s="1279"/>
      <c r="AR355" s="1279"/>
      <c r="AS355" s="1279"/>
      <c r="AT355" s="1279"/>
      <c r="AU355" s="1279"/>
      <c r="AV355" s="1279"/>
      <c r="AW355" s="1279"/>
      <c r="AX355" s="1279"/>
      <c r="AY355" s="1279"/>
      <c r="AZ355" s="1279"/>
      <c r="BA355" s="1279"/>
      <c r="BB355" s="1279"/>
      <c r="BC355" s="1279"/>
      <c r="BD355" s="1279"/>
      <c r="BE355" s="1279"/>
      <c r="BF355" s="1279"/>
      <c r="BG355" s="1279"/>
      <c r="BH355" s="1279"/>
      <c r="BI355" s="1279"/>
      <c r="BJ355" s="1279"/>
      <c r="BK355" s="1279"/>
      <c r="BL355" s="1279"/>
      <c r="BM355" s="1279"/>
      <c r="BN355" s="1279"/>
      <c r="BO355" s="1279"/>
      <c r="BP355" s="1279"/>
      <c r="BQ355" s="1279"/>
      <c r="BR355" s="1279"/>
      <c r="BS355" s="1279"/>
    </row>
    <row r="356" spans="1:71" s="544" customFormat="1" ht="24.75" customHeight="1">
      <c r="A356" s="532">
        <v>350</v>
      </c>
      <c r="B356" s="1079" t="s">
        <v>11978</v>
      </c>
      <c r="C356" s="1040" t="s">
        <v>4681</v>
      </c>
      <c r="D356" s="1028">
        <v>45</v>
      </c>
      <c r="E356" s="1028" t="s">
        <v>1567</v>
      </c>
      <c r="F356" s="1020"/>
      <c r="G356" s="1040" t="s">
        <v>4682</v>
      </c>
      <c r="H356" s="1028" t="s">
        <v>4099</v>
      </c>
      <c r="I356" s="1040" t="s">
        <v>4098</v>
      </c>
      <c r="J356" s="1300" t="s">
        <v>4683</v>
      </c>
      <c r="K356" s="1028" t="s">
        <v>11977</v>
      </c>
      <c r="L356" s="490" t="s">
        <v>4090</v>
      </c>
      <c r="M356" s="1247"/>
      <c r="N356" s="1028" t="s">
        <v>3522</v>
      </c>
      <c r="O356" s="532" t="s">
        <v>4091</v>
      </c>
      <c r="P356" s="490" t="s">
        <v>186</v>
      </c>
      <c r="Q356" s="532"/>
      <c r="R356" s="490"/>
      <c r="S356" s="490" t="s">
        <v>4092</v>
      </c>
      <c r="T356" s="532" t="s">
        <v>4093</v>
      </c>
      <c r="U356" s="1289" t="s">
        <v>11978</v>
      </c>
      <c r="V356" s="1215"/>
      <c r="W356" s="1216"/>
      <c r="X356" s="1216"/>
      <c r="Y356" s="1279"/>
      <c r="Z356" s="1279"/>
      <c r="AA356" s="1279"/>
      <c r="AB356" s="1279"/>
      <c r="AC356" s="1279"/>
      <c r="AD356" s="1279"/>
      <c r="AE356" s="1279"/>
      <c r="AF356" s="1279"/>
      <c r="AG356" s="1279"/>
      <c r="AH356" s="1279"/>
      <c r="AI356" s="1279"/>
      <c r="AJ356" s="1279"/>
      <c r="AK356" s="1279"/>
      <c r="AL356" s="1279"/>
      <c r="AM356" s="1279"/>
      <c r="AN356" s="1279"/>
      <c r="AO356" s="1279"/>
      <c r="AP356" s="1279"/>
      <c r="AQ356" s="1279"/>
      <c r="AR356" s="1279"/>
      <c r="AS356" s="1279"/>
      <c r="AT356" s="1279"/>
      <c r="AU356" s="1279"/>
      <c r="AV356" s="1279"/>
      <c r="AW356" s="1279"/>
      <c r="AX356" s="1279"/>
      <c r="AY356" s="1279"/>
      <c r="AZ356" s="1279"/>
      <c r="BA356" s="1279"/>
      <c r="BB356" s="1279"/>
      <c r="BC356" s="1279"/>
      <c r="BD356" s="1279"/>
      <c r="BE356" s="1279"/>
      <c r="BF356" s="1279"/>
      <c r="BG356" s="1279"/>
      <c r="BH356" s="1279"/>
      <c r="BI356" s="1279"/>
      <c r="BJ356" s="1279"/>
      <c r="BK356" s="1279"/>
      <c r="BL356" s="1279"/>
      <c r="BM356" s="1279"/>
      <c r="BN356" s="1279"/>
      <c r="BO356" s="1279"/>
      <c r="BP356" s="1279"/>
      <c r="BQ356" s="1279"/>
      <c r="BR356" s="1279"/>
      <c r="BS356" s="1279"/>
    </row>
    <row r="357" spans="1:71" s="544" customFormat="1" ht="24.75" customHeight="1">
      <c r="A357" s="532">
        <v>351</v>
      </c>
      <c r="B357" s="1079" t="s">
        <v>11978</v>
      </c>
      <c r="C357" s="1040" t="s">
        <v>4684</v>
      </c>
      <c r="D357" s="1028">
        <v>43</v>
      </c>
      <c r="E357" s="1028" t="s">
        <v>1567</v>
      </c>
      <c r="F357" s="1020"/>
      <c r="G357" s="1040" t="s">
        <v>4685</v>
      </c>
      <c r="H357" s="1028" t="s">
        <v>4088</v>
      </c>
      <c r="I357" s="993" t="s">
        <v>4087</v>
      </c>
      <c r="J357" s="1300" t="s">
        <v>4686</v>
      </c>
      <c r="K357" s="1028" t="s">
        <v>11972</v>
      </c>
      <c r="L357" s="490" t="s">
        <v>4090</v>
      </c>
      <c r="M357" s="1247"/>
      <c r="N357" s="1028" t="s">
        <v>3522</v>
      </c>
      <c r="O357" s="532" t="s">
        <v>4091</v>
      </c>
      <c r="P357" s="490" t="s">
        <v>186</v>
      </c>
      <c r="Q357" s="532"/>
      <c r="R357" s="490"/>
      <c r="S357" s="490" t="s">
        <v>4092</v>
      </c>
      <c r="T357" s="532" t="s">
        <v>4093</v>
      </c>
      <c r="U357" s="1289" t="s">
        <v>11978</v>
      </c>
      <c r="V357" s="1215"/>
      <c r="W357" s="1216"/>
      <c r="X357" s="1216"/>
      <c r="Y357" s="1279"/>
      <c r="Z357" s="1279"/>
      <c r="AA357" s="1279"/>
      <c r="AB357" s="1279"/>
      <c r="AC357" s="1279"/>
      <c r="AD357" s="1279"/>
      <c r="AE357" s="1279"/>
      <c r="AF357" s="1279"/>
      <c r="AG357" s="1279"/>
      <c r="AH357" s="1279"/>
      <c r="AI357" s="1279"/>
      <c r="AJ357" s="1279"/>
      <c r="AK357" s="1279"/>
      <c r="AL357" s="1279"/>
      <c r="AM357" s="1279"/>
      <c r="AN357" s="1279"/>
      <c r="AO357" s="1279"/>
      <c r="AP357" s="1279"/>
      <c r="AQ357" s="1279"/>
      <c r="AR357" s="1279"/>
      <c r="AS357" s="1279"/>
      <c r="AT357" s="1279"/>
      <c r="AU357" s="1279"/>
      <c r="AV357" s="1279"/>
      <c r="AW357" s="1279"/>
      <c r="AX357" s="1279"/>
      <c r="AY357" s="1279"/>
      <c r="AZ357" s="1279"/>
      <c r="BA357" s="1279"/>
      <c r="BB357" s="1279"/>
      <c r="BC357" s="1279"/>
      <c r="BD357" s="1279"/>
      <c r="BE357" s="1279"/>
      <c r="BF357" s="1279"/>
      <c r="BG357" s="1279"/>
      <c r="BH357" s="1279"/>
      <c r="BI357" s="1279"/>
      <c r="BJ357" s="1279"/>
      <c r="BK357" s="1279"/>
      <c r="BL357" s="1279"/>
      <c r="BM357" s="1279"/>
      <c r="BN357" s="1279"/>
      <c r="BO357" s="1279"/>
      <c r="BP357" s="1279"/>
      <c r="BQ357" s="1279"/>
      <c r="BR357" s="1279"/>
      <c r="BS357" s="1279"/>
    </row>
    <row r="358" spans="1:71" s="544" customFormat="1" ht="24.75" customHeight="1">
      <c r="A358" s="532">
        <v>352</v>
      </c>
      <c r="B358" s="1079" t="s">
        <v>11978</v>
      </c>
      <c r="C358" s="1040" t="s">
        <v>4687</v>
      </c>
      <c r="D358" s="1028">
        <v>23</v>
      </c>
      <c r="E358" s="1028" t="s">
        <v>1567</v>
      </c>
      <c r="F358" s="1020"/>
      <c r="G358" s="1040" t="s">
        <v>4685</v>
      </c>
      <c r="H358" s="1028" t="s">
        <v>4088</v>
      </c>
      <c r="I358" s="993" t="s">
        <v>4087</v>
      </c>
      <c r="J358" s="1300" t="s">
        <v>4688</v>
      </c>
      <c r="K358" s="1028" t="s">
        <v>11972</v>
      </c>
      <c r="L358" s="490" t="s">
        <v>4090</v>
      </c>
      <c r="M358" s="1212"/>
      <c r="N358" s="1028" t="s">
        <v>3522</v>
      </c>
      <c r="O358" s="532" t="s">
        <v>4091</v>
      </c>
      <c r="P358" s="490" t="s">
        <v>186</v>
      </c>
      <c r="Q358" s="532"/>
      <c r="R358" s="490"/>
      <c r="S358" s="490" t="s">
        <v>4092</v>
      </c>
      <c r="T358" s="532" t="s">
        <v>4093</v>
      </c>
      <c r="U358" s="1289" t="s">
        <v>11978</v>
      </c>
      <c r="V358" s="1215"/>
      <c r="W358" s="1216"/>
      <c r="X358" s="1216"/>
      <c r="Y358" s="1279"/>
      <c r="Z358" s="1279"/>
      <c r="AA358" s="1279"/>
      <c r="AB358" s="1279"/>
      <c r="AC358" s="1279"/>
      <c r="AD358" s="1279"/>
      <c r="AE358" s="1279"/>
      <c r="AF358" s="1279"/>
      <c r="AG358" s="1279"/>
      <c r="AH358" s="1279"/>
      <c r="AI358" s="1279"/>
      <c r="AJ358" s="1279"/>
      <c r="AK358" s="1279"/>
      <c r="AL358" s="1279"/>
      <c r="AM358" s="1279"/>
      <c r="AN358" s="1279"/>
      <c r="AO358" s="1279"/>
      <c r="AP358" s="1279"/>
      <c r="AQ358" s="1279"/>
      <c r="AR358" s="1279"/>
      <c r="AS358" s="1279"/>
      <c r="AT358" s="1279"/>
      <c r="AU358" s="1279"/>
      <c r="AV358" s="1279"/>
      <c r="AW358" s="1279"/>
      <c r="AX358" s="1279"/>
      <c r="AY358" s="1279"/>
      <c r="AZ358" s="1279"/>
      <c r="BA358" s="1279"/>
      <c r="BB358" s="1279"/>
      <c r="BC358" s="1279"/>
      <c r="BD358" s="1279"/>
      <c r="BE358" s="1279"/>
      <c r="BF358" s="1279"/>
      <c r="BG358" s="1279"/>
      <c r="BH358" s="1279"/>
      <c r="BI358" s="1279"/>
      <c r="BJ358" s="1279"/>
      <c r="BK358" s="1279"/>
      <c r="BL358" s="1279"/>
      <c r="BM358" s="1279"/>
      <c r="BN358" s="1279"/>
      <c r="BO358" s="1279"/>
      <c r="BP358" s="1279"/>
      <c r="BQ358" s="1279"/>
      <c r="BR358" s="1279"/>
      <c r="BS358" s="1279"/>
    </row>
    <row r="359" spans="1:71" s="544" customFormat="1" ht="24.75" customHeight="1">
      <c r="A359" s="532">
        <v>353</v>
      </c>
      <c r="B359" s="1079" t="s">
        <v>11978</v>
      </c>
      <c r="C359" s="1040" t="s">
        <v>4689</v>
      </c>
      <c r="D359" s="1028"/>
      <c r="E359" s="1028" t="s">
        <v>1567</v>
      </c>
      <c r="F359" s="1020"/>
      <c r="G359" s="1040" t="s">
        <v>4690</v>
      </c>
      <c r="H359" s="1028" t="s">
        <v>4088</v>
      </c>
      <c r="I359" s="993" t="s">
        <v>4087</v>
      </c>
      <c r="J359" s="1300" t="s">
        <v>4691</v>
      </c>
      <c r="K359" s="1028" t="s">
        <v>11979</v>
      </c>
      <c r="L359" s="490" t="s">
        <v>4090</v>
      </c>
      <c r="M359" s="1212"/>
      <c r="N359" s="1028" t="s">
        <v>3522</v>
      </c>
      <c r="O359" s="532" t="s">
        <v>4091</v>
      </c>
      <c r="P359" s="490" t="s">
        <v>186</v>
      </c>
      <c r="Q359" s="532"/>
      <c r="R359" s="490"/>
      <c r="S359" s="490" t="s">
        <v>4092</v>
      </c>
      <c r="T359" s="532" t="s">
        <v>4093</v>
      </c>
      <c r="U359" s="1289" t="s">
        <v>11978</v>
      </c>
      <c r="V359" s="1215"/>
      <c r="W359" s="1216"/>
      <c r="X359" s="1216"/>
      <c r="Y359" s="1279"/>
      <c r="Z359" s="1279"/>
      <c r="AA359" s="1279"/>
      <c r="AB359" s="1279"/>
      <c r="AC359" s="1279"/>
      <c r="AD359" s="1279"/>
      <c r="AE359" s="1279"/>
      <c r="AF359" s="1279"/>
      <c r="AG359" s="1279"/>
      <c r="AH359" s="1279"/>
      <c r="AI359" s="1279"/>
      <c r="AJ359" s="1279"/>
      <c r="AK359" s="1279"/>
      <c r="AL359" s="1279"/>
      <c r="AM359" s="1279"/>
      <c r="AN359" s="1279"/>
      <c r="AO359" s="1279"/>
      <c r="AP359" s="1279"/>
      <c r="AQ359" s="1279"/>
      <c r="AR359" s="1279"/>
      <c r="AS359" s="1279"/>
      <c r="AT359" s="1279"/>
      <c r="AU359" s="1279"/>
      <c r="AV359" s="1279"/>
      <c r="AW359" s="1279"/>
      <c r="AX359" s="1279"/>
      <c r="AY359" s="1279"/>
      <c r="AZ359" s="1279"/>
      <c r="BA359" s="1279"/>
      <c r="BB359" s="1279"/>
      <c r="BC359" s="1279"/>
      <c r="BD359" s="1279"/>
      <c r="BE359" s="1279"/>
      <c r="BF359" s="1279"/>
      <c r="BG359" s="1279"/>
      <c r="BH359" s="1279"/>
      <c r="BI359" s="1279"/>
      <c r="BJ359" s="1279"/>
      <c r="BK359" s="1279"/>
      <c r="BL359" s="1279"/>
      <c r="BM359" s="1279"/>
      <c r="BN359" s="1279"/>
      <c r="BO359" s="1279"/>
      <c r="BP359" s="1279"/>
      <c r="BQ359" s="1279"/>
      <c r="BR359" s="1279"/>
      <c r="BS359" s="1279"/>
    </row>
    <row r="360" spans="1:71" s="544" customFormat="1" ht="24.75" customHeight="1">
      <c r="A360" s="532">
        <v>354</v>
      </c>
      <c r="B360" s="1079" t="s">
        <v>11978</v>
      </c>
      <c r="C360" s="1040" t="s">
        <v>4692</v>
      </c>
      <c r="D360" s="1028">
        <v>22</v>
      </c>
      <c r="E360" s="1028" t="s">
        <v>1567</v>
      </c>
      <c r="F360" s="1020"/>
      <c r="G360" s="1040" t="s">
        <v>4693</v>
      </c>
      <c r="H360" s="1028" t="s">
        <v>4088</v>
      </c>
      <c r="I360" s="993" t="s">
        <v>4087</v>
      </c>
      <c r="J360" s="1300" t="s">
        <v>4694</v>
      </c>
      <c r="K360" s="1028" t="s">
        <v>11979</v>
      </c>
      <c r="L360" s="490" t="s">
        <v>4090</v>
      </c>
      <c r="M360" s="1212"/>
      <c r="N360" s="1028" t="s">
        <v>3522</v>
      </c>
      <c r="O360" s="532" t="s">
        <v>4091</v>
      </c>
      <c r="P360" s="490" t="s">
        <v>186</v>
      </c>
      <c r="Q360" s="532"/>
      <c r="R360" s="490"/>
      <c r="S360" s="490" t="s">
        <v>4092</v>
      </c>
      <c r="T360" s="532" t="s">
        <v>4093</v>
      </c>
      <c r="U360" s="1289" t="s">
        <v>11978</v>
      </c>
      <c r="V360" s="1215"/>
      <c r="W360" s="1216"/>
      <c r="X360" s="1216"/>
      <c r="Y360" s="1279"/>
      <c r="Z360" s="1279"/>
      <c r="AA360" s="1279"/>
      <c r="AB360" s="1279"/>
      <c r="AC360" s="1279"/>
      <c r="AD360" s="1279"/>
      <c r="AE360" s="1279"/>
      <c r="AF360" s="1279"/>
      <c r="AG360" s="1279"/>
      <c r="AH360" s="1279"/>
      <c r="AI360" s="1279"/>
      <c r="AJ360" s="1279"/>
      <c r="AK360" s="1279"/>
      <c r="AL360" s="1279"/>
      <c r="AM360" s="1279"/>
      <c r="AN360" s="1279"/>
      <c r="AO360" s="1279"/>
      <c r="AP360" s="1279"/>
      <c r="AQ360" s="1279"/>
      <c r="AR360" s="1279"/>
      <c r="AS360" s="1279"/>
      <c r="AT360" s="1279"/>
      <c r="AU360" s="1279"/>
      <c r="AV360" s="1279"/>
      <c r="AW360" s="1279"/>
      <c r="AX360" s="1279"/>
      <c r="AY360" s="1279"/>
      <c r="AZ360" s="1279"/>
      <c r="BA360" s="1279"/>
      <c r="BB360" s="1279"/>
      <c r="BC360" s="1279"/>
      <c r="BD360" s="1279"/>
      <c r="BE360" s="1279"/>
      <c r="BF360" s="1279"/>
      <c r="BG360" s="1279"/>
      <c r="BH360" s="1279"/>
      <c r="BI360" s="1279"/>
      <c r="BJ360" s="1279"/>
      <c r="BK360" s="1279"/>
      <c r="BL360" s="1279"/>
      <c r="BM360" s="1279"/>
      <c r="BN360" s="1279"/>
      <c r="BO360" s="1279"/>
      <c r="BP360" s="1279"/>
      <c r="BQ360" s="1279"/>
      <c r="BR360" s="1279"/>
      <c r="BS360" s="1279"/>
    </row>
    <row r="361" spans="1:71" s="544" customFormat="1" ht="24.75" customHeight="1">
      <c r="A361" s="532">
        <v>355</v>
      </c>
      <c r="B361" s="1079" t="s">
        <v>11978</v>
      </c>
      <c r="C361" s="1040" t="s">
        <v>4695</v>
      </c>
      <c r="D361" s="1028">
        <v>38</v>
      </c>
      <c r="E361" s="1028" t="s">
        <v>1570</v>
      </c>
      <c r="F361" s="1020"/>
      <c r="G361" s="1040" t="s">
        <v>4696</v>
      </c>
      <c r="H361" s="1028" t="s">
        <v>4122</v>
      </c>
      <c r="I361" s="1040" t="s">
        <v>4282</v>
      </c>
      <c r="J361" s="1300" t="s">
        <v>4697</v>
      </c>
      <c r="K361" s="1028" t="s">
        <v>11975</v>
      </c>
      <c r="L361" s="490" t="s">
        <v>4090</v>
      </c>
      <c r="M361" s="1212"/>
      <c r="N361" s="1028" t="s">
        <v>3522</v>
      </c>
      <c r="O361" s="532" t="s">
        <v>4091</v>
      </c>
      <c r="P361" s="490" t="s">
        <v>186</v>
      </c>
      <c r="Q361" s="532"/>
      <c r="R361" s="490"/>
      <c r="S361" s="490" t="s">
        <v>4092</v>
      </c>
      <c r="T361" s="532" t="s">
        <v>4093</v>
      </c>
      <c r="U361" s="1289" t="s">
        <v>11978</v>
      </c>
      <c r="V361" s="1215"/>
      <c r="W361" s="1216"/>
      <c r="X361" s="1216"/>
      <c r="Y361" s="1279"/>
      <c r="Z361" s="1279"/>
      <c r="AA361" s="1279"/>
      <c r="AB361" s="1279"/>
      <c r="AC361" s="1279"/>
      <c r="AD361" s="1279"/>
      <c r="AE361" s="1279"/>
      <c r="AF361" s="1279"/>
      <c r="AG361" s="1279"/>
      <c r="AH361" s="1279"/>
      <c r="AI361" s="1279"/>
      <c r="AJ361" s="1279"/>
      <c r="AK361" s="1279"/>
      <c r="AL361" s="1279"/>
      <c r="AM361" s="1279"/>
      <c r="AN361" s="1279"/>
      <c r="AO361" s="1279"/>
      <c r="AP361" s="1279"/>
      <c r="AQ361" s="1279"/>
      <c r="AR361" s="1279"/>
      <c r="AS361" s="1279"/>
      <c r="AT361" s="1279"/>
      <c r="AU361" s="1279"/>
      <c r="AV361" s="1279"/>
      <c r="AW361" s="1279"/>
      <c r="AX361" s="1279"/>
      <c r="AY361" s="1279"/>
      <c r="AZ361" s="1279"/>
      <c r="BA361" s="1279"/>
      <c r="BB361" s="1279"/>
      <c r="BC361" s="1279"/>
      <c r="BD361" s="1279"/>
      <c r="BE361" s="1279"/>
      <c r="BF361" s="1279"/>
      <c r="BG361" s="1279"/>
      <c r="BH361" s="1279"/>
      <c r="BI361" s="1279"/>
      <c r="BJ361" s="1279"/>
      <c r="BK361" s="1279"/>
      <c r="BL361" s="1279"/>
      <c r="BM361" s="1279"/>
      <c r="BN361" s="1279"/>
      <c r="BO361" s="1279"/>
      <c r="BP361" s="1279"/>
      <c r="BQ361" s="1279"/>
      <c r="BR361" s="1279"/>
      <c r="BS361" s="1279"/>
    </row>
    <row r="362" spans="1:71" s="544" customFormat="1" ht="24.75" customHeight="1">
      <c r="A362" s="532">
        <v>356</v>
      </c>
      <c r="B362" s="1079" t="s">
        <v>11980</v>
      </c>
      <c r="C362" s="1040" t="s">
        <v>4698</v>
      </c>
      <c r="D362" s="1028"/>
      <c r="E362" s="1028" t="s">
        <v>1567</v>
      </c>
      <c r="F362" s="1020"/>
      <c r="G362" s="1040" t="s">
        <v>4699</v>
      </c>
      <c r="H362" s="1028" t="s">
        <v>4088</v>
      </c>
      <c r="I362" s="993" t="s">
        <v>4087</v>
      </c>
      <c r="J362" s="1300" t="s">
        <v>4700</v>
      </c>
      <c r="K362" s="1028" t="s">
        <v>11980</v>
      </c>
      <c r="L362" s="490" t="s">
        <v>4090</v>
      </c>
      <c r="M362" s="1212"/>
      <c r="N362" s="1028" t="s">
        <v>3522</v>
      </c>
      <c r="O362" s="532" t="s">
        <v>4091</v>
      </c>
      <c r="P362" s="490" t="s">
        <v>186</v>
      </c>
      <c r="Q362" s="532"/>
      <c r="R362" s="490"/>
      <c r="S362" s="490" t="s">
        <v>4092</v>
      </c>
      <c r="T362" s="532" t="s">
        <v>4093</v>
      </c>
      <c r="U362" s="1289" t="s">
        <v>11980</v>
      </c>
      <c r="V362" s="1215"/>
      <c r="W362" s="1216"/>
      <c r="X362" s="1216"/>
      <c r="Y362" s="1279"/>
      <c r="Z362" s="1279"/>
      <c r="AA362" s="1279"/>
      <c r="AB362" s="1279"/>
      <c r="AC362" s="1279"/>
      <c r="AD362" s="1279"/>
      <c r="AE362" s="1279"/>
      <c r="AF362" s="1279"/>
      <c r="AG362" s="1279"/>
      <c r="AH362" s="1279"/>
      <c r="AI362" s="1279"/>
      <c r="AJ362" s="1279"/>
      <c r="AK362" s="1279"/>
      <c r="AL362" s="1279"/>
      <c r="AM362" s="1279"/>
      <c r="AN362" s="1279"/>
      <c r="AO362" s="1279"/>
      <c r="AP362" s="1279"/>
      <c r="AQ362" s="1279"/>
      <c r="AR362" s="1279"/>
      <c r="AS362" s="1279"/>
      <c r="AT362" s="1279"/>
      <c r="AU362" s="1279"/>
      <c r="AV362" s="1279"/>
      <c r="AW362" s="1279"/>
      <c r="AX362" s="1279"/>
      <c r="AY362" s="1279"/>
      <c r="AZ362" s="1279"/>
      <c r="BA362" s="1279"/>
      <c r="BB362" s="1279"/>
      <c r="BC362" s="1279"/>
      <c r="BD362" s="1279"/>
      <c r="BE362" s="1279"/>
      <c r="BF362" s="1279"/>
      <c r="BG362" s="1279"/>
      <c r="BH362" s="1279"/>
      <c r="BI362" s="1279"/>
      <c r="BJ362" s="1279"/>
      <c r="BK362" s="1279"/>
      <c r="BL362" s="1279"/>
      <c r="BM362" s="1279"/>
      <c r="BN362" s="1279"/>
      <c r="BO362" s="1279"/>
      <c r="BP362" s="1279"/>
      <c r="BQ362" s="1279"/>
      <c r="BR362" s="1279"/>
      <c r="BS362" s="1279"/>
    </row>
    <row r="363" spans="1:71" s="544" customFormat="1" ht="24.75" customHeight="1">
      <c r="A363" s="532">
        <v>357</v>
      </c>
      <c r="B363" s="1079" t="s">
        <v>11981</v>
      </c>
      <c r="C363" s="1040" t="s">
        <v>4701</v>
      </c>
      <c r="D363" s="1028"/>
      <c r="E363" s="1028" t="s">
        <v>1570</v>
      </c>
      <c r="F363" s="1020"/>
      <c r="G363" s="1040" t="s">
        <v>4702</v>
      </c>
      <c r="H363" s="1028" t="s">
        <v>4099</v>
      </c>
      <c r="I363" s="1040" t="s">
        <v>4098</v>
      </c>
      <c r="J363" s="1300" t="s">
        <v>4700</v>
      </c>
      <c r="K363" s="1028" t="s">
        <v>11981</v>
      </c>
      <c r="L363" s="490" t="s">
        <v>4090</v>
      </c>
      <c r="M363" s="1247"/>
      <c r="N363" s="1028" t="s">
        <v>3522</v>
      </c>
      <c r="O363" s="532" t="s">
        <v>4091</v>
      </c>
      <c r="P363" s="490" t="s">
        <v>186</v>
      </c>
      <c r="Q363" s="532"/>
      <c r="R363" s="490"/>
      <c r="S363" s="490" t="s">
        <v>4092</v>
      </c>
      <c r="T363" s="532" t="s">
        <v>4093</v>
      </c>
      <c r="U363" s="1289" t="s">
        <v>11981</v>
      </c>
      <c r="V363" s="1215"/>
      <c r="W363" s="1216"/>
      <c r="X363" s="1216"/>
      <c r="Y363" s="1279"/>
      <c r="Z363" s="1279"/>
      <c r="AA363" s="1279"/>
      <c r="AB363" s="1279"/>
      <c r="AC363" s="1279"/>
      <c r="AD363" s="1279"/>
      <c r="AE363" s="1279"/>
      <c r="AF363" s="1279"/>
      <c r="AG363" s="1279"/>
      <c r="AH363" s="1279"/>
      <c r="AI363" s="1279"/>
      <c r="AJ363" s="1279"/>
      <c r="AK363" s="1279"/>
      <c r="AL363" s="1279"/>
      <c r="AM363" s="1279"/>
      <c r="AN363" s="1279"/>
      <c r="AO363" s="1279"/>
      <c r="AP363" s="1279"/>
      <c r="AQ363" s="1279"/>
      <c r="AR363" s="1279"/>
      <c r="AS363" s="1279"/>
      <c r="AT363" s="1279"/>
      <c r="AU363" s="1279"/>
      <c r="AV363" s="1279"/>
      <c r="AW363" s="1279"/>
      <c r="AX363" s="1279"/>
      <c r="AY363" s="1279"/>
      <c r="AZ363" s="1279"/>
      <c r="BA363" s="1279"/>
      <c r="BB363" s="1279"/>
      <c r="BC363" s="1279"/>
      <c r="BD363" s="1279"/>
      <c r="BE363" s="1279"/>
      <c r="BF363" s="1279"/>
      <c r="BG363" s="1279"/>
      <c r="BH363" s="1279"/>
      <c r="BI363" s="1279"/>
      <c r="BJ363" s="1279"/>
      <c r="BK363" s="1279"/>
      <c r="BL363" s="1279"/>
      <c r="BM363" s="1279"/>
      <c r="BN363" s="1279"/>
      <c r="BO363" s="1279"/>
      <c r="BP363" s="1279"/>
      <c r="BQ363" s="1279"/>
      <c r="BR363" s="1279"/>
      <c r="BS363" s="1279"/>
    </row>
    <row r="364" spans="1:71" s="544" customFormat="1" ht="24.75" customHeight="1">
      <c r="A364" s="532">
        <v>358</v>
      </c>
      <c r="B364" s="1079" t="s">
        <v>11982</v>
      </c>
      <c r="C364" s="1040" t="s">
        <v>4706</v>
      </c>
      <c r="D364" s="1028"/>
      <c r="E364" s="1028" t="s">
        <v>1567</v>
      </c>
      <c r="F364" s="1020"/>
      <c r="G364" s="1040" t="s">
        <v>4707</v>
      </c>
      <c r="H364" s="1028" t="s">
        <v>4099</v>
      </c>
      <c r="I364" s="1040" t="s">
        <v>4098</v>
      </c>
      <c r="J364" s="1300" t="s">
        <v>4700</v>
      </c>
      <c r="K364" s="1028" t="s">
        <v>11982</v>
      </c>
      <c r="L364" s="490" t="s">
        <v>4090</v>
      </c>
      <c r="M364" s="1212"/>
      <c r="N364" s="1028" t="s">
        <v>3522</v>
      </c>
      <c r="O364" s="532" t="s">
        <v>4091</v>
      </c>
      <c r="P364" s="490" t="s">
        <v>186</v>
      </c>
      <c r="Q364" s="532"/>
      <c r="R364" s="490"/>
      <c r="S364" s="490" t="s">
        <v>4092</v>
      </c>
      <c r="T364" s="532" t="s">
        <v>4093</v>
      </c>
      <c r="U364" s="1289" t="s">
        <v>11982</v>
      </c>
      <c r="V364" s="1215"/>
      <c r="W364" s="1216"/>
      <c r="X364" s="1216"/>
      <c r="Y364" s="1279"/>
      <c r="Z364" s="1279"/>
      <c r="AA364" s="1279"/>
      <c r="AB364" s="1279"/>
      <c r="AC364" s="1279"/>
      <c r="AD364" s="1279"/>
      <c r="AE364" s="1279"/>
      <c r="AF364" s="1279"/>
      <c r="AG364" s="1279"/>
      <c r="AH364" s="1279"/>
      <c r="AI364" s="1279"/>
      <c r="AJ364" s="1279"/>
      <c r="AK364" s="1279"/>
      <c r="AL364" s="1279"/>
      <c r="AM364" s="1279"/>
      <c r="AN364" s="1279"/>
      <c r="AO364" s="1279"/>
      <c r="AP364" s="1279"/>
      <c r="AQ364" s="1279"/>
      <c r="AR364" s="1279"/>
      <c r="AS364" s="1279"/>
      <c r="AT364" s="1279"/>
      <c r="AU364" s="1279"/>
      <c r="AV364" s="1279"/>
      <c r="AW364" s="1279"/>
      <c r="AX364" s="1279"/>
      <c r="AY364" s="1279"/>
      <c r="AZ364" s="1279"/>
      <c r="BA364" s="1279"/>
      <c r="BB364" s="1279"/>
      <c r="BC364" s="1279"/>
      <c r="BD364" s="1279"/>
      <c r="BE364" s="1279"/>
      <c r="BF364" s="1279"/>
      <c r="BG364" s="1279"/>
      <c r="BH364" s="1279"/>
      <c r="BI364" s="1279"/>
      <c r="BJ364" s="1279"/>
      <c r="BK364" s="1279"/>
      <c r="BL364" s="1279"/>
      <c r="BM364" s="1279"/>
      <c r="BN364" s="1279"/>
      <c r="BO364" s="1279"/>
      <c r="BP364" s="1279"/>
      <c r="BQ364" s="1279"/>
      <c r="BR364" s="1279"/>
      <c r="BS364" s="1279"/>
    </row>
    <row r="365" spans="1:71" s="544" customFormat="1" ht="24.75" customHeight="1">
      <c r="A365" s="532">
        <v>359</v>
      </c>
      <c r="B365" s="1079" t="s">
        <v>11982</v>
      </c>
      <c r="C365" s="1040" t="s">
        <v>4708</v>
      </c>
      <c r="D365" s="1028"/>
      <c r="E365" s="1028" t="s">
        <v>1570</v>
      </c>
      <c r="F365" s="1020"/>
      <c r="G365" s="1040" t="s">
        <v>4709</v>
      </c>
      <c r="H365" s="1028" t="s">
        <v>4088</v>
      </c>
      <c r="I365" s="993" t="s">
        <v>4087</v>
      </c>
      <c r="J365" s="1300" t="s">
        <v>4710</v>
      </c>
      <c r="K365" s="1028" t="s">
        <v>11982</v>
      </c>
      <c r="L365" s="490" t="s">
        <v>4090</v>
      </c>
      <c r="M365" s="1212"/>
      <c r="N365" s="1028" t="s">
        <v>3522</v>
      </c>
      <c r="O365" s="532" t="s">
        <v>4091</v>
      </c>
      <c r="P365" s="490" t="s">
        <v>186</v>
      </c>
      <c r="Q365" s="532"/>
      <c r="R365" s="490"/>
      <c r="S365" s="490" t="s">
        <v>4092</v>
      </c>
      <c r="T365" s="532" t="s">
        <v>4093</v>
      </c>
      <c r="U365" s="1289" t="s">
        <v>11982</v>
      </c>
      <c r="V365" s="1215"/>
      <c r="W365" s="1216"/>
      <c r="X365" s="1216"/>
      <c r="Y365" s="1279"/>
      <c r="Z365" s="1279"/>
      <c r="AA365" s="1279"/>
      <c r="AB365" s="1279"/>
      <c r="AC365" s="1279"/>
      <c r="AD365" s="1279"/>
      <c r="AE365" s="1279"/>
      <c r="AF365" s="1279"/>
      <c r="AG365" s="1279"/>
      <c r="AH365" s="1279"/>
      <c r="AI365" s="1279"/>
      <c r="AJ365" s="1279"/>
      <c r="AK365" s="1279"/>
      <c r="AL365" s="1279"/>
      <c r="AM365" s="1279"/>
      <c r="AN365" s="1279"/>
      <c r="AO365" s="1279"/>
      <c r="AP365" s="1279"/>
      <c r="AQ365" s="1279"/>
      <c r="AR365" s="1279"/>
      <c r="AS365" s="1279"/>
      <c r="AT365" s="1279"/>
      <c r="AU365" s="1279"/>
      <c r="AV365" s="1279"/>
      <c r="AW365" s="1279"/>
      <c r="AX365" s="1279"/>
      <c r="AY365" s="1279"/>
      <c r="AZ365" s="1279"/>
      <c r="BA365" s="1279"/>
      <c r="BB365" s="1279"/>
      <c r="BC365" s="1279"/>
      <c r="BD365" s="1279"/>
      <c r="BE365" s="1279"/>
      <c r="BF365" s="1279"/>
      <c r="BG365" s="1279"/>
      <c r="BH365" s="1279"/>
      <c r="BI365" s="1279"/>
      <c r="BJ365" s="1279"/>
      <c r="BK365" s="1279"/>
      <c r="BL365" s="1279"/>
      <c r="BM365" s="1279"/>
      <c r="BN365" s="1279"/>
      <c r="BO365" s="1279"/>
      <c r="BP365" s="1279"/>
      <c r="BQ365" s="1279"/>
      <c r="BR365" s="1279"/>
      <c r="BS365" s="1279"/>
    </row>
    <row r="366" spans="1:71" s="544" customFormat="1" ht="24.75" customHeight="1">
      <c r="A366" s="532">
        <v>360</v>
      </c>
      <c r="B366" s="1079" t="s">
        <v>11982</v>
      </c>
      <c r="C366" s="1040" t="s">
        <v>4711</v>
      </c>
      <c r="D366" s="1028"/>
      <c r="E366" s="1028" t="s">
        <v>1567</v>
      </c>
      <c r="F366" s="1020"/>
      <c r="G366" s="1040" t="s">
        <v>4709</v>
      </c>
      <c r="H366" s="1028" t="s">
        <v>4088</v>
      </c>
      <c r="I366" s="993" t="s">
        <v>4087</v>
      </c>
      <c r="J366" s="1300" t="s">
        <v>4712</v>
      </c>
      <c r="K366" s="1028" t="s">
        <v>11982</v>
      </c>
      <c r="L366" s="490" t="s">
        <v>4090</v>
      </c>
      <c r="M366" s="1212"/>
      <c r="N366" s="1028" t="s">
        <v>3522</v>
      </c>
      <c r="O366" s="532" t="s">
        <v>4091</v>
      </c>
      <c r="P366" s="490" t="s">
        <v>186</v>
      </c>
      <c r="Q366" s="532"/>
      <c r="R366" s="490"/>
      <c r="S366" s="490" t="s">
        <v>4092</v>
      </c>
      <c r="T366" s="532" t="s">
        <v>4093</v>
      </c>
      <c r="U366" s="1289" t="s">
        <v>11982</v>
      </c>
      <c r="V366" s="1215"/>
      <c r="W366" s="1216"/>
      <c r="X366" s="1216"/>
      <c r="Y366" s="1279"/>
      <c r="Z366" s="1279"/>
      <c r="AA366" s="1279"/>
      <c r="AB366" s="1279"/>
      <c r="AC366" s="1279"/>
      <c r="AD366" s="1279"/>
      <c r="AE366" s="1279"/>
      <c r="AF366" s="1279"/>
      <c r="AG366" s="1279"/>
      <c r="AH366" s="1279"/>
      <c r="AI366" s="1279"/>
      <c r="AJ366" s="1279"/>
      <c r="AK366" s="1279"/>
      <c r="AL366" s="1279"/>
      <c r="AM366" s="1279"/>
      <c r="AN366" s="1279"/>
      <c r="AO366" s="1279"/>
      <c r="AP366" s="1279"/>
      <c r="AQ366" s="1279"/>
      <c r="AR366" s="1279"/>
      <c r="AS366" s="1279"/>
      <c r="AT366" s="1279"/>
      <c r="AU366" s="1279"/>
      <c r="AV366" s="1279"/>
      <c r="AW366" s="1279"/>
      <c r="AX366" s="1279"/>
      <c r="AY366" s="1279"/>
      <c r="AZ366" s="1279"/>
      <c r="BA366" s="1279"/>
      <c r="BB366" s="1279"/>
      <c r="BC366" s="1279"/>
      <c r="BD366" s="1279"/>
      <c r="BE366" s="1279"/>
      <c r="BF366" s="1279"/>
      <c r="BG366" s="1279"/>
      <c r="BH366" s="1279"/>
      <c r="BI366" s="1279"/>
      <c r="BJ366" s="1279"/>
      <c r="BK366" s="1279"/>
      <c r="BL366" s="1279"/>
      <c r="BM366" s="1279"/>
      <c r="BN366" s="1279"/>
      <c r="BO366" s="1279"/>
      <c r="BP366" s="1279"/>
      <c r="BQ366" s="1279"/>
      <c r="BR366" s="1279"/>
      <c r="BS366" s="1279"/>
    </row>
    <row r="367" spans="1:71" s="544" customFormat="1" ht="24.75" customHeight="1">
      <c r="A367" s="532">
        <v>361</v>
      </c>
      <c r="B367" s="1079" t="s">
        <v>11982</v>
      </c>
      <c r="C367" s="1040" t="s">
        <v>4713</v>
      </c>
      <c r="D367" s="1028"/>
      <c r="E367" s="1028" t="s">
        <v>1567</v>
      </c>
      <c r="F367" s="1020"/>
      <c r="G367" s="1040" t="s">
        <v>4714</v>
      </c>
      <c r="H367" s="1028" t="s">
        <v>4099</v>
      </c>
      <c r="I367" s="1040" t="s">
        <v>4098</v>
      </c>
      <c r="J367" s="1300" t="s">
        <v>4715</v>
      </c>
      <c r="K367" s="1028" t="s">
        <v>11982</v>
      </c>
      <c r="L367" s="490" t="s">
        <v>4090</v>
      </c>
      <c r="M367" s="1212"/>
      <c r="N367" s="1028" t="s">
        <v>3522</v>
      </c>
      <c r="O367" s="532" t="s">
        <v>4091</v>
      </c>
      <c r="P367" s="490" t="s">
        <v>186</v>
      </c>
      <c r="Q367" s="532"/>
      <c r="R367" s="490"/>
      <c r="S367" s="490" t="s">
        <v>4092</v>
      </c>
      <c r="T367" s="532" t="s">
        <v>4093</v>
      </c>
      <c r="U367" s="1289" t="s">
        <v>11982</v>
      </c>
      <c r="V367" s="1215"/>
      <c r="W367" s="1216"/>
      <c r="X367" s="1216"/>
      <c r="Y367" s="1279"/>
      <c r="Z367" s="1279"/>
      <c r="AA367" s="1279"/>
      <c r="AB367" s="1279"/>
      <c r="AC367" s="1279"/>
      <c r="AD367" s="1279"/>
      <c r="AE367" s="1279"/>
      <c r="AF367" s="1279"/>
      <c r="AG367" s="1279"/>
      <c r="AH367" s="1279"/>
      <c r="AI367" s="1279"/>
      <c r="AJ367" s="1279"/>
      <c r="AK367" s="1279"/>
      <c r="AL367" s="1279"/>
      <c r="AM367" s="1279"/>
      <c r="AN367" s="1279"/>
      <c r="AO367" s="1279"/>
      <c r="AP367" s="1279"/>
      <c r="AQ367" s="1279"/>
      <c r="AR367" s="1279"/>
      <c r="AS367" s="1279"/>
      <c r="AT367" s="1279"/>
      <c r="AU367" s="1279"/>
      <c r="AV367" s="1279"/>
      <c r="AW367" s="1279"/>
      <c r="AX367" s="1279"/>
      <c r="AY367" s="1279"/>
      <c r="AZ367" s="1279"/>
      <c r="BA367" s="1279"/>
      <c r="BB367" s="1279"/>
      <c r="BC367" s="1279"/>
      <c r="BD367" s="1279"/>
      <c r="BE367" s="1279"/>
      <c r="BF367" s="1279"/>
      <c r="BG367" s="1279"/>
      <c r="BH367" s="1279"/>
      <c r="BI367" s="1279"/>
      <c r="BJ367" s="1279"/>
      <c r="BK367" s="1279"/>
      <c r="BL367" s="1279"/>
      <c r="BM367" s="1279"/>
      <c r="BN367" s="1279"/>
      <c r="BO367" s="1279"/>
      <c r="BP367" s="1279"/>
      <c r="BQ367" s="1279"/>
      <c r="BR367" s="1279"/>
      <c r="BS367" s="1279"/>
    </row>
    <row r="368" spans="1:71" s="544" customFormat="1" ht="24.75" customHeight="1">
      <c r="A368" s="532">
        <v>362</v>
      </c>
      <c r="B368" s="1079" t="s">
        <v>11982</v>
      </c>
      <c r="C368" s="1040" t="s">
        <v>4716</v>
      </c>
      <c r="D368" s="1028"/>
      <c r="E368" s="1028" t="s">
        <v>1570</v>
      </c>
      <c r="F368" s="1020"/>
      <c r="G368" s="1040" t="s">
        <v>4714</v>
      </c>
      <c r="H368" s="1028" t="s">
        <v>4099</v>
      </c>
      <c r="I368" s="1040" t="s">
        <v>4098</v>
      </c>
      <c r="J368" s="1300" t="s">
        <v>4715</v>
      </c>
      <c r="K368" s="1028" t="s">
        <v>11982</v>
      </c>
      <c r="L368" s="490" t="s">
        <v>4090</v>
      </c>
      <c r="M368" s="1212"/>
      <c r="N368" s="1028" t="s">
        <v>3522</v>
      </c>
      <c r="O368" s="532" t="s">
        <v>4091</v>
      </c>
      <c r="P368" s="490" t="s">
        <v>186</v>
      </c>
      <c r="Q368" s="532"/>
      <c r="R368" s="490"/>
      <c r="S368" s="490" t="s">
        <v>4092</v>
      </c>
      <c r="T368" s="532" t="s">
        <v>4093</v>
      </c>
      <c r="U368" s="1289" t="s">
        <v>11982</v>
      </c>
      <c r="V368" s="1215"/>
      <c r="W368" s="1216"/>
      <c r="X368" s="1216"/>
      <c r="Y368" s="1279"/>
      <c r="Z368" s="1279"/>
      <c r="AA368" s="1279"/>
      <c r="AB368" s="1279"/>
      <c r="AC368" s="1279"/>
      <c r="AD368" s="1279"/>
      <c r="AE368" s="1279"/>
      <c r="AF368" s="1279"/>
      <c r="AG368" s="1279"/>
      <c r="AH368" s="1279"/>
      <c r="AI368" s="1279"/>
      <c r="AJ368" s="1279"/>
      <c r="AK368" s="1279"/>
      <c r="AL368" s="1279"/>
      <c r="AM368" s="1279"/>
      <c r="AN368" s="1279"/>
      <c r="AO368" s="1279"/>
      <c r="AP368" s="1279"/>
      <c r="AQ368" s="1279"/>
      <c r="AR368" s="1279"/>
      <c r="AS368" s="1279"/>
      <c r="AT368" s="1279"/>
      <c r="AU368" s="1279"/>
      <c r="AV368" s="1279"/>
      <c r="AW368" s="1279"/>
      <c r="AX368" s="1279"/>
      <c r="AY368" s="1279"/>
      <c r="AZ368" s="1279"/>
      <c r="BA368" s="1279"/>
      <c r="BB368" s="1279"/>
      <c r="BC368" s="1279"/>
      <c r="BD368" s="1279"/>
      <c r="BE368" s="1279"/>
      <c r="BF368" s="1279"/>
      <c r="BG368" s="1279"/>
      <c r="BH368" s="1279"/>
      <c r="BI368" s="1279"/>
      <c r="BJ368" s="1279"/>
      <c r="BK368" s="1279"/>
      <c r="BL368" s="1279"/>
      <c r="BM368" s="1279"/>
      <c r="BN368" s="1279"/>
      <c r="BO368" s="1279"/>
      <c r="BP368" s="1279"/>
      <c r="BQ368" s="1279"/>
      <c r="BR368" s="1279"/>
      <c r="BS368" s="1279"/>
    </row>
    <row r="369" spans="1:71" s="544" customFormat="1" ht="24.75" customHeight="1">
      <c r="A369" s="532">
        <v>363</v>
      </c>
      <c r="B369" s="1079" t="s">
        <v>11982</v>
      </c>
      <c r="C369" s="1040" t="s">
        <v>4717</v>
      </c>
      <c r="D369" s="1028"/>
      <c r="E369" s="1028" t="s">
        <v>1567</v>
      </c>
      <c r="F369" s="1020"/>
      <c r="G369" s="1040" t="s">
        <v>4714</v>
      </c>
      <c r="H369" s="1028" t="s">
        <v>4099</v>
      </c>
      <c r="I369" s="1040" t="s">
        <v>4098</v>
      </c>
      <c r="J369" s="1300" t="s">
        <v>4715</v>
      </c>
      <c r="K369" s="1028" t="s">
        <v>11982</v>
      </c>
      <c r="L369" s="490" t="s">
        <v>4090</v>
      </c>
      <c r="M369" s="1212"/>
      <c r="N369" s="1028" t="s">
        <v>3522</v>
      </c>
      <c r="O369" s="532" t="s">
        <v>4091</v>
      </c>
      <c r="P369" s="490" t="s">
        <v>186</v>
      </c>
      <c r="Q369" s="532"/>
      <c r="R369" s="490"/>
      <c r="S369" s="490" t="s">
        <v>4092</v>
      </c>
      <c r="T369" s="532" t="s">
        <v>4093</v>
      </c>
      <c r="U369" s="1289" t="s">
        <v>11982</v>
      </c>
      <c r="V369" s="1215"/>
      <c r="W369" s="1216"/>
      <c r="X369" s="1216"/>
      <c r="Y369" s="1279"/>
      <c r="Z369" s="1279"/>
      <c r="AA369" s="1279"/>
      <c r="AB369" s="1279"/>
      <c r="AC369" s="1279"/>
      <c r="AD369" s="1279"/>
      <c r="AE369" s="1279"/>
      <c r="AF369" s="1279"/>
      <c r="AG369" s="1279"/>
      <c r="AH369" s="1279"/>
      <c r="AI369" s="1279"/>
      <c r="AJ369" s="1279"/>
      <c r="AK369" s="1279"/>
      <c r="AL369" s="1279"/>
      <c r="AM369" s="1279"/>
      <c r="AN369" s="1279"/>
      <c r="AO369" s="1279"/>
      <c r="AP369" s="1279"/>
      <c r="AQ369" s="1279"/>
      <c r="AR369" s="1279"/>
      <c r="AS369" s="1279"/>
      <c r="AT369" s="1279"/>
      <c r="AU369" s="1279"/>
      <c r="AV369" s="1279"/>
      <c r="AW369" s="1279"/>
      <c r="AX369" s="1279"/>
      <c r="AY369" s="1279"/>
      <c r="AZ369" s="1279"/>
      <c r="BA369" s="1279"/>
      <c r="BB369" s="1279"/>
      <c r="BC369" s="1279"/>
      <c r="BD369" s="1279"/>
      <c r="BE369" s="1279"/>
      <c r="BF369" s="1279"/>
      <c r="BG369" s="1279"/>
      <c r="BH369" s="1279"/>
      <c r="BI369" s="1279"/>
      <c r="BJ369" s="1279"/>
      <c r="BK369" s="1279"/>
      <c r="BL369" s="1279"/>
      <c r="BM369" s="1279"/>
      <c r="BN369" s="1279"/>
      <c r="BO369" s="1279"/>
      <c r="BP369" s="1279"/>
      <c r="BQ369" s="1279"/>
      <c r="BR369" s="1279"/>
      <c r="BS369" s="1279"/>
    </row>
    <row r="370" spans="1:71" s="544" customFormat="1" ht="24.75" customHeight="1">
      <c r="A370" s="532">
        <v>364</v>
      </c>
      <c r="B370" s="1079" t="s">
        <v>11983</v>
      </c>
      <c r="C370" s="1040" t="s">
        <v>4718</v>
      </c>
      <c r="D370" s="1028"/>
      <c r="E370" s="1028" t="s">
        <v>1570</v>
      </c>
      <c r="F370" s="1020"/>
      <c r="G370" s="1040" t="s">
        <v>4363</v>
      </c>
      <c r="H370" s="1028" t="s">
        <v>4088</v>
      </c>
      <c r="I370" s="993" t="s">
        <v>4087</v>
      </c>
      <c r="J370" s="1300" t="s">
        <v>4719</v>
      </c>
      <c r="K370" s="1028" t="s">
        <v>11984</v>
      </c>
      <c r="L370" s="490" t="s">
        <v>4090</v>
      </c>
      <c r="M370" s="1212"/>
      <c r="N370" s="1028" t="s">
        <v>3522</v>
      </c>
      <c r="O370" s="532" t="s">
        <v>4091</v>
      </c>
      <c r="P370" s="490" t="s">
        <v>186</v>
      </c>
      <c r="Q370" s="532"/>
      <c r="R370" s="490"/>
      <c r="S370" s="490" t="s">
        <v>4092</v>
      </c>
      <c r="T370" s="532" t="s">
        <v>4093</v>
      </c>
      <c r="U370" s="1289" t="s">
        <v>11983</v>
      </c>
      <c r="V370" s="1215"/>
      <c r="W370" s="1216"/>
      <c r="X370" s="1216"/>
      <c r="Y370" s="1279"/>
      <c r="Z370" s="1279"/>
      <c r="AA370" s="1279"/>
      <c r="AB370" s="1279"/>
      <c r="AC370" s="1279"/>
      <c r="AD370" s="1279"/>
      <c r="AE370" s="1279"/>
      <c r="AF370" s="1279"/>
      <c r="AG370" s="1279"/>
      <c r="AH370" s="1279"/>
      <c r="AI370" s="1279"/>
      <c r="AJ370" s="1279"/>
      <c r="AK370" s="1279"/>
      <c r="AL370" s="1279"/>
      <c r="AM370" s="1279"/>
      <c r="AN370" s="1279"/>
      <c r="AO370" s="1279"/>
      <c r="AP370" s="1279"/>
      <c r="AQ370" s="1279"/>
      <c r="AR370" s="1279"/>
      <c r="AS370" s="1279"/>
      <c r="AT370" s="1279"/>
      <c r="AU370" s="1279"/>
      <c r="AV370" s="1279"/>
      <c r="AW370" s="1279"/>
      <c r="AX370" s="1279"/>
      <c r="AY370" s="1279"/>
      <c r="AZ370" s="1279"/>
      <c r="BA370" s="1279"/>
      <c r="BB370" s="1279"/>
      <c r="BC370" s="1279"/>
      <c r="BD370" s="1279"/>
      <c r="BE370" s="1279"/>
      <c r="BF370" s="1279"/>
      <c r="BG370" s="1279"/>
      <c r="BH370" s="1279"/>
      <c r="BI370" s="1279"/>
      <c r="BJ370" s="1279"/>
      <c r="BK370" s="1279"/>
      <c r="BL370" s="1279"/>
      <c r="BM370" s="1279"/>
      <c r="BN370" s="1279"/>
      <c r="BO370" s="1279"/>
      <c r="BP370" s="1279"/>
      <c r="BQ370" s="1279"/>
      <c r="BR370" s="1279"/>
      <c r="BS370" s="1279"/>
    </row>
    <row r="371" spans="1:71" s="544" customFormat="1" ht="24.75" customHeight="1">
      <c r="A371" s="532">
        <v>365</v>
      </c>
      <c r="B371" s="1079" t="s">
        <v>11983</v>
      </c>
      <c r="C371" s="1040" t="s">
        <v>4720</v>
      </c>
      <c r="D371" s="1028"/>
      <c r="E371" s="1028" t="s">
        <v>1570</v>
      </c>
      <c r="F371" s="1020"/>
      <c r="G371" s="1040" t="s">
        <v>4363</v>
      </c>
      <c r="H371" s="1028" t="s">
        <v>4088</v>
      </c>
      <c r="I371" s="993" t="s">
        <v>4087</v>
      </c>
      <c r="J371" s="1300" t="s">
        <v>4721</v>
      </c>
      <c r="K371" s="1028" t="s">
        <v>11984</v>
      </c>
      <c r="L371" s="490" t="s">
        <v>4090</v>
      </c>
      <c r="M371" s="1212"/>
      <c r="N371" s="1028" t="s">
        <v>3522</v>
      </c>
      <c r="O371" s="532" t="s">
        <v>4091</v>
      </c>
      <c r="P371" s="490" t="s">
        <v>186</v>
      </c>
      <c r="Q371" s="532"/>
      <c r="R371" s="490"/>
      <c r="S371" s="490" t="s">
        <v>4092</v>
      </c>
      <c r="T371" s="532" t="s">
        <v>4093</v>
      </c>
      <c r="U371" s="1289" t="s">
        <v>11983</v>
      </c>
      <c r="V371" s="1215"/>
      <c r="W371" s="1216"/>
      <c r="X371" s="1216"/>
      <c r="Y371" s="1279"/>
      <c r="Z371" s="1279"/>
      <c r="AA371" s="1279"/>
      <c r="AB371" s="1279"/>
      <c r="AC371" s="1279"/>
      <c r="AD371" s="1279"/>
      <c r="AE371" s="1279"/>
      <c r="AF371" s="1279"/>
      <c r="AG371" s="1279"/>
      <c r="AH371" s="1279"/>
      <c r="AI371" s="1279"/>
      <c r="AJ371" s="1279"/>
      <c r="AK371" s="1279"/>
      <c r="AL371" s="1279"/>
      <c r="AM371" s="1279"/>
      <c r="AN371" s="1279"/>
      <c r="AO371" s="1279"/>
      <c r="AP371" s="1279"/>
      <c r="AQ371" s="1279"/>
      <c r="AR371" s="1279"/>
      <c r="AS371" s="1279"/>
      <c r="AT371" s="1279"/>
      <c r="AU371" s="1279"/>
      <c r="AV371" s="1279"/>
      <c r="AW371" s="1279"/>
      <c r="AX371" s="1279"/>
      <c r="AY371" s="1279"/>
      <c r="AZ371" s="1279"/>
      <c r="BA371" s="1279"/>
      <c r="BB371" s="1279"/>
      <c r="BC371" s="1279"/>
      <c r="BD371" s="1279"/>
      <c r="BE371" s="1279"/>
      <c r="BF371" s="1279"/>
      <c r="BG371" s="1279"/>
      <c r="BH371" s="1279"/>
      <c r="BI371" s="1279"/>
      <c r="BJ371" s="1279"/>
      <c r="BK371" s="1279"/>
      <c r="BL371" s="1279"/>
      <c r="BM371" s="1279"/>
      <c r="BN371" s="1279"/>
      <c r="BO371" s="1279"/>
      <c r="BP371" s="1279"/>
      <c r="BQ371" s="1279"/>
      <c r="BR371" s="1279"/>
      <c r="BS371" s="1279"/>
    </row>
    <row r="372" spans="1:71" s="544" customFormat="1" ht="24.75" customHeight="1">
      <c r="A372" s="532">
        <v>366</v>
      </c>
      <c r="B372" s="1079" t="s">
        <v>11985</v>
      </c>
      <c r="C372" s="1040" t="s">
        <v>4722</v>
      </c>
      <c r="D372" s="1028">
        <v>21</v>
      </c>
      <c r="E372" s="1028" t="s">
        <v>1570</v>
      </c>
      <c r="F372" s="1020"/>
      <c r="G372" s="1040" t="s">
        <v>4723</v>
      </c>
      <c r="H372" s="1028" t="s">
        <v>4099</v>
      </c>
      <c r="I372" s="1040" t="s">
        <v>4098</v>
      </c>
      <c r="J372" s="1300" t="s">
        <v>4724</v>
      </c>
      <c r="K372" s="1028" t="s">
        <v>11985</v>
      </c>
      <c r="L372" s="490" t="s">
        <v>4090</v>
      </c>
      <c r="M372" s="1212"/>
      <c r="N372" s="1028" t="s">
        <v>3522</v>
      </c>
      <c r="O372" s="532" t="s">
        <v>4091</v>
      </c>
      <c r="P372" s="490" t="s">
        <v>186</v>
      </c>
      <c r="Q372" s="532"/>
      <c r="R372" s="490"/>
      <c r="S372" s="490" t="s">
        <v>4092</v>
      </c>
      <c r="T372" s="532" t="s">
        <v>4093</v>
      </c>
      <c r="U372" s="1289" t="s">
        <v>11985</v>
      </c>
      <c r="V372" s="1215"/>
      <c r="W372" s="1216"/>
      <c r="X372" s="1216"/>
      <c r="Y372" s="1279"/>
      <c r="Z372" s="1279"/>
      <c r="AA372" s="1279"/>
      <c r="AB372" s="1279"/>
      <c r="AC372" s="1279"/>
      <c r="AD372" s="1279"/>
      <c r="AE372" s="1279"/>
      <c r="AF372" s="1279"/>
      <c r="AG372" s="1279"/>
      <c r="AH372" s="1279"/>
      <c r="AI372" s="1279"/>
      <c r="AJ372" s="1279"/>
      <c r="AK372" s="1279"/>
      <c r="AL372" s="1279"/>
      <c r="AM372" s="1279"/>
      <c r="AN372" s="1279"/>
      <c r="AO372" s="1279"/>
      <c r="AP372" s="1279"/>
      <c r="AQ372" s="1279"/>
      <c r="AR372" s="1279"/>
      <c r="AS372" s="1279"/>
      <c r="AT372" s="1279"/>
      <c r="AU372" s="1279"/>
      <c r="AV372" s="1279"/>
      <c r="AW372" s="1279"/>
      <c r="AX372" s="1279"/>
      <c r="AY372" s="1279"/>
      <c r="AZ372" s="1279"/>
      <c r="BA372" s="1279"/>
      <c r="BB372" s="1279"/>
      <c r="BC372" s="1279"/>
      <c r="BD372" s="1279"/>
      <c r="BE372" s="1279"/>
      <c r="BF372" s="1279"/>
      <c r="BG372" s="1279"/>
      <c r="BH372" s="1279"/>
      <c r="BI372" s="1279"/>
      <c r="BJ372" s="1279"/>
      <c r="BK372" s="1279"/>
      <c r="BL372" s="1279"/>
      <c r="BM372" s="1279"/>
      <c r="BN372" s="1279"/>
      <c r="BO372" s="1279"/>
      <c r="BP372" s="1279"/>
      <c r="BQ372" s="1279"/>
      <c r="BR372" s="1279"/>
      <c r="BS372" s="1279"/>
    </row>
    <row r="373" spans="1:71" s="544" customFormat="1" ht="24.75" customHeight="1">
      <c r="A373" s="532">
        <v>367</v>
      </c>
      <c r="B373" s="1079" t="s">
        <v>11986</v>
      </c>
      <c r="C373" s="1040" t="s">
        <v>4725</v>
      </c>
      <c r="D373" s="1028">
        <v>37</v>
      </c>
      <c r="E373" s="1028" t="s">
        <v>1567</v>
      </c>
      <c r="F373" s="1020"/>
      <c r="G373" s="1040" t="s">
        <v>4726</v>
      </c>
      <c r="H373" s="1028" t="s">
        <v>4088</v>
      </c>
      <c r="I373" s="1040" t="s">
        <v>4087</v>
      </c>
      <c r="J373" s="1300" t="s">
        <v>4727</v>
      </c>
      <c r="K373" s="1028" t="s">
        <v>11987</v>
      </c>
      <c r="L373" s="490" t="s">
        <v>4090</v>
      </c>
      <c r="M373" s="1212"/>
      <c r="N373" s="1028" t="s">
        <v>3522</v>
      </c>
      <c r="O373" s="532" t="s">
        <v>4091</v>
      </c>
      <c r="P373" s="490" t="s">
        <v>186</v>
      </c>
      <c r="Q373" s="532"/>
      <c r="R373" s="490"/>
      <c r="S373" s="490" t="s">
        <v>4092</v>
      </c>
      <c r="T373" s="532" t="s">
        <v>4093</v>
      </c>
      <c r="U373" s="1289" t="s">
        <v>11986</v>
      </c>
      <c r="V373" s="1215"/>
      <c r="W373" s="1216"/>
      <c r="X373" s="1216"/>
      <c r="Y373" s="1279"/>
      <c r="Z373" s="1279"/>
      <c r="AA373" s="1279"/>
      <c r="AB373" s="1279"/>
      <c r="AC373" s="1279"/>
      <c r="AD373" s="1279"/>
      <c r="AE373" s="1279"/>
      <c r="AF373" s="1279"/>
      <c r="AG373" s="1279"/>
      <c r="AH373" s="1279"/>
      <c r="AI373" s="1279"/>
      <c r="AJ373" s="1279"/>
      <c r="AK373" s="1279"/>
      <c r="AL373" s="1279"/>
      <c r="AM373" s="1279"/>
      <c r="AN373" s="1279"/>
      <c r="AO373" s="1279"/>
      <c r="AP373" s="1279"/>
      <c r="AQ373" s="1279"/>
      <c r="AR373" s="1279"/>
      <c r="AS373" s="1279"/>
      <c r="AT373" s="1279"/>
      <c r="AU373" s="1279"/>
      <c r="AV373" s="1279"/>
      <c r="AW373" s="1279"/>
      <c r="AX373" s="1279"/>
      <c r="AY373" s="1279"/>
      <c r="AZ373" s="1279"/>
      <c r="BA373" s="1279"/>
      <c r="BB373" s="1279"/>
      <c r="BC373" s="1279"/>
      <c r="BD373" s="1279"/>
      <c r="BE373" s="1279"/>
      <c r="BF373" s="1279"/>
      <c r="BG373" s="1279"/>
      <c r="BH373" s="1279"/>
      <c r="BI373" s="1279"/>
      <c r="BJ373" s="1279"/>
      <c r="BK373" s="1279"/>
      <c r="BL373" s="1279"/>
      <c r="BM373" s="1279"/>
      <c r="BN373" s="1279"/>
      <c r="BO373" s="1279"/>
      <c r="BP373" s="1279"/>
      <c r="BQ373" s="1279"/>
      <c r="BR373" s="1279"/>
      <c r="BS373" s="1279"/>
    </row>
    <row r="374" spans="1:71" s="544" customFormat="1" ht="24.75" customHeight="1">
      <c r="A374" s="532">
        <v>368</v>
      </c>
      <c r="B374" s="1079" t="s">
        <v>11986</v>
      </c>
      <c r="C374" s="1040" t="s">
        <v>4728</v>
      </c>
      <c r="D374" s="1028">
        <v>33</v>
      </c>
      <c r="E374" s="1028" t="s">
        <v>1570</v>
      </c>
      <c r="F374" s="1020"/>
      <c r="G374" s="1040" t="s">
        <v>4726</v>
      </c>
      <c r="H374" s="1028" t="s">
        <v>4088</v>
      </c>
      <c r="I374" s="1040" t="s">
        <v>4087</v>
      </c>
      <c r="J374" s="1300" t="s">
        <v>4727</v>
      </c>
      <c r="K374" s="1028" t="s">
        <v>11988</v>
      </c>
      <c r="L374" s="490" t="s">
        <v>4090</v>
      </c>
      <c r="M374" s="1247"/>
      <c r="N374" s="1028" t="s">
        <v>3522</v>
      </c>
      <c r="O374" s="532" t="s">
        <v>4091</v>
      </c>
      <c r="P374" s="490" t="s">
        <v>186</v>
      </c>
      <c r="Q374" s="532"/>
      <c r="R374" s="490"/>
      <c r="S374" s="490" t="s">
        <v>4092</v>
      </c>
      <c r="T374" s="532" t="s">
        <v>4093</v>
      </c>
      <c r="U374" s="1289" t="s">
        <v>11986</v>
      </c>
      <c r="V374" s="1215"/>
      <c r="W374" s="1216"/>
      <c r="X374" s="1216"/>
      <c r="Y374" s="1279"/>
      <c r="Z374" s="1279"/>
      <c r="AA374" s="1279"/>
      <c r="AB374" s="1279"/>
      <c r="AC374" s="1279"/>
      <c r="AD374" s="1279"/>
      <c r="AE374" s="1279"/>
      <c r="AF374" s="1279"/>
      <c r="AG374" s="1279"/>
      <c r="AH374" s="1279"/>
      <c r="AI374" s="1279"/>
      <c r="AJ374" s="1279"/>
      <c r="AK374" s="1279"/>
      <c r="AL374" s="1279"/>
      <c r="AM374" s="1279"/>
      <c r="AN374" s="1279"/>
      <c r="AO374" s="1279"/>
      <c r="AP374" s="1279"/>
      <c r="AQ374" s="1279"/>
      <c r="AR374" s="1279"/>
      <c r="AS374" s="1279"/>
      <c r="AT374" s="1279"/>
      <c r="AU374" s="1279"/>
      <c r="AV374" s="1279"/>
      <c r="AW374" s="1279"/>
      <c r="AX374" s="1279"/>
      <c r="AY374" s="1279"/>
      <c r="AZ374" s="1279"/>
      <c r="BA374" s="1279"/>
      <c r="BB374" s="1279"/>
      <c r="BC374" s="1279"/>
      <c r="BD374" s="1279"/>
      <c r="BE374" s="1279"/>
      <c r="BF374" s="1279"/>
      <c r="BG374" s="1279"/>
      <c r="BH374" s="1279"/>
      <c r="BI374" s="1279"/>
      <c r="BJ374" s="1279"/>
      <c r="BK374" s="1279"/>
      <c r="BL374" s="1279"/>
      <c r="BM374" s="1279"/>
      <c r="BN374" s="1279"/>
      <c r="BO374" s="1279"/>
      <c r="BP374" s="1279"/>
      <c r="BQ374" s="1279"/>
      <c r="BR374" s="1279"/>
      <c r="BS374" s="1279"/>
    </row>
    <row r="375" spans="1:71" s="544" customFormat="1" ht="24.75" customHeight="1">
      <c r="A375" s="532">
        <v>369</v>
      </c>
      <c r="B375" s="1079" t="s">
        <v>11986</v>
      </c>
      <c r="C375" s="1040" t="s">
        <v>4729</v>
      </c>
      <c r="D375" s="1028">
        <v>8</v>
      </c>
      <c r="E375" s="1028" t="s">
        <v>1570</v>
      </c>
      <c r="F375" s="1020"/>
      <c r="G375" s="1040" t="s">
        <v>4726</v>
      </c>
      <c r="H375" s="1028" t="s">
        <v>4088</v>
      </c>
      <c r="I375" s="1040" t="s">
        <v>4087</v>
      </c>
      <c r="J375" s="1300" t="s">
        <v>4727</v>
      </c>
      <c r="K375" s="1028" t="s">
        <v>11988</v>
      </c>
      <c r="L375" s="490" t="s">
        <v>4090</v>
      </c>
      <c r="M375" s="1247"/>
      <c r="N375" s="1028" t="s">
        <v>3522</v>
      </c>
      <c r="O375" s="532" t="s">
        <v>4091</v>
      </c>
      <c r="P375" s="490" t="s">
        <v>186</v>
      </c>
      <c r="Q375" s="532"/>
      <c r="R375" s="490"/>
      <c r="S375" s="490" t="s">
        <v>4092</v>
      </c>
      <c r="T375" s="532" t="s">
        <v>4093</v>
      </c>
      <c r="U375" s="1289" t="s">
        <v>11986</v>
      </c>
      <c r="V375" s="1215"/>
      <c r="W375" s="1216"/>
      <c r="X375" s="1216"/>
      <c r="Y375" s="1279"/>
      <c r="Z375" s="1279"/>
      <c r="AA375" s="1279"/>
      <c r="AB375" s="1279"/>
      <c r="AC375" s="1279"/>
      <c r="AD375" s="1279"/>
      <c r="AE375" s="1279"/>
      <c r="AF375" s="1279"/>
      <c r="AG375" s="1279"/>
      <c r="AH375" s="1279"/>
      <c r="AI375" s="1279"/>
      <c r="AJ375" s="1279"/>
      <c r="AK375" s="1279"/>
      <c r="AL375" s="1279"/>
      <c r="AM375" s="1279"/>
      <c r="AN375" s="1279"/>
      <c r="AO375" s="1279"/>
      <c r="AP375" s="1279"/>
      <c r="AQ375" s="1279"/>
      <c r="AR375" s="1279"/>
      <c r="AS375" s="1279"/>
      <c r="AT375" s="1279"/>
      <c r="AU375" s="1279"/>
      <c r="AV375" s="1279"/>
      <c r="AW375" s="1279"/>
      <c r="AX375" s="1279"/>
      <c r="AY375" s="1279"/>
      <c r="AZ375" s="1279"/>
      <c r="BA375" s="1279"/>
      <c r="BB375" s="1279"/>
      <c r="BC375" s="1279"/>
      <c r="BD375" s="1279"/>
      <c r="BE375" s="1279"/>
      <c r="BF375" s="1279"/>
      <c r="BG375" s="1279"/>
      <c r="BH375" s="1279"/>
      <c r="BI375" s="1279"/>
      <c r="BJ375" s="1279"/>
      <c r="BK375" s="1279"/>
      <c r="BL375" s="1279"/>
      <c r="BM375" s="1279"/>
      <c r="BN375" s="1279"/>
      <c r="BO375" s="1279"/>
      <c r="BP375" s="1279"/>
      <c r="BQ375" s="1279"/>
      <c r="BR375" s="1279"/>
      <c r="BS375" s="1279"/>
    </row>
    <row r="376" spans="1:71" s="544" customFormat="1" ht="24.75" customHeight="1">
      <c r="A376" s="532">
        <v>370</v>
      </c>
      <c r="B376" s="1079" t="s">
        <v>11989</v>
      </c>
      <c r="C376" s="1040" t="s">
        <v>4730</v>
      </c>
      <c r="D376" s="1028">
        <v>56</v>
      </c>
      <c r="E376" s="1028" t="s">
        <v>1570</v>
      </c>
      <c r="F376" s="1020"/>
      <c r="G376" s="1040" t="s">
        <v>4731</v>
      </c>
      <c r="H376" s="1028" t="s">
        <v>4088</v>
      </c>
      <c r="I376" s="1040" t="s">
        <v>4087</v>
      </c>
      <c r="J376" s="1300" t="s">
        <v>4732</v>
      </c>
      <c r="K376" s="1028" t="s">
        <v>11989</v>
      </c>
      <c r="L376" s="490" t="s">
        <v>4090</v>
      </c>
      <c r="M376" s="1247"/>
      <c r="N376" s="1028" t="s">
        <v>3522</v>
      </c>
      <c r="O376" s="532" t="s">
        <v>4091</v>
      </c>
      <c r="P376" s="490" t="s">
        <v>186</v>
      </c>
      <c r="Q376" s="532"/>
      <c r="R376" s="490"/>
      <c r="S376" s="490" t="s">
        <v>4092</v>
      </c>
      <c r="T376" s="532" t="s">
        <v>4093</v>
      </c>
      <c r="U376" s="1289" t="s">
        <v>11989</v>
      </c>
      <c r="V376" s="1215"/>
      <c r="W376" s="1216"/>
      <c r="X376" s="1216"/>
      <c r="Y376" s="1279"/>
      <c r="Z376" s="1279"/>
      <c r="AA376" s="1279"/>
      <c r="AB376" s="1279"/>
      <c r="AC376" s="1279"/>
      <c r="AD376" s="1279"/>
      <c r="AE376" s="1279"/>
      <c r="AF376" s="1279"/>
      <c r="AG376" s="1279"/>
      <c r="AH376" s="1279"/>
      <c r="AI376" s="1279"/>
      <c r="AJ376" s="1279"/>
      <c r="AK376" s="1279"/>
      <c r="AL376" s="1279"/>
      <c r="AM376" s="1279"/>
      <c r="AN376" s="1279"/>
      <c r="AO376" s="1279"/>
      <c r="AP376" s="1279"/>
      <c r="AQ376" s="1279"/>
      <c r="AR376" s="1279"/>
      <c r="AS376" s="1279"/>
      <c r="AT376" s="1279"/>
      <c r="AU376" s="1279"/>
      <c r="AV376" s="1279"/>
      <c r="AW376" s="1279"/>
      <c r="AX376" s="1279"/>
      <c r="AY376" s="1279"/>
      <c r="AZ376" s="1279"/>
      <c r="BA376" s="1279"/>
      <c r="BB376" s="1279"/>
      <c r="BC376" s="1279"/>
      <c r="BD376" s="1279"/>
      <c r="BE376" s="1279"/>
      <c r="BF376" s="1279"/>
      <c r="BG376" s="1279"/>
      <c r="BH376" s="1279"/>
      <c r="BI376" s="1279"/>
      <c r="BJ376" s="1279"/>
      <c r="BK376" s="1279"/>
      <c r="BL376" s="1279"/>
      <c r="BM376" s="1279"/>
      <c r="BN376" s="1279"/>
      <c r="BO376" s="1279"/>
      <c r="BP376" s="1279"/>
      <c r="BQ376" s="1279"/>
      <c r="BR376" s="1279"/>
      <c r="BS376" s="1279"/>
    </row>
    <row r="377" spans="1:71" s="544" customFormat="1" ht="24.75" customHeight="1">
      <c r="A377" s="532">
        <v>371</v>
      </c>
      <c r="B377" s="1079" t="s">
        <v>11989</v>
      </c>
      <c r="C377" s="1040" t="s">
        <v>4733</v>
      </c>
      <c r="D377" s="1028">
        <v>26</v>
      </c>
      <c r="E377" s="1028" t="s">
        <v>1567</v>
      </c>
      <c r="F377" s="1020"/>
      <c r="G377" s="1040" t="s">
        <v>4731</v>
      </c>
      <c r="H377" s="1028" t="s">
        <v>4088</v>
      </c>
      <c r="I377" s="1040" t="s">
        <v>4087</v>
      </c>
      <c r="J377" s="1300" t="s">
        <v>4732</v>
      </c>
      <c r="K377" s="1028" t="s">
        <v>11989</v>
      </c>
      <c r="L377" s="490" t="s">
        <v>4090</v>
      </c>
      <c r="M377" s="1212"/>
      <c r="N377" s="1028" t="s">
        <v>3522</v>
      </c>
      <c r="O377" s="532" t="s">
        <v>4091</v>
      </c>
      <c r="P377" s="490" t="s">
        <v>186</v>
      </c>
      <c r="Q377" s="532"/>
      <c r="R377" s="490"/>
      <c r="S377" s="490" t="s">
        <v>4092</v>
      </c>
      <c r="T377" s="532" t="s">
        <v>4093</v>
      </c>
      <c r="U377" s="1289" t="s">
        <v>11989</v>
      </c>
      <c r="V377" s="1215"/>
      <c r="W377" s="1216"/>
      <c r="X377" s="1216"/>
      <c r="Y377" s="1279"/>
      <c r="Z377" s="1279"/>
      <c r="AA377" s="1279"/>
      <c r="AB377" s="1279"/>
      <c r="AC377" s="1279"/>
      <c r="AD377" s="1279"/>
      <c r="AE377" s="1279"/>
      <c r="AF377" s="1279"/>
      <c r="AG377" s="1279"/>
      <c r="AH377" s="1279"/>
      <c r="AI377" s="1279"/>
      <c r="AJ377" s="1279"/>
      <c r="AK377" s="1279"/>
      <c r="AL377" s="1279"/>
      <c r="AM377" s="1279"/>
      <c r="AN377" s="1279"/>
      <c r="AO377" s="1279"/>
      <c r="AP377" s="1279"/>
      <c r="AQ377" s="1279"/>
      <c r="AR377" s="1279"/>
      <c r="AS377" s="1279"/>
      <c r="AT377" s="1279"/>
      <c r="AU377" s="1279"/>
      <c r="AV377" s="1279"/>
      <c r="AW377" s="1279"/>
      <c r="AX377" s="1279"/>
      <c r="AY377" s="1279"/>
      <c r="AZ377" s="1279"/>
      <c r="BA377" s="1279"/>
      <c r="BB377" s="1279"/>
      <c r="BC377" s="1279"/>
      <c r="BD377" s="1279"/>
      <c r="BE377" s="1279"/>
      <c r="BF377" s="1279"/>
      <c r="BG377" s="1279"/>
      <c r="BH377" s="1279"/>
      <c r="BI377" s="1279"/>
      <c r="BJ377" s="1279"/>
      <c r="BK377" s="1279"/>
      <c r="BL377" s="1279"/>
      <c r="BM377" s="1279"/>
      <c r="BN377" s="1279"/>
      <c r="BO377" s="1279"/>
      <c r="BP377" s="1279"/>
      <c r="BQ377" s="1279"/>
      <c r="BR377" s="1279"/>
      <c r="BS377" s="1279"/>
    </row>
    <row r="378" spans="1:71" s="544" customFormat="1" ht="24.75" customHeight="1">
      <c r="A378" s="532">
        <v>372</v>
      </c>
      <c r="B378" s="1079" t="s">
        <v>11989</v>
      </c>
      <c r="C378" s="1040" t="s">
        <v>4734</v>
      </c>
      <c r="D378" s="1028">
        <v>20</v>
      </c>
      <c r="E378" s="1028" t="s">
        <v>1567</v>
      </c>
      <c r="F378" s="1020"/>
      <c r="G378" s="1040" t="s">
        <v>4731</v>
      </c>
      <c r="H378" s="1028" t="s">
        <v>4088</v>
      </c>
      <c r="I378" s="1040" t="s">
        <v>4087</v>
      </c>
      <c r="J378" s="1300" t="s">
        <v>4732</v>
      </c>
      <c r="K378" s="1028" t="s">
        <v>11989</v>
      </c>
      <c r="L378" s="490" t="s">
        <v>4090</v>
      </c>
      <c r="M378" s="1308"/>
      <c r="N378" s="1028" t="s">
        <v>3522</v>
      </c>
      <c r="O378" s="532" t="s">
        <v>4091</v>
      </c>
      <c r="P378" s="490" t="s">
        <v>186</v>
      </c>
      <c r="Q378" s="532"/>
      <c r="R378" s="490"/>
      <c r="S378" s="490" t="s">
        <v>4092</v>
      </c>
      <c r="T378" s="532" t="s">
        <v>4093</v>
      </c>
      <c r="U378" s="1289" t="s">
        <v>11989</v>
      </c>
      <c r="V378" s="1215"/>
      <c r="W378" s="1216"/>
      <c r="X378" s="1216"/>
      <c r="Y378" s="1279"/>
      <c r="Z378" s="1279"/>
      <c r="AA378" s="1279"/>
      <c r="AB378" s="1279"/>
      <c r="AC378" s="1279"/>
      <c r="AD378" s="1279"/>
      <c r="AE378" s="1279"/>
      <c r="AF378" s="1279"/>
      <c r="AG378" s="1279"/>
      <c r="AH378" s="1279"/>
      <c r="AI378" s="1279"/>
      <c r="AJ378" s="1279"/>
      <c r="AK378" s="1279"/>
      <c r="AL378" s="1279"/>
      <c r="AM378" s="1279"/>
      <c r="AN378" s="1279"/>
      <c r="AO378" s="1279"/>
      <c r="AP378" s="1279"/>
      <c r="AQ378" s="1279"/>
      <c r="AR378" s="1279"/>
      <c r="AS378" s="1279"/>
      <c r="AT378" s="1279"/>
      <c r="AU378" s="1279"/>
      <c r="AV378" s="1279"/>
      <c r="AW378" s="1279"/>
      <c r="AX378" s="1279"/>
      <c r="AY378" s="1279"/>
      <c r="AZ378" s="1279"/>
      <c r="BA378" s="1279"/>
      <c r="BB378" s="1279"/>
      <c r="BC378" s="1279"/>
      <c r="BD378" s="1279"/>
      <c r="BE378" s="1279"/>
      <c r="BF378" s="1279"/>
      <c r="BG378" s="1279"/>
      <c r="BH378" s="1279"/>
      <c r="BI378" s="1279"/>
      <c r="BJ378" s="1279"/>
      <c r="BK378" s="1279"/>
      <c r="BL378" s="1279"/>
      <c r="BM378" s="1279"/>
      <c r="BN378" s="1279"/>
      <c r="BO378" s="1279"/>
      <c r="BP378" s="1279"/>
      <c r="BQ378" s="1279"/>
      <c r="BR378" s="1279"/>
      <c r="BS378" s="1279"/>
    </row>
    <row r="379" spans="1:71" s="544" customFormat="1" ht="24.75" customHeight="1">
      <c r="A379" s="532">
        <v>373</v>
      </c>
      <c r="B379" s="1079" t="s">
        <v>11989</v>
      </c>
      <c r="C379" s="1040" t="s">
        <v>4735</v>
      </c>
      <c r="D379" s="1028">
        <v>20</v>
      </c>
      <c r="E379" s="1028" t="s">
        <v>1570</v>
      </c>
      <c r="F379" s="1020"/>
      <c r="G379" s="1040" t="s">
        <v>4731</v>
      </c>
      <c r="H379" s="1028" t="s">
        <v>4088</v>
      </c>
      <c r="I379" s="1040" t="s">
        <v>4087</v>
      </c>
      <c r="J379" s="1300" t="s">
        <v>4732</v>
      </c>
      <c r="K379" s="1028" t="s">
        <v>11989</v>
      </c>
      <c r="L379" s="490" t="s">
        <v>4090</v>
      </c>
      <c r="M379" s="1308"/>
      <c r="N379" s="1028" t="s">
        <v>3522</v>
      </c>
      <c r="O379" s="532" t="s">
        <v>4091</v>
      </c>
      <c r="P379" s="490" t="s">
        <v>186</v>
      </c>
      <c r="Q379" s="532"/>
      <c r="R379" s="490"/>
      <c r="S379" s="490" t="s">
        <v>4092</v>
      </c>
      <c r="T379" s="532" t="s">
        <v>4093</v>
      </c>
      <c r="U379" s="1289" t="s">
        <v>11989</v>
      </c>
      <c r="V379" s="1215"/>
      <c r="W379" s="1216"/>
      <c r="X379" s="1216"/>
      <c r="Y379" s="1279"/>
      <c r="Z379" s="1279"/>
      <c r="AA379" s="1279"/>
      <c r="AB379" s="1279"/>
      <c r="AC379" s="1279"/>
      <c r="AD379" s="1279"/>
      <c r="AE379" s="1279"/>
      <c r="AF379" s="1279"/>
      <c r="AG379" s="1279"/>
      <c r="AH379" s="1279"/>
      <c r="AI379" s="1279"/>
      <c r="AJ379" s="1279"/>
      <c r="AK379" s="1279"/>
      <c r="AL379" s="1279"/>
      <c r="AM379" s="1279"/>
      <c r="AN379" s="1279"/>
      <c r="AO379" s="1279"/>
      <c r="AP379" s="1279"/>
      <c r="AQ379" s="1279"/>
      <c r="AR379" s="1279"/>
      <c r="AS379" s="1279"/>
      <c r="AT379" s="1279"/>
      <c r="AU379" s="1279"/>
      <c r="AV379" s="1279"/>
      <c r="AW379" s="1279"/>
      <c r="AX379" s="1279"/>
      <c r="AY379" s="1279"/>
      <c r="AZ379" s="1279"/>
      <c r="BA379" s="1279"/>
      <c r="BB379" s="1279"/>
      <c r="BC379" s="1279"/>
      <c r="BD379" s="1279"/>
      <c r="BE379" s="1279"/>
      <c r="BF379" s="1279"/>
      <c r="BG379" s="1279"/>
      <c r="BH379" s="1279"/>
      <c r="BI379" s="1279"/>
      <c r="BJ379" s="1279"/>
      <c r="BK379" s="1279"/>
      <c r="BL379" s="1279"/>
      <c r="BM379" s="1279"/>
      <c r="BN379" s="1279"/>
      <c r="BO379" s="1279"/>
      <c r="BP379" s="1279"/>
      <c r="BQ379" s="1279"/>
      <c r="BR379" s="1279"/>
      <c r="BS379" s="1279"/>
    </row>
    <row r="380" spans="1:71" s="544" customFormat="1" ht="24.75" customHeight="1">
      <c r="A380" s="532">
        <v>374</v>
      </c>
      <c r="B380" s="1079" t="s">
        <v>11989</v>
      </c>
      <c r="C380" s="1040" t="s">
        <v>4736</v>
      </c>
      <c r="D380" s="1028">
        <v>26</v>
      </c>
      <c r="E380" s="1028" t="s">
        <v>1570</v>
      </c>
      <c r="F380" s="1020"/>
      <c r="G380" s="1040" t="s">
        <v>4737</v>
      </c>
      <c r="H380" s="1028" t="s">
        <v>4099</v>
      </c>
      <c r="I380" s="1040" t="s">
        <v>4098</v>
      </c>
      <c r="J380" s="1300" t="s">
        <v>4738</v>
      </c>
      <c r="K380" s="1028" t="s">
        <v>11989</v>
      </c>
      <c r="L380" s="490" t="s">
        <v>4090</v>
      </c>
      <c r="M380" s="1247"/>
      <c r="N380" s="1028" t="s">
        <v>3522</v>
      </c>
      <c r="O380" s="532" t="s">
        <v>4091</v>
      </c>
      <c r="P380" s="490" t="s">
        <v>186</v>
      </c>
      <c r="Q380" s="532"/>
      <c r="R380" s="490"/>
      <c r="S380" s="490" t="s">
        <v>4092</v>
      </c>
      <c r="T380" s="532" t="s">
        <v>4093</v>
      </c>
      <c r="U380" s="1289" t="s">
        <v>11989</v>
      </c>
      <c r="V380" s="1215"/>
      <c r="W380" s="1216"/>
      <c r="X380" s="1216"/>
      <c r="Y380" s="1279"/>
      <c r="Z380" s="1279"/>
      <c r="AA380" s="1279"/>
      <c r="AB380" s="1279"/>
      <c r="AC380" s="1279"/>
      <c r="AD380" s="1279"/>
      <c r="AE380" s="1279"/>
      <c r="AF380" s="1279"/>
      <c r="AG380" s="1279"/>
      <c r="AH380" s="1279"/>
      <c r="AI380" s="1279"/>
      <c r="AJ380" s="1279"/>
      <c r="AK380" s="1279"/>
      <c r="AL380" s="1279"/>
      <c r="AM380" s="1279"/>
      <c r="AN380" s="1279"/>
      <c r="AO380" s="1279"/>
      <c r="AP380" s="1279"/>
      <c r="AQ380" s="1279"/>
      <c r="AR380" s="1279"/>
      <c r="AS380" s="1279"/>
      <c r="AT380" s="1279"/>
      <c r="AU380" s="1279"/>
      <c r="AV380" s="1279"/>
      <c r="AW380" s="1279"/>
      <c r="AX380" s="1279"/>
      <c r="AY380" s="1279"/>
      <c r="AZ380" s="1279"/>
      <c r="BA380" s="1279"/>
      <c r="BB380" s="1279"/>
      <c r="BC380" s="1279"/>
      <c r="BD380" s="1279"/>
      <c r="BE380" s="1279"/>
      <c r="BF380" s="1279"/>
      <c r="BG380" s="1279"/>
      <c r="BH380" s="1279"/>
      <c r="BI380" s="1279"/>
      <c r="BJ380" s="1279"/>
      <c r="BK380" s="1279"/>
      <c r="BL380" s="1279"/>
      <c r="BM380" s="1279"/>
      <c r="BN380" s="1279"/>
      <c r="BO380" s="1279"/>
      <c r="BP380" s="1279"/>
      <c r="BQ380" s="1279"/>
      <c r="BR380" s="1279"/>
      <c r="BS380" s="1279"/>
    </row>
    <row r="381" spans="1:71" s="544" customFormat="1" ht="24.75" customHeight="1">
      <c r="A381" s="532">
        <v>375</v>
      </c>
      <c r="B381" s="1079" t="s">
        <v>11990</v>
      </c>
      <c r="C381" s="1040" t="s">
        <v>4739</v>
      </c>
      <c r="D381" s="1028">
        <v>40</v>
      </c>
      <c r="E381" s="1028" t="s">
        <v>1570</v>
      </c>
      <c r="F381" s="1020"/>
      <c r="G381" s="1040" t="s">
        <v>4740</v>
      </c>
      <c r="H381" s="1028" t="s">
        <v>4088</v>
      </c>
      <c r="I381" s="1040" t="s">
        <v>4087</v>
      </c>
      <c r="J381" s="1300" t="s">
        <v>4741</v>
      </c>
      <c r="K381" s="1028" t="s">
        <v>11990</v>
      </c>
      <c r="L381" s="490" t="s">
        <v>4090</v>
      </c>
      <c r="M381" s="1212"/>
      <c r="N381" s="1028" t="s">
        <v>3522</v>
      </c>
      <c r="O381" s="532" t="s">
        <v>4091</v>
      </c>
      <c r="P381" s="490" t="s">
        <v>186</v>
      </c>
      <c r="Q381" s="532"/>
      <c r="R381" s="490"/>
      <c r="S381" s="490" t="s">
        <v>4092</v>
      </c>
      <c r="T381" s="532" t="s">
        <v>4093</v>
      </c>
      <c r="U381" s="1289" t="s">
        <v>11990</v>
      </c>
      <c r="V381" s="1215"/>
      <c r="W381" s="1216"/>
      <c r="X381" s="1216"/>
      <c r="Y381" s="1279"/>
      <c r="Z381" s="1279"/>
      <c r="AA381" s="1279"/>
      <c r="AB381" s="1279"/>
      <c r="AC381" s="1279"/>
      <c r="AD381" s="1279"/>
      <c r="AE381" s="1279"/>
      <c r="AF381" s="1279"/>
      <c r="AG381" s="1279"/>
      <c r="AH381" s="1279"/>
      <c r="AI381" s="1279"/>
      <c r="AJ381" s="1279"/>
      <c r="AK381" s="1279"/>
      <c r="AL381" s="1279"/>
      <c r="AM381" s="1279"/>
      <c r="AN381" s="1279"/>
      <c r="AO381" s="1279"/>
      <c r="AP381" s="1279"/>
      <c r="AQ381" s="1279"/>
      <c r="AR381" s="1279"/>
      <c r="AS381" s="1279"/>
      <c r="AT381" s="1279"/>
      <c r="AU381" s="1279"/>
      <c r="AV381" s="1279"/>
      <c r="AW381" s="1279"/>
      <c r="AX381" s="1279"/>
      <c r="AY381" s="1279"/>
      <c r="AZ381" s="1279"/>
      <c r="BA381" s="1279"/>
      <c r="BB381" s="1279"/>
      <c r="BC381" s="1279"/>
      <c r="BD381" s="1279"/>
      <c r="BE381" s="1279"/>
      <c r="BF381" s="1279"/>
      <c r="BG381" s="1279"/>
      <c r="BH381" s="1279"/>
      <c r="BI381" s="1279"/>
      <c r="BJ381" s="1279"/>
      <c r="BK381" s="1279"/>
      <c r="BL381" s="1279"/>
      <c r="BM381" s="1279"/>
      <c r="BN381" s="1279"/>
      <c r="BO381" s="1279"/>
      <c r="BP381" s="1279"/>
      <c r="BQ381" s="1279"/>
      <c r="BR381" s="1279"/>
      <c r="BS381" s="1279"/>
    </row>
    <row r="382" spans="1:71" s="544" customFormat="1" ht="24.75" customHeight="1">
      <c r="A382" s="532">
        <v>376</v>
      </c>
      <c r="B382" s="1079" t="s">
        <v>11991</v>
      </c>
      <c r="C382" s="1040" t="s">
        <v>4742</v>
      </c>
      <c r="D382" s="1028">
        <v>40</v>
      </c>
      <c r="E382" s="1028" t="s">
        <v>1567</v>
      </c>
      <c r="F382" s="1020"/>
      <c r="G382" s="1040" t="s">
        <v>4743</v>
      </c>
      <c r="H382" s="1028" t="s">
        <v>4088</v>
      </c>
      <c r="I382" s="1040" t="s">
        <v>4087</v>
      </c>
      <c r="J382" s="1300" t="s">
        <v>4744</v>
      </c>
      <c r="K382" s="1028" t="s">
        <v>11991</v>
      </c>
      <c r="L382" s="490" t="s">
        <v>4090</v>
      </c>
      <c r="M382" s="1212"/>
      <c r="N382" s="1028" t="s">
        <v>3522</v>
      </c>
      <c r="O382" s="532" t="s">
        <v>4091</v>
      </c>
      <c r="P382" s="490" t="s">
        <v>186</v>
      </c>
      <c r="Q382" s="532"/>
      <c r="R382" s="490"/>
      <c r="S382" s="490" t="s">
        <v>4092</v>
      </c>
      <c r="T382" s="532" t="s">
        <v>4093</v>
      </c>
      <c r="U382" s="1289" t="s">
        <v>11991</v>
      </c>
      <c r="V382" s="1215"/>
      <c r="W382" s="1216"/>
      <c r="X382" s="1216"/>
      <c r="Y382" s="1279"/>
      <c r="Z382" s="1279"/>
      <c r="AA382" s="1279"/>
      <c r="AB382" s="1279"/>
      <c r="AC382" s="1279"/>
      <c r="AD382" s="1279"/>
      <c r="AE382" s="1279"/>
      <c r="AF382" s="1279"/>
      <c r="AG382" s="1279"/>
      <c r="AH382" s="1279"/>
      <c r="AI382" s="1279"/>
      <c r="AJ382" s="1279"/>
      <c r="AK382" s="1279"/>
      <c r="AL382" s="1279"/>
      <c r="AM382" s="1279"/>
      <c r="AN382" s="1279"/>
      <c r="AO382" s="1279"/>
      <c r="AP382" s="1279"/>
      <c r="AQ382" s="1279"/>
      <c r="AR382" s="1279"/>
      <c r="AS382" s="1279"/>
      <c r="AT382" s="1279"/>
      <c r="AU382" s="1279"/>
      <c r="AV382" s="1279"/>
      <c r="AW382" s="1279"/>
      <c r="AX382" s="1279"/>
      <c r="AY382" s="1279"/>
      <c r="AZ382" s="1279"/>
      <c r="BA382" s="1279"/>
      <c r="BB382" s="1279"/>
      <c r="BC382" s="1279"/>
      <c r="BD382" s="1279"/>
      <c r="BE382" s="1279"/>
      <c r="BF382" s="1279"/>
      <c r="BG382" s="1279"/>
      <c r="BH382" s="1279"/>
      <c r="BI382" s="1279"/>
      <c r="BJ382" s="1279"/>
      <c r="BK382" s="1279"/>
      <c r="BL382" s="1279"/>
      <c r="BM382" s="1279"/>
      <c r="BN382" s="1279"/>
      <c r="BO382" s="1279"/>
      <c r="BP382" s="1279"/>
      <c r="BQ382" s="1279"/>
      <c r="BR382" s="1279"/>
      <c r="BS382" s="1279"/>
    </row>
    <row r="383" spans="1:71" s="544" customFormat="1" ht="24.75" customHeight="1">
      <c r="A383" s="532">
        <v>377</v>
      </c>
      <c r="B383" s="1079" t="s">
        <v>11992</v>
      </c>
      <c r="C383" s="1040" t="s">
        <v>4745</v>
      </c>
      <c r="D383" s="1028">
        <v>62</v>
      </c>
      <c r="E383" s="1028" t="s">
        <v>1567</v>
      </c>
      <c r="F383" s="1020"/>
      <c r="G383" s="1040" t="s">
        <v>4746</v>
      </c>
      <c r="H383" s="1028" t="s">
        <v>4099</v>
      </c>
      <c r="I383" s="1040" t="s">
        <v>4098</v>
      </c>
      <c r="J383" s="1300" t="s">
        <v>4747</v>
      </c>
      <c r="K383" s="1028" t="s">
        <v>11992</v>
      </c>
      <c r="L383" s="490" t="s">
        <v>4090</v>
      </c>
      <c r="M383" s="1247"/>
      <c r="N383" s="1028" t="s">
        <v>4748</v>
      </c>
      <c r="O383" s="532" t="s">
        <v>4091</v>
      </c>
      <c r="P383" s="490" t="s">
        <v>186</v>
      </c>
      <c r="Q383" s="532"/>
      <c r="R383" s="490"/>
      <c r="S383" s="490" t="s">
        <v>4092</v>
      </c>
      <c r="T383" s="532" t="s">
        <v>4093</v>
      </c>
      <c r="U383" s="1289" t="s">
        <v>11992</v>
      </c>
      <c r="V383" s="1215"/>
      <c r="W383" s="1216"/>
      <c r="X383" s="1216"/>
      <c r="Y383" s="1279"/>
      <c r="Z383" s="1279"/>
      <c r="AA383" s="1279"/>
      <c r="AB383" s="1279"/>
      <c r="AC383" s="1279"/>
      <c r="AD383" s="1279"/>
      <c r="AE383" s="1279"/>
      <c r="AF383" s="1279"/>
      <c r="AG383" s="1279"/>
      <c r="AH383" s="1279"/>
      <c r="AI383" s="1279"/>
      <c r="AJ383" s="1279"/>
      <c r="AK383" s="1279"/>
      <c r="AL383" s="1279"/>
      <c r="AM383" s="1279"/>
      <c r="AN383" s="1279"/>
      <c r="AO383" s="1279"/>
      <c r="AP383" s="1279"/>
      <c r="AQ383" s="1279"/>
      <c r="AR383" s="1279"/>
      <c r="AS383" s="1279"/>
      <c r="AT383" s="1279"/>
      <c r="AU383" s="1279"/>
      <c r="AV383" s="1279"/>
      <c r="AW383" s="1279"/>
      <c r="AX383" s="1279"/>
      <c r="AY383" s="1279"/>
      <c r="AZ383" s="1279"/>
      <c r="BA383" s="1279"/>
      <c r="BB383" s="1279"/>
      <c r="BC383" s="1279"/>
      <c r="BD383" s="1279"/>
      <c r="BE383" s="1279"/>
      <c r="BF383" s="1279"/>
      <c r="BG383" s="1279"/>
      <c r="BH383" s="1279"/>
      <c r="BI383" s="1279"/>
      <c r="BJ383" s="1279"/>
      <c r="BK383" s="1279"/>
      <c r="BL383" s="1279"/>
      <c r="BM383" s="1279"/>
      <c r="BN383" s="1279"/>
      <c r="BO383" s="1279"/>
      <c r="BP383" s="1279"/>
      <c r="BQ383" s="1279"/>
      <c r="BR383" s="1279"/>
      <c r="BS383" s="1279"/>
    </row>
    <row r="384" spans="1:71" s="544" customFormat="1" ht="24.75" customHeight="1">
      <c r="A384" s="532">
        <v>378</v>
      </c>
      <c r="B384" s="1079" t="s">
        <v>11992</v>
      </c>
      <c r="C384" s="1040" t="s">
        <v>4749</v>
      </c>
      <c r="D384" s="1028">
        <v>62</v>
      </c>
      <c r="E384" s="1028" t="s">
        <v>1567</v>
      </c>
      <c r="F384" s="1020"/>
      <c r="G384" s="1040" t="s">
        <v>4750</v>
      </c>
      <c r="H384" s="1028" t="s">
        <v>4099</v>
      </c>
      <c r="I384" s="1040" t="s">
        <v>4098</v>
      </c>
      <c r="J384" s="1300" t="s">
        <v>4744</v>
      </c>
      <c r="K384" s="1028" t="s">
        <v>11992</v>
      </c>
      <c r="L384" s="490" t="s">
        <v>4090</v>
      </c>
      <c r="M384" s="1247"/>
      <c r="N384" s="1028" t="s">
        <v>4748</v>
      </c>
      <c r="O384" s="532" t="s">
        <v>4091</v>
      </c>
      <c r="P384" s="490" t="s">
        <v>186</v>
      </c>
      <c r="Q384" s="532"/>
      <c r="R384" s="490"/>
      <c r="S384" s="490" t="s">
        <v>4092</v>
      </c>
      <c r="T384" s="532" t="s">
        <v>4093</v>
      </c>
      <c r="U384" s="1289" t="s">
        <v>11992</v>
      </c>
      <c r="V384" s="1215"/>
      <c r="W384" s="1216"/>
      <c r="X384" s="1216"/>
      <c r="Y384" s="1279"/>
      <c r="Z384" s="1279"/>
      <c r="AA384" s="1279"/>
      <c r="AB384" s="1279"/>
      <c r="AC384" s="1279"/>
      <c r="AD384" s="1279"/>
      <c r="AE384" s="1279"/>
      <c r="AF384" s="1279"/>
      <c r="AG384" s="1279"/>
      <c r="AH384" s="1279"/>
      <c r="AI384" s="1279"/>
      <c r="AJ384" s="1279"/>
      <c r="AK384" s="1279"/>
      <c r="AL384" s="1279"/>
      <c r="AM384" s="1279"/>
      <c r="AN384" s="1279"/>
      <c r="AO384" s="1279"/>
      <c r="AP384" s="1279"/>
      <c r="AQ384" s="1279"/>
      <c r="AR384" s="1279"/>
      <c r="AS384" s="1279"/>
      <c r="AT384" s="1279"/>
      <c r="AU384" s="1279"/>
      <c r="AV384" s="1279"/>
      <c r="AW384" s="1279"/>
      <c r="AX384" s="1279"/>
      <c r="AY384" s="1279"/>
      <c r="AZ384" s="1279"/>
      <c r="BA384" s="1279"/>
      <c r="BB384" s="1279"/>
      <c r="BC384" s="1279"/>
      <c r="BD384" s="1279"/>
      <c r="BE384" s="1279"/>
      <c r="BF384" s="1279"/>
      <c r="BG384" s="1279"/>
      <c r="BH384" s="1279"/>
      <c r="BI384" s="1279"/>
      <c r="BJ384" s="1279"/>
      <c r="BK384" s="1279"/>
      <c r="BL384" s="1279"/>
      <c r="BM384" s="1279"/>
      <c r="BN384" s="1279"/>
      <c r="BO384" s="1279"/>
      <c r="BP384" s="1279"/>
      <c r="BQ384" s="1279"/>
      <c r="BR384" s="1279"/>
      <c r="BS384" s="1279"/>
    </row>
    <row r="385" spans="1:71" s="544" customFormat="1" ht="24.75" customHeight="1">
      <c r="A385" s="532">
        <v>379</v>
      </c>
      <c r="B385" s="1079">
        <v>44000</v>
      </c>
      <c r="C385" s="1305" t="s">
        <v>10988</v>
      </c>
      <c r="D385" s="1309">
        <v>28</v>
      </c>
      <c r="E385" s="1028" t="s">
        <v>1567</v>
      </c>
      <c r="F385" s="1020"/>
      <c r="G385" s="1305" t="s">
        <v>10990</v>
      </c>
      <c r="H385" s="1028" t="s">
        <v>4283</v>
      </c>
      <c r="I385" s="1040" t="s">
        <v>4282</v>
      </c>
      <c r="J385" s="1306" t="s">
        <v>10993</v>
      </c>
      <c r="K385" s="1310" t="s">
        <v>11993</v>
      </c>
      <c r="L385" s="490" t="s">
        <v>4090</v>
      </c>
      <c r="M385" s="1247"/>
      <c r="N385" s="1028" t="s">
        <v>10992</v>
      </c>
      <c r="O385" s="532" t="s">
        <v>4091</v>
      </c>
      <c r="P385" s="490" t="s">
        <v>186</v>
      </c>
      <c r="Q385" s="532"/>
      <c r="R385" s="490"/>
      <c r="S385" s="490" t="s">
        <v>4092</v>
      </c>
      <c r="T385" s="532"/>
      <c r="U385" s="1289"/>
      <c r="V385" s="1215"/>
      <c r="W385" s="1216"/>
      <c r="X385" s="1216"/>
      <c r="Y385" s="1279"/>
      <c r="Z385" s="1279"/>
      <c r="AA385" s="1279"/>
      <c r="AB385" s="1279"/>
      <c r="AC385" s="1279"/>
      <c r="AD385" s="1279"/>
      <c r="AE385" s="1279"/>
      <c r="AF385" s="1279"/>
      <c r="AG385" s="1279"/>
      <c r="AH385" s="1279"/>
      <c r="AI385" s="1279"/>
      <c r="AJ385" s="1279"/>
      <c r="AK385" s="1279"/>
      <c r="AL385" s="1279"/>
      <c r="AM385" s="1279"/>
      <c r="AN385" s="1279"/>
      <c r="AO385" s="1279"/>
      <c r="AP385" s="1279"/>
      <c r="AQ385" s="1279"/>
      <c r="AR385" s="1279"/>
      <c r="AS385" s="1279"/>
      <c r="AT385" s="1279"/>
      <c r="AU385" s="1279"/>
      <c r="AV385" s="1279"/>
      <c r="AW385" s="1279"/>
      <c r="AX385" s="1279"/>
      <c r="AY385" s="1279"/>
      <c r="AZ385" s="1279"/>
      <c r="BA385" s="1279"/>
      <c r="BB385" s="1279"/>
      <c r="BC385" s="1279"/>
      <c r="BD385" s="1279"/>
      <c r="BE385" s="1279"/>
      <c r="BF385" s="1279"/>
      <c r="BG385" s="1279"/>
      <c r="BH385" s="1279"/>
      <c r="BI385" s="1279"/>
      <c r="BJ385" s="1279"/>
      <c r="BK385" s="1279"/>
      <c r="BL385" s="1279"/>
      <c r="BM385" s="1279"/>
      <c r="BN385" s="1279"/>
      <c r="BO385" s="1279"/>
      <c r="BP385" s="1279"/>
      <c r="BQ385" s="1279"/>
      <c r="BR385" s="1279"/>
      <c r="BS385" s="1279"/>
    </row>
    <row r="386" spans="1:71" s="544" customFormat="1" ht="24.75" customHeight="1">
      <c r="A386" s="532">
        <v>380</v>
      </c>
      <c r="B386" s="1079">
        <v>44000</v>
      </c>
      <c r="C386" s="1305" t="s">
        <v>10989</v>
      </c>
      <c r="D386" s="1309">
        <v>24</v>
      </c>
      <c r="E386" s="1028" t="s">
        <v>1570</v>
      </c>
      <c r="F386" s="1020"/>
      <c r="G386" s="1305" t="s">
        <v>10991</v>
      </c>
      <c r="H386" s="1028" t="s">
        <v>4283</v>
      </c>
      <c r="I386" s="1040" t="s">
        <v>4282</v>
      </c>
      <c r="J386" s="1306" t="s">
        <v>10993</v>
      </c>
      <c r="K386" s="1310" t="s">
        <v>11993</v>
      </c>
      <c r="L386" s="490" t="s">
        <v>4090</v>
      </c>
      <c r="M386" s="1247"/>
      <c r="N386" s="1028" t="s">
        <v>1640</v>
      </c>
      <c r="O386" s="532" t="s">
        <v>4091</v>
      </c>
      <c r="P386" s="490" t="s">
        <v>186</v>
      </c>
      <c r="Q386" s="532"/>
      <c r="R386" s="490"/>
      <c r="S386" s="490" t="s">
        <v>4092</v>
      </c>
      <c r="T386" s="532"/>
      <c r="U386" s="1289"/>
      <c r="V386" s="1215"/>
      <c r="W386" s="1216"/>
      <c r="X386" s="1216"/>
      <c r="Y386" s="1279"/>
      <c r="Z386" s="1279"/>
      <c r="AA386" s="1279"/>
      <c r="AB386" s="1279"/>
      <c r="AC386" s="1279"/>
      <c r="AD386" s="1279"/>
      <c r="AE386" s="1279"/>
      <c r="AF386" s="1279"/>
      <c r="AG386" s="1279"/>
      <c r="AH386" s="1279"/>
      <c r="AI386" s="1279"/>
      <c r="AJ386" s="1279"/>
      <c r="AK386" s="1279"/>
      <c r="AL386" s="1279"/>
      <c r="AM386" s="1279"/>
      <c r="AN386" s="1279"/>
      <c r="AO386" s="1279"/>
      <c r="AP386" s="1279"/>
      <c r="AQ386" s="1279"/>
      <c r="AR386" s="1279"/>
      <c r="AS386" s="1279"/>
      <c r="AT386" s="1279"/>
      <c r="AU386" s="1279"/>
      <c r="AV386" s="1279"/>
      <c r="AW386" s="1279"/>
      <c r="AX386" s="1279"/>
      <c r="AY386" s="1279"/>
      <c r="AZ386" s="1279"/>
      <c r="BA386" s="1279"/>
      <c r="BB386" s="1279"/>
      <c r="BC386" s="1279"/>
      <c r="BD386" s="1279"/>
      <c r="BE386" s="1279"/>
      <c r="BF386" s="1279"/>
      <c r="BG386" s="1279"/>
      <c r="BH386" s="1279"/>
      <c r="BI386" s="1279"/>
      <c r="BJ386" s="1279"/>
      <c r="BK386" s="1279"/>
      <c r="BL386" s="1279"/>
      <c r="BM386" s="1279"/>
      <c r="BN386" s="1279"/>
      <c r="BO386" s="1279"/>
      <c r="BP386" s="1279"/>
      <c r="BQ386" s="1279"/>
      <c r="BR386" s="1279"/>
      <c r="BS386" s="1279"/>
    </row>
    <row r="387" spans="1:71" s="544" customFormat="1" ht="24.75" customHeight="1">
      <c r="A387" s="532">
        <v>381</v>
      </c>
      <c r="B387" s="1079" t="s">
        <v>11994</v>
      </c>
      <c r="C387" s="1040" t="s">
        <v>4751</v>
      </c>
      <c r="D387" s="1028">
        <v>32</v>
      </c>
      <c r="E387" s="1028" t="s">
        <v>1567</v>
      </c>
      <c r="F387" s="1020"/>
      <c r="G387" s="1040" t="s">
        <v>4746</v>
      </c>
      <c r="H387" s="1028" t="s">
        <v>4099</v>
      </c>
      <c r="I387" s="1297" t="s">
        <v>4098</v>
      </c>
      <c r="J387" s="1299" t="s">
        <v>4752</v>
      </c>
      <c r="K387" s="1028" t="s">
        <v>11994</v>
      </c>
      <c r="L387" s="490" t="s">
        <v>4090</v>
      </c>
      <c r="M387" s="1212"/>
      <c r="N387" s="1028" t="s">
        <v>4753</v>
      </c>
      <c r="O387" s="532" t="s">
        <v>4091</v>
      </c>
      <c r="P387" s="490" t="s">
        <v>186</v>
      </c>
      <c r="Q387" s="532"/>
      <c r="R387" s="490"/>
      <c r="S387" s="490" t="s">
        <v>4092</v>
      </c>
      <c r="T387" s="532" t="s">
        <v>4093</v>
      </c>
      <c r="U387" s="1289" t="s">
        <v>11994</v>
      </c>
      <c r="V387" s="1215"/>
      <c r="W387" s="1216"/>
      <c r="X387" s="1216"/>
      <c r="Y387" s="1279"/>
      <c r="Z387" s="1279"/>
      <c r="AA387" s="1279"/>
      <c r="AB387" s="1279"/>
      <c r="AC387" s="1279"/>
      <c r="AD387" s="1279"/>
      <c r="AE387" s="1279"/>
      <c r="AF387" s="1279"/>
      <c r="AG387" s="1279"/>
      <c r="AH387" s="1279"/>
      <c r="AI387" s="1279"/>
      <c r="AJ387" s="1279"/>
      <c r="AK387" s="1279"/>
      <c r="AL387" s="1279"/>
      <c r="AM387" s="1279"/>
      <c r="AN387" s="1279"/>
      <c r="AO387" s="1279"/>
      <c r="AP387" s="1279"/>
      <c r="AQ387" s="1279"/>
      <c r="AR387" s="1279"/>
      <c r="AS387" s="1279"/>
      <c r="AT387" s="1279"/>
      <c r="AU387" s="1279"/>
      <c r="AV387" s="1279"/>
      <c r="AW387" s="1279"/>
      <c r="AX387" s="1279"/>
      <c r="AY387" s="1279"/>
      <c r="AZ387" s="1279"/>
      <c r="BA387" s="1279"/>
      <c r="BB387" s="1279"/>
      <c r="BC387" s="1279"/>
      <c r="BD387" s="1279"/>
      <c r="BE387" s="1279"/>
      <c r="BF387" s="1279"/>
      <c r="BG387" s="1279"/>
      <c r="BH387" s="1279"/>
      <c r="BI387" s="1279"/>
      <c r="BJ387" s="1279"/>
      <c r="BK387" s="1279"/>
      <c r="BL387" s="1279"/>
      <c r="BM387" s="1279"/>
      <c r="BN387" s="1279"/>
      <c r="BO387" s="1279"/>
      <c r="BP387" s="1279"/>
      <c r="BQ387" s="1279"/>
      <c r="BR387" s="1279"/>
      <c r="BS387" s="1279"/>
    </row>
    <row r="388" spans="1:71" s="544" customFormat="1" ht="24.75" customHeight="1">
      <c r="A388" s="532">
        <v>382</v>
      </c>
      <c r="B388" s="1079" t="s">
        <v>11994</v>
      </c>
      <c r="C388" s="1040" t="s">
        <v>4754</v>
      </c>
      <c r="D388" s="1028">
        <v>28</v>
      </c>
      <c r="E388" s="1028" t="s">
        <v>1570</v>
      </c>
      <c r="F388" s="1020"/>
      <c r="G388" s="1040" t="s">
        <v>4746</v>
      </c>
      <c r="H388" s="1028" t="s">
        <v>4099</v>
      </c>
      <c r="I388" s="1297" t="s">
        <v>4098</v>
      </c>
      <c r="J388" s="1299" t="s">
        <v>4752</v>
      </c>
      <c r="K388" s="1028" t="s">
        <v>11994</v>
      </c>
      <c r="L388" s="490" t="s">
        <v>4090</v>
      </c>
      <c r="M388" s="1212"/>
      <c r="N388" s="1028" t="s">
        <v>4748</v>
      </c>
      <c r="O388" s="532" t="s">
        <v>4091</v>
      </c>
      <c r="P388" s="490" t="s">
        <v>186</v>
      </c>
      <c r="Q388" s="532"/>
      <c r="R388" s="490"/>
      <c r="S388" s="490" t="s">
        <v>4092</v>
      </c>
      <c r="T388" s="532" t="s">
        <v>4093</v>
      </c>
      <c r="U388" s="1289" t="s">
        <v>11994</v>
      </c>
      <c r="V388" s="1215"/>
      <c r="W388" s="1216"/>
      <c r="X388" s="1216"/>
      <c r="Y388" s="1279"/>
      <c r="Z388" s="1279"/>
      <c r="AA388" s="1279"/>
      <c r="AB388" s="1279"/>
      <c r="AC388" s="1279"/>
      <c r="AD388" s="1279"/>
      <c r="AE388" s="1279"/>
      <c r="AF388" s="1279"/>
      <c r="AG388" s="1279"/>
      <c r="AH388" s="1279"/>
      <c r="AI388" s="1279"/>
      <c r="AJ388" s="1279"/>
      <c r="AK388" s="1279"/>
      <c r="AL388" s="1279"/>
      <c r="AM388" s="1279"/>
      <c r="AN388" s="1279"/>
      <c r="AO388" s="1279"/>
      <c r="AP388" s="1279"/>
      <c r="AQ388" s="1279"/>
      <c r="AR388" s="1279"/>
      <c r="AS388" s="1279"/>
      <c r="AT388" s="1279"/>
      <c r="AU388" s="1279"/>
      <c r="AV388" s="1279"/>
      <c r="AW388" s="1279"/>
      <c r="AX388" s="1279"/>
      <c r="AY388" s="1279"/>
      <c r="AZ388" s="1279"/>
      <c r="BA388" s="1279"/>
      <c r="BB388" s="1279"/>
      <c r="BC388" s="1279"/>
      <c r="BD388" s="1279"/>
      <c r="BE388" s="1279"/>
      <c r="BF388" s="1279"/>
      <c r="BG388" s="1279"/>
      <c r="BH388" s="1279"/>
      <c r="BI388" s="1279"/>
      <c r="BJ388" s="1279"/>
      <c r="BK388" s="1279"/>
      <c r="BL388" s="1279"/>
      <c r="BM388" s="1279"/>
      <c r="BN388" s="1279"/>
      <c r="BO388" s="1279"/>
      <c r="BP388" s="1279"/>
      <c r="BQ388" s="1279"/>
      <c r="BR388" s="1279"/>
      <c r="BS388" s="1279"/>
    </row>
    <row r="389" spans="1:71" s="544" customFormat="1" ht="24.75" customHeight="1">
      <c r="A389" s="532">
        <v>383</v>
      </c>
      <c r="B389" s="1079" t="s">
        <v>11995</v>
      </c>
      <c r="C389" s="1040" t="s">
        <v>4755</v>
      </c>
      <c r="D389" s="1028">
        <v>25</v>
      </c>
      <c r="E389" s="1028" t="s">
        <v>1567</v>
      </c>
      <c r="F389" s="1020"/>
      <c r="G389" s="1040" t="s">
        <v>4756</v>
      </c>
      <c r="H389" s="1028" t="s">
        <v>4367</v>
      </c>
      <c r="I389" s="1297" t="s">
        <v>4282</v>
      </c>
      <c r="J389" s="1300" t="s">
        <v>4757</v>
      </c>
      <c r="K389" s="1028" t="s">
        <v>11996</v>
      </c>
      <c r="L389" s="490" t="s">
        <v>4090</v>
      </c>
      <c r="M389" s="1212"/>
      <c r="N389" s="1028" t="s">
        <v>4748</v>
      </c>
      <c r="O389" s="532" t="s">
        <v>4091</v>
      </c>
      <c r="P389" s="490" t="s">
        <v>186</v>
      </c>
      <c r="Q389" s="532"/>
      <c r="R389" s="490"/>
      <c r="S389" s="490" t="s">
        <v>4092</v>
      </c>
      <c r="T389" s="532" t="s">
        <v>4093</v>
      </c>
      <c r="U389" s="1289" t="s">
        <v>11995</v>
      </c>
      <c r="V389" s="1215"/>
      <c r="W389" s="1216"/>
      <c r="X389" s="1216"/>
      <c r="Y389" s="1279"/>
      <c r="Z389" s="1279"/>
      <c r="AA389" s="1279"/>
      <c r="AB389" s="1279"/>
      <c r="AC389" s="1279"/>
      <c r="AD389" s="1279"/>
      <c r="AE389" s="1279"/>
      <c r="AF389" s="1279"/>
      <c r="AG389" s="1279"/>
      <c r="AH389" s="1279"/>
      <c r="AI389" s="1279"/>
      <c r="AJ389" s="1279"/>
      <c r="AK389" s="1279"/>
      <c r="AL389" s="1279"/>
      <c r="AM389" s="1279"/>
      <c r="AN389" s="1279"/>
      <c r="AO389" s="1279"/>
      <c r="AP389" s="1279"/>
      <c r="AQ389" s="1279"/>
      <c r="AR389" s="1279"/>
      <c r="AS389" s="1279"/>
      <c r="AT389" s="1279"/>
      <c r="AU389" s="1279"/>
      <c r="AV389" s="1279"/>
      <c r="AW389" s="1279"/>
      <c r="AX389" s="1279"/>
      <c r="AY389" s="1279"/>
      <c r="AZ389" s="1279"/>
      <c r="BA389" s="1279"/>
      <c r="BB389" s="1279"/>
      <c r="BC389" s="1279"/>
      <c r="BD389" s="1279"/>
      <c r="BE389" s="1279"/>
      <c r="BF389" s="1279"/>
      <c r="BG389" s="1279"/>
      <c r="BH389" s="1279"/>
      <c r="BI389" s="1279"/>
      <c r="BJ389" s="1279"/>
      <c r="BK389" s="1279"/>
      <c r="BL389" s="1279"/>
      <c r="BM389" s="1279"/>
      <c r="BN389" s="1279"/>
      <c r="BO389" s="1279"/>
      <c r="BP389" s="1279"/>
      <c r="BQ389" s="1279"/>
      <c r="BR389" s="1279"/>
      <c r="BS389" s="1279"/>
    </row>
    <row r="390" spans="1:71" s="544" customFormat="1" ht="24.75" customHeight="1">
      <c r="A390" s="532">
        <v>384</v>
      </c>
      <c r="B390" s="1079" t="s">
        <v>11998</v>
      </c>
      <c r="C390" s="1040" t="s">
        <v>4758</v>
      </c>
      <c r="D390" s="1028">
        <v>42</v>
      </c>
      <c r="E390" s="1028" t="s">
        <v>1567</v>
      </c>
      <c r="F390" s="1020"/>
      <c r="G390" s="1040" t="s">
        <v>4759</v>
      </c>
      <c r="H390" s="1028" t="s">
        <v>4088</v>
      </c>
      <c r="I390" s="1040" t="s">
        <v>4087</v>
      </c>
      <c r="J390" s="1300" t="s">
        <v>4760</v>
      </c>
      <c r="K390" s="1028" t="s">
        <v>11998</v>
      </c>
      <c r="L390" s="490" t="s">
        <v>4090</v>
      </c>
      <c r="M390" s="1247"/>
      <c r="N390" s="1028" t="s">
        <v>2985</v>
      </c>
      <c r="O390" s="532" t="s">
        <v>4091</v>
      </c>
      <c r="P390" s="490" t="s">
        <v>186</v>
      </c>
      <c r="Q390" s="532"/>
      <c r="R390" s="490"/>
      <c r="S390" s="490" t="s">
        <v>4092</v>
      </c>
      <c r="T390" s="532" t="s">
        <v>4093</v>
      </c>
      <c r="U390" s="1289" t="s">
        <v>11998</v>
      </c>
      <c r="V390" s="1215"/>
      <c r="W390" s="1216"/>
      <c r="X390" s="1216"/>
      <c r="Y390" s="1279"/>
      <c r="Z390" s="1279"/>
      <c r="AA390" s="1279"/>
      <c r="AB390" s="1279"/>
      <c r="AC390" s="1279"/>
      <c r="AD390" s="1279"/>
      <c r="AE390" s="1279"/>
      <c r="AF390" s="1279"/>
      <c r="AG390" s="1279"/>
      <c r="AH390" s="1279"/>
      <c r="AI390" s="1279"/>
      <c r="AJ390" s="1279"/>
      <c r="AK390" s="1279"/>
      <c r="AL390" s="1279"/>
      <c r="AM390" s="1279"/>
      <c r="AN390" s="1279"/>
      <c r="AO390" s="1279"/>
      <c r="AP390" s="1279"/>
      <c r="AQ390" s="1279"/>
      <c r="AR390" s="1279"/>
      <c r="AS390" s="1279"/>
      <c r="AT390" s="1279"/>
      <c r="AU390" s="1279"/>
      <c r="AV390" s="1279"/>
      <c r="AW390" s="1279"/>
      <c r="AX390" s="1279"/>
      <c r="AY390" s="1279"/>
      <c r="AZ390" s="1279"/>
      <c r="BA390" s="1279"/>
      <c r="BB390" s="1279"/>
      <c r="BC390" s="1279"/>
      <c r="BD390" s="1279"/>
      <c r="BE390" s="1279"/>
      <c r="BF390" s="1279"/>
      <c r="BG390" s="1279"/>
      <c r="BH390" s="1279"/>
      <c r="BI390" s="1279"/>
      <c r="BJ390" s="1279"/>
      <c r="BK390" s="1279"/>
      <c r="BL390" s="1279"/>
      <c r="BM390" s="1279"/>
      <c r="BN390" s="1279"/>
      <c r="BO390" s="1279"/>
      <c r="BP390" s="1279"/>
      <c r="BQ390" s="1279"/>
      <c r="BR390" s="1279"/>
      <c r="BS390" s="1279"/>
    </row>
    <row r="391" spans="1:71" s="544" customFormat="1" ht="24.75" customHeight="1">
      <c r="A391" s="532">
        <v>385</v>
      </c>
      <c r="B391" s="1079" t="s">
        <v>11998</v>
      </c>
      <c r="C391" s="1040" t="s">
        <v>180</v>
      </c>
      <c r="D391" s="1028">
        <v>42</v>
      </c>
      <c r="E391" s="1028" t="s">
        <v>1567</v>
      </c>
      <c r="F391" s="1020"/>
      <c r="G391" s="1040" t="s">
        <v>4759</v>
      </c>
      <c r="H391" s="1028" t="s">
        <v>4088</v>
      </c>
      <c r="I391" s="1040" t="s">
        <v>4087</v>
      </c>
      <c r="J391" s="1300" t="s">
        <v>4444</v>
      </c>
      <c r="K391" s="1028" t="s">
        <v>11998</v>
      </c>
      <c r="L391" s="490" t="s">
        <v>4090</v>
      </c>
      <c r="M391" s="1247"/>
      <c r="N391" s="1028" t="s">
        <v>2985</v>
      </c>
      <c r="O391" s="532" t="s">
        <v>4091</v>
      </c>
      <c r="P391" s="490" t="s">
        <v>186</v>
      </c>
      <c r="Q391" s="532"/>
      <c r="R391" s="490"/>
      <c r="S391" s="490" t="s">
        <v>4092</v>
      </c>
      <c r="T391" s="532" t="s">
        <v>4093</v>
      </c>
      <c r="U391" s="1289" t="s">
        <v>11998</v>
      </c>
      <c r="V391" s="1215"/>
      <c r="W391" s="1216"/>
      <c r="X391" s="1216"/>
      <c r="Y391" s="1279"/>
      <c r="Z391" s="1279"/>
      <c r="AA391" s="1279"/>
      <c r="AB391" s="1279"/>
      <c r="AC391" s="1279"/>
      <c r="AD391" s="1279"/>
      <c r="AE391" s="1279"/>
      <c r="AF391" s="1279"/>
      <c r="AG391" s="1279"/>
      <c r="AH391" s="1279"/>
      <c r="AI391" s="1279"/>
      <c r="AJ391" s="1279"/>
      <c r="AK391" s="1279"/>
      <c r="AL391" s="1279"/>
      <c r="AM391" s="1279"/>
      <c r="AN391" s="1279"/>
      <c r="AO391" s="1279"/>
      <c r="AP391" s="1279"/>
      <c r="AQ391" s="1279"/>
      <c r="AR391" s="1279"/>
      <c r="AS391" s="1279"/>
      <c r="AT391" s="1279"/>
      <c r="AU391" s="1279"/>
      <c r="AV391" s="1279"/>
      <c r="AW391" s="1279"/>
      <c r="AX391" s="1279"/>
      <c r="AY391" s="1279"/>
      <c r="AZ391" s="1279"/>
      <c r="BA391" s="1279"/>
      <c r="BB391" s="1279"/>
      <c r="BC391" s="1279"/>
      <c r="BD391" s="1279"/>
      <c r="BE391" s="1279"/>
      <c r="BF391" s="1279"/>
      <c r="BG391" s="1279"/>
      <c r="BH391" s="1279"/>
      <c r="BI391" s="1279"/>
      <c r="BJ391" s="1279"/>
      <c r="BK391" s="1279"/>
      <c r="BL391" s="1279"/>
      <c r="BM391" s="1279"/>
      <c r="BN391" s="1279"/>
      <c r="BO391" s="1279"/>
      <c r="BP391" s="1279"/>
      <c r="BQ391" s="1279"/>
      <c r="BR391" s="1279"/>
      <c r="BS391" s="1279"/>
    </row>
    <row r="392" spans="1:71" s="544" customFormat="1" ht="24.75" customHeight="1">
      <c r="A392" s="532">
        <v>386</v>
      </c>
      <c r="B392" s="1079" t="s">
        <v>11998</v>
      </c>
      <c r="C392" s="1040" t="s">
        <v>4761</v>
      </c>
      <c r="D392" s="1028">
        <v>42</v>
      </c>
      <c r="E392" s="1028" t="s">
        <v>1567</v>
      </c>
      <c r="F392" s="1020"/>
      <c r="G392" s="1040" t="s">
        <v>4759</v>
      </c>
      <c r="H392" s="1028" t="s">
        <v>4088</v>
      </c>
      <c r="I392" s="1040" t="s">
        <v>4087</v>
      </c>
      <c r="J392" s="1300" t="s">
        <v>4762</v>
      </c>
      <c r="K392" s="1028" t="s">
        <v>11998</v>
      </c>
      <c r="L392" s="490" t="s">
        <v>4090</v>
      </c>
      <c r="M392" s="1212"/>
      <c r="N392" s="1028" t="s">
        <v>2985</v>
      </c>
      <c r="O392" s="532" t="s">
        <v>4091</v>
      </c>
      <c r="P392" s="490" t="s">
        <v>186</v>
      </c>
      <c r="Q392" s="532"/>
      <c r="R392" s="490"/>
      <c r="S392" s="490" t="s">
        <v>4092</v>
      </c>
      <c r="T392" s="532" t="s">
        <v>4093</v>
      </c>
      <c r="U392" s="1289" t="s">
        <v>11998</v>
      </c>
      <c r="V392" s="1215"/>
      <c r="W392" s="1216"/>
      <c r="X392" s="1216"/>
      <c r="Y392" s="1279"/>
      <c r="Z392" s="1279"/>
      <c r="AA392" s="1279"/>
      <c r="AB392" s="1279"/>
      <c r="AC392" s="1279"/>
      <c r="AD392" s="1279"/>
      <c r="AE392" s="1279"/>
      <c r="AF392" s="1279"/>
      <c r="AG392" s="1279"/>
      <c r="AH392" s="1279"/>
      <c r="AI392" s="1279"/>
      <c r="AJ392" s="1279"/>
      <c r="AK392" s="1279"/>
      <c r="AL392" s="1279"/>
      <c r="AM392" s="1279"/>
      <c r="AN392" s="1279"/>
      <c r="AO392" s="1279"/>
      <c r="AP392" s="1279"/>
      <c r="AQ392" s="1279"/>
      <c r="AR392" s="1279"/>
      <c r="AS392" s="1279"/>
      <c r="AT392" s="1279"/>
      <c r="AU392" s="1279"/>
      <c r="AV392" s="1279"/>
      <c r="AW392" s="1279"/>
      <c r="AX392" s="1279"/>
      <c r="AY392" s="1279"/>
      <c r="AZ392" s="1279"/>
      <c r="BA392" s="1279"/>
      <c r="BB392" s="1279"/>
      <c r="BC392" s="1279"/>
      <c r="BD392" s="1279"/>
      <c r="BE392" s="1279"/>
      <c r="BF392" s="1279"/>
      <c r="BG392" s="1279"/>
      <c r="BH392" s="1279"/>
      <c r="BI392" s="1279"/>
      <c r="BJ392" s="1279"/>
      <c r="BK392" s="1279"/>
      <c r="BL392" s="1279"/>
      <c r="BM392" s="1279"/>
      <c r="BN392" s="1279"/>
      <c r="BO392" s="1279"/>
      <c r="BP392" s="1279"/>
      <c r="BQ392" s="1279"/>
      <c r="BR392" s="1279"/>
      <c r="BS392" s="1279"/>
    </row>
    <row r="393" spans="1:71" s="544" customFormat="1" ht="24.75" customHeight="1">
      <c r="A393" s="532">
        <v>387</v>
      </c>
      <c r="B393" s="1079" t="s">
        <v>11998</v>
      </c>
      <c r="C393" s="1040" t="s">
        <v>4763</v>
      </c>
      <c r="D393" s="1028">
        <v>24</v>
      </c>
      <c r="E393" s="1028" t="s">
        <v>1570</v>
      </c>
      <c r="F393" s="1020"/>
      <c r="G393" s="1040" t="s">
        <v>4764</v>
      </c>
      <c r="H393" s="1028" t="s">
        <v>4088</v>
      </c>
      <c r="I393" s="1040" t="s">
        <v>4087</v>
      </c>
      <c r="J393" s="1300" t="s">
        <v>4765</v>
      </c>
      <c r="K393" s="1028" t="s">
        <v>11998</v>
      </c>
      <c r="L393" s="490" t="s">
        <v>4090</v>
      </c>
      <c r="M393" s="1212"/>
      <c r="N393" s="1028" t="s">
        <v>4766</v>
      </c>
      <c r="O393" s="532" t="s">
        <v>4091</v>
      </c>
      <c r="P393" s="490" t="s">
        <v>186</v>
      </c>
      <c r="Q393" s="532"/>
      <c r="R393" s="490"/>
      <c r="S393" s="490" t="s">
        <v>4092</v>
      </c>
      <c r="T393" s="532" t="s">
        <v>4093</v>
      </c>
      <c r="U393" s="1289" t="s">
        <v>11998</v>
      </c>
      <c r="V393" s="1215"/>
      <c r="W393" s="1216"/>
      <c r="X393" s="1216"/>
      <c r="Y393" s="1279"/>
      <c r="Z393" s="1279"/>
      <c r="AA393" s="1279"/>
      <c r="AB393" s="1279"/>
      <c r="AC393" s="1279"/>
      <c r="AD393" s="1279"/>
      <c r="AE393" s="1279"/>
      <c r="AF393" s="1279"/>
      <c r="AG393" s="1279"/>
      <c r="AH393" s="1279"/>
      <c r="AI393" s="1279"/>
      <c r="AJ393" s="1279"/>
      <c r="AK393" s="1279"/>
      <c r="AL393" s="1279"/>
      <c r="AM393" s="1279"/>
      <c r="AN393" s="1279"/>
      <c r="AO393" s="1279"/>
      <c r="AP393" s="1279"/>
      <c r="AQ393" s="1279"/>
      <c r="AR393" s="1279"/>
      <c r="AS393" s="1279"/>
      <c r="AT393" s="1279"/>
      <c r="AU393" s="1279"/>
      <c r="AV393" s="1279"/>
      <c r="AW393" s="1279"/>
      <c r="AX393" s="1279"/>
      <c r="AY393" s="1279"/>
      <c r="AZ393" s="1279"/>
      <c r="BA393" s="1279"/>
      <c r="BB393" s="1279"/>
      <c r="BC393" s="1279"/>
      <c r="BD393" s="1279"/>
      <c r="BE393" s="1279"/>
      <c r="BF393" s="1279"/>
      <c r="BG393" s="1279"/>
      <c r="BH393" s="1279"/>
      <c r="BI393" s="1279"/>
      <c r="BJ393" s="1279"/>
      <c r="BK393" s="1279"/>
      <c r="BL393" s="1279"/>
      <c r="BM393" s="1279"/>
      <c r="BN393" s="1279"/>
      <c r="BO393" s="1279"/>
      <c r="BP393" s="1279"/>
      <c r="BQ393" s="1279"/>
      <c r="BR393" s="1279"/>
      <c r="BS393" s="1279"/>
    </row>
    <row r="394" spans="1:71" s="544" customFormat="1" ht="24.75" customHeight="1">
      <c r="A394" s="532">
        <v>388</v>
      </c>
      <c r="B394" s="1079" t="s">
        <v>11999</v>
      </c>
      <c r="C394" s="1040" t="s">
        <v>4767</v>
      </c>
      <c r="D394" s="1028">
        <v>26</v>
      </c>
      <c r="E394" s="1028" t="s">
        <v>1570</v>
      </c>
      <c r="F394" s="1020"/>
      <c r="G394" s="1040" t="s">
        <v>4768</v>
      </c>
      <c r="H394" s="1028" t="s">
        <v>4088</v>
      </c>
      <c r="I394" s="1040" t="s">
        <v>4087</v>
      </c>
      <c r="J394" s="1300" t="s">
        <v>4769</v>
      </c>
      <c r="K394" s="1036" t="s">
        <v>12000</v>
      </c>
      <c r="L394" s="490" t="s">
        <v>4090</v>
      </c>
      <c r="M394" s="1212"/>
      <c r="N394" s="1028" t="s">
        <v>4770</v>
      </c>
      <c r="O394" s="532" t="s">
        <v>4091</v>
      </c>
      <c r="P394" s="490" t="s">
        <v>186</v>
      </c>
      <c r="Q394" s="532"/>
      <c r="R394" s="490"/>
      <c r="S394" s="490" t="s">
        <v>4092</v>
      </c>
      <c r="T394" s="532" t="s">
        <v>4093</v>
      </c>
      <c r="U394" s="1289" t="s">
        <v>11999</v>
      </c>
      <c r="V394" s="1215"/>
      <c r="W394" s="1216"/>
      <c r="X394" s="1216"/>
      <c r="Y394" s="1279"/>
      <c r="Z394" s="1279"/>
      <c r="AA394" s="1279"/>
      <c r="AB394" s="1279"/>
      <c r="AC394" s="1279"/>
      <c r="AD394" s="1279"/>
      <c r="AE394" s="1279"/>
      <c r="AF394" s="1279"/>
      <c r="AG394" s="1279"/>
      <c r="AH394" s="1279"/>
      <c r="AI394" s="1279"/>
      <c r="AJ394" s="1279"/>
      <c r="AK394" s="1279"/>
      <c r="AL394" s="1279"/>
      <c r="AM394" s="1279"/>
      <c r="AN394" s="1279"/>
      <c r="AO394" s="1279"/>
      <c r="AP394" s="1279"/>
      <c r="AQ394" s="1279"/>
      <c r="AR394" s="1279"/>
      <c r="AS394" s="1279"/>
      <c r="AT394" s="1279"/>
      <c r="AU394" s="1279"/>
      <c r="AV394" s="1279"/>
      <c r="AW394" s="1279"/>
      <c r="AX394" s="1279"/>
      <c r="AY394" s="1279"/>
      <c r="AZ394" s="1279"/>
      <c r="BA394" s="1279"/>
      <c r="BB394" s="1279"/>
      <c r="BC394" s="1279"/>
      <c r="BD394" s="1279"/>
      <c r="BE394" s="1279"/>
      <c r="BF394" s="1279"/>
      <c r="BG394" s="1279"/>
      <c r="BH394" s="1279"/>
      <c r="BI394" s="1279"/>
      <c r="BJ394" s="1279"/>
      <c r="BK394" s="1279"/>
      <c r="BL394" s="1279"/>
      <c r="BM394" s="1279"/>
      <c r="BN394" s="1279"/>
      <c r="BO394" s="1279"/>
      <c r="BP394" s="1279"/>
      <c r="BQ394" s="1279"/>
      <c r="BR394" s="1279"/>
      <c r="BS394" s="1279"/>
    </row>
    <row r="395" spans="1:71" s="544" customFormat="1" ht="24.75" customHeight="1">
      <c r="A395" s="532">
        <v>389</v>
      </c>
      <c r="B395" s="1079" t="s">
        <v>11999</v>
      </c>
      <c r="C395" s="1040" t="s">
        <v>4771</v>
      </c>
      <c r="D395" s="1028">
        <v>24</v>
      </c>
      <c r="E395" s="1028" t="s">
        <v>1570</v>
      </c>
      <c r="F395" s="1020"/>
      <c r="G395" s="1040" t="s">
        <v>4772</v>
      </c>
      <c r="H395" s="1036" t="s">
        <v>4099</v>
      </c>
      <c r="I395" s="1297" t="s">
        <v>4098</v>
      </c>
      <c r="J395" s="1307" t="s">
        <v>4773</v>
      </c>
      <c r="K395" s="1036" t="s">
        <v>11998</v>
      </c>
      <c r="L395" s="490" t="s">
        <v>4090</v>
      </c>
      <c r="M395" s="1212"/>
      <c r="N395" s="1028" t="s">
        <v>2985</v>
      </c>
      <c r="O395" s="532" t="s">
        <v>4091</v>
      </c>
      <c r="P395" s="490" t="s">
        <v>186</v>
      </c>
      <c r="Q395" s="532"/>
      <c r="R395" s="490"/>
      <c r="S395" s="490" t="s">
        <v>4092</v>
      </c>
      <c r="T395" s="532" t="s">
        <v>4093</v>
      </c>
      <c r="U395" s="1289" t="s">
        <v>11999</v>
      </c>
      <c r="V395" s="1215"/>
      <c r="W395" s="1216"/>
      <c r="X395" s="1216"/>
      <c r="Y395" s="1279"/>
      <c r="Z395" s="1279"/>
      <c r="AA395" s="1279"/>
      <c r="AB395" s="1279"/>
      <c r="AC395" s="1279"/>
      <c r="AD395" s="1279"/>
      <c r="AE395" s="1279"/>
      <c r="AF395" s="1279"/>
      <c r="AG395" s="1279"/>
      <c r="AH395" s="1279"/>
      <c r="AI395" s="1279"/>
      <c r="AJ395" s="1279"/>
      <c r="AK395" s="1279"/>
      <c r="AL395" s="1279"/>
      <c r="AM395" s="1279"/>
      <c r="AN395" s="1279"/>
      <c r="AO395" s="1279"/>
      <c r="AP395" s="1279"/>
      <c r="AQ395" s="1279"/>
      <c r="AR395" s="1279"/>
      <c r="AS395" s="1279"/>
      <c r="AT395" s="1279"/>
      <c r="AU395" s="1279"/>
      <c r="AV395" s="1279"/>
      <c r="AW395" s="1279"/>
      <c r="AX395" s="1279"/>
      <c r="AY395" s="1279"/>
      <c r="AZ395" s="1279"/>
      <c r="BA395" s="1279"/>
      <c r="BB395" s="1279"/>
      <c r="BC395" s="1279"/>
      <c r="BD395" s="1279"/>
      <c r="BE395" s="1279"/>
      <c r="BF395" s="1279"/>
      <c r="BG395" s="1279"/>
      <c r="BH395" s="1279"/>
      <c r="BI395" s="1279"/>
      <c r="BJ395" s="1279"/>
      <c r="BK395" s="1279"/>
      <c r="BL395" s="1279"/>
      <c r="BM395" s="1279"/>
      <c r="BN395" s="1279"/>
      <c r="BO395" s="1279"/>
      <c r="BP395" s="1279"/>
      <c r="BQ395" s="1279"/>
      <c r="BR395" s="1279"/>
      <c r="BS395" s="1279"/>
    </row>
    <row r="396" spans="1:71" s="544" customFormat="1" ht="24.75" customHeight="1">
      <c r="A396" s="532">
        <v>390</v>
      </c>
      <c r="B396" s="1079" t="s">
        <v>12001</v>
      </c>
      <c r="C396" s="1040" t="s">
        <v>4774</v>
      </c>
      <c r="D396" s="1028">
        <v>37</v>
      </c>
      <c r="E396" s="1028" t="s">
        <v>1570</v>
      </c>
      <c r="F396" s="1020"/>
      <c r="G396" s="1040" t="s">
        <v>4775</v>
      </c>
      <c r="H396" s="1028" t="s">
        <v>4088</v>
      </c>
      <c r="I396" s="1040" t="s">
        <v>4087</v>
      </c>
      <c r="J396" s="1300" t="s">
        <v>4776</v>
      </c>
      <c r="K396" s="1036" t="s">
        <v>11997</v>
      </c>
      <c r="L396" s="490" t="s">
        <v>4090</v>
      </c>
      <c r="M396" s="1212"/>
      <c r="N396" s="1028" t="s">
        <v>4777</v>
      </c>
      <c r="O396" s="532" t="s">
        <v>4091</v>
      </c>
      <c r="P396" s="490" t="s">
        <v>186</v>
      </c>
      <c r="Q396" s="532"/>
      <c r="R396" s="490"/>
      <c r="S396" s="490" t="s">
        <v>4092</v>
      </c>
      <c r="T396" s="532" t="s">
        <v>4093</v>
      </c>
      <c r="U396" s="1289" t="s">
        <v>12001</v>
      </c>
      <c r="V396" s="1215"/>
      <c r="W396" s="1216"/>
      <c r="X396" s="1216"/>
      <c r="Y396" s="1279"/>
      <c r="Z396" s="1279"/>
      <c r="AA396" s="1279"/>
      <c r="AB396" s="1279"/>
      <c r="AC396" s="1279"/>
      <c r="AD396" s="1279"/>
      <c r="AE396" s="1279"/>
      <c r="AF396" s="1279"/>
      <c r="AG396" s="1279"/>
      <c r="AH396" s="1279"/>
      <c r="AI396" s="1279"/>
      <c r="AJ396" s="1279"/>
      <c r="AK396" s="1279"/>
      <c r="AL396" s="1279"/>
      <c r="AM396" s="1279"/>
      <c r="AN396" s="1279"/>
      <c r="AO396" s="1279"/>
      <c r="AP396" s="1279"/>
      <c r="AQ396" s="1279"/>
      <c r="AR396" s="1279"/>
      <c r="AS396" s="1279"/>
      <c r="AT396" s="1279"/>
      <c r="AU396" s="1279"/>
      <c r="AV396" s="1279"/>
      <c r="AW396" s="1279"/>
      <c r="AX396" s="1279"/>
      <c r="AY396" s="1279"/>
      <c r="AZ396" s="1279"/>
      <c r="BA396" s="1279"/>
      <c r="BB396" s="1279"/>
      <c r="BC396" s="1279"/>
      <c r="BD396" s="1279"/>
      <c r="BE396" s="1279"/>
      <c r="BF396" s="1279"/>
      <c r="BG396" s="1279"/>
      <c r="BH396" s="1279"/>
      <c r="BI396" s="1279"/>
      <c r="BJ396" s="1279"/>
      <c r="BK396" s="1279"/>
      <c r="BL396" s="1279"/>
      <c r="BM396" s="1279"/>
      <c r="BN396" s="1279"/>
      <c r="BO396" s="1279"/>
      <c r="BP396" s="1279"/>
      <c r="BQ396" s="1279"/>
      <c r="BR396" s="1279"/>
      <c r="BS396" s="1279"/>
    </row>
    <row r="397" spans="1:71" s="544" customFormat="1" ht="24.75" customHeight="1">
      <c r="A397" s="532">
        <v>391</v>
      </c>
      <c r="B397" s="1079" t="s">
        <v>12002</v>
      </c>
      <c r="C397" s="1040" t="s">
        <v>4778</v>
      </c>
      <c r="D397" s="1028">
        <v>22</v>
      </c>
      <c r="E397" s="1028" t="s">
        <v>1567</v>
      </c>
      <c r="F397" s="1020"/>
      <c r="G397" s="1040" t="s">
        <v>4779</v>
      </c>
      <c r="H397" s="1028" t="s">
        <v>4088</v>
      </c>
      <c r="I397" s="1040" t="s">
        <v>4087</v>
      </c>
      <c r="J397" s="1300" t="s">
        <v>4780</v>
      </c>
      <c r="K397" s="1036" t="s">
        <v>11998</v>
      </c>
      <c r="L397" s="490" t="s">
        <v>4090</v>
      </c>
      <c r="M397" s="1247"/>
      <c r="N397" s="1028" t="s">
        <v>4781</v>
      </c>
      <c r="O397" s="532" t="s">
        <v>4091</v>
      </c>
      <c r="P397" s="490" t="s">
        <v>186</v>
      </c>
      <c r="Q397" s="532"/>
      <c r="R397" s="490"/>
      <c r="S397" s="490" t="s">
        <v>4092</v>
      </c>
      <c r="T397" s="532" t="s">
        <v>4093</v>
      </c>
      <c r="U397" s="1289" t="s">
        <v>12002</v>
      </c>
      <c r="V397" s="1215"/>
      <c r="W397" s="1216"/>
      <c r="X397" s="1216"/>
      <c r="Y397" s="1279"/>
      <c r="Z397" s="1279"/>
      <c r="AA397" s="1279"/>
      <c r="AB397" s="1279"/>
      <c r="AC397" s="1279"/>
      <c r="AD397" s="1279"/>
      <c r="AE397" s="1279"/>
      <c r="AF397" s="1279"/>
      <c r="AG397" s="1279"/>
      <c r="AH397" s="1279"/>
      <c r="AI397" s="1279"/>
      <c r="AJ397" s="1279"/>
      <c r="AK397" s="1279"/>
      <c r="AL397" s="1279"/>
      <c r="AM397" s="1279"/>
      <c r="AN397" s="1279"/>
      <c r="AO397" s="1279"/>
      <c r="AP397" s="1279"/>
      <c r="AQ397" s="1279"/>
      <c r="AR397" s="1279"/>
      <c r="AS397" s="1279"/>
      <c r="AT397" s="1279"/>
      <c r="AU397" s="1279"/>
      <c r="AV397" s="1279"/>
      <c r="AW397" s="1279"/>
      <c r="AX397" s="1279"/>
      <c r="AY397" s="1279"/>
      <c r="AZ397" s="1279"/>
      <c r="BA397" s="1279"/>
      <c r="BB397" s="1279"/>
      <c r="BC397" s="1279"/>
      <c r="BD397" s="1279"/>
      <c r="BE397" s="1279"/>
      <c r="BF397" s="1279"/>
      <c r="BG397" s="1279"/>
      <c r="BH397" s="1279"/>
      <c r="BI397" s="1279"/>
      <c r="BJ397" s="1279"/>
      <c r="BK397" s="1279"/>
      <c r="BL397" s="1279"/>
      <c r="BM397" s="1279"/>
      <c r="BN397" s="1279"/>
      <c r="BO397" s="1279"/>
      <c r="BP397" s="1279"/>
      <c r="BQ397" s="1279"/>
      <c r="BR397" s="1279"/>
      <c r="BS397" s="1279"/>
    </row>
    <row r="398" spans="1:71" s="544" customFormat="1" ht="24.75" customHeight="1">
      <c r="A398" s="532">
        <v>392</v>
      </c>
      <c r="B398" s="1079" t="s">
        <v>12003</v>
      </c>
      <c r="C398" s="1040" t="s">
        <v>4782</v>
      </c>
      <c r="D398" s="1028">
        <v>22</v>
      </c>
      <c r="E398" s="1028" t="s">
        <v>1570</v>
      </c>
      <c r="F398" s="1020"/>
      <c r="G398" s="1040" t="s">
        <v>4783</v>
      </c>
      <c r="H398" s="1028" t="s">
        <v>4088</v>
      </c>
      <c r="I398" s="1040" t="s">
        <v>4087</v>
      </c>
      <c r="J398" s="1300" t="s">
        <v>4784</v>
      </c>
      <c r="K398" s="1028" t="s">
        <v>12004</v>
      </c>
      <c r="L398" s="490" t="s">
        <v>4090</v>
      </c>
      <c r="M398" s="1212"/>
      <c r="N398" s="1028" t="s">
        <v>4785</v>
      </c>
      <c r="O398" s="532" t="s">
        <v>4091</v>
      </c>
      <c r="P398" s="490" t="s">
        <v>186</v>
      </c>
      <c r="Q398" s="532"/>
      <c r="R398" s="490"/>
      <c r="S398" s="490" t="s">
        <v>4092</v>
      </c>
      <c r="T398" s="532" t="s">
        <v>4093</v>
      </c>
      <c r="U398" s="1289" t="s">
        <v>12003</v>
      </c>
      <c r="V398" s="1215"/>
      <c r="W398" s="1216"/>
      <c r="X398" s="1216"/>
      <c r="Y398" s="1279"/>
      <c r="Z398" s="1279"/>
      <c r="AA398" s="1279"/>
      <c r="AB398" s="1279"/>
      <c r="AC398" s="1279"/>
      <c r="AD398" s="1279"/>
      <c r="AE398" s="1279"/>
      <c r="AF398" s="1279"/>
      <c r="AG398" s="1279"/>
      <c r="AH398" s="1279"/>
      <c r="AI398" s="1279"/>
      <c r="AJ398" s="1279"/>
      <c r="AK398" s="1279"/>
      <c r="AL398" s="1279"/>
      <c r="AM398" s="1279"/>
      <c r="AN398" s="1279"/>
      <c r="AO398" s="1279"/>
      <c r="AP398" s="1279"/>
      <c r="AQ398" s="1279"/>
      <c r="AR398" s="1279"/>
      <c r="AS398" s="1279"/>
      <c r="AT398" s="1279"/>
      <c r="AU398" s="1279"/>
      <c r="AV398" s="1279"/>
      <c r="AW398" s="1279"/>
      <c r="AX398" s="1279"/>
      <c r="AY398" s="1279"/>
      <c r="AZ398" s="1279"/>
      <c r="BA398" s="1279"/>
      <c r="BB398" s="1279"/>
      <c r="BC398" s="1279"/>
      <c r="BD398" s="1279"/>
      <c r="BE398" s="1279"/>
      <c r="BF398" s="1279"/>
      <c r="BG398" s="1279"/>
      <c r="BH398" s="1279"/>
      <c r="BI398" s="1279"/>
      <c r="BJ398" s="1279"/>
      <c r="BK398" s="1279"/>
      <c r="BL398" s="1279"/>
      <c r="BM398" s="1279"/>
      <c r="BN398" s="1279"/>
      <c r="BO398" s="1279"/>
      <c r="BP398" s="1279"/>
      <c r="BQ398" s="1279"/>
      <c r="BR398" s="1279"/>
      <c r="BS398" s="1279"/>
    </row>
    <row r="399" spans="1:71" s="544" customFormat="1" ht="24.75" customHeight="1">
      <c r="A399" s="532">
        <v>393</v>
      </c>
      <c r="B399" s="1079" t="s">
        <v>12003</v>
      </c>
      <c r="C399" s="1040" t="s">
        <v>4786</v>
      </c>
      <c r="D399" s="1028">
        <v>48</v>
      </c>
      <c r="E399" s="1028" t="s">
        <v>1567</v>
      </c>
      <c r="F399" s="1020"/>
      <c r="G399" s="1040" t="s">
        <v>4787</v>
      </c>
      <c r="H399" s="1028" t="s">
        <v>4088</v>
      </c>
      <c r="I399" s="1040" t="s">
        <v>4087</v>
      </c>
      <c r="J399" s="1300" t="s">
        <v>4788</v>
      </c>
      <c r="K399" s="1028" t="s">
        <v>12005</v>
      </c>
      <c r="L399" s="490" t="s">
        <v>4090</v>
      </c>
      <c r="M399" s="1212"/>
      <c r="N399" s="1028" t="s">
        <v>4789</v>
      </c>
      <c r="O399" s="532" t="s">
        <v>4091</v>
      </c>
      <c r="P399" s="490" t="s">
        <v>186</v>
      </c>
      <c r="Q399" s="532"/>
      <c r="R399" s="490"/>
      <c r="S399" s="490" t="s">
        <v>4092</v>
      </c>
      <c r="T399" s="532" t="s">
        <v>4093</v>
      </c>
      <c r="U399" s="1289" t="s">
        <v>12003</v>
      </c>
      <c r="V399" s="1215"/>
      <c r="W399" s="1216"/>
      <c r="X399" s="1216"/>
      <c r="Y399" s="1279"/>
      <c r="Z399" s="1279"/>
      <c r="AA399" s="1279"/>
      <c r="AB399" s="1279"/>
      <c r="AC399" s="1279"/>
      <c r="AD399" s="1279"/>
      <c r="AE399" s="1279"/>
      <c r="AF399" s="1279"/>
      <c r="AG399" s="1279"/>
      <c r="AH399" s="1279"/>
      <c r="AI399" s="1279"/>
      <c r="AJ399" s="1279"/>
      <c r="AK399" s="1279"/>
      <c r="AL399" s="1279"/>
      <c r="AM399" s="1279"/>
      <c r="AN399" s="1279"/>
      <c r="AO399" s="1279"/>
      <c r="AP399" s="1279"/>
      <c r="AQ399" s="1279"/>
      <c r="AR399" s="1279"/>
      <c r="AS399" s="1279"/>
      <c r="AT399" s="1279"/>
      <c r="AU399" s="1279"/>
      <c r="AV399" s="1279"/>
      <c r="AW399" s="1279"/>
      <c r="AX399" s="1279"/>
      <c r="AY399" s="1279"/>
      <c r="AZ399" s="1279"/>
      <c r="BA399" s="1279"/>
      <c r="BB399" s="1279"/>
      <c r="BC399" s="1279"/>
      <c r="BD399" s="1279"/>
      <c r="BE399" s="1279"/>
      <c r="BF399" s="1279"/>
      <c r="BG399" s="1279"/>
      <c r="BH399" s="1279"/>
      <c r="BI399" s="1279"/>
      <c r="BJ399" s="1279"/>
      <c r="BK399" s="1279"/>
      <c r="BL399" s="1279"/>
      <c r="BM399" s="1279"/>
      <c r="BN399" s="1279"/>
      <c r="BO399" s="1279"/>
      <c r="BP399" s="1279"/>
      <c r="BQ399" s="1279"/>
      <c r="BR399" s="1279"/>
      <c r="BS399" s="1279"/>
    </row>
    <row r="400" spans="1:71" s="544" customFormat="1" ht="24.75" customHeight="1">
      <c r="A400" s="532">
        <v>394</v>
      </c>
      <c r="B400" s="1079" t="s">
        <v>12003</v>
      </c>
      <c r="C400" s="1048" t="s">
        <v>4790</v>
      </c>
      <c r="D400" s="1028">
        <v>33</v>
      </c>
      <c r="E400" s="1028" t="s">
        <v>1567</v>
      </c>
      <c r="F400" s="1020"/>
      <c r="G400" s="1040" t="s">
        <v>4791</v>
      </c>
      <c r="H400" s="1028" t="s">
        <v>4088</v>
      </c>
      <c r="I400" s="1040" t="s">
        <v>4087</v>
      </c>
      <c r="J400" s="1300" t="s">
        <v>4792</v>
      </c>
      <c r="K400" s="1028" t="s">
        <v>11999</v>
      </c>
      <c r="L400" s="490" t="s">
        <v>4090</v>
      </c>
      <c r="M400" s="1212"/>
      <c r="N400" s="1028" t="s">
        <v>4580</v>
      </c>
      <c r="O400" s="532" t="s">
        <v>4091</v>
      </c>
      <c r="P400" s="490" t="s">
        <v>186</v>
      </c>
      <c r="Q400" s="532"/>
      <c r="R400" s="490"/>
      <c r="S400" s="490" t="s">
        <v>4092</v>
      </c>
      <c r="T400" s="532" t="s">
        <v>4093</v>
      </c>
      <c r="U400" s="1311" t="s">
        <v>12003</v>
      </c>
      <c r="V400" s="1215"/>
      <c r="W400" s="1216"/>
      <c r="X400" s="1216"/>
      <c r="Y400" s="1279"/>
      <c r="Z400" s="1279"/>
      <c r="AA400" s="1279"/>
      <c r="AB400" s="1279"/>
      <c r="AC400" s="1279"/>
      <c r="AD400" s="1279"/>
      <c r="AE400" s="1279"/>
      <c r="AF400" s="1279"/>
      <c r="AG400" s="1279"/>
      <c r="AH400" s="1279"/>
      <c r="AI400" s="1279"/>
      <c r="AJ400" s="1279"/>
      <c r="AK400" s="1279"/>
      <c r="AL400" s="1279"/>
      <c r="AM400" s="1279"/>
      <c r="AN400" s="1279"/>
      <c r="AO400" s="1279"/>
      <c r="AP400" s="1279"/>
      <c r="AQ400" s="1279"/>
      <c r="AR400" s="1279"/>
      <c r="AS400" s="1279"/>
      <c r="AT400" s="1279"/>
      <c r="AU400" s="1279"/>
      <c r="AV400" s="1279"/>
      <c r="AW400" s="1279"/>
      <c r="AX400" s="1279"/>
      <c r="AY400" s="1279"/>
      <c r="AZ400" s="1279"/>
      <c r="BA400" s="1279"/>
      <c r="BB400" s="1279"/>
      <c r="BC400" s="1279"/>
      <c r="BD400" s="1279"/>
      <c r="BE400" s="1279"/>
      <c r="BF400" s="1279"/>
      <c r="BG400" s="1279"/>
      <c r="BH400" s="1279"/>
      <c r="BI400" s="1279"/>
      <c r="BJ400" s="1279"/>
      <c r="BK400" s="1279"/>
      <c r="BL400" s="1279"/>
      <c r="BM400" s="1279"/>
      <c r="BN400" s="1279"/>
      <c r="BO400" s="1279"/>
      <c r="BP400" s="1279"/>
      <c r="BQ400" s="1279"/>
      <c r="BR400" s="1279"/>
      <c r="BS400" s="1279"/>
    </row>
    <row r="401" spans="1:71" s="544" customFormat="1" ht="24.75" customHeight="1">
      <c r="A401" s="532">
        <v>395</v>
      </c>
      <c r="B401" s="1079" t="s">
        <v>12006</v>
      </c>
      <c r="C401" s="1040" t="s">
        <v>4793</v>
      </c>
      <c r="D401" s="1028">
        <v>16</v>
      </c>
      <c r="E401" s="1028" t="s">
        <v>1570</v>
      </c>
      <c r="F401" s="1020"/>
      <c r="G401" s="1040" t="s">
        <v>4794</v>
      </c>
      <c r="H401" s="1028" t="s">
        <v>4088</v>
      </c>
      <c r="I401" s="1040" t="s">
        <v>4087</v>
      </c>
      <c r="J401" s="1300" t="s">
        <v>4795</v>
      </c>
      <c r="K401" s="1028" t="s">
        <v>12007</v>
      </c>
      <c r="L401" s="490" t="s">
        <v>4090</v>
      </c>
      <c r="M401" s="1212"/>
      <c r="N401" s="1028" t="s">
        <v>4796</v>
      </c>
      <c r="O401" s="532" t="s">
        <v>4091</v>
      </c>
      <c r="P401" s="490" t="s">
        <v>186</v>
      </c>
      <c r="Q401" s="532"/>
      <c r="R401" s="490"/>
      <c r="S401" s="490" t="s">
        <v>4092</v>
      </c>
      <c r="T401" s="532" t="s">
        <v>4093</v>
      </c>
      <c r="U401" s="1289" t="s">
        <v>12006</v>
      </c>
      <c r="V401" s="1215"/>
      <c r="W401" s="1216"/>
      <c r="X401" s="1216"/>
      <c r="Y401" s="1279"/>
      <c r="Z401" s="1279"/>
      <c r="AA401" s="1279"/>
      <c r="AB401" s="1279"/>
      <c r="AC401" s="1279"/>
      <c r="AD401" s="1279"/>
      <c r="AE401" s="1279"/>
      <c r="AF401" s="1279"/>
      <c r="AG401" s="1279"/>
      <c r="AH401" s="1279"/>
      <c r="AI401" s="1279"/>
      <c r="AJ401" s="1279"/>
      <c r="AK401" s="1279"/>
      <c r="AL401" s="1279"/>
      <c r="AM401" s="1279"/>
      <c r="AN401" s="1279"/>
      <c r="AO401" s="1279"/>
      <c r="AP401" s="1279"/>
      <c r="AQ401" s="1279"/>
      <c r="AR401" s="1279"/>
      <c r="AS401" s="1279"/>
      <c r="AT401" s="1279"/>
      <c r="AU401" s="1279"/>
      <c r="AV401" s="1279"/>
      <c r="AW401" s="1279"/>
      <c r="AX401" s="1279"/>
      <c r="AY401" s="1279"/>
      <c r="AZ401" s="1279"/>
      <c r="BA401" s="1279"/>
      <c r="BB401" s="1279"/>
      <c r="BC401" s="1279"/>
      <c r="BD401" s="1279"/>
      <c r="BE401" s="1279"/>
      <c r="BF401" s="1279"/>
      <c r="BG401" s="1279"/>
      <c r="BH401" s="1279"/>
      <c r="BI401" s="1279"/>
      <c r="BJ401" s="1279"/>
      <c r="BK401" s="1279"/>
      <c r="BL401" s="1279"/>
      <c r="BM401" s="1279"/>
      <c r="BN401" s="1279"/>
      <c r="BO401" s="1279"/>
      <c r="BP401" s="1279"/>
      <c r="BQ401" s="1279"/>
      <c r="BR401" s="1279"/>
      <c r="BS401" s="1279"/>
    </row>
    <row r="402" spans="1:71" s="544" customFormat="1" ht="24.75" customHeight="1">
      <c r="A402" s="532">
        <v>396</v>
      </c>
      <c r="B402" s="1079" t="s">
        <v>12006</v>
      </c>
      <c r="C402" s="1040" t="s">
        <v>4797</v>
      </c>
      <c r="D402" s="1028">
        <v>19</v>
      </c>
      <c r="E402" s="1028" t="s">
        <v>1570</v>
      </c>
      <c r="F402" s="1020"/>
      <c r="G402" s="1040" t="s">
        <v>4794</v>
      </c>
      <c r="H402" s="1028" t="s">
        <v>4088</v>
      </c>
      <c r="I402" s="1040" t="s">
        <v>4087</v>
      </c>
      <c r="J402" s="1300" t="s">
        <v>4795</v>
      </c>
      <c r="K402" s="1028" t="s">
        <v>12007</v>
      </c>
      <c r="L402" s="490" t="s">
        <v>4090</v>
      </c>
      <c r="M402" s="1212"/>
      <c r="N402" s="1028" t="s">
        <v>4796</v>
      </c>
      <c r="O402" s="532" t="s">
        <v>4091</v>
      </c>
      <c r="P402" s="490" t="s">
        <v>186</v>
      </c>
      <c r="Q402" s="532"/>
      <c r="R402" s="490"/>
      <c r="S402" s="490" t="s">
        <v>4092</v>
      </c>
      <c r="T402" s="532" t="s">
        <v>4093</v>
      </c>
      <c r="U402" s="1289" t="s">
        <v>12006</v>
      </c>
      <c r="V402" s="1215"/>
      <c r="W402" s="1216"/>
      <c r="X402" s="1216"/>
      <c r="Y402" s="1279"/>
      <c r="Z402" s="1279"/>
      <c r="AA402" s="1279"/>
      <c r="AB402" s="1279"/>
      <c r="AC402" s="1279"/>
      <c r="AD402" s="1279"/>
      <c r="AE402" s="1279"/>
      <c r="AF402" s="1279"/>
      <c r="AG402" s="1279"/>
      <c r="AH402" s="1279"/>
      <c r="AI402" s="1279"/>
      <c r="AJ402" s="1279"/>
      <c r="AK402" s="1279"/>
      <c r="AL402" s="1279"/>
      <c r="AM402" s="1279"/>
      <c r="AN402" s="1279"/>
      <c r="AO402" s="1279"/>
      <c r="AP402" s="1279"/>
      <c r="AQ402" s="1279"/>
      <c r="AR402" s="1279"/>
      <c r="AS402" s="1279"/>
      <c r="AT402" s="1279"/>
      <c r="AU402" s="1279"/>
      <c r="AV402" s="1279"/>
      <c r="AW402" s="1279"/>
      <c r="AX402" s="1279"/>
      <c r="AY402" s="1279"/>
      <c r="AZ402" s="1279"/>
      <c r="BA402" s="1279"/>
      <c r="BB402" s="1279"/>
      <c r="BC402" s="1279"/>
      <c r="BD402" s="1279"/>
      <c r="BE402" s="1279"/>
      <c r="BF402" s="1279"/>
      <c r="BG402" s="1279"/>
      <c r="BH402" s="1279"/>
      <c r="BI402" s="1279"/>
      <c r="BJ402" s="1279"/>
      <c r="BK402" s="1279"/>
      <c r="BL402" s="1279"/>
      <c r="BM402" s="1279"/>
      <c r="BN402" s="1279"/>
      <c r="BO402" s="1279"/>
      <c r="BP402" s="1279"/>
      <c r="BQ402" s="1279"/>
      <c r="BR402" s="1279"/>
      <c r="BS402" s="1279"/>
    </row>
    <row r="403" spans="1:71" s="544" customFormat="1" ht="24.75" customHeight="1">
      <c r="A403" s="532">
        <v>397</v>
      </c>
      <c r="B403" s="1079" t="s">
        <v>12006</v>
      </c>
      <c r="C403" s="1040" t="s">
        <v>4798</v>
      </c>
      <c r="D403" s="1028">
        <v>25</v>
      </c>
      <c r="E403" s="1028" t="s">
        <v>1570</v>
      </c>
      <c r="F403" s="1020"/>
      <c r="G403" s="1040" t="s">
        <v>4799</v>
      </c>
      <c r="H403" s="1028" t="s">
        <v>4088</v>
      </c>
      <c r="I403" s="1040" t="s">
        <v>4087</v>
      </c>
      <c r="J403" s="1300" t="s">
        <v>4800</v>
      </c>
      <c r="K403" s="1028" t="s">
        <v>12008</v>
      </c>
      <c r="L403" s="490" t="s">
        <v>4090</v>
      </c>
      <c r="M403" s="1212"/>
      <c r="N403" s="1028" t="s">
        <v>4801</v>
      </c>
      <c r="O403" s="532" t="s">
        <v>4091</v>
      </c>
      <c r="P403" s="490" t="s">
        <v>186</v>
      </c>
      <c r="Q403" s="532"/>
      <c r="R403" s="490"/>
      <c r="S403" s="490" t="s">
        <v>4092</v>
      </c>
      <c r="T403" s="532" t="s">
        <v>4093</v>
      </c>
      <c r="U403" s="1289" t="s">
        <v>12006</v>
      </c>
      <c r="V403" s="1215"/>
      <c r="W403" s="1216"/>
      <c r="X403" s="1216"/>
      <c r="Y403" s="1279"/>
      <c r="Z403" s="1279"/>
      <c r="AA403" s="1279"/>
      <c r="AB403" s="1279"/>
      <c r="AC403" s="1279"/>
      <c r="AD403" s="1279"/>
      <c r="AE403" s="1279"/>
      <c r="AF403" s="1279"/>
      <c r="AG403" s="1279"/>
      <c r="AH403" s="1279"/>
      <c r="AI403" s="1279"/>
      <c r="AJ403" s="1279"/>
      <c r="AK403" s="1279"/>
      <c r="AL403" s="1279"/>
      <c r="AM403" s="1279"/>
      <c r="AN403" s="1279"/>
      <c r="AO403" s="1279"/>
      <c r="AP403" s="1279"/>
      <c r="AQ403" s="1279"/>
      <c r="AR403" s="1279"/>
      <c r="AS403" s="1279"/>
      <c r="AT403" s="1279"/>
      <c r="AU403" s="1279"/>
      <c r="AV403" s="1279"/>
      <c r="AW403" s="1279"/>
      <c r="AX403" s="1279"/>
      <c r="AY403" s="1279"/>
      <c r="AZ403" s="1279"/>
      <c r="BA403" s="1279"/>
      <c r="BB403" s="1279"/>
      <c r="BC403" s="1279"/>
      <c r="BD403" s="1279"/>
      <c r="BE403" s="1279"/>
      <c r="BF403" s="1279"/>
      <c r="BG403" s="1279"/>
      <c r="BH403" s="1279"/>
      <c r="BI403" s="1279"/>
      <c r="BJ403" s="1279"/>
      <c r="BK403" s="1279"/>
      <c r="BL403" s="1279"/>
      <c r="BM403" s="1279"/>
      <c r="BN403" s="1279"/>
      <c r="BO403" s="1279"/>
      <c r="BP403" s="1279"/>
      <c r="BQ403" s="1279"/>
      <c r="BR403" s="1279"/>
      <c r="BS403" s="1279"/>
    </row>
    <row r="404" spans="1:71" s="544" customFormat="1" ht="24.75" customHeight="1">
      <c r="A404" s="532">
        <v>398</v>
      </c>
      <c r="B404" s="1079" t="s">
        <v>12006</v>
      </c>
      <c r="C404" s="1040" t="s">
        <v>4802</v>
      </c>
      <c r="D404" s="1028">
        <v>21</v>
      </c>
      <c r="E404" s="1028" t="s">
        <v>1570</v>
      </c>
      <c r="F404" s="1020"/>
      <c r="G404" s="1040" t="s">
        <v>4799</v>
      </c>
      <c r="H404" s="1028" t="s">
        <v>4088</v>
      </c>
      <c r="I404" s="1040" t="s">
        <v>4087</v>
      </c>
      <c r="J404" s="1300" t="s">
        <v>4803</v>
      </c>
      <c r="K404" s="1028" t="s">
        <v>12008</v>
      </c>
      <c r="L404" s="490" t="s">
        <v>4090</v>
      </c>
      <c r="M404" s="1212"/>
      <c r="N404" s="1028" t="s">
        <v>4801</v>
      </c>
      <c r="O404" s="532" t="s">
        <v>4091</v>
      </c>
      <c r="P404" s="490" t="s">
        <v>186</v>
      </c>
      <c r="Q404" s="532"/>
      <c r="R404" s="490"/>
      <c r="S404" s="490" t="s">
        <v>4092</v>
      </c>
      <c r="T404" s="532" t="s">
        <v>4093</v>
      </c>
      <c r="U404" s="1289" t="s">
        <v>12006</v>
      </c>
      <c r="V404" s="1215"/>
      <c r="W404" s="1216"/>
      <c r="X404" s="1216"/>
      <c r="Y404" s="1279"/>
      <c r="Z404" s="1279"/>
      <c r="AA404" s="1279"/>
      <c r="AB404" s="1279"/>
      <c r="AC404" s="1279"/>
      <c r="AD404" s="1279"/>
      <c r="AE404" s="1279"/>
      <c r="AF404" s="1279"/>
      <c r="AG404" s="1279"/>
      <c r="AH404" s="1279"/>
      <c r="AI404" s="1279"/>
      <c r="AJ404" s="1279"/>
      <c r="AK404" s="1279"/>
      <c r="AL404" s="1279"/>
      <c r="AM404" s="1279"/>
      <c r="AN404" s="1279"/>
      <c r="AO404" s="1279"/>
      <c r="AP404" s="1279"/>
      <c r="AQ404" s="1279"/>
      <c r="AR404" s="1279"/>
      <c r="AS404" s="1279"/>
      <c r="AT404" s="1279"/>
      <c r="AU404" s="1279"/>
      <c r="AV404" s="1279"/>
      <c r="AW404" s="1279"/>
      <c r="AX404" s="1279"/>
      <c r="AY404" s="1279"/>
      <c r="AZ404" s="1279"/>
      <c r="BA404" s="1279"/>
      <c r="BB404" s="1279"/>
      <c r="BC404" s="1279"/>
      <c r="BD404" s="1279"/>
      <c r="BE404" s="1279"/>
      <c r="BF404" s="1279"/>
      <c r="BG404" s="1279"/>
      <c r="BH404" s="1279"/>
      <c r="BI404" s="1279"/>
      <c r="BJ404" s="1279"/>
      <c r="BK404" s="1279"/>
      <c r="BL404" s="1279"/>
      <c r="BM404" s="1279"/>
      <c r="BN404" s="1279"/>
      <c r="BO404" s="1279"/>
      <c r="BP404" s="1279"/>
      <c r="BQ404" s="1279"/>
      <c r="BR404" s="1279"/>
      <c r="BS404" s="1279"/>
    </row>
    <row r="405" spans="1:71" s="544" customFormat="1" ht="24.75" customHeight="1">
      <c r="A405" s="532">
        <v>399</v>
      </c>
      <c r="B405" s="1079" t="s">
        <v>12006</v>
      </c>
      <c r="C405" s="1040" t="s">
        <v>4804</v>
      </c>
      <c r="D405" s="1028">
        <v>19</v>
      </c>
      <c r="E405" s="1028" t="s">
        <v>1570</v>
      </c>
      <c r="F405" s="1020"/>
      <c r="G405" s="1040" t="s">
        <v>4799</v>
      </c>
      <c r="H405" s="1028" t="s">
        <v>4088</v>
      </c>
      <c r="I405" s="1040" t="s">
        <v>4087</v>
      </c>
      <c r="J405" s="1300" t="s">
        <v>4805</v>
      </c>
      <c r="K405" s="1028" t="s">
        <v>12008</v>
      </c>
      <c r="L405" s="490" t="s">
        <v>4090</v>
      </c>
      <c r="M405" s="1212"/>
      <c r="N405" s="1028" t="s">
        <v>4801</v>
      </c>
      <c r="O405" s="532" t="s">
        <v>4091</v>
      </c>
      <c r="P405" s="490" t="s">
        <v>186</v>
      </c>
      <c r="Q405" s="532"/>
      <c r="R405" s="490"/>
      <c r="S405" s="490" t="s">
        <v>4092</v>
      </c>
      <c r="T405" s="532" t="s">
        <v>4093</v>
      </c>
      <c r="U405" s="1289" t="s">
        <v>12006</v>
      </c>
      <c r="V405" s="1215"/>
      <c r="W405" s="1216"/>
      <c r="X405" s="1216"/>
      <c r="Y405" s="1279"/>
      <c r="Z405" s="1279"/>
      <c r="AA405" s="1279"/>
      <c r="AB405" s="1279"/>
      <c r="AC405" s="1279"/>
      <c r="AD405" s="1279"/>
      <c r="AE405" s="1279"/>
      <c r="AF405" s="1279"/>
      <c r="AG405" s="1279"/>
      <c r="AH405" s="1279"/>
      <c r="AI405" s="1279"/>
      <c r="AJ405" s="1279"/>
      <c r="AK405" s="1279"/>
      <c r="AL405" s="1279"/>
      <c r="AM405" s="1279"/>
      <c r="AN405" s="1279"/>
      <c r="AO405" s="1279"/>
      <c r="AP405" s="1279"/>
      <c r="AQ405" s="1279"/>
      <c r="AR405" s="1279"/>
      <c r="AS405" s="1279"/>
      <c r="AT405" s="1279"/>
      <c r="AU405" s="1279"/>
      <c r="AV405" s="1279"/>
      <c r="AW405" s="1279"/>
      <c r="AX405" s="1279"/>
      <c r="AY405" s="1279"/>
      <c r="AZ405" s="1279"/>
      <c r="BA405" s="1279"/>
      <c r="BB405" s="1279"/>
      <c r="BC405" s="1279"/>
      <c r="BD405" s="1279"/>
      <c r="BE405" s="1279"/>
      <c r="BF405" s="1279"/>
      <c r="BG405" s="1279"/>
      <c r="BH405" s="1279"/>
      <c r="BI405" s="1279"/>
      <c r="BJ405" s="1279"/>
      <c r="BK405" s="1279"/>
      <c r="BL405" s="1279"/>
      <c r="BM405" s="1279"/>
      <c r="BN405" s="1279"/>
      <c r="BO405" s="1279"/>
      <c r="BP405" s="1279"/>
      <c r="BQ405" s="1279"/>
      <c r="BR405" s="1279"/>
      <c r="BS405" s="1279"/>
    </row>
    <row r="406" spans="1:71" s="544" customFormat="1" ht="24.75" customHeight="1">
      <c r="A406" s="532">
        <v>400</v>
      </c>
      <c r="B406" s="1079" t="s">
        <v>12006</v>
      </c>
      <c r="C406" s="1040" t="s">
        <v>4806</v>
      </c>
      <c r="D406" s="1028">
        <v>24</v>
      </c>
      <c r="E406" s="1028" t="s">
        <v>1567</v>
      </c>
      <c r="F406" s="1020"/>
      <c r="G406" s="1040" t="s">
        <v>4807</v>
      </c>
      <c r="H406" s="1028" t="s">
        <v>4088</v>
      </c>
      <c r="I406" s="1040" t="s">
        <v>4087</v>
      </c>
      <c r="J406" s="1300" t="s">
        <v>4808</v>
      </c>
      <c r="K406" s="1028" t="s">
        <v>12008</v>
      </c>
      <c r="L406" s="490" t="s">
        <v>4090</v>
      </c>
      <c r="M406" s="1212"/>
      <c r="N406" s="1028" t="s">
        <v>4801</v>
      </c>
      <c r="O406" s="532" t="s">
        <v>4091</v>
      </c>
      <c r="P406" s="490" t="s">
        <v>186</v>
      </c>
      <c r="Q406" s="532"/>
      <c r="R406" s="490"/>
      <c r="S406" s="490" t="s">
        <v>4092</v>
      </c>
      <c r="T406" s="532" t="s">
        <v>4093</v>
      </c>
      <c r="U406" s="1289" t="s">
        <v>12006</v>
      </c>
      <c r="V406" s="1215"/>
      <c r="W406" s="1216"/>
      <c r="X406" s="1216"/>
      <c r="Y406" s="1279"/>
      <c r="Z406" s="1279"/>
      <c r="AA406" s="1279"/>
      <c r="AB406" s="1279"/>
      <c r="AC406" s="1279"/>
      <c r="AD406" s="1279"/>
      <c r="AE406" s="1279"/>
      <c r="AF406" s="1279"/>
      <c r="AG406" s="1279"/>
      <c r="AH406" s="1279"/>
      <c r="AI406" s="1279"/>
      <c r="AJ406" s="1279"/>
      <c r="AK406" s="1279"/>
      <c r="AL406" s="1279"/>
      <c r="AM406" s="1279"/>
      <c r="AN406" s="1279"/>
      <c r="AO406" s="1279"/>
      <c r="AP406" s="1279"/>
      <c r="AQ406" s="1279"/>
      <c r="AR406" s="1279"/>
      <c r="AS406" s="1279"/>
      <c r="AT406" s="1279"/>
      <c r="AU406" s="1279"/>
      <c r="AV406" s="1279"/>
      <c r="AW406" s="1279"/>
      <c r="AX406" s="1279"/>
      <c r="AY406" s="1279"/>
      <c r="AZ406" s="1279"/>
      <c r="BA406" s="1279"/>
      <c r="BB406" s="1279"/>
      <c r="BC406" s="1279"/>
      <c r="BD406" s="1279"/>
      <c r="BE406" s="1279"/>
      <c r="BF406" s="1279"/>
      <c r="BG406" s="1279"/>
      <c r="BH406" s="1279"/>
      <c r="BI406" s="1279"/>
      <c r="BJ406" s="1279"/>
      <c r="BK406" s="1279"/>
      <c r="BL406" s="1279"/>
      <c r="BM406" s="1279"/>
      <c r="BN406" s="1279"/>
      <c r="BO406" s="1279"/>
      <c r="BP406" s="1279"/>
      <c r="BQ406" s="1279"/>
      <c r="BR406" s="1279"/>
      <c r="BS406" s="1279"/>
    </row>
    <row r="407" spans="1:71" s="544" customFormat="1" ht="24.75" customHeight="1">
      <c r="A407" s="532">
        <v>401</v>
      </c>
      <c r="B407" s="1079" t="s">
        <v>12009</v>
      </c>
      <c r="C407" s="1040" t="s">
        <v>4809</v>
      </c>
      <c r="D407" s="1028">
        <v>65</v>
      </c>
      <c r="E407" s="1028" t="s">
        <v>1567</v>
      </c>
      <c r="F407" s="1020"/>
      <c r="G407" s="1040" t="s">
        <v>4810</v>
      </c>
      <c r="H407" s="1028" t="s">
        <v>4099</v>
      </c>
      <c r="I407" s="1312" t="s">
        <v>4098</v>
      </c>
      <c r="J407" s="1307" t="s">
        <v>4811</v>
      </c>
      <c r="K407" s="1028" t="s">
        <v>12000</v>
      </c>
      <c r="L407" s="490" t="s">
        <v>4090</v>
      </c>
      <c r="M407" s="1212"/>
      <c r="N407" s="1028" t="s">
        <v>4812</v>
      </c>
      <c r="O407" s="532" t="s">
        <v>4091</v>
      </c>
      <c r="P407" s="490" t="s">
        <v>186</v>
      </c>
      <c r="Q407" s="532"/>
      <c r="R407" s="490"/>
      <c r="S407" s="490" t="s">
        <v>4092</v>
      </c>
      <c r="T407" s="532" t="s">
        <v>4093</v>
      </c>
      <c r="U407" s="1289" t="s">
        <v>12009</v>
      </c>
      <c r="V407" s="1215"/>
      <c r="W407" s="1216"/>
      <c r="X407" s="1216"/>
      <c r="Y407" s="1279"/>
      <c r="Z407" s="1279"/>
      <c r="AA407" s="1279"/>
      <c r="AB407" s="1279"/>
      <c r="AC407" s="1279"/>
      <c r="AD407" s="1279"/>
      <c r="AE407" s="1279"/>
      <c r="AF407" s="1279"/>
      <c r="AG407" s="1279"/>
      <c r="AH407" s="1279"/>
      <c r="AI407" s="1279"/>
      <c r="AJ407" s="1279"/>
      <c r="AK407" s="1279"/>
      <c r="AL407" s="1279"/>
      <c r="AM407" s="1279"/>
      <c r="AN407" s="1279"/>
      <c r="AO407" s="1279"/>
      <c r="AP407" s="1279"/>
      <c r="AQ407" s="1279"/>
      <c r="AR407" s="1279"/>
      <c r="AS407" s="1279"/>
      <c r="AT407" s="1279"/>
      <c r="AU407" s="1279"/>
      <c r="AV407" s="1279"/>
      <c r="AW407" s="1279"/>
      <c r="AX407" s="1279"/>
      <c r="AY407" s="1279"/>
      <c r="AZ407" s="1279"/>
      <c r="BA407" s="1279"/>
      <c r="BB407" s="1279"/>
      <c r="BC407" s="1279"/>
      <c r="BD407" s="1279"/>
      <c r="BE407" s="1279"/>
      <c r="BF407" s="1279"/>
      <c r="BG407" s="1279"/>
      <c r="BH407" s="1279"/>
      <c r="BI407" s="1279"/>
      <c r="BJ407" s="1279"/>
      <c r="BK407" s="1279"/>
      <c r="BL407" s="1279"/>
      <c r="BM407" s="1279"/>
      <c r="BN407" s="1279"/>
      <c r="BO407" s="1279"/>
      <c r="BP407" s="1279"/>
      <c r="BQ407" s="1279"/>
      <c r="BR407" s="1279"/>
      <c r="BS407" s="1279"/>
    </row>
    <row r="408" spans="1:71" s="544" customFormat="1" ht="24.75" customHeight="1">
      <c r="A408" s="532">
        <v>402</v>
      </c>
      <c r="B408" s="1079" t="s">
        <v>12009</v>
      </c>
      <c r="C408" s="1040" t="s">
        <v>4813</v>
      </c>
      <c r="D408" s="1028">
        <v>22</v>
      </c>
      <c r="E408" s="1028" t="s">
        <v>1570</v>
      </c>
      <c r="F408" s="1020"/>
      <c r="G408" s="1040" t="s">
        <v>4814</v>
      </c>
      <c r="H408" s="1028" t="s">
        <v>4088</v>
      </c>
      <c r="I408" s="1040" t="s">
        <v>4087</v>
      </c>
      <c r="J408" s="1307" t="s">
        <v>4815</v>
      </c>
      <c r="K408" s="1028" t="s">
        <v>11994</v>
      </c>
      <c r="L408" s="490" t="s">
        <v>4090</v>
      </c>
      <c r="M408" s="1247"/>
      <c r="N408" s="1028" t="s">
        <v>4816</v>
      </c>
      <c r="O408" s="532" t="s">
        <v>4091</v>
      </c>
      <c r="P408" s="490" t="s">
        <v>186</v>
      </c>
      <c r="Q408" s="532"/>
      <c r="R408" s="490"/>
      <c r="S408" s="490" t="s">
        <v>4092</v>
      </c>
      <c r="T408" s="532" t="s">
        <v>4093</v>
      </c>
      <c r="U408" s="1289" t="s">
        <v>12009</v>
      </c>
      <c r="V408" s="1215"/>
      <c r="W408" s="1216"/>
      <c r="X408" s="1216"/>
      <c r="Y408" s="1279"/>
      <c r="Z408" s="1279"/>
      <c r="AA408" s="1279"/>
      <c r="AB408" s="1279"/>
      <c r="AC408" s="1279"/>
      <c r="AD408" s="1279"/>
      <c r="AE408" s="1279"/>
      <c r="AF408" s="1279"/>
      <c r="AG408" s="1279"/>
      <c r="AH408" s="1279"/>
      <c r="AI408" s="1279"/>
      <c r="AJ408" s="1279"/>
      <c r="AK408" s="1279"/>
      <c r="AL408" s="1279"/>
      <c r="AM408" s="1279"/>
      <c r="AN408" s="1279"/>
      <c r="AO408" s="1279"/>
      <c r="AP408" s="1279"/>
      <c r="AQ408" s="1279"/>
      <c r="AR408" s="1279"/>
      <c r="AS408" s="1279"/>
      <c r="AT408" s="1279"/>
      <c r="AU408" s="1279"/>
      <c r="AV408" s="1279"/>
      <c r="AW408" s="1279"/>
      <c r="AX408" s="1279"/>
      <c r="AY408" s="1279"/>
      <c r="AZ408" s="1279"/>
      <c r="BA408" s="1279"/>
      <c r="BB408" s="1279"/>
      <c r="BC408" s="1279"/>
      <c r="BD408" s="1279"/>
      <c r="BE408" s="1279"/>
      <c r="BF408" s="1279"/>
      <c r="BG408" s="1279"/>
      <c r="BH408" s="1279"/>
      <c r="BI408" s="1279"/>
      <c r="BJ408" s="1279"/>
      <c r="BK408" s="1279"/>
      <c r="BL408" s="1279"/>
      <c r="BM408" s="1279"/>
      <c r="BN408" s="1279"/>
      <c r="BO408" s="1279"/>
      <c r="BP408" s="1279"/>
      <c r="BQ408" s="1279"/>
      <c r="BR408" s="1279"/>
      <c r="BS408" s="1279"/>
    </row>
    <row r="409" spans="1:71" s="544" customFormat="1" ht="24.75" customHeight="1">
      <c r="A409" s="532">
        <v>403</v>
      </c>
      <c r="B409" s="1079" t="s">
        <v>12010</v>
      </c>
      <c r="C409" s="1040" t="s">
        <v>4817</v>
      </c>
      <c r="D409" s="1028">
        <v>22</v>
      </c>
      <c r="E409" s="1028" t="s">
        <v>1567</v>
      </c>
      <c r="F409" s="1020"/>
      <c r="G409" s="1040" t="s">
        <v>4417</v>
      </c>
      <c r="H409" s="1028" t="s">
        <v>4088</v>
      </c>
      <c r="I409" s="1040" t="s">
        <v>4087</v>
      </c>
      <c r="J409" s="1289" t="s">
        <v>4818</v>
      </c>
      <c r="K409" s="1028" t="s">
        <v>12011</v>
      </c>
      <c r="L409" s="490" t="s">
        <v>4090</v>
      </c>
      <c r="M409" s="1247"/>
      <c r="N409" s="1028" t="s">
        <v>4819</v>
      </c>
      <c r="O409" s="532" t="s">
        <v>4091</v>
      </c>
      <c r="P409" s="490" t="s">
        <v>186</v>
      </c>
      <c r="Q409" s="532"/>
      <c r="R409" s="490"/>
      <c r="S409" s="490" t="s">
        <v>4092</v>
      </c>
      <c r="T409" s="532" t="s">
        <v>4093</v>
      </c>
      <c r="U409" s="1289" t="s">
        <v>12010</v>
      </c>
      <c r="V409" s="1215"/>
      <c r="W409" s="1216"/>
      <c r="X409" s="1216"/>
      <c r="Y409" s="1279"/>
      <c r="Z409" s="1279"/>
      <c r="AA409" s="1279"/>
      <c r="AB409" s="1279"/>
      <c r="AC409" s="1279"/>
      <c r="AD409" s="1279"/>
      <c r="AE409" s="1279"/>
      <c r="AF409" s="1279"/>
      <c r="AG409" s="1279"/>
      <c r="AH409" s="1279"/>
      <c r="AI409" s="1279"/>
      <c r="AJ409" s="1279"/>
      <c r="AK409" s="1279"/>
      <c r="AL409" s="1279"/>
      <c r="AM409" s="1279"/>
      <c r="AN409" s="1279"/>
      <c r="AO409" s="1279"/>
      <c r="AP409" s="1279"/>
      <c r="AQ409" s="1279"/>
      <c r="AR409" s="1279"/>
      <c r="AS409" s="1279"/>
      <c r="AT409" s="1279"/>
      <c r="AU409" s="1279"/>
      <c r="AV409" s="1279"/>
      <c r="AW409" s="1279"/>
      <c r="AX409" s="1279"/>
      <c r="AY409" s="1279"/>
      <c r="AZ409" s="1279"/>
      <c r="BA409" s="1279"/>
      <c r="BB409" s="1279"/>
      <c r="BC409" s="1279"/>
      <c r="BD409" s="1279"/>
      <c r="BE409" s="1279"/>
      <c r="BF409" s="1279"/>
      <c r="BG409" s="1279"/>
      <c r="BH409" s="1279"/>
      <c r="BI409" s="1279"/>
      <c r="BJ409" s="1279"/>
      <c r="BK409" s="1279"/>
      <c r="BL409" s="1279"/>
      <c r="BM409" s="1279"/>
      <c r="BN409" s="1279"/>
      <c r="BO409" s="1279"/>
      <c r="BP409" s="1279"/>
      <c r="BQ409" s="1279"/>
      <c r="BR409" s="1279"/>
      <c r="BS409" s="1279"/>
    </row>
    <row r="410" spans="1:71" s="544" customFormat="1" ht="24.75" customHeight="1">
      <c r="A410" s="532">
        <v>404</v>
      </c>
      <c r="B410" s="1079" t="s">
        <v>12010</v>
      </c>
      <c r="C410" s="1040" t="s">
        <v>4820</v>
      </c>
      <c r="D410" s="1028">
        <v>24</v>
      </c>
      <c r="E410" s="1028" t="s">
        <v>1567</v>
      </c>
      <c r="F410" s="1020"/>
      <c r="G410" s="1040" t="s">
        <v>4821</v>
      </c>
      <c r="H410" s="1028" t="s">
        <v>4088</v>
      </c>
      <c r="I410" s="1040" t="s">
        <v>4087</v>
      </c>
      <c r="J410" s="1307" t="s">
        <v>4822</v>
      </c>
      <c r="K410" s="1028" t="s">
        <v>12003</v>
      </c>
      <c r="L410" s="490" t="s">
        <v>4090</v>
      </c>
      <c r="M410" s="1247"/>
      <c r="N410" s="1028" t="s">
        <v>4823</v>
      </c>
      <c r="O410" s="532" t="s">
        <v>4091</v>
      </c>
      <c r="P410" s="490" t="s">
        <v>186</v>
      </c>
      <c r="Q410" s="532"/>
      <c r="R410" s="490"/>
      <c r="S410" s="490" t="s">
        <v>4092</v>
      </c>
      <c r="T410" s="532" t="s">
        <v>4093</v>
      </c>
      <c r="U410" s="1289" t="s">
        <v>12010</v>
      </c>
      <c r="V410" s="1215"/>
      <c r="W410" s="1216"/>
      <c r="X410" s="1216"/>
      <c r="Y410" s="1279"/>
      <c r="Z410" s="1279"/>
      <c r="AA410" s="1279"/>
      <c r="AB410" s="1279"/>
      <c r="AC410" s="1279"/>
      <c r="AD410" s="1279"/>
      <c r="AE410" s="1279"/>
      <c r="AF410" s="1279"/>
      <c r="AG410" s="1279"/>
      <c r="AH410" s="1279"/>
      <c r="AI410" s="1279"/>
      <c r="AJ410" s="1279"/>
      <c r="AK410" s="1279"/>
      <c r="AL410" s="1279"/>
      <c r="AM410" s="1279"/>
      <c r="AN410" s="1279"/>
      <c r="AO410" s="1279"/>
      <c r="AP410" s="1279"/>
      <c r="AQ410" s="1279"/>
      <c r="AR410" s="1279"/>
      <c r="AS410" s="1279"/>
      <c r="AT410" s="1279"/>
      <c r="AU410" s="1279"/>
      <c r="AV410" s="1279"/>
      <c r="AW410" s="1279"/>
      <c r="AX410" s="1279"/>
      <c r="AY410" s="1279"/>
      <c r="AZ410" s="1279"/>
      <c r="BA410" s="1279"/>
      <c r="BB410" s="1279"/>
      <c r="BC410" s="1279"/>
      <c r="BD410" s="1279"/>
      <c r="BE410" s="1279"/>
      <c r="BF410" s="1279"/>
      <c r="BG410" s="1279"/>
      <c r="BH410" s="1279"/>
      <c r="BI410" s="1279"/>
      <c r="BJ410" s="1279"/>
      <c r="BK410" s="1279"/>
      <c r="BL410" s="1279"/>
      <c r="BM410" s="1279"/>
      <c r="BN410" s="1279"/>
      <c r="BO410" s="1279"/>
      <c r="BP410" s="1279"/>
      <c r="BQ410" s="1279"/>
      <c r="BR410" s="1279"/>
      <c r="BS410" s="1279"/>
    </row>
    <row r="411" spans="1:71" s="544" customFormat="1" ht="24.75" customHeight="1">
      <c r="A411" s="532">
        <v>405</v>
      </c>
      <c r="B411" s="1079" t="s">
        <v>12010</v>
      </c>
      <c r="C411" s="1040" t="s">
        <v>4824</v>
      </c>
      <c r="D411" s="1028">
        <v>35</v>
      </c>
      <c r="E411" s="1028" t="s">
        <v>1567</v>
      </c>
      <c r="F411" s="1020"/>
      <c r="G411" s="1048" t="s">
        <v>4825</v>
      </c>
      <c r="H411" s="1028" t="s">
        <v>4088</v>
      </c>
      <c r="I411" s="1040" t="s">
        <v>4087</v>
      </c>
      <c r="J411" s="1307" t="s">
        <v>4826</v>
      </c>
      <c r="K411" s="1028" t="s">
        <v>12003</v>
      </c>
      <c r="L411" s="490" t="s">
        <v>4090</v>
      </c>
      <c r="M411" s="1212"/>
      <c r="N411" s="1028" t="s">
        <v>4827</v>
      </c>
      <c r="O411" s="532" t="s">
        <v>4091</v>
      </c>
      <c r="P411" s="490" t="s">
        <v>186</v>
      </c>
      <c r="Q411" s="532"/>
      <c r="R411" s="490"/>
      <c r="S411" s="490" t="s">
        <v>4092</v>
      </c>
      <c r="T411" s="532" t="s">
        <v>4093</v>
      </c>
      <c r="U411" s="1289" t="s">
        <v>12010</v>
      </c>
      <c r="V411" s="1215"/>
      <c r="W411" s="1216"/>
      <c r="X411" s="1216"/>
      <c r="Y411" s="1279"/>
      <c r="Z411" s="1279"/>
      <c r="AA411" s="1279"/>
      <c r="AB411" s="1279"/>
      <c r="AC411" s="1279"/>
      <c r="AD411" s="1279"/>
      <c r="AE411" s="1279"/>
      <c r="AF411" s="1279"/>
      <c r="AG411" s="1279"/>
      <c r="AH411" s="1279"/>
      <c r="AI411" s="1279"/>
      <c r="AJ411" s="1279"/>
      <c r="AK411" s="1279"/>
      <c r="AL411" s="1279"/>
      <c r="AM411" s="1279"/>
      <c r="AN411" s="1279"/>
      <c r="AO411" s="1279"/>
      <c r="AP411" s="1279"/>
      <c r="AQ411" s="1279"/>
      <c r="AR411" s="1279"/>
      <c r="AS411" s="1279"/>
      <c r="AT411" s="1279"/>
      <c r="AU411" s="1279"/>
      <c r="AV411" s="1279"/>
      <c r="AW411" s="1279"/>
      <c r="AX411" s="1279"/>
      <c r="AY411" s="1279"/>
      <c r="AZ411" s="1279"/>
      <c r="BA411" s="1279"/>
      <c r="BB411" s="1279"/>
      <c r="BC411" s="1279"/>
      <c r="BD411" s="1279"/>
      <c r="BE411" s="1279"/>
      <c r="BF411" s="1279"/>
      <c r="BG411" s="1279"/>
      <c r="BH411" s="1279"/>
      <c r="BI411" s="1279"/>
      <c r="BJ411" s="1279"/>
      <c r="BK411" s="1279"/>
      <c r="BL411" s="1279"/>
      <c r="BM411" s="1279"/>
      <c r="BN411" s="1279"/>
      <c r="BO411" s="1279"/>
      <c r="BP411" s="1279"/>
      <c r="BQ411" s="1279"/>
      <c r="BR411" s="1279"/>
      <c r="BS411" s="1279"/>
    </row>
    <row r="412" spans="1:71" s="544" customFormat="1" ht="24.75" customHeight="1">
      <c r="A412" s="532">
        <v>406</v>
      </c>
      <c r="B412" s="1079" t="s">
        <v>12012</v>
      </c>
      <c r="C412" s="1040" t="s">
        <v>4828</v>
      </c>
      <c r="D412" s="1028">
        <v>21</v>
      </c>
      <c r="E412" s="1028" t="s">
        <v>1567</v>
      </c>
      <c r="F412" s="1020"/>
      <c r="G412" s="1048" t="s">
        <v>4829</v>
      </c>
      <c r="H412" s="1028" t="s">
        <v>4367</v>
      </c>
      <c r="I412" s="1312" t="s">
        <v>4282</v>
      </c>
      <c r="J412" s="1307" t="s">
        <v>4830</v>
      </c>
      <c r="K412" s="1028" t="s">
        <v>11992</v>
      </c>
      <c r="L412" s="490" t="s">
        <v>4090</v>
      </c>
      <c r="M412" s="1308"/>
      <c r="N412" s="1028" t="s">
        <v>4831</v>
      </c>
      <c r="O412" s="532" t="s">
        <v>4091</v>
      </c>
      <c r="P412" s="490" t="s">
        <v>186</v>
      </c>
      <c r="Q412" s="532"/>
      <c r="R412" s="490"/>
      <c r="S412" s="490" t="s">
        <v>4092</v>
      </c>
      <c r="T412" s="532" t="s">
        <v>4093</v>
      </c>
      <c r="U412" s="1289" t="s">
        <v>12012</v>
      </c>
      <c r="V412" s="1215"/>
      <c r="W412" s="1216"/>
      <c r="X412" s="1216"/>
      <c r="Y412" s="1279"/>
      <c r="Z412" s="1279"/>
      <c r="AA412" s="1279"/>
      <c r="AB412" s="1279"/>
      <c r="AC412" s="1279"/>
      <c r="AD412" s="1279"/>
      <c r="AE412" s="1279"/>
      <c r="AF412" s="1279"/>
      <c r="AG412" s="1279"/>
      <c r="AH412" s="1279"/>
      <c r="AI412" s="1279"/>
      <c r="AJ412" s="1279"/>
      <c r="AK412" s="1279"/>
      <c r="AL412" s="1279"/>
      <c r="AM412" s="1279"/>
      <c r="AN412" s="1279"/>
      <c r="AO412" s="1279"/>
      <c r="AP412" s="1279"/>
      <c r="AQ412" s="1279"/>
      <c r="AR412" s="1279"/>
      <c r="AS412" s="1279"/>
      <c r="AT412" s="1279"/>
      <c r="AU412" s="1279"/>
      <c r="AV412" s="1279"/>
      <c r="AW412" s="1279"/>
      <c r="AX412" s="1279"/>
      <c r="AY412" s="1279"/>
      <c r="AZ412" s="1279"/>
      <c r="BA412" s="1279"/>
      <c r="BB412" s="1279"/>
      <c r="BC412" s="1279"/>
      <c r="BD412" s="1279"/>
      <c r="BE412" s="1279"/>
      <c r="BF412" s="1279"/>
      <c r="BG412" s="1279"/>
      <c r="BH412" s="1279"/>
      <c r="BI412" s="1279"/>
      <c r="BJ412" s="1279"/>
      <c r="BK412" s="1279"/>
      <c r="BL412" s="1279"/>
      <c r="BM412" s="1279"/>
      <c r="BN412" s="1279"/>
      <c r="BO412" s="1279"/>
      <c r="BP412" s="1279"/>
      <c r="BQ412" s="1279"/>
      <c r="BR412" s="1279"/>
      <c r="BS412" s="1279"/>
    </row>
    <row r="413" spans="1:71" s="544" customFormat="1" ht="24.75" customHeight="1">
      <c r="A413" s="532">
        <v>407</v>
      </c>
      <c r="B413" s="1079" t="s">
        <v>12013</v>
      </c>
      <c r="C413" s="1040" t="s">
        <v>4832</v>
      </c>
      <c r="D413" s="1028">
        <v>32</v>
      </c>
      <c r="E413" s="1028" t="s">
        <v>1567</v>
      </c>
      <c r="F413" s="1020"/>
      <c r="G413" s="1048" t="s">
        <v>4833</v>
      </c>
      <c r="H413" s="1028" t="s">
        <v>4088</v>
      </c>
      <c r="I413" s="1040" t="s">
        <v>4087</v>
      </c>
      <c r="J413" s="1307" t="s">
        <v>4834</v>
      </c>
      <c r="K413" s="1028" t="s">
        <v>12012</v>
      </c>
      <c r="L413" s="490" t="s">
        <v>4090</v>
      </c>
      <c r="M413" s="1308"/>
      <c r="N413" s="1028" t="s">
        <v>4835</v>
      </c>
      <c r="O413" s="532" t="s">
        <v>4091</v>
      </c>
      <c r="P413" s="490" t="s">
        <v>186</v>
      </c>
      <c r="Q413" s="532"/>
      <c r="R413" s="490"/>
      <c r="S413" s="490" t="s">
        <v>4092</v>
      </c>
      <c r="T413" s="532" t="s">
        <v>4093</v>
      </c>
      <c r="U413" s="1289" t="s">
        <v>12013</v>
      </c>
      <c r="V413" s="1215"/>
      <c r="W413" s="1216"/>
      <c r="X413" s="1216"/>
      <c r="Y413" s="1279"/>
      <c r="Z413" s="1279"/>
      <c r="AA413" s="1279"/>
      <c r="AB413" s="1279"/>
      <c r="AC413" s="1279"/>
      <c r="AD413" s="1279"/>
      <c r="AE413" s="1279"/>
      <c r="AF413" s="1279"/>
      <c r="AG413" s="1279"/>
      <c r="AH413" s="1279"/>
      <c r="AI413" s="1279"/>
      <c r="AJ413" s="1279"/>
      <c r="AK413" s="1279"/>
      <c r="AL413" s="1279"/>
      <c r="AM413" s="1279"/>
      <c r="AN413" s="1279"/>
      <c r="AO413" s="1279"/>
      <c r="AP413" s="1279"/>
      <c r="AQ413" s="1279"/>
      <c r="AR413" s="1279"/>
      <c r="AS413" s="1279"/>
      <c r="AT413" s="1279"/>
      <c r="AU413" s="1279"/>
      <c r="AV413" s="1279"/>
      <c r="AW413" s="1279"/>
      <c r="AX413" s="1279"/>
      <c r="AY413" s="1279"/>
      <c r="AZ413" s="1279"/>
      <c r="BA413" s="1279"/>
      <c r="BB413" s="1279"/>
      <c r="BC413" s="1279"/>
      <c r="BD413" s="1279"/>
      <c r="BE413" s="1279"/>
      <c r="BF413" s="1279"/>
      <c r="BG413" s="1279"/>
      <c r="BH413" s="1279"/>
      <c r="BI413" s="1279"/>
      <c r="BJ413" s="1279"/>
      <c r="BK413" s="1279"/>
      <c r="BL413" s="1279"/>
      <c r="BM413" s="1279"/>
      <c r="BN413" s="1279"/>
      <c r="BO413" s="1279"/>
      <c r="BP413" s="1279"/>
      <c r="BQ413" s="1279"/>
      <c r="BR413" s="1279"/>
      <c r="BS413" s="1279"/>
    </row>
    <row r="414" spans="1:71" s="544" customFormat="1" ht="24.75" customHeight="1">
      <c r="A414" s="532">
        <v>408</v>
      </c>
      <c r="B414" s="1079" t="s">
        <v>12014</v>
      </c>
      <c r="C414" s="1040" t="s">
        <v>4836</v>
      </c>
      <c r="D414" s="1028">
        <v>33</v>
      </c>
      <c r="E414" s="1028" t="s">
        <v>1570</v>
      </c>
      <c r="F414" s="1020"/>
      <c r="G414" s="1048" t="s">
        <v>4837</v>
      </c>
      <c r="H414" s="1028" t="s">
        <v>4088</v>
      </c>
      <c r="I414" s="1040" t="s">
        <v>4087</v>
      </c>
      <c r="J414" s="1307" t="s">
        <v>4838</v>
      </c>
      <c r="K414" s="1028" t="s">
        <v>12015</v>
      </c>
      <c r="L414" s="490" t="s">
        <v>4090</v>
      </c>
      <c r="M414" s="1247"/>
      <c r="N414" s="1028" t="s">
        <v>268</v>
      </c>
      <c r="O414" s="532" t="s">
        <v>4091</v>
      </c>
      <c r="P414" s="490" t="s">
        <v>186</v>
      </c>
      <c r="Q414" s="532"/>
      <c r="R414" s="490"/>
      <c r="S414" s="490" t="s">
        <v>4092</v>
      </c>
      <c r="T414" s="532" t="s">
        <v>4093</v>
      </c>
      <c r="U414" s="1289" t="s">
        <v>12014</v>
      </c>
      <c r="V414" s="1215"/>
      <c r="W414" s="1216"/>
      <c r="X414" s="1216"/>
      <c r="Y414" s="1279"/>
      <c r="Z414" s="1279"/>
      <c r="AA414" s="1279"/>
      <c r="AB414" s="1279"/>
      <c r="AC414" s="1279"/>
      <c r="AD414" s="1279"/>
      <c r="AE414" s="1279"/>
      <c r="AF414" s="1279"/>
      <c r="AG414" s="1279"/>
      <c r="AH414" s="1279"/>
      <c r="AI414" s="1279"/>
      <c r="AJ414" s="1279"/>
      <c r="AK414" s="1279"/>
      <c r="AL414" s="1279"/>
      <c r="AM414" s="1279"/>
      <c r="AN414" s="1279"/>
      <c r="AO414" s="1279"/>
      <c r="AP414" s="1279"/>
      <c r="AQ414" s="1279"/>
      <c r="AR414" s="1279"/>
      <c r="AS414" s="1279"/>
      <c r="AT414" s="1279"/>
      <c r="AU414" s="1279"/>
      <c r="AV414" s="1279"/>
      <c r="AW414" s="1279"/>
      <c r="AX414" s="1279"/>
      <c r="AY414" s="1279"/>
      <c r="AZ414" s="1279"/>
      <c r="BA414" s="1279"/>
      <c r="BB414" s="1279"/>
      <c r="BC414" s="1279"/>
      <c r="BD414" s="1279"/>
      <c r="BE414" s="1279"/>
      <c r="BF414" s="1279"/>
      <c r="BG414" s="1279"/>
      <c r="BH414" s="1279"/>
      <c r="BI414" s="1279"/>
      <c r="BJ414" s="1279"/>
      <c r="BK414" s="1279"/>
      <c r="BL414" s="1279"/>
      <c r="BM414" s="1279"/>
      <c r="BN414" s="1279"/>
      <c r="BO414" s="1279"/>
      <c r="BP414" s="1279"/>
      <c r="BQ414" s="1279"/>
      <c r="BR414" s="1279"/>
      <c r="BS414" s="1279"/>
    </row>
    <row r="415" spans="1:71" s="544" customFormat="1" ht="24.75" customHeight="1">
      <c r="A415" s="532">
        <v>409</v>
      </c>
      <c r="B415" s="1079" t="s">
        <v>12014</v>
      </c>
      <c r="C415" s="1040" t="s">
        <v>4839</v>
      </c>
      <c r="D415" s="1028">
        <v>4</v>
      </c>
      <c r="E415" s="1028" t="s">
        <v>1570</v>
      </c>
      <c r="F415" s="1020"/>
      <c r="G415" s="1048" t="s">
        <v>4840</v>
      </c>
      <c r="H415" s="1028" t="s">
        <v>4088</v>
      </c>
      <c r="I415" s="1040" t="s">
        <v>4087</v>
      </c>
      <c r="J415" s="1307" t="s">
        <v>4838</v>
      </c>
      <c r="K415" s="1028" t="s">
        <v>12015</v>
      </c>
      <c r="L415" s="490" t="s">
        <v>4090</v>
      </c>
      <c r="M415" s="1212"/>
      <c r="N415" s="1028" t="s">
        <v>268</v>
      </c>
      <c r="O415" s="532" t="s">
        <v>4091</v>
      </c>
      <c r="P415" s="490" t="s">
        <v>186</v>
      </c>
      <c r="Q415" s="532"/>
      <c r="R415" s="490"/>
      <c r="S415" s="490" t="s">
        <v>4092</v>
      </c>
      <c r="T415" s="532" t="s">
        <v>4093</v>
      </c>
      <c r="U415" s="1289" t="s">
        <v>12014</v>
      </c>
      <c r="V415" s="1215"/>
      <c r="W415" s="1216"/>
      <c r="X415" s="1216"/>
      <c r="Y415" s="1279"/>
      <c r="Z415" s="1279"/>
      <c r="AA415" s="1279"/>
      <c r="AB415" s="1279"/>
      <c r="AC415" s="1279"/>
      <c r="AD415" s="1279"/>
      <c r="AE415" s="1279"/>
      <c r="AF415" s="1279"/>
      <c r="AG415" s="1279"/>
      <c r="AH415" s="1279"/>
      <c r="AI415" s="1279"/>
      <c r="AJ415" s="1279"/>
      <c r="AK415" s="1279"/>
      <c r="AL415" s="1279"/>
      <c r="AM415" s="1279"/>
      <c r="AN415" s="1279"/>
      <c r="AO415" s="1279"/>
      <c r="AP415" s="1279"/>
      <c r="AQ415" s="1279"/>
      <c r="AR415" s="1279"/>
      <c r="AS415" s="1279"/>
      <c r="AT415" s="1279"/>
      <c r="AU415" s="1279"/>
      <c r="AV415" s="1279"/>
      <c r="AW415" s="1279"/>
      <c r="AX415" s="1279"/>
      <c r="AY415" s="1279"/>
      <c r="AZ415" s="1279"/>
      <c r="BA415" s="1279"/>
      <c r="BB415" s="1279"/>
      <c r="BC415" s="1279"/>
      <c r="BD415" s="1279"/>
      <c r="BE415" s="1279"/>
      <c r="BF415" s="1279"/>
      <c r="BG415" s="1279"/>
      <c r="BH415" s="1279"/>
      <c r="BI415" s="1279"/>
      <c r="BJ415" s="1279"/>
      <c r="BK415" s="1279"/>
      <c r="BL415" s="1279"/>
      <c r="BM415" s="1279"/>
      <c r="BN415" s="1279"/>
      <c r="BO415" s="1279"/>
      <c r="BP415" s="1279"/>
      <c r="BQ415" s="1279"/>
      <c r="BR415" s="1279"/>
      <c r="BS415" s="1279"/>
    </row>
    <row r="416" spans="1:71" s="544" customFormat="1" ht="24.75" customHeight="1">
      <c r="A416" s="532">
        <v>410</v>
      </c>
      <c r="B416" s="1079" t="s">
        <v>12014</v>
      </c>
      <c r="C416" s="1040" t="s">
        <v>4841</v>
      </c>
      <c r="D416" s="1028">
        <v>7</v>
      </c>
      <c r="E416" s="1028" t="s">
        <v>1570</v>
      </c>
      <c r="F416" s="1020"/>
      <c r="G416" s="1048" t="s">
        <v>4840</v>
      </c>
      <c r="H416" s="1028" t="s">
        <v>4088</v>
      </c>
      <c r="I416" s="1040" t="s">
        <v>4087</v>
      </c>
      <c r="J416" s="1307" t="s">
        <v>4838</v>
      </c>
      <c r="K416" s="1028" t="s">
        <v>12015</v>
      </c>
      <c r="L416" s="490" t="s">
        <v>4090</v>
      </c>
      <c r="M416" s="1212"/>
      <c r="N416" s="1028" t="s">
        <v>268</v>
      </c>
      <c r="O416" s="532" t="s">
        <v>4091</v>
      </c>
      <c r="P416" s="490" t="s">
        <v>186</v>
      </c>
      <c r="Q416" s="532"/>
      <c r="R416" s="490"/>
      <c r="S416" s="490" t="s">
        <v>4092</v>
      </c>
      <c r="T416" s="532" t="s">
        <v>4093</v>
      </c>
      <c r="U416" s="1289" t="s">
        <v>12014</v>
      </c>
      <c r="V416" s="1215"/>
      <c r="W416" s="1216"/>
      <c r="X416" s="1216"/>
      <c r="Y416" s="1279"/>
      <c r="Z416" s="1279"/>
      <c r="AA416" s="1279"/>
      <c r="AB416" s="1279"/>
      <c r="AC416" s="1279"/>
      <c r="AD416" s="1279"/>
      <c r="AE416" s="1279"/>
      <c r="AF416" s="1279"/>
      <c r="AG416" s="1279"/>
      <c r="AH416" s="1279"/>
      <c r="AI416" s="1279"/>
      <c r="AJ416" s="1279"/>
      <c r="AK416" s="1279"/>
      <c r="AL416" s="1279"/>
      <c r="AM416" s="1279"/>
      <c r="AN416" s="1279"/>
      <c r="AO416" s="1279"/>
      <c r="AP416" s="1279"/>
      <c r="AQ416" s="1279"/>
      <c r="AR416" s="1279"/>
      <c r="AS416" s="1279"/>
      <c r="AT416" s="1279"/>
      <c r="AU416" s="1279"/>
      <c r="AV416" s="1279"/>
      <c r="AW416" s="1279"/>
      <c r="AX416" s="1279"/>
      <c r="AY416" s="1279"/>
      <c r="AZ416" s="1279"/>
      <c r="BA416" s="1279"/>
      <c r="BB416" s="1279"/>
      <c r="BC416" s="1279"/>
      <c r="BD416" s="1279"/>
      <c r="BE416" s="1279"/>
      <c r="BF416" s="1279"/>
      <c r="BG416" s="1279"/>
      <c r="BH416" s="1279"/>
      <c r="BI416" s="1279"/>
      <c r="BJ416" s="1279"/>
      <c r="BK416" s="1279"/>
      <c r="BL416" s="1279"/>
      <c r="BM416" s="1279"/>
      <c r="BN416" s="1279"/>
      <c r="BO416" s="1279"/>
      <c r="BP416" s="1279"/>
      <c r="BQ416" s="1279"/>
      <c r="BR416" s="1279"/>
      <c r="BS416" s="1279"/>
    </row>
    <row r="417" spans="1:71" s="544" customFormat="1" ht="24.75" customHeight="1">
      <c r="A417" s="532">
        <v>411</v>
      </c>
      <c r="B417" s="1079" t="s">
        <v>12016</v>
      </c>
      <c r="C417" s="1040" t="s">
        <v>4842</v>
      </c>
      <c r="D417" s="1028">
        <v>26</v>
      </c>
      <c r="E417" s="1028" t="s">
        <v>1570</v>
      </c>
      <c r="F417" s="1020"/>
      <c r="G417" s="1048" t="s">
        <v>4843</v>
      </c>
      <c r="H417" s="1028" t="s">
        <v>4088</v>
      </c>
      <c r="I417" s="1040" t="s">
        <v>4087</v>
      </c>
      <c r="J417" s="1307" t="s">
        <v>4844</v>
      </c>
      <c r="K417" s="1028" t="s">
        <v>12017</v>
      </c>
      <c r="L417" s="490" t="s">
        <v>4090</v>
      </c>
      <c r="M417" s="1247"/>
      <c r="N417" s="1028" t="s">
        <v>998</v>
      </c>
      <c r="O417" s="532" t="s">
        <v>4091</v>
      </c>
      <c r="P417" s="490" t="s">
        <v>186</v>
      </c>
      <c r="Q417" s="532"/>
      <c r="R417" s="490"/>
      <c r="S417" s="490" t="s">
        <v>4092</v>
      </c>
      <c r="T417" s="532" t="s">
        <v>4093</v>
      </c>
      <c r="U417" s="1289" t="s">
        <v>12016</v>
      </c>
      <c r="V417" s="1215"/>
      <c r="W417" s="1216"/>
      <c r="X417" s="1216"/>
      <c r="Y417" s="1279"/>
      <c r="Z417" s="1279"/>
      <c r="AA417" s="1279"/>
      <c r="AB417" s="1279"/>
      <c r="AC417" s="1279"/>
      <c r="AD417" s="1279"/>
      <c r="AE417" s="1279"/>
      <c r="AF417" s="1279"/>
      <c r="AG417" s="1279"/>
      <c r="AH417" s="1279"/>
      <c r="AI417" s="1279"/>
      <c r="AJ417" s="1279"/>
      <c r="AK417" s="1279"/>
      <c r="AL417" s="1279"/>
      <c r="AM417" s="1279"/>
      <c r="AN417" s="1279"/>
      <c r="AO417" s="1279"/>
      <c r="AP417" s="1279"/>
      <c r="AQ417" s="1279"/>
      <c r="AR417" s="1279"/>
      <c r="AS417" s="1279"/>
      <c r="AT417" s="1279"/>
      <c r="AU417" s="1279"/>
      <c r="AV417" s="1279"/>
      <c r="AW417" s="1279"/>
      <c r="AX417" s="1279"/>
      <c r="AY417" s="1279"/>
      <c r="AZ417" s="1279"/>
      <c r="BA417" s="1279"/>
      <c r="BB417" s="1279"/>
      <c r="BC417" s="1279"/>
      <c r="BD417" s="1279"/>
      <c r="BE417" s="1279"/>
      <c r="BF417" s="1279"/>
      <c r="BG417" s="1279"/>
      <c r="BH417" s="1279"/>
      <c r="BI417" s="1279"/>
      <c r="BJ417" s="1279"/>
      <c r="BK417" s="1279"/>
      <c r="BL417" s="1279"/>
      <c r="BM417" s="1279"/>
      <c r="BN417" s="1279"/>
      <c r="BO417" s="1279"/>
      <c r="BP417" s="1279"/>
      <c r="BQ417" s="1279"/>
      <c r="BR417" s="1279"/>
      <c r="BS417" s="1279"/>
    </row>
    <row r="418" spans="1:71" s="544" customFormat="1" ht="24.75" customHeight="1">
      <c r="A418" s="532">
        <v>412</v>
      </c>
      <c r="B418" s="1079" t="s">
        <v>12016</v>
      </c>
      <c r="C418" s="1040" t="s">
        <v>4845</v>
      </c>
      <c r="D418" s="1028">
        <v>54</v>
      </c>
      <c r="E418" s="1028" t="s">
        <v>1567</v>
      </c>
      <c r="F418" s="1020"/>
      <c r="G418" s="1048" t="s">
        <v>4846</v>
      </c>
      <c r="H418" s="1028" t="s">
        <v>4088</v>
      </c>
      <c r="I418" s="1040" t="s">
        <v>4087</v>
      </c>
      <c r="J418" s="1307" t="s">
        <v>4847</v>
      </c>
      <c r="K418" s="1028" t="s">
        <v>12018</v>
      </c>
      <c r="L418" s="490" t="s">
        <v>4090</v>
      </c>
      <c r="M418" s="1247"/>
      <c r="N418" s="1028" t="s">
        <v>1070</v>
      </c>
      <c r="O418" s="532" t="s">
        <v>4091</v>
      </c>
      <c r="P418" s="490" t="s">
        <v>186</v>
      </c>
      <c r="Q418" s="532"/>
      <c r="R418" s="490"/>
      <c r="S418" s="490" t="s">
        <v>4092</v>
      </c>
      <c r="T418" s="532" t="s">
        <v>4093</v>
      </c>
      <c r="U418" s="1289" t="s">
        <v>12016</v>
      </c>
      <c r="V418" s="1215"/>
      <c r="W418" s="1216"/>
      <c r="X418" s="1216"/>
      <c r="Y418" s="1279"/>
      <c r="Z418" s="1279"/>
      <c r="AA418" s="1279"/>
      <c r="AB418" s="1279"/>
      <c r="AC418" s="1279"/>
      <c r="AD418" s="1279"/>
      <c r="AE418" s="1279"/>
      <c r="AF418" s="1279"/>
      <c r="AG418" s="1279"/>
      <c r="AH418" s="1279"/>
      <c r="AI418" s="1279"/>
      <c r="AJ418" s="1279"/>
      <c r="AK418" s="1279"/>
      <c r="AL418" s="1279"/>
      <c r="AM418" s="1279"/>
      <c r="AN418" s="1279"/>
      <c r="AO418" s="1279"/>
      <c r="AP418" s="1279"/>
      <c r="AQ418" s="1279"/>
      <c r="AR418" s="1279"/>
      <c r="AS418" s="1279"/>
      <c r="AT418" s="1279"/>
      <c r="AU418" s="1279"/>
      <c r="AV418" s="1279"/>
      <c r="AW418" s="1279"/>
      <c r="AX418" s="1279"/>
      <c r="AY418" s="1279"/>
      <c r="AZ418" s="1279"/>
      <c r="BA418" s="1279"/>
      <c r="BB418" s="1279"/>
      <c r="BC418" s="1279"/>
      <c r="BD418" s="1279"/>
      <c r="BE418" s="1279"/>
      <c r="BF418" s="1279"/>
      <c r="BG418" s="1279"/>
      <c r="BH418" s="1279"/>
      <c r="BI418" s="1279"/>
      <c r="BJ418" s="1279"/>
      <c r="BK418" s="1279"/>
      <c r="BL418" s="1279"/>
      <c r="BM418" s="1279"/>
      <c r="BN418" s="1279"/>
      <c r="BO418" s="1279"/>
      <c r="BP418" s="1279"/>
      <c r="BQ418" s="1279"/>
      <c r="BR418" s="1279"/>
      <c r="BS418" s="1279"/>
    </row>
    <row r="419" spans="1:71" s="544" customFormat="1" ht="24.75" customHeight="1">
      <c r="A419" s="532">
        <v>413</v>
      </c>
      <c r="B419" s="1079" t="s">
        <v>12019</v>
      </c>
      <c r="C419" s="1040" t="s">
        <v>4848</v>
      </c>
      <c r="D419" s="1028">
        <v>21</v>
      </c>
      <c r="E419" s="1028" t="s">
        <v>1570</v>
      </c>
      <c r="F419" s="1020"/>
      <c r="G419" s="1048" t="s">
        <v>4849</v>
      </c>
      <c r="H419" s="1028" t="s">
        <v>4099</v>
      </c>
      <c r="I419" s="1040" t="s">
        <v>4098</v>
      </c>
      <c r="J419" s="1307" t="s">
        <v>4850</v>
      </c>
      <c r="K419" s="1028" t="s">
        <v>12015</v>
      </c>
      <c r="L419" s="490" t="s">
        <v>4090</v>
      </c>
      <c r="M419" s="1212"/>
      <c r="N419" s="1028" t="s">
        <v>998</v>
      </c>
      <c r="O419" s="532" t="s">
        <v>4091</v>
      </c>
      <c r="P419" s="490" t="s">
        <v>186</v>
      </c>
      <c r="Q419" s="532"/>
      <c r="R419" s="490"/>
      <c r="S419" s="490" t="s">
        <v>4092</v>
      </c>
      <c r="T419" s="532" t="s">
        <v>4093</v>
      </c>
      <c r="U419" s="1289" t="s">
        <v>12019</v>
      </c>
      <c r="V419" s="1215"/>
      <c r="W419" s="1216"/>
      <c r="X419" s="1216"/>
      <c r="Y419" s="1279"/>
      <c r="Z419" s="1279"/>
      <c r="AA419" s="1279"/>
      <c r="AB419" s="1279"/>
      <c r="AC419" s="1279"/>
      <c r="AD419" s="1279"/>
      <c r="AE419" s="1279"/>
      <c r="AF419" s="1279"/>
      <c r="AG419" s="1279"/>
      <c r="AH419" s="1279"/>
      <c r="AI419" s="1279"/>
      <c r="AJ419" s="1279"/>
      <c r="AK419" s="1279"/>
      <c r="AL419" s="1279"/>
      <c r="AM419" s="1279"/>
      <c r="AN419" s="1279"/>
      <c r="AO419" s="1279"/>
      <c r="AP419" s="1279"/>
      <c r="AQ419" s="1279"/>
      <c r="AR419" s="1279"/>
      <c r="AS419" s="1279"/>
      <c r="AT419" s="1279"/>
      <c r="AU419" s="1279"/>
      <c r="AV419" s="1279"/>
      <c r="AW419" s="1279"/>
      <c r="AX419" s="1279"/>
      <c r="AY419" s="1279"/>
      <c r="AZ419" s="1279"/>
      <c r="BA419" s="1279"/>
      <c r="BB419" s="1279"/>
      <c r="BC419" s="1279"/>
      <c r="BD419" s="1279"/>
      <c r="BE419" s="1279"/>
      <c r="BF419" s="1279"/>
      <c r="BG419" s="1279"/>
      <c r="BH419" s="1279"/>
      <c r="BI419" s="1279"/>
      <c r="BJ419" s="1279"/>
      <c r="BK419" s="1279"/>
      <c r="BL419" s="1279"/>
      <c r="BM419" s="1279"/>
      <c r="BN419" s="1279"/>
      <c r="BO419" s="1279"/>
      <c r="BP419" s="1279"/>
      <c r="BQ419" s="1279"/>
      <c r="BR419" s="1279"/>
      <c r="BS419" s="1279"/>
    </row>
    <row r="420" spans="1:71" s="544" customFormat="1" ht="24.75" customHeight="1">
      <c r="A420" s="532">
        <v>414</v>
      </c>
      <c r="B420" s="1079" t="s">
        <v>12020</v>
      </c>
      <c r="C420" s="1040" t="s">
        <v>4851</v>
      </c>
      <c r="D420" s="1042">
        <v>56</v>
      </c>
      <c r="E420" s="1042" t="s">
        <v>1567</v>
      </c>
      <c r="F420" s="1020"/>
      <c r="G420" s="1072" t="s">
        <v>4852</v>
      </c>
      <c r="H420" s="1028" t="s">
        <v>4367</v>
      </c>
      <c r="I420" s="1040" t="s">
        <v>4282</v>
      </c>
      <c r="J420" s="1307" t="s">
        <v>4853</v>
      </c>
      <c r="K420" s="1028" t="s">
        <v>12013</v>
      </c>
      <c r="L420" s="490" t="s">
        <v>4090</v>
      </c>
      <c r="M420" s="1212"/>
      <c r="N420" s="1042" t="s">
        <v>4572</v>
      </c>
      <c r="O420" s="532" t="s">
        <v>4091</v>
      </c>
      <c r="P420" s="490" t="s">
        <v>186</v>
      </c>
      <c r="Q420" s="532"/>
      <c r="R420" s="490"/>
      <c r="S420" s="490" t="s">
        <v>4092</v>
      </c>
      <c r="T420" s="532" t="s">
        <v>4093</v>
      </c>
      <c r="U420" s="1289" t="s">
        <v>12020</v>
      </c>
      <c r="V420" s="1215"/>
      <c r="W420" s="1216"/>
      <c r="X420" s="1216"/>
      <c r="Y420" s="1279"/>
      <c r="Z420" s="1279"/>
      <c r="AA420" s="1279"/>
      <c r="AB420" s="1279"/>
      <c r="AC420" s="1279"/>
      <c r="AD420" s="1279"/>
      <c r="AE420" s="1279"/>
      <c r="AF420" s="1279"/>
      <c r="AG420" s="1279"/>
      <c r="AH420" s="1279"/>
      <c r="AI420" s="1279"/>
      <c r="AJ420" s="1279"/>
      <c r="AK420" s="1279"/>
      <c r="AL420" s="1279"/>
      <c r="AM420" s="1279"/>
      <c r="AN420" s="1279"/>
      <c r="AO420" s="1279"/>
      <c r="AP420" s="1279"/>
      <c r="AQ420" s="1279"/>
      <c r="AR420" s="1279"/>
      <c r="AS420" s="1279"/>
      <c r="AT420" s="1279"/>
      <c r="AU420" s="1279"/>
      <c r="AV420" s="1279"/>
      <c r="AW420" s="1279"/>
      <c r="AX420" s="1279"/>
      <c r="AY420" s="1279"/>
      <c r="AZ420" s="1279"/>
      <c r="BA420" s="1279"/>
      <c r="BB420" s="1279"/>
      <c r="BC420" s="1279"/>
      <c r="BD420" s="1279"/>
      <c r="BE420" s="1279"/>
      <c r="BF420" s="1279"/>
      <c r="BG420" s="1279"/>
      <c r="BH420" s="1279"/>
      <c r="BI420" s="1279"/>
      <c r="BJ420" s="1279"/>
      <c r="BK420" s="1279"/>
      <c r="BL420" s="1279"/>
      <c r="BM420" s="1279"/>
      <c r="BN420" s="1279"/>
      <c r="BO420" s="1279"/>
      <c r="BP420" s="1279"/>
      <c r="BQ420" s="1279"/>
      <c r="BR420" s="1279"/>
      <c r="BS420" s="1279"/>
    </row>
    <row r="421" spans="1:71" s="544" customFormat="1" ht="24.75" customHeight="1">
      <c r="A421" s="532">
        <v>415</v>
      </c>
      <c r="B421" s="1079" t="s">
        <v>12021</v>
      </c>
      <c r="C421" s="1040" t="s">
        <v>4854</v>
      </c>
      <c r="D421" s="1042">
        <v>52</v>
      </c>
      <c r="E421" s="1042" t="s">
        <v>1567</v>
      </c>
      <c r="F421" s="1020"/>
      <c r="G421" s="1072" t="s">
        <v>4855</v>
      </c>
      <c r="H421" s="1028" t="s">
        <v>4099</v>
      </c>
      <c r="I421" s="1040" t="s">
        <v>4098</v>
      </c>
      <c r="J421" s="1299" t="s">
        <v>4203</v>
      </c>
      <c r="K421" s="1028" t="s">
        <v>12022</v>
      </c>
      <c r="L421" s="490" t="s">
        <v>4090</v>
      </c>
      <c r="M421" s="1212"/>
      <c r="N421" s="1042" t="s">
        <v>4856</v>
      </c>
      <c r="O421" s="532" t="s">
        <v>4091</v>
      </c>
      <c r="P421" s="490" t="s">
        <v>186</v>
      </c>
      <c r="Q421" s="532"/>
      <c r="R421" s="490"/>
      <c r="S421" s="490" t="s">
        <v>4092</v>
      </c>
      <c r="T421" s="532" t="s">
        <v>4093</v>
      </c>
      <c r="U421" s="1289" t="s">
        <v>12021</v>
      </c>
      <c r="V421" s="1215"/>
      <c r="W421" s="1216"/>
      <c r="X421" s="1216"/>
      <c r="Y421" s="1279"/>
      <c r="Z421" s="1279"/>
      <c r="AA421" s="1279"/>
      <c r="AB421" s="1279"/>
      <c r="AC421" s="1279"/>
      <c r="AD421" s="1279"/>
      <c r="AE421" s="1279"/>
      <c r="AF421" s="1279"/>
      <c r="AG421" s="1279"/>
      <c r="AH421" s="1279"/>
      <c r="AI421" s="1279"/>
      <c r="AJ421" s="1279"/>
      <c r="AK421" s="1279"/>
      <c r="AL421" s="1279"/>
      <c r="AM421" s="1279"/>
      <c r="AN421" s="1279"/>
      <c r="AO421" s="1279"/>
      <c r="AP421" s="1279"/>
      <c r="AQ421" s="1279"/>
      <c r="AR421" s="1279"/>
      <c r="AS421" s="1279"/>
      <c r="AT421" s="1279"/>
      <c r="AU421" s="1279"/>
      <c r="AV421" s="1279"/>
      <c r="AW421" s="1279"/>
      <c r="AX421" s="1279"/>
      <c r="AY421" s="1279"/>
      <c r="AZ421" s="1279"/>
      <c r="BA421" s="1279"/>
      <c r="BB421" s="1279"/>
      <c r="BC421" s="1279"/>
      <c r="BD421" s="1279"/>
      <c r="BE421" s="1279"/>
      <c r="BF421" s="1279"/>
      <c r="BG421" s="1279"/>
      <c r="BH421" s="1279"/>
      <c r="BI421" s="1279"/>
      <c r="BJ421" s="1279"/>
      <c r="BK421" s="1279"/>
      <c r="BL421" s="1279"/>
      <c r="BM421" s="1279"/>
      <c r="BN421" s="1279"/>
      <c r="BO421" s="1279"/>
      <c r="BP421" s="1279"/>
      <c r="BQ421" s="1279"/>
      <c r="BR421" s="1279"/>
      <c r="BS421" s="1279"/>
    </row>
    <row r="422" spans="1:71" s="544" customFormat="1" ht="24.75" customHeight="1">
      <c r="A422" s="532">
        <v>416</v>
      </c>
      <c r="B422" s="1079" t="s">
        <v>12023</v>
      </c>
      <c r="C422" s="1040" t="s">
        <v>4857</v>
      </c>
      <c r="D422" s="1042">
        <v>36</v>
      </c>
      <c r="E422" s="1042" t="s">
        <v>1570</v>
      </c>
      <c r="F422" s="1020"/>
      <c r="G422" s="1072" t="s">
        <v>4858</v>
      </c>
      <c r="H422" s="1028" t="s">
        <v>4099</v>
      </c>
      <c r="I422" s="1040" t="s">
        <v>4098</v>
      </c>
      <c r="J422" s="1307" t="s">
        <v>4859</v>
      </c>
      <c r="K422" s="1028" t="s">
        <v>12024</v>
      </c>
      <c r="L422" s="490" t="s">
        <v>4090</v>
      </c>
      <c r="M422" s="1212"/>
      <c r="N422" s="1042" t="s">
        <v>4860</v>
      </c>
      <c r="O422" s="532" t="s">
        <v>4091</v>
      </c>
      <c r="P422" s="490" t="s">
        <v>186</v>
      </c>
      <c r="Q422" s="532"/>
      <c r="R422" s="490"/>
      <c r="S422" s="490" t="s">
        <v>4092</v>
      </c>
      <c r="T422" s="532" t="s">
        <v>4093</v>
      </c>
      <c r="U422" s="1289" t="s">
        <v>12023</v>
      </c>
      <c r="V422" s="1215"/>
      <c r="W422" s="1216"/>
      <c r="X422" s="1216"/>
      <c r="Y422" s="1279"/>
      <c r="Z422" s="1279"/>
      <c r="AA422" s="1279"/>
      <c r="AB422" s="1279"/>
      <c r="AC422" s="1279"/>
      <c r="AD422" s="1279"/>
      <c r="AE422" s="1279"/>
      <c r="AF422" s="1279"/>
      <c r="AG422" s="1279"/>
      <c r="AH422" s="1279"/>
      <c r="AI422" s="1279"/>
      <c r="AJ422" s="1279"/>
      <c r="AK422" s="1279"/>
      <c r="AL422" s="1279"/>
      <c r="AM422" s="1279"/>
      <c r="AN422" s="1279"/>
      <c r="AO422" s="1279"/>
      <c r="AP422" s="1279"/>
      <c r="AQ422" s="1279"/>
      <c r="AR422" s="1279"/>
      <c r="AS422" s="1279"/>
      <c r="AT422" s="1279"/>
      <c r="AU422" s="1279"/>
      <c r="AV422" s="1279"/>
      <c r="AW422" s="1279"/>
      <c r="AX422" s="1279"/>
      <c r="AY422" s="1279"/>
      <c r="AZ422" s="1279"/>
      <c r="BA422" s="1279"/>
      <c r="BB422" s="1279"/>
      <c r="BC422" s="1279"/>
      <c r="BD422" s="1279"/>
      <c r="BE422" s="1279"/>
      <c r="BF422" s="1279"/>
      <c r="BG422" s="1279"/>
      <c r="BH422" s="1279"/>
      <c r="BI422" s="1279"/>
      <c r="BJ422" s="1279"/>
      <c r="BK422" s="1279"/>
      <c r="BL422" s="1279"/>
      <c r="BM422" s="1279"/>
      <c r="BN422" s="1279"/>
      <c r="BO422" s="1279"/>
      <c r="BP422" s="1279"/>
      <c r="BQ422" s="1279"/>
      <c r="BR422" s="1279"/>
      <c r="BS422" s="1279"/>
    </row>
    <row r="423" spans="1:71" s="544" customFormat="1" ht="24.75" customHeight="1">
      <c r="A423" s="532">
        <v>417</v>
      </c>
      <c r="B423" s="1079" t="s">
        <v>12025</v>
      </c>
      <c r="C423" s="1040" t="s">
        <v>4861</v>
      </c>
      <c r="D423" s="1042">
        <v>22</v>
      </c>
      <c r="E423" s="1042" t="s">
        <v>1570</v>
      </c>
      <c r="F423" s="1020"/>
      <c r="G423" s="1072" t="s">
        <v>4389</v>
      </c>
      <c r="H423" s="1028" t="s">
        <v>4088</v>
      </c>
      <c r="I423" s="1040" t="s">
        <v>4087</v>
      </c>
      <c r="J423" s="1307" t="s">
        <v>4862</v>
      </c>
      <c r="K423" s="1028" t="s">
        <v>12023</v>
      </c>
      <c r="L423" s="490" t="s">
        <v>4090</v>
      </c>
      <c r="M423" s="1212"/>
      <c r="N423" s="1042" t="s">
        <v>4580</v>
      </c>
      <c r="O423" s="532" t="s">
        <v>4091</v>
      </c>
      <c r="P423" s="490" t="s">
        <v>186</v>
      </c>
      <c r="Q423" s="532"/>
      <c r="R423" s="490"/>
      <c r="S423" s="490" t="s">
        <v>4092</v>
      </c>
      <c r="T423" s="532" t="s">
        <v>4093</v>
      </c>
      <c r="U423" s="1289" t="s">
        <v>12025</v>
      </c>
      <c r="V423" s="1215"/>
      <c r="W423" s="1216"/>
      <c r="X423" s="1216"/>
      <c r="Y423" s="1279"/>
      <c r="Z423" s="1279"/>
      <c r="AA423" s="1279"/>
      <c r="AB423" s="1279"/>
      <c r="AC423" s="1279"/>
      <c r="AD423" s="1279"/>
      <c r="AE423" s="1279"/>
      <c r="AF423" s="1279"/>
      <c r="AG423" s="1279"/>
      <c r="AH423" s="1279"/>
      <c r="AI423" s="1279"/>
      <c r="AJ423" s="1279"/>
      <c r="AK423" s="1279"/>
      <c r="AL423" s="1279"/>
      <c r="AM423" s="1279"/>
      <c r="AN423" s="1279"/>
      <c r="AO423" s="1279"/>
      <c r="AP423" s="1279"/>
      <c r="AQ423" s="1279"/>
      <c r="AR423" s="1279"/>
      <c r="AS423" s="1279"/>
      <c r="AT423" s="1279"/>
      <c r="AU423" s="1279"/>
      <c r="AV423" s="1279"/>
      <c r="AW423" s="1279"/>
      <c r="AX423" s="1279"/>
      <c r="AY423" s="1279"/>
      <c r="AZ423" s="1279"/>
      <c r="BA423" s="1279"/>
      <c r="BB423" s="1279"/>
      <c r="BC423" s="1279"/>
      <c r="BD423" s="1279"/>
      <c r="BE423" s="1279"/>
      <c r="BF423" s="1279"/>
      <c r="BG423" s="1279"/>
      <c r="BH423" s="1279"/>
      <c r="BI423" s="1279"/>
      <c r="BJ423" s="1279"/>
      <c r="BK423" s="1279"/>
      <c r="BL423" s="1279"/>
      <c r="BM423" s="1279"/>
      <c r="BN423" s="1279"/>
      <c r="BO423" s="1279"/>
      <c r="BP423" s="1279"/>
      <c r="BQ423" s="1279"/>
      <c r="BR423" s="1279"/>
      <c r="BS423" s="1279"/>
    </row>
    <row r="424" spans="1:71" s="544" customFormat="1" ht="24.75" customHeight="1">
      <c r="A424" s="532">
        <v>418</v>
      </c>
      <c r="B424" s="1079" t="s">
        <v>12026</v>
      </c>
      <c r="C424" s="1040" t="s">
        <v>4863</v>
      </c>
      <c r="D424" s="1042">
        <v>22</v>
      </c>
      <c r="E424" s="1042" t="s">
        <v>1567</v>
      </c>
      <c r="F424" s="1020"/>
      <c r="G424" s="1072" t="s">
        <v>4864</v>
      </c>
      <c r="H424" s="1028" t="s">
        <v>4122</v>
      </c>
      <c r="I424" s="1040" t="s">
        <v>4282</v>
      </c>
      <c r="J424" s="1307" t="s">
        <v>4865</v>
      </c>
      <c r="K424" s="1028" t="s">
        <v>12027</v>
      </c>
      <c r="L424" s="490" t="s">
        <v>4090</v>
      </c>
      <c r="M424" s="1212"/>
      <c r="N424" s="1042" t="s">
        <v>4866</v>
      </c>
      <c r="O424" s="532" t="s">
        <v>4091</v>
      </c>
      <c r="P424" s="490" t="s">
        <v>186</v>
      </c>
      <c r="Q424" s="532"/>
      <c r="R424" s="490"/>
      <c r="S424" s="490" t="s">
        <v>4092</v>
      </c>
      <c r="T424" s="532" t="s">
        <v>4093</v>
      </c>
      <c r="U424" s="1289" t="s">
        <v>12026</v>
      </c>
      <c r="V424" s="1215"/>
      <c r="W424" s="1216"/>
      <c r="X424" s="1216"/>
      <c r="Y424" s="1279"/>
      <c r="Z424" s="1279"/>
      <c r="AA424" s="1279"/>
      <c r="AB424" s="1279"/>
      <c r="AC424" s="1279"/>
      <c r="AD424" s="1279"/>
      <c r="AE424" s="1279"/>
      <c r="AF424" s="1279"/>
      <c r="AG424" s="1279"/>
      <c r="AH424" s="1279"/>
      <c r="AI424" s="1279"/>
      <c r="AJ424" s="1279"/>
      <c r="AK424" s="1279"/>
      <c r="AL424" s="1279"/>
      <c r="AM424" s="1279"/>
      <c r="AN424" s="1279"/>
      <c r="AO424" s="1279"/>
      <c r="AP424" s="1279"/>
      <c r="AQ424" s="1279"/>
      <c r="AR424" s="1279"/>
      <c r="AS424" s="1279"/>
      <c r="AT424" s="1279"/>
      <c r="AU424" s="1279"/>
      <c r="AV424" s="1279"/>
      <c r="AW424" s="1279"/>
      <c r="AX424" s="1279"/>
      <c r="AY424" s="1279"/>
      <c r="AZ424" s="1279"/>
      <c r="BA424" s="1279"/>
      <c r="BB424" s="1279"/>
      <c r="BC424" s="1279"/>
      <c r="BD424" s="1279"/>
      <c r="BE424" s="1279"/>
      <c r="BF424" s="1279"/>
      <c r="BG424" s="1279"/>
      <c r="BH424" s="1279"/>
      <c r="BI424" s="1279"/>
      <c r="BJ424" s="1279"/>
      <c r="BK424" s="1279"/>
      <c r="BL424" s="1279"/>
      <c r="BM424" s="1279"/>
      <c r="BN424" s="1279"/>
      <c r="BO424" s="1279"/>
      <c r="BP424" s="1279"/>
      <c r="BQ424" s="1279"/>
      <c r="BR424" s="1279"/>
      <c r="BS424" s="1279"/>
    </row>
    <row r="425" spans="1:71" s="544" customFormat="1" ht="24.75" customHeight="1">
      <c r="A425" s="532">
        <v>419</v>
      </c>
      <c r="B425" s="1079" t="s">
        <v>12028</v>
      </c>
      <c r="C425" s="1040" t="s">
        <v>4867</v>
      </c>
      <c r="D425" s="1042">
        <v>47</v>
      </c>
      <c r="E425" s="1042" t="s">
        <v>1567</v>
      </c>
      <c r="F425" s="1020"/>
      <c r="G425" s="1072" t="s">
        <v>4868</v>
      </c>
      <c r="H425" s="1028" t="s">
        <v>4088</v>
      </c>
      <c r="I425" s="1040" t="s">
        <v>4087</v>
      </c>
      <c r="J425" s="1307" t="s">
        <v>4869</v>
      </c>
      <c r="K425" s="1028" t="s">
        <v>12027</v>
      </c>
      <c r="L425" s="490" t="s">
        <v>4090</v>
      </c>
      <c r="M425" s="1212"/>
      <c r="N425" s="1042" t="s">
        <v>4870</v>
      </c>
      <c r="O425" s="532" t="s">
        <v>4091</v>
      </c>
      <c r="P425" s="490" t="s">
        <v>186</v>
      </c>
      <c r="Q425" s="532"/>
      <c r="R425" s="490"/>
      <c r="S425" s="490" t="s">
        <v>4092</v>
      </c>
      <c r="T425" s="532" t="s">
        <v>4093</v>
      </c>
      <c r="U425" s="1289" t="s">
        <v>12028</v>
      </c>
      <c r="V425" s="1215"/>
      <c r="W425" s="1216"/>
      <c r="X425" s="1216"/>
      <c r="Y425" s="1279"/>
      <c r="Z425" s="1279"/>
      <c r="AA425" s="1279"/>
      <c r="AB425" s="1279"/>
      <c r="AC425" s="1279"/>
      <c r="AD425" s="1279"/>
      <c r="AE425" s="1279"/>
      <c r="AF425" s="1279"/>
      <c r="AG425" s="1279"/>
      <c r="AH425" s="1279"/>
      <c r="AI425" s="1279"/>
      <c r="AJ425" s="1279"/>
      <c r="AK425" s="1279"/>
      <c r="AL425" s="1279"/>
      <c r="AM425" s="1279"/>
      <c r="AN425" s="1279"/>
      <c r="AO425" s="1279"/>
      <c r="AP425" s="1279"/>
      <c r="AQ425" s="1279"/>
      <c r="AR425" s="1279"/>
      <c r="AS425" s="1279"/>
      <c r="AT425" s="1279"/>
      <c r="AU425" s="1279"/>
      <c r="AV425" s="1279"/>
      <c r="AW425" s="1279"/>
      <c r="AX425" s="1279"/>
      <c r="AY425" s="1279"/>
      <c r="AZ425" s="1279"/>
      <c r="BA425" s="1279"/>
      <c r="BB425" s="1279"/>
      <c r="BC425" s="1279"/>
      <c r="BD425" s="1279"/>
      <c r="BE425" s="1279"/>
      <c r="BF425" s="1279"/>
      <c r="BG425" s="1279"/>
      <c r="BH425" s="1279"/>
      <c r="BI425" s="1279"/>
      <c r="BJ425" s="1279"/>
      <c r="BK425" s="1279"/>
      <c r="BL425" s="1279"/>
      <c r="BM425" s="1279"/>
      <c r="BN425" s="1279"/>
      <c r="BO425" s="1279"/>
      <c r="BP425" s="1279"/>
      <c r="BQ425" s="1279"/>
      <c r="BR425" s="1279"/>
      <c r="BS425" s="1279"/>
    </row>
    <row r="426" spans="1:71" s="544" customFormat="1" ht="24.75" customHeight="1">
      <c r="A426" s="532">
        <v>420</v>
      </c>
      <c r="B426" s="1079" t="s">
        <v>12029</v>
      </c>
      <c r="C426" s="1303" t="s">
        <v>4871</v>
      </c>
      <c r="D426" s="1042">
        <v>26</v>
      </c>
      <c r="E426" s="1042" t="s">
        <v>1570</v>
      </c>
      <c r="F426" s="1020"/>
      <c r="G426" s="1072" t="s">
        <v>4872</v>
      </c>
      <c r="H426" s="1028" t="s">
        <v>4367</v>
      </c>
      <c r="I426" s="1040" t="s">
        <v>4282</v>
      </c>
      <c r="J426" s="1307" t="s">
        <v>4873</v>
      </c>
      <c r="K426" s="1028" t="s">
        <v>12030</v>
      </c>
      <c r="L426" s="490" t="s">
        <v>4090</v>
      </c>
      <c r="M426" s="1212"/>
      <c r="N426" s="1042" t="s">
        <v>4866</v>
      </c>
      <c r="O426" s="532" t="s">
        <v>4091</v>
      </c>
      <c r="P426" s="490" t="s">
        <v>186</v>
      </c>
      <c r="Q426" s="532"/>
      <c r="R426" s="490"/>
      <c r="S426" s="490" t="s">
        <v>4092</v>
      </c>
      <c r="T426" s="532" t="s">
        <v>4093</v>
      </c>
      <c r="U426" s="1289" t="s">
        <v>12029</v>
      </c>
      <c r="V426" s="1215"/>
      <c r="W426" s="1216"/>
      <c r="X426" s="1216"/>
      <c r="Y426" s="1279"/>
      <c r="Z426" s="1279"/>
      <c r="AA426" s="1279"/>
      <c r="AB426" s="1279"/>
      <c r="AC426" s="1279"/>
      <c r="AD426" s="1279"/>
      <c r="AE426" s="1279"/>
      <c r="AF426" s="1279"/>
      <c r="AG426" s="1279"/>
      <c r="AH426" s="1279"/>
      <c r="AI426" s="1279"/>
      <c r="AJ426" s="1279"/>
      <c r="AK426" s="1279"/>
      <c r="AL426" s="1279"/>
      <c r="AM426" s="1279"/>
      <c r="AN426" s="1279"/>
      <c r="AO426" s="1279"/>
      <c r="AP426" s="1279"/>
      <c r="AQ426" s="1279"/>
      <c r="AR426" s="1279"/>
      <c r="AS426" s="1279"/>
      <c r="AT426" s="1279"/>
      <c r="AU426" s="1279"/>
      <c r="AV426" s="1279"/>
      <c r="AW426" s="1279"/>
      <c r="AX426" s="1279"/>
      <c r="AY426" s="1279"/>
      <c r="AZ426" s="1279"/>
      <c r="BA426" s="1279"/>
      <c r="BB426" s="1279"/>
      <c r="BC426" s="1279"/>
      <c r="BD426" s="1279"/>
      <c r="BE426" s="1279"/>
      <c r="BF426" s="1279"/>
      <c r="BG426" s="1279"/>
      <c r="BH426" s="1279"/>
      <c r="BI426" s="1279"/>
      <c r="BJ426" s="1279"/>
      <c r="BK426" s="1279"/>
      <c r="BL426" s="1279"/>
      <c r="BM426" s="1279"/>
      <c r="BN426" s="1279"/>
      <c r="BO426" s="1279"/>
      <c r="BP426" s="1279"/>
      <c r="BQ426" s="1279"/>
      <c r="BR426" s="1279"/>
      <c r="BS426" s="1279"/>
    </row>
    <row r="427" spans="1:71" s="544" customFormat="1" ht="24.75" customHeight="1">
      <c r="A427" s="532">
        <v>421</v>
      </c>
      <c r="B427" s="1079" t="s">
        <v>12029</v>
      </c>
      <c r="C427" s="1040" t="s">
        <v>4874</v>
      </c>
      <c r="D427" s="1042">
        <v>3</v>
      </c>
      <c r="E427" s="1042" t="s">
        <v>1570</v>
      </c>
      <c r="F427" s="1020"/>
      <c r="G427" s="1072" t="s">
        <v>4872</v>
      </c>
      <c r="H427" s="1028" t="s">
        <v>4367</v>
      </c>
      <c r="I427" s="1040" t="s">
        <v>4282</v>
      </c>
      <c r="J427" s="1307" t="s">
        <v>4873</v>
      </c>
      <c r="K427" s="1028" t="s">
        <v>12030</v>
      </c>
      <c r="L427" s="490" t="s">
        <v>4090</v>
      </c>
      <c r="M427" s="1212"/>
      <c r="N427" s="1042" t="s">
        <v>4866</v>
      </c>
      <c r="O427" s="532" t="s">
        <v>4091</v>
      </c>
      <c r="P427" s="490" t="s">
        <v>186</v>
      </c>
      <c r="Q427" s="532"/>
      <c r="R427" s="490"/>
      <c r="S427" s="490" t="s">
        <v>4092</v>
      </c>
      <c r="T427" s="532" t="s">
        <v>4093</v>
      </c>
      <c r="U427" s="1289" t="s">
        <v>12029</v>
      </c>
      <c r="V427" s="1215"/>
      <c r="W427" s="1216"/>
      <c r="X427" s="1216"/>
      <c r="Y427" s="1279"/>
      <c r="Z427" s="1279"/>
      <c r="AA427" s="1279"/>
      <c r="AB427" s="1279"/>
      <c r="AC427" s="1279"/>
      <c r="AD427" s="1279"/>
      <c r="AE427" s="1279"/>
      <c r="AF427" s="1279"/>
      <c r="AG427" s="1279"/>
      <c r="AH427" s="1279"/>
      <c r="AI427" s="1279"/>
      <c r="AJ427" s="1279"/>
      <c r="AK427" s="1279"/>
      <c r="AL427" s="1279"/>
      <c r="AM427" s="1279"/>
      <c r="AN427" s="1279"/>
      <c r="AO427" s="1279"/>
      <c r="AP427" s="1279"/>
      <c r="AQ427" s="1279"/>
      <c r="AR427" s="1279"/>
      <c r="AS427" s="1279"/>
      <c r="AT427" s="1279"/>
      <c r="AU427" s="1279"/>
      <c r="AV427" s="1279"/>
      <c r="AW427" s="1279"/>
      <c r="AX427" s="1279"/>
      <c r="AY427" s="1279"/>
      <c r="AZ427" s="1279"/>
      <c r="BA427" s="1279"/>
      <c r="BB427" s="1279"/>
      <c r="BC427" s="1279"/>
      <c r="BD427" s="1279"/>
      <c r="BE427" s="1279"/>
      <c r="BF427" s="1279"/>
      <c r="BG427" s="1279"/>
      <c r="BH427" s="1279"/>
      <c r="BI427" s="1279"/>
      <c r="BJ427" s="1279"/>
      <c r="BK427" s="1279"/>
      <c r="BL427" s="1279"/>
      <c r="BM427" s="1279"/>
      <c r="BN427" s="1279"/>
      <c r="BO427" s="1279"/>
      <c r="BP427" s="1279"/>
      <c r="BQ427" s="1279"/>
      <c r="BR427" s="1279"/>
      <c r="BS427" s="1279"/>
    </row>
    <row r="428" spans="1:71" s="544" customFormat="1" ht="24.75" customHeight="1">
      <c r="A428" s="532">
        <v>422</v>
      </c>
      <c r="B428" s="1079" t="s">
        <v>12031</v>
      </c>
      <c r="C428" s="1040" t="s">
        <v>4875</v>
      </c>
      <c r="D428" s="1044">
        <v>19</v>
      </c>
      <c r="E428" s="1042" t="s">
        <v>1567</v>
      </c>
      <c r="F428" s="1020"/>
      <c r="G428" s="1072" t="s">
        <v>4876</v>
      </c>
      <c r="H428" s="1028" t="s">
        <v>4099</v>
      </c>
      <c r="I428" s="1040" t="s">
        <v>4098</v>
      </c>
      <c r="J428" s="1307" t="s">
        <v>4877</v>
      </c>
      <c r="K428" s="1028" t="s">
        <v>12032</v>
      </c>
      <c r="L428" s="490" t="s">
        <v>4090</v>
      </c>
      <c r="M428" s="1212"/>
      <c r="N428" s="1042" t="s">
        <v>4597</v>
      </c>
      <c r="O428" s="532" t="s">
        <v>4091</v>
      </c>
      <c r="P428" s="490" t="s">
        <v>186</v>
      </c>
      <c r="Q428" s="532"/>
      <c r="R428" s="490"/>
      <c r="S428" s="490" t="s">
        <v>4092</v>
      </c>
      <c r="T428" s="532" t="s">
        <v>4093</v>
      </c>
      <c r="U428" s="1289" t="s">
        <v>12031</v>
      </c>
      <c r="V428" s="1215"/>
      <c r="W428" s="1216"/>
      <c r="X428" s="1216"/>
      <c r="Y428" s="1279"/>
      <c r="Z428" s="1279"/>
      <c r="AA428" s="1279"/>
      <c r="AB428" s="1279"/>
      <c r="AC428" s="1279"/>
      <c r="AD428" s="1279"/>
      <c r="AE428" s="1279"/>
      <c r="AF428" s="1279"/>
      <c r="AG428" s="1279"/>
      <c r="AH428" s="1279"/>
      <c r="AI428" s="1279"/>
      <c r="AJ428" s="1279"/>
      <c r="AK428" s="1279"/>
      <c r="AL428" s="1279"/>
      <c r="AM428" s="1279"/>
      <c r="AN428" s="1279"/>
      <c r="AO428" s="1279"/>
      <c r="AP428" s="1279"/>
      <c r="AQ428" s="1279"/>
      <c r="AR428" s="1279"/>
      <c r="AS428" s="1279"/>
      <c r="AT428" s="1279"/>
      <c r="AU428" s="1279"/>
      <c r="AV428" s="1279"/>
      <c r="AW428" s="1279"/>
      <c r="AX428" s="1279"/>
      <c r="AY428" s="1279"/>
      <c r="AZ428" s="1279"/>
      <c r="BA428" s="1279"/>
      <c r="BB428" s="1279"/>
      <c r="BC428" s="1279"/>
      <c r="BD428" s="1279"/>
      <c r="BE428" s="1279"/>
      <c r="BF428" s="1279"/>
      <c r="BG428" s="1279"/>
      <c r="BH428" s="1279"/>
      <c r="BI428" s="1279"/>
      <c r="BJ428" s="1279"/>
      <c r="BK428" s="1279"/>
      <c r="BL428" s="1279"/>
      <c r="BM428" s="1279"/>
      <c r="BN428" s="1279"/>
      <c r="BO428" s="1279"/>
      <c r="BP428" s="1279"/>
      <c r="BQ428" s="1279"/>
      <c r="BR428" s="1279"/>
      <c r="BS428" s="1279"/>
    </row>
    <row r="429" spans="1:71" s="544" customFormat="1" ht="24.75" customHeight="1">
      <c r="A429" s="532">
        <v>423</v>
      </c>
      <c r="B429" s="1079" t="s">
        <v>12033</v>
      </c>
      <c r="C429" s="1040" t="s">
        <v>4878</v>
      </c>
      <c r="D429" s="1044">
        <v>35</v>
      </c>
      <c r="E429" s="1042" t="s">
        <v>1570</v>
      </c>
      <c r="F429" s="1020"/>
      <c r="G429" s="1072" t="s">
        <v>4879</v>
      </c>
      <c r="H429" s="1028" t="s">
        <v>4099</v>
      </c>
      <c r="I429" s="1040" t="s">
        <v>4098</v>
      </c>
      <c r="J429" s="1307" t="s">
        <v>4880</v>
      </c>
      <c r="K429" s="1028" t="s">
        <v>12034</v>
      </c>
      <c r="L429" s="490" t="s">
        <v>4090</v>
      </c>
      <c r="M429" s="1212"/>
      <c r="N429" s="1042" t="s">
        <v>4552</v>
      </c>
      <c r="O429" s="532" t="s">
        <v>4091</v>
      </c>
      <c r="P429" s="490" t="s">
        <v>186</v>
      </c>
      <c r="Q429" s="532"/>
      <c r="R429" s="490"/>
      <c r="S429" s="490" t="s">
        <v>4092</v>
      </c>
      <c r="T429" s="532" t="s">
        <v>4093</v>
      </c>
      <c r="U429" s="1289" t="s">
        <v>12033</v>
      </c>
      <c r="V429" s="1215"/>
      <c r="W429" s="1216"/>
      <c r="X429" s="1216"/>
      <c r="Y429" s="1279"/>
      <c r="Z429" s="1279"/>
      <c r="AA429" s="1279"/>
      <c r="AB429" s="1279"/>
      <c r="AC429" s="1279"/>
      <c r="AD429" s="1279"/>
      <c r="AE429" s="1279"/>
      <c r="AF429" s="1279"/>
      <c r="AG429" s="1279"/>
      <c r="AH429" s="1279"/>
      <c r="AI429" s="1279"/>
      <c r="AJ429" s="1279"/>
      <c r="AK429" s="1279"/>
      <c r="AL429" s="1279"/>
      <c r="AM429" s="1279"/>
      <c r="AN429" s="1279"/>
      <c r="AO429" s="1279"/>
      <c r="AP429" s="1279"/>
      <c r="AQ429" s="1279"/>
      <c r="AR429" s="1279"/>
      <c r="AS429" s="1279"/>
      <c r="AT429" s="1279"/>
      <c r="AU429" s="1279"/>
      <c r="AV429" s="1279"/>
      <c r="AW429" s="1279"/>
      <c r="AX429" s="1279"/>
      <c r="AY429" s="1279"/>
      <c r="AZ429" s="1279"/>
      <c r="BA429" s="1279"/>
      <c r="BB429" s="1279"/>
      <c r="BC429" s="1279"/>
      <c r="BD429" s="1279"/>
      <c r="BE429" s="1279"/>
      <c r="BF429" s="1279"/>
      <c r="BG429" s="1279"/>
      <c r="BH429" s="1279"/>
      <c r="BI429" s="1279"/>
      <c r="BJ429" s="1279"/>
      <c r="BK429" s="1279"/>
      <c r="BL429" s="1279"/>
      <c r="BM429" s="1279"/>
      <c r="BN429" s="1279"/>
      <c r="BO429" s="1279"/>
      <c r="BP429" s="1279"/>
      <c r="BQ429" s="1279"/>
      <c r="BR429" s="1279"/>
      <c r="BS429" s="1279"/>
    </row>
    <row r="430" spans="1:71" s="544" customFormat="1" ht="24.75" customHeight="1">
      <c r="A430" s="532">
        <v>424</v>
      </c>
      <c r="B430" s="1079" t="s">
        <v>12033</v>
      </c>
      <c r="C430" s="1040" t="s">
        <v>4881</v>
      </c>
      <c r="D430" s="1044">
        <v>9</v>
      </c>
      <c r="E430" s="1042" t="s">
        <v>1567</v>
      </c>
      <c r="F430" s="1020"/>
      <c r="G430" s="1072" t="s">
        <v>4879</v>
      </c>
      <c r="H430" s="1028" t="s">
        <v>4099</v>
      </c>
      <c r="I430" s="1040" t="s">
        <v>4098</v>
      </c>
      <c r="J430" s="1307" t="s">
        <v>4880</v>
      </c>
      <c r="K430" s="1028" t="s">
        <v>12034</v>
      </c>
      <c r="L430" s="490" t="s">
        <v>4090</v>
      </c>
      <c r="M430" s="1212"/>
      <c r="N430" s="1042" t="s">
        <v>4552</v>
      </c>
      <c r="O430" s="532" t="s">
        <v>4091</v>
      </c>
      <c r="P430" s="490" t="s">
        <v>186</v>
      </c>
      <c r="Q430" s="532"/>
      <c r="R430" s="490"/>
      <c r="S430" s="490" t="s">
        <v>4092</v>
      </c>
      <c r="T430" s="532" t="s">
        <v>4093</v>
      </c>
      <c r="U430" s="1289" t="s">
        <v>12033</v>
      </c>
      <c r="V430" s="1215"/>
      <c r="W430" s="1216"/>
      <c r="X430" s="1216"/>
      <c r="Y430" s="1279"/>
      <c r="Z430" s="1279"/>
      <c r="AA430" s="1279"/>
      <c r="AB430" s="1279"/>
      <c r="AC430" s="1279"/>
      <c r="AD430" s="1279"/>
      <c r="AE430" s="1279"/>
      <c r="AF430" s="1279"/>
      <c r="AG430" s="1279"/>
      <c r="AH430" s="1279"/>
      <c r="AI430" s="1279"/>
      <c r="AJ430" s="1279"/>
      <c r="AK430" s="1279"/>
      <c r="AL430" s="1279"/>
      <c r="AM430" s="1279"/>
      <c r="AN430" s="1279"/>
      <c r="AO430" s="1279"/>
      <c r="AP430" s="1279"/>
      <c r="AQ430" s="1279"/>
      <c r="AR430" s="1279"/>
      <c r="AS430" s="1279"/>
      <c r="AT430" s="1279"/>
      <c r="AU430" s="1279"/>
      <c r="AV430" s="1279"/>
      <c r="AW430" s="1279"/>
      <c r="AX430" s="1279"/>
      <c r="AY430" s="1279"/>
      <c r="AZ430" s="1279"/>
      <c r="BA430" s="1279"/>
      <c r="BB430" s="1279"/>
      <c r="BC430" s="1279"/>
      <c r="BD430" s="1279"/>
      <c r="BE430" s="1279"/>
      <c r="BF430" s="1279"/>
      <c r="BG430" s="1279"/>
      <c r="BH430" s="1279"/>
      <c r="BI430" s="1279"/>
      <c r="BJ430" s="1279"/>
      <c r="BK430" s="1279"/>
      <c r="BL430" s="1279"/>
      <c r="BM430" s="1279"/>
      <c r="BN430" s="1279"/>
      <c r="BO430" s="1279"/>
      <c r="BP430" s="1279"/>
      <c r="BQ430" s="1279"/>
      <c r="BR430" s="1279"/>
      <c r="BS430" s="1279"/>
    </row>
    <row r="431" spans="1:71" s="544" customFormat="1" ht="24.75" customHeight="1">
      <c r="A431" s="532">
        <v>425</v>
      </c>
      <c r="B431" s="1079" t="s">
        <v>12033</v>
      </c>
      <c r="C431" s="1040" t="s">
        <v>4882</v>
      </c>
      <c r="D431" s="1044">
        <v>6</v>
      </c>
      <c r="E431" s="1042" t="s">
        <v>1567</v>
      </c>
      <c r="F431" s="1020"/>
      <c r="G431" s="1072" t="s">
        <v>4879</v>
      </c>
      <c r="H431" s="1028" t="s">
        <v>4099</v>
      </c>
      <c r="I431" s="1040" t="s">
        <v>4098</v>
      </c>
      <c r="J431" s="1307" t="s">
        <v>4880</v>
      </c>
      <c r="K431" s="1028" t="s">
        <v>12034</v>
      </c>
      <c r="L431" s="490" t="s">
        <v>4090</v>
      </c>
      <c r="M431" s="1212"/>
      <c r="N431" s="1042" t="s">
        <v>4552</v>
      </c>
      <c r="O431" s="532" t="s">
        <v>4091</v>
      </c>
      <c r="P431" s="490" t="s">
        <v>186</v>
      </c>
      <c r="Q431" s="532"/>
      <c r="R431" s="490"/>
      <c r="S431" s="490" t="s">
        <v>4092</v>
      </c>
      <c r="T431" s="532" t="s">
        <v>4093</v>
      </c>
      <c r="U431" s="1289" t="s">
        <v>12033</v>
      </c>
      <c r="V431" s="1215"/>
      <c r="W431" s="1216"/>
      <c r="X431" s="1216"/>
      <c r="Y431" s="1279"/>
      <c r="Z431" s="1279"/>
      <c r="AA431" s="1279"/>
      <c r="AB431" s="1279"/>
      <c r="AC431" s="1279"/>
      <c r="AD431" s="1279"/>
      <c r="AE431" s="1279"/>
      <c r="AF431" s="1279"/>
      <c r="AG431" s="1279"/>
      <c r="AH431" s="1279"/>
      <c r="AI431" s="1279"/>
      <c r="AJ431" s="1279"/>
      <c r="AK431" s="1279"/>
      <c r="AL431" s="1279"/>
      <c r="AM431" s="1279"/>
      <c r="AN431" s="1279"/>
      <c r="AO431" s="1279"/>
      <c r="AP431" s="1279"/>
      <c r="AQ431" s="1279"/>
      <c r="AR431" s="1279"/>
      <c r="AS431" s="1279"/>
      <c r="AT431" s="1279"/>
      <c r="AU431" s="1279"/>
      <c r="AV431" s="1279"/>
      <c r="AW431" s="1279"/>
      <c r="AX431" s="1279"/>
      <c r="AY431" s="1279"/>
      <c r="AZ431" s="1279"/>
      <c r="BA431" s="1279"/>
      <c r="BB431" s="1279"/>
      <c r="BC431" s="1279"/>
      <c r="BD431" s="1279"/>
      <c r="BE431" s="1279"/>
      <c r="BF431" s="1279"/>
      <c r="BG431" s="1279"/>
      <c r="BH431" s="1279"/>
      <c r="BI431" s="1279"/>
      <c r="BJ431" s="1279"/>
      <c r="BK431" s="1279"/>
      <c r="BL431" s="1279"/>
      <c r="BM431" s="1279"/>
      <c r="BN431" s="1279"/>
      <c r="BO431" s="1279"/>
      <c r="BP431" s="1279"/>
      <c r="BQ431" s="1279"/>
      <c r="BR431" s="1279"/>
      <c r="BS431" s="1279"/>
    </row>
    <row r="432" spans="1:71" s="544" customFormat="1" ht="24.75" customHeight="1">
      <c r="A432" s="532">
        <v>426</v>
      </c>
      <c r="B432" s="1079" t="s">
        <v>12033</v>
      </c>
      <c r="C432" s="1040" t="s">
        <v>4882</v>
      </c>
      <c r="D432" s="1044">
        <v>6</v>
      </c>
      <c r="E432" s="1042" t="s">
        <v>1567</v>
      </c>
      <c r="F432" s="1020"/>
      <c r="G432" s="1072" t="s">
        <v>4879</v>
      </c>
      <c r="H432" s="1028" t="s">
        <v>4099</v>
      </c>
      <c r="I432" s="1040" t="s">
        <v>4098</v>
      </c>
      <c r="J432" s="1307" t="s">
        <v>4880</v>
      </c>
      <c r="K432" s="1028" t="s">
        <v>12034</v>
      </c>
      <c r="L432" s="490" t="s">
        <v>4090</v>
      </c>
      <c r="M432" s="1212"/>
      <c r="N432" s="1042" t="s">
        <v>4552</v>
      </c>
      <c r="O432" s="532" t="s">
        <v>4091</v>
      </c>
      <c r="P432" s="490" t="s">
        <v>186</v>
      </c>
      <c r="Q432" s="532"/>
      <c r="R432" s="490"/>
      <c r="S432" s="490" t="s">
        <v>4092</v>
      </c>
      <c r="T432" s="532" t="s">
        <v>4093</v>
      </c>
      <c r="U432" s="1289" t="s">
        <v>12033</v>
      </c>
      <c r="V432" s="1215"/>
      <c r="W432" s="1216"/>
      <c r="X432" s="1216"/>
      <c r="Y432" s="1279"/>
      <c r="Z432" s="1279"/>
      <c r="AA432" s="1279"/>
      <c r="AB432" s="1279"/>
      <c r="AC432" s="1279"/>
      <c r="AD432" s="1279"/>
      <c r="AE432" s="1279"/>
      <c r="AF432" s="1279"/>
      <c r="AG432" s="1279"/>
      <c r="AH432" s="1279"/>
      <c r="AI432" s="1279"/>
      <c r="AJ432" s="1279"/>
      <c r="AK432" s="1279"/>
      <c r="AL432" s="1279"/>
      <c r="AM432" s="1279"/>
      <c r="AN432" s="1279"/>
      <c r="AO432" s="1279"/>
      <c r="AP432" s="1279"/>
      <c r="AQ432" s="1279"/>
      <c r="AR432" s="1279"/>
      <c r="AS432" s="1279"/>
      <c r="AT432" s="1279"/>
      <c r="AU432" s="1279"/>
      <c r="AV432" s="1279"/>
      <c r="AW432" s="1279"/>
      <c r="AX432" s="1279"/>
      <c r="AY432" s="1279"/>
      <c r="AZ432" s="1279"/>
      <c r="BA432" s="1279"/>
      <c r="BB432" s="1279"/>
      <c r="BC432" s="1279"/>
      <c r="BD432" s="1279"/>
      <c r="BE432" s="1279"/>
      <c r="BF432" s="1279"/>
      <c r="BG432" s="1279"/>
      <c r="BH432" s="1279"/>
      <c r="BI432" s="1279"/>
      <c r="BJ432" s="1279"/>
      <c r="BK432" s="1279"/>
      <c r="BL432" s="1279"/>
      <c r="BM432" s="1279"/>
      <c r="BN432" s="1279"/>
      <c r="BO432" s="1279"/>
      <c r="BP432" s="1279"/>
      <c r="BQ432" s="1279"/>
      <c r="BR432" s="1279"/>
      <c r="BS432" s="1279"/>
    </row>
    <row r="433" spans="1:71" s="544" customFormat="1" ht="24.75" customHeight="1">
      <c r="A433" s="532">
        <v>427</v>
      </c>
      <c r="B433" s="1079" t="s">
        <v>12033</v>
      </c>
      <c r="C433" s="1040" t="s">
        <v>4883</v>
      </c>
      <c r="D433" s="1044">
        <v>26</v>
      </c>
      <c r="E433" s="1042" t="s">
        <v>1567</v>
      </c>
      <c r="F433" s="1020"/>
      <c r="G433" s="1072" t="s">
        <v>4884</v>
      </c>
      <c r="H433" s="1028" t="s">
        <v>4099</v>
      </c>
      <c r="I433" s="1040" t="s">
        <v>4098</v>
      </c>
      <c r="J433" s="1307" t="s">
        <v>4885</v>
      </c>
      <c r="K433" s="1028" t="s">
        <v>12035</v>
      </c>
      <c r="L433" s="490" t="s">
        <v>4090</v>
      </c>
      <c r="M433" s="1212"/>
      <c r="N433" s="1042" t="s">
        <v>4552</v>
      </c>
      <c r="O433" s="532" t="s">
        <v>4091</v>
      </c>
      <c r="P433" s="490" t="s">
        <v>186</v>
      </c>
      <c r="Q433" s="532"/>
      <c r="R433" s="490"/>
      <c r="S433" s="490" t="s">
        <v>4092</v>
      </c>
      <c r="T433" s="532" t="s">
        <v>4093</v>
      </c>
      <c r="U433" s="1289" t="s">
        <v>12033</v>
      </c>
      <c r="V433" s="1215"/>
      <c r="W433" s="1216"/>
      <c r="X433" s="1216"/>
      <c r="Y433" s="1279"/>
      <c r="Z433" s="1279"/>
      <c r="AA433" s="1279"/>
      <c r="AB433" s="1279"/>
      <c r="AC433" s="1279"/>
      <c r="AD433" s="1279"/>
      <c r="AE433" s="1279"/>
      <c r="AF433" s="1279"/>
      <c r="AG433" s="1279"/>
      <c r="AH433" s="1279"/>
      <c r="AI433" s="1279"/>
      <c r="AJ433" s="1279"/>
      <c r="AK433" s="1279"/>
      <c r="AL433" s="1279"/>
      <c r="AM433" s="1279"/>
      <c r="AN433" s="1279"/>
      <c r="AO433" s="1279"/>
      <c r="AP433" s="1279"/>
      <c r="AQ433" s="1279"/>
      <c r="AR433" s="1279"/>
      <c r="AS433" s="1279"/>
      <c r="AT433" s="1279"/>
      <c r="AU433" s="1279"/>
      <c r="AV433" s="1279"/>
      <c r="AW433" s="1279"/>
      <c r="AX433" s="1279"/>
      <c r="AY433" s="1279"/>
      <c r="AZ433" s="1279"/>
      <c r="BA433" s="1279"/>
      <c r="BB433" s="1279"/>
      <c r="BC433" s="1279"/>
      <c r="BD433" s="1279"/>
      <c r="BE433" s="1279"/>
      <c r="BF433" s="1279"/>
      <c r="BG433" s="1279"/>
      <c r="BH433" s="1279"/>
      <c r="BI433" s="1279"/>
      <c r="BJ433" s="1279"/>
      <c r="BK433" s="1279"/>
      <c r="BL433" s="1279"/>
      <c r="BM433" s="1279"/>
      <c r="BN433" s="1279"/>
      <c r="BO433" s="1279"/>
      <c r="BP433" s="1279"/>
      <c r="BQ433" s="1279"/>
      <c r="BR433" s="1279"/>
      <c r="BS433" s="1279"/>
    </row>
    <row r="434" spans="1:71" s="544" customFormat="1" ht="24.75" customHeight="1">
      <c r="A434" s="532">
        <v>428</v>
      </c>
      <c r="B434" s="1079" t="s">
        <v>12036</v>
      </c>
      <c r="C434" s="1040" t="s">
        <v>4886</v>
      </c>
      <c r="D434" s="1044">
        <v>27</v>
      </c>
      <c r="E434" s="1042" t="s">
        <v>1567</v>
      </c>
      <c r="F434" s="1020"/>
      <c r="G434" s="1072" t="s">
        <v>4887</v>
      </c>
      <c r="H434" s="1028" t="s">
        <v>4367</v>
      </c>
      <c r="I434" s="1040" t="s">
        <v>4282</v>
      </c>
      <c r="J434" s="1307" t="s">
        <v>4888</v>
      </c>
      <c r="K434" s="1028" t="s">
        <v>12037</v>
      </c>
      <c r="L434" s="490" t="s">
        <v>4090</v>
      </c>
      <c r="M434" s="1212"/>
      <c r="N434" s="1042" t="s">
        <v>4889</v>
      </c>
      <c r="O434" s="532" t="s">
        <v>4091</v>
      </c>
      <c r="P434" s="490" t="s">
        <v>186</v>
      </c>
      <c r="Q434" s="532"/>
      <c r="R434" s="490"/>
      <c r="S434" s="490" t="s">
        <v>4092</v>
      </c>
      <c r="T434" s="532" t="s">
        <v>4093</v>
      </c>
      <c r="U434" s="1289" t="s">
        <v>12036</v>
      </c>
      <c r="V434" s="1215"/>
      <c r="W434" s="1216"/>
      <c r="X434" s="1216"/>
      <c r="Y434" s="1279"/>
      <c r="Z434" s="1279"/>
      <c r="AA434" s="1279"/>
      <c r="AB434" s="1279"/>
      <c r="AC434" s="1279"/>
      <c r="AD434" s="1279"/>
      <c r="AE434" s="1279"/>
      <c r="AF434" s="1279"/>
      <c r="AG434" s="1279"/>
      <c r="AH434" s="1279"/>
      <c r="AI434" s="1279"/>
      <c r="AJ434" s="1279"/>
      <c r="AK434" s="1279"/>
      <c r="AL434" s="1279"/>
      <c r="AM434" s="1279"/>
      <c r="AN434" s="1279"/>
      <c r="AO434" s="1279"/>
      <c r="AP434" s="1279"/>
      <c r="AQ434" s="1279"/>
      <c r="AR434" s="1279"/>
      <c r="AS434" s="1279"/>
      <c r="AT434" s="1279"/>
      <c r="AU434" s="1279"/>
      <c r="AV434" s="1279"/>
      <c r="AW434" s="1279"/>
      <c r="AX434" s="1279"/>
      <c r="AY434" s="1279"/>
      <c r="AZ434" s="1279"/>
      <c r="BA434" s="1279"/>
      <c r="BB434" s="1279"/>
      <c r="BC434" s="1279"/>
      <c r="BD434" s="1279"/>
      <c r="BE434" s="1279"/>
      <c r="BF434" s="1279"/>
      <c r="BG434" s="1279"/>
      <c r="BH434" s="1279"/>
      <c r="BI434" s="1279"/>
      <c r="BJ434" s="1279"/>
      <c r="BK434" s="1279"/>
      <c r="BL434" s="1279"/>
      <c r="BM434" s="1279"/>
      <c r="BN434" s="1279"/>
      <c r="BO434" s="1279"/>
      <c r="BP434" s="1279"/>
      <c r="BQ434" s="1279"/>
      <c r="BR434" s="1279"/>
      <c r="BS434" s="1279"/>
    </row>
    <row r="435" spans="1:71" s="544" customFormat="1" ht="24.75" customHeight="1">
      <c r="A435" s="532">
        <v>429</v>
      </c>
      <c r="B435" s="1079" t="s">
        <v>12038</v>
      </c>
      <c r="C435" s="1303" t="s">
        <v>4890</v>
      </c>
      <c r="D435" s="1044">
        <v>21</v>
      </c>
      <c r="E435" s="1042" t="s">
        <v>1567</v>
      </c>
      <c r="F435" s="1020"/>
      <c r="G435" s="1072" t="s">
        <v>4891</v>
      </c>
      <c r="H435" s="1036" t="s">
        <v>4367</v>
      </c>
      <c r="I435" s="1040" t="s">
        <v>4282</v>
      </c>
      <c r="J435" s="1307" t="s">
        <v>4888</v>
      </c>
      <c r="K435" s="1036">
        <v>44085</v>
      </c>
      <c r="L435" s="490" t="s">
        <v>4090</v>
      </c>
      <c r="M435" s="1212"/>
      <c r="N435" s="1042" t="s">
        <v>4892</v>
      </c>
      <c r="O435" s="532" t="s">
        <v>4091</v>
      </c>
      <c r="P435" s="490" t="s">
        <v>186</v>
      </c>
      <c r="Q435" s="532"/>
      <c r="R435" s="490"/>
      <c r="S435" s="490" t="s">
        <v>4092</v>
      </c>
      <c r="T435" s="532" t="s">
        <v>4093</v>
      </c>
      <c r="U435" s="1289" t="s">
        <v>12038</v>
      </c>
      <c r="V435" s="1215"/>
      <c r="W435" s="1216"/>
      <c r="X435" s="1216"/>
      <c r="Y435" s="1279"/>
      <c r="Z435" s="1279"/>
      <c r="AA435" s="1279"/>
      <c r="AB435" s="1279"/>
      <c r="AC435" s="1279"/>
      <c r="AD435" s="1279"/>
      <c r="AE435" s="1279"/>
      <c r="AF435" s="1279"/>
      <c r="AG435" s="1279"/>
      <c r="AH435" s="1279"/>
      <c r="AI435" s="1279"/>
      <c r="AJ435" s="1279"/>
      <c r="AK435" s="1279"/>
      <c r="AL435" s="1279"/>
      <c r="AM435" s="1279"/>
      <c r="AN435" s="1279"/>
      <c r="AO435" s="1279"/>
      <c r="AP435" s="1279"/>
      <c r="AQ435" s="1279"/>
      <c r="AR435" s="1279"/>
      <c r="AS435" s="1279"/>
      <c r="AT435" s="1279"/>
      <c r="AU435" s="1279"/>
      <c r="AV435" s="1279"/>
      <c r="AW435" s="1279"/>
      <c r="AX435" s="1279"/>
      <c r="AY435" s="1279"/>
      <c r="AZ435" s="1279"/>
      <c r="BA435" s="1279"/>
      <c r="BB435" s="1279"/>
      <c r="BC435" s="1279"/>
      <c r="BD435" s="1279"/>
      <c r="BE435" s="1279"/>
      <c r="BF435" s="1279"/>
      <c r="BG435" s="1279"/>
      <c r="BH435" s="1279"/>
      <c r="BI435" s="1279"/>
      <c r="BJ435" s="1279"/>
      <c r="BK435" s="1279"/>
      <c r="BL435" s="1279"/>
      <c r="BM435" s="1279"/>
      <c r="BN435" s="1279"/>
      <c r="BO435" s="1279"/>
      <c r="BP435" s="1279"/>
      <c r="BQ435" s="1279"/>
      <c r="BR435" s="1279"/>
      <c r="BS435" s="1279"/>
    </row>
    <row r="436" spans="1:71" s="544" customFormat="1" ht="24.75" customHeight="1">
      <c r="A436" s="532">
        <v>430</v>
      </c>
      <c r="B436" s="1079" t="s">
        <v>12038</v>
      </c>
      <c r="C436" s="1040" t="s">
        <v>4893</v>
      </c>
      <c r="D436" s="1045">
        <v>47</v>
      </c>
      <c r="E436" s="1028" t="s">
        <v>1567</v>
      </c>
      <c r="F436" s="1020"/>
      <c r="G436" s="1048" t="s">
        <v>4887</v>
      </c>
      <c r="H436" s="1028" t="s">
        <v>4367</v>
      </c>
      <c r="I436" s="1040" t="s">
        <v>4282</v>
      </c>
      <c r="J436" s="1307" t="s">
        <v>4894</v>
      </c>
      <c r="K436" s="1028" t="s">
        <v>12037</v>
      </c>
      <c r="L436" s="490" t="s">
        <v>4090</v>
      </c>
      <c r="M436" s="1212"/>
      <c r="N436" s="1028" t="s">
        <v>4895</v>
      </c>
      <c r="O436" s="532" t="s">
        <v>4091</v>
      </c>
      <c r="P436" s="490" t="s">
        <v>186</v>
      </c>
      <c r="Q436" s="532"/>
      <c r="R436" s="490"/>
      <c r="S436" s="490" t="s">
        <v>4092</v>
      </c>
      <c r="T436" s="532" t="s">
        <v>4093</v>
      </c>
      <c r="U436" s="1289" t="s">
        <v>12038</v>
      </c>
      <c r="V436" s="1215"/>
      <c r="W436" s="1216"/>
      <c r="X436" s="1216"/>
      <c r="Y436" s="1279"/>
      <c r="Z436" s="1279"/>
      <c r="AA436" s="1279"/>
      <c r="AB436" s="1279"/>
      <c r="AC436" s="1279"/>
      <c r="AD436" s="1279"/>
      <c r="AE436" s="1279"/>
      <c r="AF436" s="1279"/>
      <c r="AG436" s="1279"/>
      <c r="AH436" s="1279"/>
      <c r="AI436" s="1279"/>
      <c r="AJ436" s="1279"/>
      <c r="AK436" s="1279"/>
      <c r="AL436" s="1279"/>
      <c r="AM436" s="1279"/>
      <c r="AN436" s="1279"/>
      <c r="AO436" s="1279"/>
      <c r="AP436" s="1279"/>
      <c r="AQ436" s="1279"/>
      <c r="AR436" s="1279"/>
      <c r="AS436" s="1279"/>
      <c r="AT436" s="1279"/>
      <c r="AU436" s="1279"/>
      <c r="AV436" s="1279"/>
      <c r="AW436" s="1279"/>
      <c r="AX436" s="1279"/>
      <c r="AY436" s="1279"/>
      <c r="AZ436" s="1279"/>
      <c r="BA436" s="1279"/>
      <c r="BB436" s="1279"/>
      <c r="BC436" s="1279"/>
      <c r="BD436" s="1279"/>
      <c r="BE436" s="1279"/>
      <c r="BF436" s="1279"/>
      <c r="BG436" s="1279"/>
      <c r="BH436" s="1279"/>
      <c r="BI436" s="1279"/>
      <c r="BJ436" s="1279"/>
      <c r="BK436" s="1279"/>
      <c r="BL436" s="1279"/>
      <c r="BM436" s="1279"/>
      <c r="BN436" s="1279"/>
      <c r="BO436" s="1279"/>
      <c r="BP436" s="1279"/>
      <c r="BQ436" s="1279"/>
      <c r="BR436" s="1279"/>
      <c r="BS436" s="1279"/>
    </row>
    <row r="437" spans="1:71" s="544" customFormat="1" ht="24.75" customHeight="1">
      <c r="A437" s="532">
        <v>431</v>
      </c>
      <c r="B437" s="1079" t="s">
        <v>12040</v>
      </c>
      <c r="C437" s="1303" t="s">
        <v>4898</v>
      </c>
      <c r="D437" s="1044">
        <v>22</v>
      </c>
      <c r="E437" s="1042" t="s">
        <v>1567</v>
      </c>
      <c r="F437" s="1020"/>
      <c r="G437" s="1072" t="s">
        <v>4899</v>
      </c>
      <c r="H437" s="1036" t="s">
        <v>4099</v>
      </c>
      <c r="I437" s="1040" t="s">
        <v>4098</v>
      </c>
      <c r="J437" s="1307" t="s">
        <v>4900</v>
      </c>
      <c r="K437" s="1036" t="s">
        <v>12039</v>
      </c>
      <c r="L437" s="490" t="s">
        <v>4090</v>
      </c>
      <c r="M437" s="1212"/>
      <c r="N437" s="1042" t="s">
        <v>4552</v>
      </c>
      <c r="O437" s="532" t="s">
        <v>4091</v>
      </c>
      <c r="P437" s="490" t="s">
        <v>186</v>
      </c>
      <c r="Q437" s="532"/>
      <c r="R437" s="490"/>
      <c r="S437" s="490" t="s">
        <v>4092</v>
      </c>
      <c r="T437" s="532" t="s">
        <v>4093</v>
      </c>
      <c r="U437" s="1289" t="s">
        <v>12040</v>
      </c>
      <c r="V437" s="532" t="s">
        <v>12041</v>
      </c>
      <c r="W437" s="1216"/>
      <c r="X437" s="1216"/>
      <c r="Y437" s="1279"/>
      <c r="Z437" s="1279"/>
      <c r="AA437" s="1279"/>
      <c r="AB437" s="1279"/>
      <c r="AC437" s="1279"/>
      <c r="AD437" s="1279"/>
      <c r="AE437" s="1279"/>
      <c r="AF437" s="1279"/>
      <c r="AG437" s="1279"/>
      <c r="AH437" s="1279"/>
      <c r="AI437" s="1279"/>
      <c r="AJ437" s="1279"/>
      <c r="AK437" s="1279"/>
      <c r="AL437" s="1279"/>
      <c r="AM437" s="1279"/>
      <c r="AN437" s="1279"/>
      <c r="AO437" s="1279"/>
      <c r="AP437" s="1279"/>
      <c r="AQ437" s="1279"/>
      <c r="AR437" s="1279"/>
      <c r="AS437" s="1279"/>
      <c r="AT437" s="1279"/>
      <c r="AU437" s="1279"/>
      <c r="AV437" s="1279"/>
      <c r="AW437" s="1279"/>
      <c r="AX437" s="1279"/>
      <c r="AY437" s="1279"/>
      <c r="AZ437" s="1279"/>
      <c r="BA437" s="1279"/>
      <c r="BB437" s="1279"/>
      <c r="BC437" s="1279"/>
      <c r="BD437" s="1279"/>
      <c r="BE437" s="1279"/>
      <c r="BF437" s="1279"/>
      <c r="BG437" s="1279"/>
      <c r="BH437" s="1279"/>
      <c r="BI437" s="1279"/>
      <c r="BJ437" s="1279"/>
      <c r="BK437" s="1279"/>
      <c r="BL437" s="1279"/>
      <c r="BM437" s="1279"/>
      <c r="BN437" s="1279"/>
      <c r="BO437" s="1279"/>
      <c r="BP437" s="1279"/>
      <c r="BQ437" s="1279"/>
      <c r="BR437" s="1279"/>
      <c r="BS437" s="1279"/>
    </row>
    <row r="438" spans="1:71" s="544" customFormat="1" ht="24.75" customHeight="1">
      <c r="A438" s="532">
        <v>432</v>
      </c>
      <c r="B438" s="1079" t="s">
        <v>12040</v>
      </c>
      <c r="C438" s="1040" t="s">
        <v>4901</v>
      </c>
      <c r="D438" s="1044">
        <v>25</v>
      </c>
      <c r="E438" s="1042" t="s">
        <v>1567</v>
      </c>
      <c r="F438" s="1020"/>
      <c r="G438" s="1072" t="s">
        <v>4899</v>
      </c>
      <c r="H438" s="1036" t="s">
        <v>4099</v>
      </c>
      <c r="I438" s="1040" t="s">
        <v>4098</v>
      </c>
      <c r="J438" s="1307" t="s">
        <v>4902</v>
      </c>
      <c r="K438" s="1036" t="s">
        <v>12039</v>
      </c>
      <c r="L438" s="490" t="s">
        <v>4090</v>
      </c>
      <c r="M438" s="1212"/>
      <c r="N438" s="1042" t="s">
        <v>4552</v>
      </c>
      <c r="O438" s="532" t="s">
        <v>4091</v>
      </c>
      <c r="P438" s="490" t="s">
        <v>186</v>
      </c>
      <c r="Q438" s="532"/>
      <c r="R438" s="490"/>
      <c r="S438" s="490" t="s">
        <v>4092</v>
      </c>
      <c r="T438" s="532" t="s">
        <v>4093</v>
      </c>
      <c r="U438" s="1289" t="s">
        <v>12040</v>
      </c>
      <c r="V438" s="532" t="s">
        <v>12041</v>
      </c>
      <c r="W438" s="1216"/>
      <c r="X438" s="1216"/>
      <c r="Y438" s="1279"/>
      <c r="Z438" s="1279"/>
      <c r="AA438" s="1279"/>
      <c r="AB438" s="1279"/>
      <c r="AC438" s="1279"/>
      <c r="AD438" s="1279"/>
      <c r="AE438" s="1279"/>
      <c r="AF438" s="1279"/>
      <c r="AG438" s="1279"/>
      <c r="AH438" s="1279"/>
      <c r="AI438" s="1279"/>
      <c r="AJ438" s="1279"/>
      <c r="AK438" s="1279"/>
      <c r="AL438" s="1279"/>
      <c r="AM438" s="1279"/>
      <c r="AN438" s="1279"/>
      <c r="AO438" s="1279"/>
      <c r="AP438" s="1279"/>
      <c r="AQ438" s="1279"/>
      <c r="AR438" s="1279"/>
      <c r="AS438" s="1279"/>
      <c r="AT438" s="1279"/>
      <c r="AU438" s="1279"/>
      <c r="AV438" s="1279"/>
      <c r="AW438" s="1279"/>
      <c r="AX438" s="1279"/>
      <c r="AY438" s="1279"/>
      <c r="AZ438" s="1279"/>
      <c r="BA438" s="1279"/>
      <c r="BB438" s="1279"/>
      <c r="BC438" s="1279"/>
      <c r="BD438" s="1279"/>
      <c r="BE438" s="1279"/>
      <c r="BF438" s="1279"/>
      <c r="BG438" s="1279"/>
      <c r="BH438" s="1279"/>
      <c r="BI438" s="1279"/>
      <c r="BJ438" s="1279"/>
      <c r="BK438" s="1279"/>
      <c r="BL438" s="1279"/>
      <c r="BM438" s="1279"/>
      <c r="BN438" s="1279"/>
      <c r="BO438" s="1279"/>
      <c r="BP438" s="1279"/>
      <c r="BQ438" s="1279"/>
      <c r="BR438" s="1279"/>
      <c r="BS438" s="1279"/>
    </row>
    <row r="439" spans="1:71" s="544" customFormat="1" ht="24.75" customHeight="1">
      <c r="A439" s="532">
        <v>433</v>
      </c>
      <c r="B439" s="1079" t="s">
        <v>12042</v>
      </c>
      <c r="C439" s="1303" t="s">
        <v>4903</v>
      </c>
      <c r="D439" s="1044">
        <v>28</v>
      </c>
      <c r="E439" s="1042" t="s">
        <v>1570</v>
      </c>
      <c r="F439" s="1020"/>
      <c r="G439" s="1072" t="s">
        <v>4904</v>
      </c>
      <c r="H439" s="1036" t="s">
        <v>4122</v>
      </c>
      <c r="I439" s="1040" t="s">
        <v>4282</v>
      </c>
      <c r="J439" s="1307" t="s">
        <v>4905</v>
      </c>
      <c r="K439" s="1036" t="s">
        <v>12043</v>
      </c>
      <c r="L439" s="490" t="s">
        <v>4090</v>
      </c>
      <c r="M439" s="1212"/>
      <c r="N439" s="1042" t="s">
        <v>4552</v>
      </c>
      <c r="O439" s="532" t="s">
        <v>4091</v>
      </c>
      <c r="P439" s="490" t="s">
        <v>186</v>
      </c>
      <c r="Q439" s="532"/>
      <c r="R439" s="490"/>
      <c r="S439" s="490" t="s">
        <v>4092</v>
      </c>
      <c r="T439" s="532" t="s">
        <v>4093</v>
      </c>
      <c r="U439" s="1289" t="s">
        <v>12042</v>
      </c>
      <c r="V439" s="532" t="s">
        <v>12044</v>
      </c>
      <c r="W439" s="1216"/>
      <c r="X439" s="1216"/>
      <c r="Y439" s="1279"/>
      <c r="Z439" s="1279"/>
      <c r="AA439" s="1279"/>
      <c r="AB439" s="1279"/>
      <c r="AC439" s="1279"/>
      <c r="AD439" s="1279"/>
      <c r="AE439" s="1279"/>
      <c r="AF439" s="1279"/>
      <c r="AG439" s="1279"/>
      <c r="AH439" s="1279"/>
      <c r="AI439" s="1279"/>
      <c r="AJ439" s="1279"/>
      <c r="AK439" s="1279"/>
      <c r="AL439" s="1279"/>
      <c r="AM439" s="1279"/>
      <c r="AN439" s="1279"/>
      <c r="AO439" s="1279"/>
      <c r="AP439" s="1279"/>
      <c r="AQ439" s="1279"/>
      <c r="AR439" s="1279"/>
      <c r="AS439" s="1279"/>
      <c r="AT439" s="1279"/>
      <c r="AU439" s="1279"/>
      <c r="AV439" s="1279"/>
      <c r="AW439" s="1279"/>
      <c r="AX439" s="1279"/>
      <c r="AY439" s="1279"/>
      <c r="AZ439" s="1279"/>
      <c r="BA439" s="1279"/>
      <c r="BB439" s="1279"/>
      <c r="BC439" s="1279"/>
      <c r="BD439" s="1279"/>
      <c r="BE439" s="1279"/>
      <c r="BF439" s="1279"/>
      <c r="BG439" s="1279"/>
      <c r="BH439" s="1279"/>
      <c r="BI439" s="1279"/>
      <c r="BJ439" s="1279"/>
      <c r="BK439" s="1279"/>
      <c r="BL439" s="1279"/>
      <c r="BM439" s="1279"/>
      <c r="BN439" s="1279"/>
      <c r="BO439" s="1279"/>
      <c r="BP439" s="1279"/>
      <c r="BQ439" s="1279"/>
      <c r="BR439" s="1279"/>
      <c r="BS439" s="1279"/>
    </row>
    <row r="440" spans="1:71" s="544" customFormat="1" ht="24.75" customHeight="1">
      <c r="A440" s="532">
        <v>434</v>
      </c>
      <c r="B440" s="1079" t="s">
        <v>12042</v>
      </c>
      <c r="C440" s="1040" t="s">
        <v>4906</v>
      </c>
      <c r="D440" s="1044">
        <v>28</v>
      </c>
      <c r="E440" s="1042" t="s">
        <v>1567</v>
      </c>
      <c r="F440" s="1020"/>
      <c r="G440" s="1072" t="s">
        <v>4904</v>
      </c>
      <c r="H440" s="1036" t="s">
        <v>4122</v>
      </c>
      <c r="I440" s="1040" t="s">
        <v>4282</v>
      </c>
      <c r="J440" s="1307" t="s">
        <v>4907</v>
      </c>
      <c r="K440" s="1036" t="s">
        <v>12045</v>
      </c>
      <c r="L440" s="490" t="s">
        <v>4090</v>
      </c>
      <c r="M440" s="1212"/>
      <c r="N440" s="1042" t="s">
        <v>4866</v>
      </c>
      <c r="O440" s="532" t="s">
        <v>4091</v>
      </c>
      <c r="P440" s="490" t="s">
        <v>186</v>
      </c>
      <c r="Q440" s="532"/>
      <c r="R440" s="490"/>
      <c r="S440" s="490" t="s">
        <v>4092</v>
      </c>
      <c r="T440" s="532" t="s">
        <v>4093</v>
      </c>
      <c r="U440" s="1289" t="s">
        <v>12042</v>
      </c>
      <c r="V440" s="532" t="s">
        <v>12044</v>
      </c>
      <c r="W440" s="1216"/>
      <c r="X440" s="1216"/>
      <c r="Y440" s="1279"/>
      <c r="Z440" s="1279"/>
      <c r="AA440" s="1279"/>
      <c r="AB440" s="1279"/>
      <c r="AC440" s="1279"/>
      <c r="AD440" s="1279"/>
      <c r="AE440" s="1279"/>
      <c r="AF440" s="1279"/>
      <c r="AG440" s="1279"/>
      <c r="AH440" s="1279"/>
      <c r="AI440" s="1279"/>
      <c r="AJ440" s="1279"/>
      <c r="AK440" s="1279"/>
      <c r="AL440" s="1279"/>
      <c r="AM440" s="1279"/>
      <c r="AN440" s="1279"/>
      <c r="AO440" s="1279"/>
      <c r="AP440" s="1279"/>
      <c r="AQ440" s="1279"/>
      <c r="AR440" s="1279"/>
      <c r="AS440" s="1279"/>
      <c r="AT440" s="1279"/>
      <c r="AU440" s="1279"/>
      <c r="AV440" s="1279"/>
      <c r="AW440" s="1279"/>
      <c r="AX440" s="1279"/>
      <c r="AY440" s="1279"/>
      <c r="AZ440" s="1279"/>
      <c r="BA440" s="1279"/>
      <c r="BB440" s="1279"/>
      <c r="BC440" s="1279"/>
      <c r="BD440" s="1279"/>
      <c r="BE440" s="1279"/>
      <c r="BF440" s="1279"/>
      <c r="BG440" s="1279"/>
      <c r="BH440" s="1279"/>
      <c r="BI440" s="1279"/>
      <c r="BJ440" s="1279"/>
      <c r="BK440" s="1279"/>
      <c r="BL440" s="1279"/>
      <c r="BM440" s="1279"/>
      <c r="BN440" s="1279"/>
      <c r="BO440" s="1279"/>
      <c r="BP440" s="1279"/>
      <c r="BQ440" s="1279"/>
      <c r="BR440" s="1279"/>
      <c r="BS440" s="1279"/>
    </row>
    <row r="441" spans="1:71" s="544" customFormat="1" ht="24.75" customHeight="1">
      <c r="A441" s="532">
        <v>435</v>
      </c>
      <c r="B441" s="1079" t="s">
        <v>12046</v>
      </c>
      <c r="C441" s="1040" t="s">
        <v>4908</v>
      </c>
      <c r="D441" s="1044">
        <v>33</v>
      </c>
      <c r="E441" s="1042" t="s">
        <v>1570</v>
      </c>
      <c r="F441" s="1020"/>
      <c r="G441" s="1072" t="s">
        <v>4909</v>
      </c>
      <c r="H441" s="1036" t="s">
        <v>4088</v>
      </c>
      <c r="I441" s="1297" t="s">
        <v>4087</v>
      </c>
      <c r="J441" s="1307" t="s">
        <v>4910</v>
      </c>
      <c r="K441" s="1036" t="s">
        <v>12047</v>
      </c>
      <c r="L441" s="490" t="s">
        <v>4090</v>
      </c>
      <c r="M441" s="1212"/>
      <c r="N441" s="1042" t="s">
        <v>268</v>
      </c>
      <c r="O441" s="532" t="s">
        <v>4091</v>
      </c>
      <c r="P441" s="490" t="s">
        <v>186</v>
      </c>
      <c r="Q441" s="532"/>
      <c r="R441" s="490"/>
      <c r="S441" s="490" t="s">
        <v>4092</v>
      </c>
      <c r="T441" s="532" t="s">
        <v>4093</v>
      </c>
      <c r="U441" s="1289" t="s">
        <v>12046</v>
      </c>
      <c r="V441" s="532" t="s">
        <v>12048</v>
      </c>
      <c r="W441" s="1216"/>
      <c r="X441" s="1216"/>
      <c r="Y441" s="1279"/>
      <c r="Z441" s="1279"/>
      <c r="AA441" s="1279"/>
      <c r="AB441" s="1279"/>
      <c r="AC441" s="1279"/>
      <c r="AD441" s="1279"/>
      <c r="AE441" s="1279"/>
      <c r="AF441" s="1279"/>
      <c r="AG441" s="1279"/>
      <c r="AH441" s="1279"/>
      <c r="AI441" s="1279"/>
      <c r="AJ441" s="1279"/>
      <c r="AK441" s="1279"/>
      <c r="AL441" s="1279"/>
      <c r="AM441" s="1279"/>
      <c r="AN441" s="1279"/>
      <c r="AO441" s="1279"/>
      <c r="AP441" s="1279"/>
      <c r="AQ441" s="1279"/>
      <c r="AR441" s="1279"/>
      <c r="AS441" s="1279"/>
      <c r="AT441" s="1279"/>
      <c r="AU441" s="1279"/>
      <c r="AV441" s="1279"/>
      <c r="AW441" s="1279"/>
      <c r="AX441" s="1279"/>
      <c r="AY441" s="1279"/>
      <c r="AZ441" s="1279"/>
      <c r="BA441" s="1279"/>
      <c r="BB441" s="1279"/>
      <c r="BC441" s="1279"/>
      <c r="BD441" s="1279"/>
      <c r="BE441" s="1279"/>
      <c r="BF441" s="1279"/>
      <c r="BG441" s="1279"/>
      <c r="BH441" s="1279"/>
      <c r="BI441" s="1279"/>
      <c r="BJ441" s="1279"/>
      <c r="BK441" s="1279"/>
      <c r="BL441" s="1279"/>
      <c r="BM441" s="1279"/>
      <c r="BN441" s="1279"/>
      <c r="BO441" s="1279"/>
      <c r="BP441" s="1279"/>
      <c r="BQ441" s="1279"/>
      <c r="BR441" s="1279"/>
      <c r="BS441" s="1279"/>
    </row>
    <row r="442" spans="1:71" s="544" customFormat="1" ht="24.75" customHeight="1">
      <c r="A442" s="532">
        <v>436</v>
      </c>
      <c r="B442" s="1079" t="s">
        <v>12049</v>
      </c>
      <c r="C442" s="1040" t="s">
        <v>4926</v>
      </c>
      <c r="D442" s="1044">
        <v>34</v>
      </c>
      <c r="E442" s="1042" t="s">
        <v>1567</v>
      </c>
      <c r="F442" s="1020"/>
      <c r="G442" s="1072" t="s">
        <v>4927</v>
      </c>
      <c r="H442" s="1036" t="s">
        <v>4099</v>
      </c>
      <c r="I442" s="1297" t="s">
        <v>4098</v>
      </c>
      <c r="J442" s="1307" t="s">
        <v>4928</v>
      </c>
      <c r="K442" s="1036" t="s">
        <v>12049</v>
      </c>
      <c r="L442" s="490" t="s">
        <v>4090</v>
      </c>
      <c r="M442" s="1212"/>
      <c r="N442" s="1042" t="s">
        <v>4929</v>
      </c>
      <c r="O442" s="532" t="s">
        <v>4091</v>
      </c>
      <c r="P442" s="490" t="s">
        <v>186</v>
      </c>
      <c r="Q442" s="532"/>
      <c r="R442" s="490"/>
      <c r="S442" s="490" t="s">
        <v>4092</v>
      </c>
      <c r="T442" s="532" t="s">
        <v>4093</v>
      </c>
      <c r="U442" s="1289" t="s">
        <v>12049</v>
      </c>
      <c r="V442" s="1215"/>
      <c r="W442" s="1216"/>
      <c r="X442" s="1216"/>
      <c r="Y442" s="1279"/>
      <c r="Z442" s="1279"/>
      <c r="AA442" s="1279"/>
      <c r="AB442" s="1279"/>
      <c r="AC442" s="1279"/>
      <c r="AD442" s="1279"/>
      <c r="AE442" s="1279"/>
      <c r="AF442" s="1279"/>
      <c r="AG442" s="1279"/>
      <c r="AH442" s="1279"/>
      <c r="AI442" s="1279"/>
      <c r="AJ442" s="1279"/>
      <c r="AK442" s="1279"/>
      <c r="AL442" s="1279"/>
      <c r="AM442" s="1279"/>
      <c r="AN442" s="1279"/>
      <c r="AO442" s="1279"/>
      <c r="AP442" s="1279"/>
      <c r="AQ442" s="1279"/>
      <c r="AR442" s="1279"/>
      <c r="AS442" s="1279"/>
      <c r="AT442" s="1279"/>
      <c r="AU442" s="1279"/>
      <c r="AV442" s="1279"/>
      <c r="AW442" s="1279"/>
      <c r="AX442" s="1279"/>
      <c r="AY442" s="1279"/>
      <c r="AZ442" s="1279"/>
      <c r="BA442" s="1279"/>
      <c r="BB442" s="1279"/>
      <c r="BC442" s="1279"/>
      <c r="BD442" s="1279"/>
      <c r="BE442" s="1279"/>
      <c r="BF442" s="1279"/>
      <c r="BG442" s="1279"/>
      <c r="BH442" s="1279"/>
      <c r="BI442" s="1279"/>
      <c r="BJ442" s="1279"/>
      <c r="BK442" s="1279"/>
      <c r="BL442" s="1279"/>
      <c r="BM442" s="1279"/>
      <c r="BN442" s="1279"/>
      <c r="BO442" s="1279"/>
      <c r="BP442" s="1279"/>
      <c r="BQ442" s="1279"/>
      <c r="BR442" s="1279"/>
      <c r="BS442" s="1279"/>
    </row>
    <row r="443" spans="1:71" s="544" customFormat="1" ht="24.75" customHeight="1">
      <c r="A443" s="532">
        <v>437</v>
      </c>
      <c r="B443" s="1079" t="s">
        <v>12049</v>
      </c>
      <c r="C443" s="1040" t="s">
        <v>4930</v>
      </c>
      <c r="D443" s="1045">
        <v>29</v>
      </c>
      <c r="E443" s="1028" t="s">
        <v>1570</v>
      </c>
      <c r="F443" s="1020"/>
      <c r="G443" s="1048" t="s">
        <v>4931</v>
      </c>
      <c r="H443" s="1036" t="s">
        <v>4088</v>
      </c>
      <c r="I443" s="1297" t="s">
        <v>4087</v>
      </c>
      <c r="J443" s="1307" t="s">
        <v>4932</v>
      </c>
      <c r="K443" s="1036" t="s">
        <v>12050</v>
      </c>
      <c r="L443" s="490" t="s">
        <v>4090</v>
      </c>
      <c r="M443" s="1212"/>
      <c r="N443" s="1028" t="s">
        <v>4933</v>
      </c>
      <c r="O443" s="532" t="s">
        <v>4091</v>
      </c>
      <c r="P443" s="490" t="s">
        <v>186</v>
      </c>
      <c r="Q443" s="532"/>
      <c r="R443" s="490"/>
      <c r="S443" s="490" t="s">
        <v>4092</v>
      </c>
      <c r="T443" s="532" t="s">
        <v>4093</v>
      </c>
      <c r="U443" s="1289" t="s">
        <v>12049</v>
      </c>
      <c r="V443" s="1215"/>
      <c r="W443" s="1216"/>
      <c r="X443" s="1216"/>
      <c r="Y443" s="1279"/>
      <c r="Z443" s="1279"/>
      <c r="AA443" s="1279"/>
      <c r="AB443" s="1279"/>
      <c r="AC443" s="1279"/>
      <c r="AD443" s="1279"/>
      <c r="AE443" s="1279"/>
      <c r="AF443" s="1279"/>
      <c r="AG443" s="1279"/>
      <c r="AH443" s="1279"/>
      <c r="AI443" s="1279"/>
      <c r="AJ443" s="1279"/>
      <c r="AK443" s="1279"/>
      <c r="AL443" s="1279"/>
      <c r="AM443" s="1279"/>
      <c r="AN443" s="1279"/>
      <c r="AO443" s="1279"/>
      <c r="AP443" s="1279"/>
      <c r="AQ443" s="1279"/>
      <c r="AR443" s="1279"/>
      <c r="AS443" s="1279"/>
      <c r="AT443" s="1279"/>
      <c r="AU443" s="1279"/>
      <c r="AV443" s="1279"/>
      <c r="AW443" s="1279"/>
      <c r="AX443" s="1279"/>
      <c r="AY443" s="1279"/>
      <c r="AZ443" s="1279"/>
      <c r="BA443" s="1279"/>
      <c r="BB443" s="1279"/>
      <c r="BC443" s="1279"/>
      <c r="BD443" s="1279"/>
      <c r="BE443" s="1279"/>
      <c r="BF443" s="1279"/>
      <c r="BG443" s="1279"/>
      <c r="BH443" s="1279"/>
      <c r="BI443" s="1279"/>
      <c r="BJ443" s="1279"/>
      <c r="BK443" s="1279"/>
      <c r="BL443" s="1279"/>
      <c r="BM443" s="1279"/>
      <c r="BN443" s="1279"/>
      <c r="BO443" s="1279"/>
      <c r="BP443" s="1279"/>
      <c r="BQ443" s="1279"/>
      <c r="BR443" s="1279"/>
      <c r="BS443" s="1279"/>
    </row>
    <row r="444" spans="1:71" s="544" customFormat="1" ht="24.75" customHeight="1">
      <c r="A444" s="532">
        <v>438</v>
      </c>
      <c r="B444" s="1079" t="s">
        <v>12051</v>
      </c>
      <c r="C444" s="1040" t="s">
        <v>4934</v>
      </c>
      <c r="D444" s="1045">
        <v>19</v>
      </c>
      <c r="E444" s="1028" t="s">
        <v>1567</v>
      </c>
      <c r="F444" s="1020"/>
      <c r="G444" s="1048" t="s">
        <v>4935</v>
      </c>
      <c r="H444" s="1036" t="s">
        <v>4088</v>
      </c>
      <c r="I444" s="1297" t="s">
        <v>4087</v>
      </c>
      <c r="J444" s="1307" t="s">
        <v>4936</v>
      </c>
      <c r="K444" s="1036" t="s">
        <v>12042</v>
      </c>
      <c r="L444" s="490" t="s">
        <v>4090</v>
      </c>
      <c r="M444" s="1212"/>
      <c r="N444" s="1028" t="s">
        <v>4937</v>
      </c>
      <c r="O444" s="532" t="s">
        <v>4091</v>
      </c>
      <c r="P444" s="490" t="s">
        <v>186</v>
      </c>
      <c r="Q444" s="532"/>
      <c r="R444" s="490"/>
      <c r="S444" s="490" t="s">
        <v>4092</v>
      </c>
      <c r="T444" s="532" t="s">
        <v>4093</v>
      </c>
      <c r="U444" s="1289" t="s">
        <v>12051</v>
      </c>
      <c r="V444" s="1215"/>
      <c r="W444" s="1216"/>
      <c r="X444" s="1216"/>
      <c r="Y444" s="1279"/>
      <c r="Z444" s="1279"/>
      <c r="AA444" s="1279"/>
      <c r="AB444" s="1279"/>
      <c r="AC444" s="1279"/>
      <c r="AD444" s="1279"/>
      <c r="AE444" s="1279"/>
      <c r="AF444" s="1279"/>
      <c r="AG444" s="1279"/>
      <c r="AH444" s="1279"/>
      <c r="AI444" s="1279"/>
      <c r="AJ444" s="1279"/>
      <c r="AK444" s="1279"/>
      <c r="AL444" s="1279"/>
      <c r="AM444" s="1279"/>
      <c r="AN444" s="1279"/>
      <c r="AO444" s="1279"/>
      <c r="AP444" s="1279"/>
      <c r="AQ444" s="1279"/>
      <c r="AR444" s="1279"/>
      <c r="AS444" s="1279"/>
      <c r="AT444" s="1279"/>
      <c r="AU444" s="1279"/>
      <c r="AV444" s="1279"/>
      <c r="AW444" s="1279"/>
      <c r="AX444" s="1279"/>
      <c r="AY444" s="1279"/>
      <c r="AZ444" s="1279"/>
      <c r="BA444" s="1279"/>
      <c r="BB444" s="1279"/>
      <c r="BC444" s="1279"/>
      <c r="BD444" s="1279"/>
      <c r="BE444" s="1279"/>
      <c r="BF444" s="1279"/>
      <c r="BG444" s="1279"/>
      <c r="BH444" s="1279"/>
      <c r="BI444" s="1279"/>
      <c r="BJ444" s="1279"/>
      <c r="BK444" s="1279"/>
      <c r="BL444" s="1279"/>
      <c r="BM444" s="1279"/>
      <c r="BN444" s="1279"/>
      <c r="BO444" s="1279"/>
      <c r="BP444" s="1279"/>
      <c r="BQ444" s="1279"/>
      <c r="BR444" s="1279"/>
      <c r="BS444" s="1279"/>
    </row>
    <row r="445" spans="1:71" s="544" customFormat="1" ht="24.75" customHeight="1">
      <c r="A445" s="532">
        <v>439</v>
      </c>
      <c r="B445" s="1079" t="s">
        <v>12051</v>
      </c>
      <c r="C445" s="1040" t="s">
        <v>4938</v>
      </c>
      <c r="D445" s="1045">
        <v>25</v>
      </c>
      <c r="E445" s="1028" t="s">
        <v>1567</v>
      </c>
      <c r="F445" s="1020"/>
      <c r="G445" s="1048" t="s">
        <v>4939</v>
      </c>
      <c r="H445" s="1036" t="s">
        <v>4088</v>
      </c>
      <c r="I445" s="1297" t="s">
        <v>4087</v>
      </c>
      <c r="J445" s="1307" t="s">
        <v>4940</v>
      </c>
      <c r="K445" s="1036" t="s">
        <v>12052</v>
      </c>
      <c r="L445" s="490" t="s">
        <v>4090</v>
      </c>
      <c r="M445" s="1212"/>
      <c r="N445" s="1028" t="s">
        <v>4941</v>
      </c>
      <c r="O445" s="532" t="s">
        <v>4091</v>
      </c>
      <c r="P445" s="490" t="s">
        <v>186</v>
      </c>
      <c r="Q445" s="532"/>
      <c r="R445" s="490"/>
      <c r="S445" s="490" t="s">
        <v>4092</v>
      </c>
      <c r="T445" s="532" t="s">
        <v>4093</v>
      </c>
      <c r="U445" s="1289" t="s">
        <v>12051</v>
      </c>
      <c r="V445" s="1215"/>
      <c r="W445" s="1216"/>
      <c r="X445" s="1216"/>
      <c r="Y445" s="1279"/>
      <c r="Z445" s="1279"/>
      <c r="AA445" s="1279"/>
      <c r="AB445" s="1279"/>
      <c r="AC445" s="1279"/>
      <c r="AD445" s="1279"/>
      <c r="AE445" s="1279"/>
      <c r="AF445" s="1279"/>
      <c r="AG445" s="1279"/>
      <c r="AH445" s="1279"/>
      <c r="AI445" s="1279"/>
      <c r="AJ445" s="1279"/>
      <c r="AK445" s="1279"/>
      <c r="AL445" s="1279"/>
      <c r="AM445" s="1279"/>
      <c r="AN445" s="1279"/>
      <c r="AO445" s="1279"/>
      <c r="AP445" s="1279"/>
      <c r="AQ445" s="1279"/>
      <c r="AR445" s="1279"/>
      <c r="AS445" s="1279"/>
      <c r="AT445" s="1279"/>
      <c r="AU445" s="1279"/>
      <c r="AV445" s="1279"/>
      <c r="AW445" s="1279"/>
      <c r="AX445" s="1279"/>
      <c r="AY445" s="1279"/>
      <c r="AZ445" s="1279"/>
      <c r="BA445" s="1279"/>
      <c r="BB445" s="1279"/>
      <c r="BC445" s="1279"/>
      <c r="BD445" s="1279"/>
      <c r="BE445" s="1279"/>
      <c r="BF445" s="1279"/>
      <c r="BG445" s="1279"/>
      <c r="BH445" s="1279"/>
      <c r="BI445" s="1279"/>
      <c r="BJ445" s="1279"/>
      <c r="BK445" s="1279"/>
      <c r="BL445" s="1279"/>
      <c r="BM445" s="1279"/>
      <c r="BN445" s="1279"/>
      <c r="BO445" s="1279"/>
      <c r="BP445" s="1279"/>
      <c r="BQ445" s="1279"/>
      <c r="BR445" s="1279"/>
      <c r="BS445" s="1279"/>
    </row>
    <row r="446" spans="1:71" s="544" customFormat="1" ht="24.75" customHeight="1">
      <c r="A446" s="532">
        <v>440</v>
      </c>
      <c r="B446" s="1079" t="s">
        <v>12051</v>
      </c>
      <c r="C446" s="1040" t="s">
        <v>4942</v>
      </c>
      <c r="D446" s="1045">
        <v>24</v>
      </c>
      <c r="E446" s="1028" t="s">
        <v>1570</v>
      </c>
      <c r="F446" s="1020"/>
      <c r="G446" s="1048" t="s">
        <v>4939</v>
      </c>
      <c r="H446" s="1036" t="s">
        <v>4088</v>
      </c>
      <c r="I446" s="1297" t="s">
        <v>4087</v>
      </c>
      <c r="J446" s="1307" t="s">
        <v>4940</v>
      </c>
      <c r="K446" s="1036" t="s">
        <v>12052</v>
      </c>
      <c r="L446" s="490" t="s">
        <v>4090</v>
      </c>
      <c r="M446" s="1212"/>
      <c r="N446" s="1028" t="s">
        <v>4941</v>
      </c>
      <c r="O446" s="532" t="s">
        <v>4091</v>
      </c>
      <c r="P446" s="490" t="s">
        <v>186</v>
      </c>
      <c r="Q446" s="532"/>
      <c r="R446" s="490"/>
      <c r="S446" s="490" t="s">
        <v>4092</v>
      </c>
      <c r="T446" s="532" t="s">
        <v>4093</v>
      </c>
      <c r="U446" s="1289" t="s">
        <v>12051</v>
      </c>
      <c r="V446" s="1215"/>
      <c r="W446" s="1216"/>
      <c r="X446" s="1216"/>
      <c r="Y446" s="1279"/>
      <c r="Z446" s="1279"/>
      <c r="AA446" s="1279"/>
      <c r="AB446" s="1279"/>
      <c r="AC446" s="1279"/>
      <c r="AD446" s="1279"/>
      <c r="AE446" s="1279"/>
      <c r="AF446" s="1279"/>
      <c r="AG446" s="1279"/>
      <c r="AH446" s="1279"/>
      <c r="AI446" s="1279"/>
      <c r="AJ446" s="1279"/>
      <c r="AK446" s="1279"/>
      <c r="AL446" s="1279"/>
      <c r="AM446" s="1279"/>
      <c r="AN446" s="1279"/>
      <c r="AO446" s="1279"/>
      <c r="AP446" s="1279"/>
      <c r="AQ446" s="1279"/>
      <c r="AR446" s="1279"/>
      <c r="AS446" s="1279"/>
      <c r="AT446" s="1279"/>
      <c r="AU446" s="1279"/>
      <c r="AV446" s="1279"/>
      <c r="AW446" s="1279"/>
      <c r="AX446" s="1279"/>
      <c r="AY446" s="1279"/>
      <c r="AZ446" s="1279"/>
      <c r="BA446" s="1279"/>
      <c r="BB446" s="1279"/>
      <c r="BC446" s="1279"/>
      <c r="BD446" s="1279"/>
      <c r="BE446" s="1279"/>
      <c r="BF446" s="1279"/>
      <c r="BG446" s="1279"/>
      <c r="BH446" s="1279"/>
      <c r="BI446" s="1279"/>
      <c r="BJ446" s="1279"/>
      <c r="BK446" s="1279"/>
      <c r="BL446" s="1279"/>
      <c r="BM446" s="1279"/>
      <c r="BN446" s="1279"/>
      <c r="BO446" s="1279"/>
      <c r="BP446" s="1279"/>
      <c r="BQ446" s="1279"/>
      <c r="BR446" s="1279"/>
      <c r="BS446" s="1279"/>
    </row>
    <row r="447" spans="1:71" s="544" customFormat="1" ht="24.75" customHeight="1">
      <c r="A447" s="532">
        <v>441</v>
      </c>
      <c r="B447" s="1079" t="s">
        <v>12053</v>
      </c>
      <c r="C447" s="1040" t="s">
        <v>4943</v>
      </c>
      <c r="D447" s="1045">
        <v>37</v>
      </c>
      <c r="E447" s="1028" t="s">
        <v>1570</v>
      </c>
      <c r="F447" s="1020"/>
      <c r="G447" s="1048" t="s">
        <v>4944</v>
      </c>
      <c r="H447" s="1036" t="s">
        <v>4122</v>
      </c>
      <c r="I447" s="1297" t="s">
        <v>4282</v>
      </c>
      <c r="J447" s="1313" t="s">
        <v>4203</v>
      </c>
      <c r="K447" s="1036" t="s">
        <v>12052</v>
      </c>
      <c r="L447" s="490" t="s">
        <v>4090</v>
      </c>
      <c r="M447" s="1212"/>
      <c r="N447" s="1028" t="s">
        <v>4945</v>
      </c>
      <c r="O447" s="532" t="s">
        <v>4091</v>
      </c>
      <c r="P447" s="490" t="s">
        <v>186</v>
      </c>
      <c r="Q447" s="532"/>
      <c r="R447" s="490"/>
      <c r="S447" s="490" t="s">
        <v>4092</v>
      </c>
      <c r="T447" s="532" t="s">
        <v>4093</v>
      </c>
      <c r="U447" s="1302" t="s">
        <v>12053</v>
      </c>
      <c r="V447" s="1215"/>
      <c r="W447" s="1216"/>
      <c r="X447" s="1216"/>
      <c r="Y447" s="1279"/>
      <c r="Z447" s="1279"/>
      <c r="AA447" s="1279"/>
      <c r="AB447" s="1279"/>
      <c r="AC447" s="1279"/>
      <c r="AD447" s="1279"/>
      <c r="AE447" s="1279"/>
      <c r="AF447" s="1279"/>
      <c r="AG447" s="1279"/>
      <c r="AH447" s="1279"/>
      <c r="AI447" s="1279"/>
      <c r="AJ447" s="1279"/>
      <c r="AK447" s="1279"/>
      <c r="AL447" s="1279"/>
      <c r="AM447" s="1279"/>
      <c r="AN447" s="1279"/>
      <c r="AO447" s="1279"/>
      <c r="AP447" s="1279"/>
      <c r="AQ447" s="1279"/>
      <c r="AR447" s="1279"/>
      <c r="AS447" s="1279"/>
      <c r="AT447" s="1279"/>
      <c r="AU447" s="1279"/>
      <c r="AV447" s="1279"/>
      <c r="AW447" s="1279"/>
      <c r="AX447" s="1279"/>
      <c r="AY447" s="1279"/>
      <c r="AZ447" s="1279"/>
      <c r="BA447" s="1279"/>
      <c r="BB447" s="1279"/>
      <c r="BC447" s="1279"/>
      <c r="BD447" s="1279"/>
      <c r="BE447" s="1279"/>
      <c r="BF447" s="1279"/>
      <c r="BG447" s="1279"/>
      <c r="BH447" s="1279"/>
      <c r="BI447" s="1279"/>
      <c r="BJ447" s="1279"/>
      <c r="BK447" s="1279"/>
      <c r="BL447" s="1279"/>
      <c r="BM447" s="1279"/>
      <c r="BN447" s="1279"/>
      <c r="BO447" s="1279"/>
      <c r="BP447" s="1279"/>
      <c r="BQ447" s="1279"/>
      <c r="BR447" s="1279"/>
      <c r="BS447" s="1279"/>
    </row>
    <row r="448" spans="1:71" s="544" customFormat="1" ht="24.75" customHeight="1">
      <c r="A448" s="532">
        <v>442</v>
      </c>
      <c r="B448" s="1079" t="s">
        <v>12041</v>
      </c>
      <c r="C448" s="1040" t="s">
        <v>4946</v>
      </c>
      <c r="D448" s="1045">
        <v>24</v>
      </c>
      <c r="E448" s="1028" t="s">
        <v>1567</v>
      </c>
      <c r="F448" s="1020"/>
      <c r="G448" s="1048" t="s">
        <v>4947</v>
      </c>
      <c r="H448" s="1036" t="s">
        <v>4122</v>
      </c>
      <c r="I448" s="1297" t="s">
        <v>4282</v>
      </c>
      <c r="J448" s="1307" t="s">
        <v>4948</v>
      </c>
      <c r="K448" s="1036" t="s">
        <v>12053</v>
      </c>
      <c r="L448" s="490" t="s">
        <v>4090</v>
      </c>
      <c r="M448" s="1212"/>
      <c r="N448" s="1028" t="s">
        <v>4945</v>
      </c>
      <c r="O448" s="532" t="s">
        <v>4091</v>
      </c>
      <c r="P448" s="490" t="s">
        <v>186</v>
      </c>
      <c r="Q448" s="532"/>
      <c r="R448" s="490"/>
      <c r="S448" s="490" t="s">
        <v>4092</v>
      </c>
      <c r="T448" s="532" t="s">
        <v>4093</v>
      </c>
      <c r="U448" s="1302" t="s">
        <v>12041</v>
      </c>
      <c r="V448" s="1215"/>
      <c r="W448" s="1216"/>
      <c r="X448" s="1216"/>
      <c r="Y448" s="1279"/>
      <c r="Z448" s="1279"/>
      <c r="AA448" s="1279"/>
      <c r="AB448" s="1279"/>
      <c r="AC448" s="1279"/>
      <c r="AD448" s="1279"/>
      <c r="AE448" s="1279"/>
      <c r="AF448" s="1279"/>
      <c r="AG448" s="1279"/>
      <c r="AH448" s="1279"/>
      <c r="AI448" s="1279"/>
      <c r="AJ448" s="1279"/>
      <c r="AK448" s="1279"/>
      <c r="AL448" s="1279"/>
      <c r="AM448" s="1279"/>
      <c r="AN448" s="1279"/>
      <c r="AO448" s="1279"/>
      <c r="AP448" s="1279"/>
      <c r="AQ448" s="1279"/>
      <c r="AR448" s="1279"/>
      <c r="AS448" s="1279"/>
      <c r="AT448" s="1279"/>
      <c r="AU448" s="1279"/>
      <c r="AV448" s="1279"/>
      <c r="AW448" s="1279"/>
      <c r="AX448" s="1279"/>
      <c r="AY448" s="1279"/>
      <c r="AZ448" s="1279"/>
      <c r="BA448" s="1279"/>
      <c r="BB448" s="1279"/>
      <c r="BC448" s="1279"/>
      <c r="BD448" s="1279"/>
      <c r="BE448" s="1279"/>
      <c r="BF448" s="1279"/>
      <c r="BG448" s="1279"/>
      <c r="BH448" s="1279"/>
      <c r="BI448" s="1279"/>
      <c r="BJ448" s="1279"/>
      <c r="BK448" s="1279"/>
      <c r="BL448" s="1279"/>
      <c r="BM448" s="1279"/>
      <c r="BN448" s="1279"/>
      <c r="BO448" s="1279"/>
      <c r="BP448" s="1279"/>
      <c r="BQ448" s="1279"/>
      <c r="BR448" s="1279"/>
      <c r="BS448" s="1279"/>
    </row>
    <row r="449" spans="1:71" s="544" customFormat="1" ht="24.75" customHeight="1">
      <c r="A449" s="532">
        <v>443</v>
      </c>
      <c r="B449" s="1079" t="s">
        <v>12054</v>
      </c>
      <c r="C449" s="1040" t="s">
        <v>4949</v>
      </c>
      <c r="D449" s="1045">
        <v>23</v>
      </c>
      <c r="E449" s="1028" t="s">
        <v>1567</v>
      </c>
      <c r="F449" s="1020"/>
      <c r="G449" s="1048" t="s">
        <v>4950</v>
      </c>
      <c r="H449" s="1036" t="s">
        <v>4088</v>
      </c>
      <c r="I449" s="1297" t="s">
        <v>4087</v>
      </c>
      <c r="J449" s="1307" t="s">
        <v>4951</v>
      </c>
      <c r="K449" s="1036" t="s">
        <v>12055</v>
      </c>
      <c r="L449" s="490" t="s">
        <v>4090</v>
      </c>
      <c r="M449" s="1212"/>
      <c r="N449" s="1028" t="s">
        <v>4945</v>
      </c>
      <c r="O449" s="532" t="s">
        <v>4091</v>
      </c>
      <c r="P449" s="490" t="s">
        <v>186</v>
      </c>
      <c r="Q449" s="532"/>
      <c r="R449" s="490"/>
      <c r="S449" s="490" t="s">
        <v>4092</v>
      </c>
      <c r="T449" s="532" t="s">
        <v>4093</v>
      </c>
      <c r="U449" s="1302" t="s">
        <v>12054</v>
      </c>
      <c r="V449" s="1215"/>
      <c r="W449" s="1216"/>
      <c r="X449" s="1216"/>
      <c r="Y449" s="1279"/>
      <c r="Z449" s="1279"/>
      <c r="AA449" s="1279"/>
      <c r="AB449" s="1279"/>
      <c r="AC449" s="1279"/>
      <c r="AD449" s="1279"/>
      <c r="AE449" s="1279"/>
      <c r="AF449" s="1279"/>
      <c r="AG449" s="1279"/>
      <c r="AH449" s="1279"/>
      <c r="AI449" s="1279"/>
      <c r="AJ449" s="1279"/>
      <c r="AK449" s="1279"/>
      <c r="AL449" s="1279"/>
      <c r="AM449" s="1279"/>
      <c r="AN449" s="1279"/>
      <c r="AO449" s="1279"/>
      <c r="AP449" s="1279"/>
      <c r="AQ449" s="1279"/>
      <c r="AR449" s="1279"/>
      <c r="AS449" s="1279"/>
      <c r="AT449" s="1279"/>
      <c r="AU449" s="1279"/>
      <c r="AV449" s="1279"/>
      <c r="AW449" s="1279"/>
      <c r="AX449" s="1279"/>
      <c r="AY449" s="1279"/>
      <c r="AZ449" s="1279"/>
      <c r="BA449" s="1279"/>
      <c r="BB449" s="1279"/>
      <c r="BC449" s="1279"/>
      <c r="BD449" s="1279"/>
      <c r="BE449" s="1279"/>
      <c r="BF449" s="1279"/>
      <c r="BG449" s="1279"/>
      <c r="BH449" s="1279"/>
      <c r="BI449" s="1279"/>
      <c r="BJ449" s="1279"/>
      <c r="BK449" s="1279"/>
      <c r="BL449" s="1279"/>
      <c r="BM449" s="1279"/>
      <c r="BN449" s="1279"/>
      <c r="BO449" s="1279"/>
      <c r="BP449" s="1279"/>
      <c r="BQ449" s="1279"/>
      <c r="BR449" s="1279"/>
      <c r="BS449" s="1279"/>
    </row>
    <row r="450" spans="1:71" s="544" customFormat="1" ht="24.75" customHeight="1">
      <c r="A450" s="532">
        <v>444</v>
      </c>
      <c r="B450" s="1079" t="s">
        <v>12056</v>
      </c>
      <c r="C450" s="1040" t="s">
        <v>4952</v>
      </c>
      <c r="D450" s="1028"/>
      <c r="E450" s="1028" t="s">
        <v>1567</v>
      </c>
      <c r="F450" s="1020"/>
      <c r="G450" s="1048" t="s">
        <v>4953</v>
      </c>
      <c r="H450" s="1036" t="s">
        <v>4367</v>
      </c>
      <c r="I450" s="1040" t="s">
        <v>4282</v>
      </c>
      <c r="J450" s="1307" t="s">
        <v>4954</v>
      </c>
      <c r="K450" s="1036" t="s">
        <v>12051</v>
      </c>
      <c r="L450" s="490" t="s">
        <v>4090</v>
      </c>
      <c r="M450" s="1212"/>
      <c r="N450" s="1028" t="s">
        <v>268</v>
      </c>
      <c r="O450" s="532" t="s">
        <v>4091</v>
      </c>
      <c r="P450" s="490" t="s">
        <v>186</v>
      </c>
      <c r="Q450" s="532"/>
      <c r="R450" s="490"/>
      <c r="S450" s="490" t="s">
        <v>4092</v>
      </c>
      <c r="T450" s="532" t="s">
        <v>4093</v>
      </c>
      <c r="U450" s="1302" t="s">
        <v>12056</v>
      </c>
      <c r="V450" s="1215"/>
      <c r="W450" s="1216"/>
      <c r="X450" s="1216"/>
      <c r="Y450" s="1279"/>
      <c r="Z450" s="1279"/>
      <c r="AA450" s="1279"/>
      <c r="AB450" s="1279"/>
      <c r="AC450" s="1279"/>
      <c r="AD450" s="1279"/>
      <c r="AE450" s="1279"/>
      <c r="AF450" s="1279"/>
      <c r="AG450" s="1279"/>
      <c r="AH450" s="1279"/>
      <c r="AI450" s="1279"/>
      <c r="AJ450" s="1279"/>
      <c r="AK450" s="1279"/>
      <c r="AL450" s="1279"/>
      <c r="AM450" s="1279"/>
      <c r="AN450" s="1279"/>
      <c r="AO450" s="1279"/>
      <c r="AP450" s="1279"/>
      <c r="AQ450" s="1279"/>
      <c r="AR450" s="1279"/>
      <c r="AS450" s="1279"/>
      <c r="AT450" s="1279"/>
      <c r="AU450" s="1279"/>
      <c r="AV450" s="1279"/>
      <c r="AW450" s="1279"/>
      <c r="AX450" s="1279"/>
      <c r="AY450" s="1279"/>
      <c r="AZ450" s="1279"/>
      <c r="BA450" s="1279"/>
      <c r="BB450" s="1279"/>
      <c r="BC450" s="1279"/>
      <c r="BD450" s="1279"/>
      <c r="BE450" s="1279"/>
      <c r="BF450" s="1279"/>
      <c r="BG450" s="1279"/>
      <c r="BH450" s="1279"/>
      <c r="BI450" s="1279"/>
      <c r="BJ450" s="1279"/>
      <c r="BK450" s="1279"/>
      <c r="BL450" s="1279"/>
      <c r="BM450" s="1279"/>
      <c r="BN450" s="1279"/>
      <c r="BO450" s="1279"/>
      <c r="BP450" s="1279"/>
      <c r="BQ450" s="1279"/>
      <c r="BR450" s="1279"/>
      <c r="BS450" s="1279"/>
    </row>
    <row r="451" spans="1:71" s="544" customFormat="1" ht="24.75" customHeight="1">
      <c r="A451" s="532">
        <v>445</v>
      </c>
      <c r="B451" s="1079" t="s">
        <v>12056</v>
      </c>
      <c r="C451" s="1040" t="s">
        <v>4955</v>
      </c>
      <c r="D451" s="1045">
        <v>30</v>
      </c>
      <c r="E451" s="1028" t="s">
        <v>1567</v>
      </c>
      <c r="F451" s="1020"/>
      <c r="G451" s="1048" t="s">
        <v>4956</v>
      </c>
      <c r="H451" s="1045" t="s">
        <v>4088</v>
      </c>
      <c r="I451" s="1297" t="s">
        <v>4087</v>
      </c>
      <c r="J451" s="1307" t="s">
        <v>1107</v>
      </c>
      <c r="K451" s="1045" t="s">
        <v>4203</v>
      </c>
      <c r="L451" s="490" t="s">
        <v>4090</v>
      </c>
      <c r="M451" s="1212"/>
      <c r="N451" s="1045" t="s">
        <v>4203</v>
      </c>
      <c r="O451" s="532" t="s">
        <v>4091</v>
      </c>
      <c r="P451" s="490" t="s">
        <v>186</v>
      </c>
      <c r="Q451" s="532"/>
      <c r="R451" s="490"/>
      <c r="S451" s="490" t="s">
        <v>4092</v>
      </c>
      <c r="T451" s="532" t="s">
        <v>4093</v>
      </c>
      <c r="U451" s="1302" t="s">
        <v>12056</v>
      </c>
      <c r="V451" s="1215"/>
      <c r="W451" s="1216"/>
      <c r="X451" s="1216"/>
      <c r="Y451" s="1279"/>
      <c r="Z451" s="1279"/>
      <c r="AA451" s="1279"/>
      <c r="AB451" s="1279"/>
      <c r="AC451" s="1279"/>
      <c r="AD451" s="1279"/>
      <c r="AE451" s="1279"/>
      <c r="AF451" s="1279"/>
      <c r="AG451" s="1279"/>
      <c r="AH451" s="1279"/>
      <c r="AI451" s="1279"/>
      <c r="AJ451" s="1279"/>
      <c r="AK451" s="1279"/>
      <c r="AL451" s="1279"/>
      <c r="AM451" s="1279"/>
      <c r="AN451" s="1279"/>
      <c r="AO451" s="1279"/>
      <c r="AP451" s="1279"/>
      <c r="AQ451" s="1279"/>
      <c r="AR451" s="1279"/>
      <c r="AS451" s="1279"/>
      <c r="AT451" s="1279"/>
      <c r="AU451" s="1279"/>
      <c r="AV451" s="1279"/>
      <c r="AW451" s="1279"/>
      <c r="AX451" s="1279"/>
      <c r="AY451" s="1279"/>
      <c r="AZ451" s="1279"/>
      <c r="BA451" s="1279"/>
      <c r="BB451" s="1279"/>
      <c r="BC451" s="1279"/>
      <c r="BD451" s="1279"/>
      <c r="BE451" s="1279"/>
      <c r="BF451" s="1279"/>
      <c r="BG451" s="1279"/>
      <c r="BH451" s="1279"/>
      <c r="BI451" s="1279"/>
      <c r="BJ451" s="1279"/>
      <c r="BK451" s="1279"/>
      <c r="BL451" s="1279"/>
      <c r="BM451" s="1279"/>
      <c r="BN451" s="1279"/>
      <c r="BO451" s="1279"/>
      <c r="BP451" s="1279"/>
      <c r="BQ451" s="1279"/>
      <c r="BR451" s="1279"/>
      <c r="BS451" s="1279"/>
    </row>
    <row r="452" spans="1:71" s="544" customFormat="1" ht="24.75" customHeight="1">
      <c r="A452" s="532">
        <v>446</v>
      </c>
      <c r="B452" s="1079" t="s">
        <v>12056</v>
      </c>
      <c r="C452" s="1040" t="s">
        <v>4957</v>
      </c>
      <c r="D452" s="1045">
        <v>30</v>
      </c>
      <c r="E452" s="1028" t="s">
        <v>1567</v>
      </c>
      <c r="F452" s="1020"/>
      <c r="G452" s="1048" t="s">
        <v>4956</v>
      </c>
      <c r="H452" s="1045" t="s">
        <v>4088</v>
      </c>
      <c r="I452" s="1297" t="s">
        <v>4087</v>
      </c>
      <c r="J452" s="1307" t="s">
        <v>4958</v>
      </c>
      <c r="K452" s="1045" t="s">
        <v>4203</v>
      </c>
      <c r="L452" s="490" t="s">
        <v>4090</v>
      </c>
      <c r="M452" s="1212"/>
      <c r="N452" s="1045" t="s">
        <v>4203</v>
      </c>
      <c r="O452" s="532" t="s">
        <v>4091</v>
      </c>
      <c r="P452" s="490" t="s">
        <v>186</v>
      </c>
      <c r="Q452" s="532"/>
      <c r="R452" s="490"/>
      <c r="S452" s="490" t="s">
        <v>4092</v>
      </c>
      <c r="T452" s="532" t="s">
        <v>4093</v>
      </c>
      <c r="U452" s="1302" t="s">
        <v>12056</v>
      </c>
      <c r="V452" s="1215"/>
      <c r="W452" s="1216"/>
      <c r="X452" s="1216"/>
      <c r="Y452" s="1279"/>
      <c r="Z452" s="1279"/>
      <c r="AA452" s="1279"/>
      <c r="AB452" s="1279"/>
      <c r="AC452" s="1279"/>
      <c r="AD452" s="1279"/>
      <c r="AE452" s="1279"/>
      <c r="AF452" s="1279"/>
      <c r="AG452" s="1279"/>
      <c r="AH452" s="1279"/>
      <c r="AI452" s="1279"/>
      <c r="AJ452" s="1279"/>
      <c r="AK452" s="1279"/>
      <c r="AL452" s="1279"/>
      <c r="AM452" s="1279"/>
      <c r="AN452" s="1279"/>
      <c r="AO452" s="1279"/>
      <c r="AP452" s="1279"/>
      <c r="AQ452" s="1279"/>
      <c r="AR452" s="1279"/>
      <c r="AS452" s="1279"/>
      <c r="AT452" s="1279"/>
      <c r="AU452" s="1279"/>
      <c r="AV452" s="1279"/>
      <c r="AW452" s="1279"/>
      <c r="AX452" s="1279"/>
      <c r="AY452" s="1279"/>
      <c r="AZ452" s="1279"/>
      <c r="BA452" s="1279"/>
      <c r="BB452" s="1279"/>
      <c r="BC452" s="1279"/>
      <c r="BD452" s="1279"/>
      <c r="BE452" s="1279"/>
      <c r="BF452" s="1279"/>
      <c r="BG452" s="1279"/>
      <c r="BH452" s="1279"/>
      <c r="BI452" s="1279"/>
      <c r="BJ452" s="1279"/>
      <c r="BK452" s="1279"/>
      <c r="BL452" s="1279"/>
      <c r="BM452" s="1279"/>
      <c r="BN452" s="1279"/>
      <c r="BO452" s="1279"/>
      <c r="BP452" s="1279"/>
      <c r="BQ452" s="1279"/>
      <c r="BR452" s="1279"/>
      <c r="BS452" s="1279"/>
    </row>
    <row r="453" spans="1:71" s="544" customFormat="1" ht="24.75" customHeight="1">
      <c r="A453" s="532">
        <v>447</v>
      </c>
      <c r="B453" s="1079" t="s">
        <v>12048</v>
      </c>
      <c r="C453" s="1040" t="s">
        <v>4959</v>
      </c>
      <c r="D453" s="1045">
        <v>29</v>
      </c>
      <c r="E453" s="1028" t="s">
        <v>1570</v>
      </c>
      <c r="F453" s="1020"/>
      <c r="G453" s="1048" t="s">
        <v>4960</v>
      </c>
      <c r="H453" s="1036" t="s">
        <v>4099</v>
      </c>
      <c r="I453" s="1040" t="s">
        <v>4098</v>
      </c>
      <c r="J453" s="1307" t="s">
        <v>4961</v>
      </c>
      <c r="K453" s="1036" t="s">
        <v>12057</v>
      </c>
      <c r="L453" s="490" t="s">
        <v>4090</v>
      </c>
      <c r="M453" s="1212"/>
      <c r="N453" s="1028" t="s">
        <v>4962</v>
      </c>
      <c r="O453" s="532" t="s">
        <v>4091</v>
      </c>
      <c r="P453" s="490" t="s">
        <v>186</v>
      </c>
      <c r="Q453" s="532"/>
      <c r="R453" s="490"/>
      <c r="S453" s="490" t="s">
        <v>4092</v>
      </c>
      <c r="T453" s="532" t="s">
        <v>4093</v>
      </c>
      <c r="U453" s="1302" t="s">
        <v>12048</v>
      </c>
      <c r="V453" s="1215"/>
      <c r="W453" s="1216"/>
      <c r="X453" s="1216"/>
      <c r="Y453" s="1279"/>
      <c r="Z453" s="1279"/>
      <c r="AA453" s="1279"/>
      <c r="AB453" s="1279"/>
      <c r="AC453" s="1279"/>
      <c r="AD453" s="1279"/>
      <c r="AE453" s="1279"/>
      <c r="AF453" s="1279"/>
      <c r="AG453" s="1279"/>
      <c r="AH453" s="1279"/>
      <c r="AI453" s="1279"/>
      <c r="AJ453" s="1279"/>
      <c r="AK453" s="1279"/>
      <c r="AL453" s="1279"/>
      <c r="AM453" s="1279"/>
      <c r="AN453" s="1279"/>
      <c r="AO453" s="1279"/>
      <c r="AP453" s="1279"/>
      <c r="AQ453" s="1279"/>
      <c r="AR453" s="1279"/>
      <c r="AS453" s="1279"/>
      <c r="AT453" s="1279"/>
      <c r="AU453" s="1279"/>
      <c r="AV453" s="1279"/>
      <c r="AW453" s="1279"/>
      <c r="AX453" s="1279"/>
      <c r="AY453" s="1279"/>
      <c r="AZ453" s="1279"/>
      <c r="BA453" s="1279"/>
      <c r="BB453" s="1279"/>
      <c r="BC453" s="1279"/>
      <c r="BD453" s="1279"/>
      <c r="BE453" s="1279"/>
      <c r="BF453" s="1279"/>
      <c r="BG453" s="1279"/>
      <c r="BH453" s="1279"/>
      <c r="BI453" s="1279"/>
      <c r="BJ453" s="1279"/>
      <c r="BK453" s="1279"/>
      <c r="BL453" s="1279"/>
      <c r="BM453" s="1279"/>
      <c r="BN453" s="1279"/>
      <c r="BO453" s="1279"/>
      <c r="BP453" s="1279"/>
      <c r="BQ453" s="1279"/>
      <c r="BR453" s="1279"/>
      <c r="BS453" s="1279"/>
    </row>
    <row r="454" spans="1:71" s="544" customFormat="1" ht="24.75" customHeight="1">
      <c r="A454" s="532">
        <v>448</v>
      </c>
      <c r="B454" s="1079" t="s">
        <v>12048</v>
      </c>
      <c r="C454" s="1040" t="s">
        <v>4963</v>
      </c>
      <c r="D454" s="1045">
        <v>25</v>
      </c>
      <c r="E454" s="1028" t="s">
        <v>1567</v>
      </c>
      <c r="F454" s="1020"/>
      <c r="G454" s="1048" t="s">
        <v>4964</v>
      </c>
      <c r="H454" s="1045" t="s">
        <v>4088</v>
      </c>
      <c r="I454" s="1297" t="s">
        <v>4087</v>
      </c>
      <c r="J454" s="1307" t="s">
        <v>4965</v>
      </c>
      <c r="K454" s="1051">
        <v>44118</v>
      </c>
      <c r="L454" s="490" t="s">
        <v>4090</v>
      </c>
      <c r="M454" s="1212"/>
      <c r="N454" s="1045" t="s">
        <v>4966</v>
      </c>
      <c r="O454" s="532" t="s">
        <v>4091</v>
      </c>
      <c r="P454" s="490" t="s">
        <v>186</v>
      </c>
      <c r="Q454" s="532"/>
      <c r="R454" s="490"/>
      <c r="S454" s="490" t="s">
        <v>4092</v>
      </c>
      <c r="T454" s="532" t="s">
        <v>4093</v>
      </c>
      <c r="U454" s="1302" t="s">
        <v>12048</v>
      </c>
      <c r="V454" s="1215"/>
      <c r="W454" s="1216"/>
      <c r="X454" s="1216"/>
      <c r="Y454" s="1279"/>
      <c r="Z454" s="1279"/>
      <c r="AA454" s="1279"/>
      <c r="AB454" s="1279"/>
      <c r="AC454" s="1279"/>
      <c r="AD454" s="1279"/>
      <c r="AE454" s="1279"/>
      <c r="AF454" s="1279"/>
      <c r="AG454" s="1279"/>
      <c r="AH454" s="1279"/>
      <c r="AI454" s="1279"/>
      <c r="AJ454" s="1279"/>
      <c r="AK454" s="1279"/>
      <c r="AL454" s="1279"/>
      <c r="AM454" s="1279"/>
      <c r="AN454" s="1279"/>
      <c r="AO454" s="1279"/>
      <c r="AP454" s="1279"/>
      <c r="AQ454" s="1279"/>
      <c r="AR454" s="1279"/>
      <c r="AS454" s="1279"/>
      <c r="AT454" s="1279"/>
      <c r="AU454" s="1279"/>
      <c r="AV454" s="1279"/>
      <c r="AW454" s="1279"/>
      <c r="AX454" s="1279"/>
      <c r="AY454" s="1279"/>
      <c r="AZ454" s="1279"/>
      <c r="BA454" s="1279"/>
      <c r="BB454" s="1279"/>
      <c r="BC454" s="1279"/>
      <c r="BD454" s="1279"/>
      <c r="BE454" s="1279"/>
      <c r="BF454" s="1279"/>
      <c r="BG454" s="1279"/>
      <c r="BH454" s="1279"/>
      <c r="BI454" s="1279"/>
      <c r="BJ454" s="1279"/>
      <c r="BK454" s="1279"/>
      <c r="BL454" s="1279"/>
      <c r="BM454" s="1279"/>
      <c r="BN454" s="1279"/>
      <c r="BO454" s="1279"/>
      <c r="BP454" s="1279"/>
      <c r="BQ454" s="1279"/>
      <c r="BR454" s="1279"/>
      <c r="BS454" s="1279"/>
    </row>
    <row r="455" spans="1:71" s="544" customFormat="1" ht="24.75" customHeight="1">
      <c r="A455" s="532">
        <v>449</v>
      </c>
      <c r="B455" s="1079" t="s">
        <v>12048</v>
      </c>
      <c r="C455" s="1040" t="s">
        <v>4967</v>
      </c>
      <c r="D455" s="1045">
        <v>24</v>
      </c>
      <c r="E455" s="1028" t="s">
        <v>1570</v>
      </c>
      <c r="F455" s="1020"/>
      <c r="G455" s="1048" t="s">
        <v>4968</v>
      </c>
      <c r="H455" s="1045" t="s">
        <v>4367</v>
      </c>
      <c r="I455" s="1043" t="s">
        <v>4282</v>
      </c>
      <c r="J455" s="1307" t="s">
        <v>4555</v>
      </c>
      <c r="K455" s="1051">
        <v>44118</v>
      </c>
      <c r="L455" s="490" t="s">
        <v>4090</v>
      </c>
      <c r="M455" s="1212"/>
      <c r="N455" s="1045" t="s">
        <v>4892</v>
      </c>
      <c r="O455" s="532" t="s">
        <v>4091</v>
      </c>
      <c r="P455" s="490" t="s">
        <v>186</v>
      </c>
      <c r="Q455" s="532"/>
      <c r="R455" s="490"/>
      <c r="S455" s="490" t="s">
        <v>4092</v>
      </c>
      <c r="T455" s="532" t="s">
        <v>4093</v>
      </c>
      <c r="U455" s="1302" t="s">
        <v>12048</v>
      </c>
      <c r="V455" s="1215"/>
      <c r="W455" s="1216"/>
      <c r="X455" s="1216"/>
      <c r="Y455" s="1279"/>
      <c r="Z455" s="1279"/>
      <c r="AA455" s="1279"/>
      <c r="AB455" s="1279"/>
      <c r="AC455" s="1279"/>
      <c r="AD455" s="1279"/>
      <c r="AE455" s="1279"/>
      <c r="AF455" s="1279"/>
      <c r="AG455" s="1279"/>
      <c r="AH455" s="1279"/>
      <c r="AI455" s="1279"/>
      <c r="AJ455" s="1279"/>
      <c r="AK455" s="1279"/>
      <c r="AL455" s="1279"/>
      <c r="AM455" s="1279"/>
      <c r="AN455" s="1279"/>
      <c r="AO455" s="1279"/>
      <c r="AP455" s="1279"/>
      <c r="AQ455" s="1279"/>
      <c r="AR455" s="1279"/>
      <c r="AS455" s="1279"/>
      <c r="AT455" s="1279"/>
      <c r="AU455" s="1279"/>
      <c r="AV455" s="1279"/>
      <c r="AW455" s="1279"/>
      <c r="AX455" s="1279"/>
      <c r="AY455" s="1279"/>
      <c r="AZ455" s="1279"/>
      <c r="BA455" s="1279"/>
      <c r="BB455" s="1279"/>
      <c r="BC455" s="1279"/>
      <c r="BD455" s="1279"/>
      <c r="BE455" s="1279"/>
      <c r="BF455" s="1279"/>
      <c r="BG455" s="1279"/>
      <c r="BH455" s="1279"/>
      <c r="BI455" s="1279"/>
      <c r="BJ455" s="1279"/>
      <c r="BK455" s="1279"/>
      <c r="BL455" s="1279"/>
      <c r="BM455" s="1279"/>
      <c r="BN455" s="1279"/>
      <c r="BO455" s="1279"/>
      <c r="BP455" s="1279"/>
      <c r="BQ455" s="1279"/>
      <c r="BR455" s="1279"/>
      <c r="BS455" s="1279"/>
    </row>
    <row r="456" spans="1:71" s="544" customFormat="1" ht="24.75" customHeight="1">
      <c r="A456" s="532">
        <v>450</v>
      </c>
      <c r="B456" s="1079" t="s">
        <v>12048</v>
      </c>
      <c r="C456" s="1040" t="s">
        <v>4969</v>
      </c>
      <c r="D456" s="1045">
        <v>45</v>
      </c>
      <c r="E456" s="1028" t="s">
        <v>1567</v>
      </c>
      <c r="F456" s="1020"/>
      <c r="G456" s="1048" t="s">
        <v>4970</v>
      </c>
      <c r="H456" s="1045" t="s">
        <v>4088</v>
      </c>
      <c r="I456" s="1297" t="s">
        <v>4087</v>
      </c>
      <c r="J456" s="1307" t="s">
        <v>4971</v>
      </c>
      <c r="K456" s="1051">
        <v>44118</v>
      </c>
      <c r="L456" s="490" t="s">
        <v>4090</v>
      </c>
      <c r="M456" s="1212"/>
      <c r="N456" s="1045" t="s">
        <v>268</v>
      </c>
      <c r="O456" s="532" t="s">
        <v>4091</v>
      </c>
      <c r="P456" s="490" t="s">
        <v>186</v>
      </c>
      <c r="Q456" s="532"/>
      <c r="R456" s="490"/>
      <c r="S456" s="490" t="s">
        <v>4092</v>
      </c>
      <c r="T456" s="532" t="s">
        <v>4093</v>
      </c>
      <c r="U456" s="1302" t="s">
        <v>12048</v>
      </c>
      <c r="V456" s="1215"/>
      <c r="W456" s="1216"/>
      <c r="X456" s="1216"/>
      <c r="Y456" s="1279"/>
      <c r="Z456" s="1279"/>
      <c r="AA456" s="1279"/>
      <c r="AB456" s="1279"/>
      <c r="AC456" s="1279"/>
      <c r="AD456" s="1279"/>
      <c r="AE456" s="1279"/>
      <c r="AF456" s="1279"/>
      <c r="AG456" s="1279"/>
      <c r="AH456" s="1279"/>
      <c r="AI456" s="1279"/>
      <c r="AJ456" s="1279"/>
      <c r="AK456" s="1279"/>
      <c r="AL456" s="1279"/>
      <c r="AM456" s="1279"/>
      <c r="AN456" s="1279"/>
      <c r="AO456" s="1279"/>
      <c r="AP456" s="1279"/>
      <c r="AQ456" s="1279"/>
      <c r="AR456" s="1279"/>
      <c r="AS456" s="1279"/>
      <c r="AT456" s="1279"/>
      <c r="AU456" s="1279"/>
      <c r="AV456" s="1279"/>
      <c r="AW456" s="1279"/>
      <c r="AX456" s="1279"/>
      <c r="AY456" s="1279"/>
      <c r="AZ456" s="1279"/>
      <c r="BA456" s="1279"/>
      <c r="BB456" s="1279"/>
      <c r="BC456" s="1279"/>
      <c r="BD456" s="1279"/>
      <c r="BE456" s="1279"/>
      <c r="BF456" s="1279"/>
      <c r="BG456" s="1279"/>
      <c r="BH456" s="1279"/>
      <c r="BI456" s="1279"/>
      <c r="BJ456" s="1279"/>
      <c r="BK456" s="1279"/>
      <c r="BL456" s="1279"/>
      <c r="BM456" s="1279"/>
      <c r="BN456" s="1279"/>
      <c r="BO456" s="1279"/>
      <c r="BP456" s="1279"/>
      <c r="BQ456" s="1279"/>
      <c r="BR456" s="1279"/>
      <c r="BS456" s="1279"/>
    </row>
    <row r="457" spans="1:71" s="544" customFormat="1" ht="24.75" customHeight="1">
      <c r="A457" s="532">
        <v>451</v>
      </c>
      <c r="B457" s="1079" t="s">
        <v>12058</v>
      </c>
      <c r="C457" s="1040" t="s">
        <v>4979</v>
      </c>
      <c r="D457" s="1045">
        <v>27</v>
      </c>
      <c r="E457" s="1028" t="s">
        <v>1570</v>
      </c>
      <c r="F457" s="1020"/>
      <c r="G457" s="1048" t="s">
        <v>4980</v>
      </c>
      <c r="H457" s="1036" t="s">
        <v>4367</v>
      </c>
      <c r="I457" s="1040" t="s">
        <v>4282</v>
      </c>
      <c r="J457" s="1307" t="s">
        <v>4981</v>
      </c>
      <c r="K457" s="1036" t="s">
        <v>12059</v>
      </c>
      <c r="L457" s="490" t="s">
        <v>4090</v>
      </c>
      <c r="M457" s="1212"/>
      <c r="N457" s="1045" t="s">
        <v>268</v>
      </c>
      <c r="O457" s="532" t="s">
        <v>4091</v>
      </c>
      <c r="P457" s="490" t="s">
        <v>186</v>
      </c>
      <c r="Q457" s="532"/>
      <c r="R457" s="490"/>
      <c r="S457" s="490" t="s">
        <v>4092</v>
      </c>
      <c r="T457" s="532" t="s">
        <v>4093</v>
      </c>
      <c r="U457" s="1302" t="s">
        <v>12058</v>
      </c>
      <c r="V457" s="1215"/>
      <c r="W457" s="1216"/>
      <c r="X457" s="1216"/>
      <c r="Y457" s="1279"/>
      <c r="Z457" s="1279"/>
      <c r="AA457" s="1279"/>
      <c r="AB457" s="1279"/>
      <c r="AC457" s="1279"/>
      <c r="AD457" s="1279"/>
      <c r="AE457" s="1279"/>
      <c r="AF457" s="1279"/>
      <c r="AG457" s="1279"/>
      <c r="AH457" s="1279"/>
      <c r="AI457" s="1279"/>
      <c r="AJ457" s="1279"/>
      <c r="AK457" s="1279"/>
      <c r="AL457" s="1279"/>
      <c r="AM457" s="1279"/>
      <c r="AN457" s="1279"/>
      <c r="AO457" s="1279"/>
      <c r="AP457" s="1279"/>
      <c r="AQ457" s="1279"/>
      <c r="AR457" s="1279"/>
      <c r="AS457" s="1279"/>
      <c r="AT457" s="1279"/>
      <c r="AU457" s="1279"/>
      <c r="AV457" s="1279"/>
      <c r="AW457" s="1279"/>
      <c r="AX457" s="1279"/>
      <c r="AY457" s="1279"/>
      <c r="AZ457" s="1279"/>
      <c r="BA457" s="1279"/>
      <c r="BB457" s="1279"/>
      <c r="BC457" s="1279"/>
      <c r="BD457" s="1279"/>
      <c r="BE457" s="1279"/>
      <c r="BF457" s="1279"/>
      <c r="BG457" s="1279"/>
      <c r="BH457" s="1279"/>
      <c r="BI457" s="1279"/>
      <c r="BJ457" s="1279"/>
      <c r="BK457" s="1279"/>
      <c r="BL457" s="1279"/>
      <c r="BM457" s="1279"/>
      <c r="BN457" s="1279"/>
      <c r="BO457" s="1279"/>
      <c r="BP457" s="1279"/>
      <c r="BQ457" s="1279"/>
      <c r="BR457" s="1279"/>
      <c r="BS457" s="1279"/>
    </row>
    <row r="458" spans="1:71" s="544" customFormat="1" ht="24.75" customHeight="1">
      <c r="A458" s="532">
        <v>452</v>
      </c>
      <c r="B458" s="1079" t="s">
        <v>12058</v>
      </c>
      <c r="C458" s="1040" t="s">
        <v>4982</v>
      </c>
      <c r="D458" s="1045">
        <v>50</v>
      </c>
      <c r="E458" s="1028" t="s">
        <v>1567</v>
      </c>
      <c r="F458" s="1020"/>
      <c r="G458" s="1048" t="s">
        <v>4983</v>
      </c>
      <c r="H458" s="1036" t="s">
        <v>4367</v>
      </c>
      <c r="I458" s="1040" t="s">
        <v>4282</v>
      </c>
      <c r="J458" s="1307" t="s">
        <v>4555</v>
      </c>
      <c r="K458" s="1036" t="s">
        <v>12059</v>
      </c>
      <c r="L458" s="490" t="s">
        <v>4090</v>
      </c>
      <c r="M458" s="1212"/>
      <c r="N458" s="1045" t="s">
        <v>268</v>
      </c>
      <c r="O458" s="532" t="s">
        <v>4091</v>
      </c>
      <c r="P458" s="490" t="s">
        <v>186</v>
      </c>
      <c r="Q458" s="532"/>
      <c r="R458" s="490"/>
      <c r="S458" s="490" t="s">
        <v>4092</v>
      </c>
      <c r="T458" s="532" t="s">
        <v>4093</v>
      </c>
      <c r="U458" s="1302" t="s">
        <v>12058</v>
      </c>
      <c r="V458" s="1215"/>
      <c r="W458" s="1216"/>
      <c r="X458" s="1216"/>
      <c r="Y458" s="1279"/>
      <c r="Z458" s="1279"/>
      <c r="AA458" s="1279"/>
      <c r="AB458" s="1279"/>
      <c r="AC458" s="1279"/>
      <c r="AD458" s="1279"/>
      <c r="AE458" s="1279"/>
      <c r="AF458" s="1279"/>
      <c r="AG458" s="1279"/>
      <c r="AH458" s="1279"/>
      <c r="AI458" s="1279"/>
      <c r="AJ458" s="1279"/>
      <c r="AK458" s="1279"/>
      <c r="AL458" s="1279"/>
      <c r="AM458" s="1279"/>
      <c r="AN458" s="1279"/>
      <c r="AO458" s="1279"/>
      <c r="AP458" s="1279"/>
      <c r="AQ458" s="1279"/>
      <c r="AR458" s="1279"/>
      <c r="AS458" s="1279"/>
      <c r="AT458" s="1279"/>
      <c r="AU458" s="1279"/>
      <c r="AV458" s="1279"/>
      <c r="AW458" s="1279"/>
      <c r="AX458" s="1279"/>
      <c r="AY458" s="1279"/>
      <c r="AZ458" s="1279"/>
      <c r="BA458" s="1279"/>
      <c r="BB458" s="1279"/>
      <c r="BC458" s="1279"/>
      <c r="BD458" s="1279"/>
      <c r="BE458" s="1279"/>
      <c r="BF458" s="1279"/>
      <c r="BG458" s="1279"/>
      <c r="BH458" s="1279"/>
      <c r="BI458" s="1279"/>
      <c r="BJ458" s="1279"/>
      <c r="BK458" s="1279"/>
      <c r="BL458" s="1279"/>
      <c r="BM458" s="1279"/>
      <c r="BN458" s="1279"/>
      <c r="BO458" s="1279"/>
      <c r="BP458" s="1279"/>
      <c r="BQ458" s="1279"/>
      <c r="BR458" s="1279"/>
      <c r="BS458" s="1279"/>
    </row>
    <row r="459" spans="1:71" s="544" customFormat="1" ht="24.75" customHeight="1">
      <c r="A459" s="532">
        <v>453</v>
      </c>
      <c r="B459" s="1079" t="s">
        <v>12058</v>
      </c>
      <c r="C459" s="1040" t="s">
        <v>4984</v>
      </c>
      <c r="D459" s="1045">
        <v>48</v>
      </c>
      <c r="E459" s="1028" t="s">
        <v>1567</v>
      </c>
      <c r="F459" s="1020"/>
      <c r="G459" s="1048" t="s">
        <v>4983</v>
      </c>
      <c r="H459" s="1036" t="s">
        <v>4367</v>
      </c>
      <c r="I459" s="1040" t="s">
        <v>4282</v>
      </c>
      <c r="J459" s="1307" t="s">
        <v>4555</v>
      </c>
      <c r="K459" s="1036" t="s">
        <v>12059</v>
      </c>
      <c r="L459" s="490" t="s">
        <v>4090</v>
      </c>
      <c r="M459" s="1212"/>
      <c r="N459" s="1045" t="s">
        <v>268</v>
      </c>
      <c r="O459" s="532" t="s">
        <v>4091</v>
      </c>
      <c r="P459" s="490" t="s">
        <v>186</v>
      </c>
      <c r="Q459" s="532"/>
      <c r="R459" s="490"/>
      <c r="S459" s="490" t="s">
        <v>4092</v>
      </c>
      <c r="T459" s="532" t="s">
        <v>4093</v>
      </c>
      <c r="U459" s="1302" t="s">
        <v>12058</v>
      </c>
      <c r="V459" s="1215"/>
      <c r="W459" s="1216"/>
      <c r="X459" s="1216"/>
      <c r="Y459" s="1279"/>
      <c r="Z459" s="1279"/>
      <c r="AA459" s="1279"/>
      <c r="AB459" s="1279"/>
      <c r="AC459" s="1279"/>
      <c r="AD459" s="1279"/>
      <c r="AE459" s="1279"/>
      <c r="AF459" s="1279"/>
      <c r="AG459" s="1279"/>
      <c r="AH459" s="1279"/>
      <c r="AI459" s="1279"/>
      <c r="AJ459" s="1279"/>
      <c r="AK459" s="1279"/>
      <c r="AL459" s="1279"/>
      <c r="AM459" s="1279"/>
      <c r="AN459" s="1279"/>
      <c r="AO459" s="1279"/>
      <c r="AP459" s="1279"/>
      <c r="AQ459" s="1279"/>
      <c r="AR459" s="1279"/>
      <c r="AS459" s="1279"/>
      <c r="AT459" s="1279"/>
      <c r="AU459" s="1279"/>
      <c r="AV459" s="1279"/>
      <c r="AW459" s="1279"/>
      <c r="AX459" s="1279"/>
      <c r="AY459" s="1279"/>
      <c r="AZ459" s="1279"/>
      <c r="BA459" s="1279"/>
      <c r="BB459" s="1279"/>
      <c r="BC459" s="1279"/>
      <c r="BD459" s="1279"/>
      <c r="BE459" s="1279"/>
      <c r="BF459" s="1279"/>
      <c r="BG459" s="1279"/>
      <c r="BH459" s="1279"/>
      <c r="BI459" s="1279"/>
      <c r="BJ459" s="1279"/>
      <c r="BK459" s="1279"/>
      <c r="BL459" s="1279"/>
      <c r="BM459" s="1279"/>
      <c r="BN459" s="1279"/>
      <c r="BO459" s="1279"/>
      <c r="BP459" s="1279"/>
      <c r="BQ459" s="1279"/>
      <c r="BR459" s="1279"/>
      <c r="BS459" s="1279"/>
    </row>
    <row r="460" spans="1:71" s="544" customFormat="1" ht="24.75" customHeight="1">
      <c r="A460" s="532">
        <v>454</v>
      </c>
      <c r="B460" s="1079" t="s">
        <v>12058</v>
      </c>
      <c r="C460" s="1040" t="s">
        <v>4985</v>
      </c>
      <c r="D460" s="1045">
        <v>4</v>
      </c>
      <c r="E460" s="1028" t="s">
        <v>1570</v>
      </c>
      <c r="F460" s="1020"/>
      <c r="G460" s="1048" t="s">
        <v>4980</v>
      </c>
      <c r="H460" s="1036" t="s">
        <v>4367</v>
      </c>
      <c r="I460" s="1043" t="s">
        <v>4282</v>
      </c>
      <c r="J460" s="1307" t="s">
        <v>4981</v>
      </c>
      <c r="K460" s="1036" t="s">
        <v>12059</v>
      </c>
      <c r="L460" s="490" t="s">
        <v>4090</v>
      </c>
      <c r="M460" s="1212"/>
      <c r="N460" s="1045" t="s">
        <v>268</v>
      </c>
      <c r="O460" s="532" t="s">
        <v>4091</v>
      </c>
      <c r="P460" s="490" t="s">
        <v>186</v>
      </c>
      <c r="Q460" s="532"/>
      <c r="R460" s="490"/>
      <c r="S460" s="490" t="s">
        <v>4092</v>
      </c>
      <c r="T460" s="532" t="s">
        <v>4093</v>
      </c>
      <c r="U460" s="1302" t="s">
        <v>12058</v>
      </c>
      <c r="V460" s="1215"/>
      <c r="W460" s="1216"/>
      <c r="X460" s="1216"/>
      <c r="Y460" s="1279"/>
      <c r="Z460" s="1279"/>
      <c r="AA460" s="1279"/>
      <c r="AB460" s="1279"/>
      <c r="AC460" s="1279"/>
      <c r="AD460" s="1279"/>
      <c r="AE460" s="1279"/>
      <c r="AF460" s="1279"/>
      <c r="AG460" s="1279"/>
      <c r="AH460" s="1279"/>
      <c r="AI460" s="1279"/>
      <c r="AJ460" s="1279"/>
      <c r="AK460" s="1279"/>
      <c r="AL460" s="1279"/>
      <c r="AM460" s="1279"/>
      <c r="AN460" s="1279"/>
      <c r="AO460" s="1279"/>
      <c r="AP460" s="1279"/>
      <c r="AQ460" s="1279"/>
      <c r="AR460" s="1279"/>
      <c r="AS460" s="1279"/>
      <c r="AT460" s="1279"/>
      <c r="AU460" s="1279"/>
      <c r="AV460" s="1279"/>
      <c r="AW460" s="1279"/>
      <c r="AX460" s="1279"/>
      <c r="AY460" s="1279"/>
      <c r="AZ460" s="1279"/>
      <c r="BA460" s="1279"/>
      <c r="BB460" s="1279"/>
      <c r="BC460" s="1279"/>
      <c r="BD460" s="1279"/>
      <c r="BE460" s="1279"/>
      <c r="BF460" s="1279"/>
      <c r="BG460" s="1279"/>
      <c r="BH460" s="1279"/>
      <c r="BI460" s="1279"/>
      <c r="BJ460" s="1279"/>
      <c r="BK460" s="1279"/>
      <c r="BL460" s="1279"/>
      <c r="BM460" s="1279"/>
      <c r="BN460" s="1279"/>
      <c r="BO460" s="1279"/>
      <c r="BP460" s="1279"/>
      <c r="BQ460" s="1279"/>
      <c r="BR460" s="1279"/>
      <c r="BS460" s="1279"/>
    </row>
    <row r="461" spans="1:71" s="544" customFormat="1" ht="24.75" customHeight="1">
      <c r="A461" s="532">
        <v>455</v>
      </c>
      <c r="B461" s="1079" t="s">
        <v>12058</v>
      </c>
      <c r="C461" s="1040" t="s">
        <v>4986</v>
      </c>
      <c r="D461" s="1045">
        <v>43</v>
      </c>
      <c r="E461" s="1028" t="s">
        <v>1570</v>
      </c>
      <c r="F461" s="1020"/>
      <c r="G461" s="1048" t="s">
        <v>4970</v>
      </c>
      <c r="H461" s="1036" t="s">
        <v>4088</v>
      </c>
      <c r="I461" s="1297" t="s">
        <v>4087</v>
      </c>
      <c r="J461" s="1307" t="s">
        <v>4555</v>
      </c>
      <c r="K461" s="1036" t="s">
        <v>12059</v>
      </c>
      <c r="L461" s="490" t="s">
        <v>4090</v>
      </c>
      <c r="M461" s="1212"/>
      <c r="N461" s="1045" t="s">
        <v>268</v>
      </c>
      <c r="O461" s="532" t="s">
        <v>4091</v>
      </c>
      <c r="P461" s="490" t="s">
        <v>186</v>
      </c>
      <c r="Q461" s="532"/>
      <c r="R461" s="490"/>
      <c r="S461" s="490" t="s">
        <v>4092</v>
      </c>
      <c r="T461" s="532" t="s">
        <v>4093</v>
      </c>
      <c r="U461" s="1302" t="s">
        <v>12058</v>
      </c>
      <c r="V461" s="1215"/>
      <c r="W461" s="1216"/>
      <c r="X461" s="1216"/>
      <c r="Y461" s="1279"/>
      <c r="Z461" s="1279"/>
      <c r="AA461" s="1279"/>
      <c r="AB461" s="1279"/>
      <c r="AC461" s="1279"/>
      <c r="AD461" s="1279"/>
      <c r="AE461" s="1279"/>
      <c r="AF461" s="1279"/>
      <c r="AG461" s="1279"/>
      <c r="AH461" s="1279"/>
      <c r="AI461" s="1279"/>
      <c r="AJ461" s="1279"/>
      <c r="AK461" s="1279"/>
      <c r="AL461" s="1279"/>
      <c r="AM461" s="1279"/>
      <c r="AN461" s="1279"/>
      <c r="AO461" s="1279"/>
      <c r="AP461" s="1279"/>
      <c r="AQ461" s="1279"/>
      <c r="AR461" s="1279"/>
      <c r="AS461" s="1279"/>
      <c r="AT461" s="1279"/>
      <c r="AU461" s="1279"/>
      <c r="AV461" s="1279"/>
      <c r="AW461" s="1279"/>
      <c r="AX461" s="1279"/>
      <c r="AY461" s="1279"/>
      <c r="AZ461" s="1279"/>
      <c r="BA461" s="1279"/>
      <c r="BB461" s="1279"/>
      <c r="BC461" s="1279"/>
      <c r="BD461" s="1279"/>
      <c r="BE461" s="1279"/>
      <c r="BF461" s="1279"/>
      <c r="BG461" s="1279"/>
      <c r="BH461" s="1279"/>
      <c r="BI461" s="1279"/>
      <c r="BJ461" s="1279"/>
      <c r="BK461" s="1279"/>
      <c r="BL461" s="1279"/>
      <c r="BM461" s="1279"/>
      <c r="BN461" s="1279"/>
      <c r="BO461" s="1279"/>
      <c r="BP461" s="1279"/>
      <c r="BQ461" s="1279"/>
      <c r="BR461" s="1279"/>
      <c r="BS461" s="1279"/>
    </row>
    <row r="462" spans="1:71" s="544" customFormat="1" ht="24.75" customHeight="1">
      <c r="A462" s="532">
        <v>456</v>
      </c>
      <c r="B462" s="1079" t="s">
        <v>12060</v>
      </c>
      <c r="C462" s="1040" t="s">
        <v>4987</v>
      </c>
      <c r="D462" s="1045">
        <v>40</v>
      </c>
      <c r="E462" s="1028" t="s">
        <v>1570</v>
      </c>
      <c r="F462" s="1020"/>
      <c r="G462" s="1048" t="s">
        <v>4988</v>
      </c>
      <c r="H462" s="1036" t="s">
        <v>4088</v>
      </c>
      <c r="I462" s="1297" t="s">
        <v>4087</v>
      </c>
      <c r="J462" s="1307" t="s">
        <v>4989</v>
      </c>
      <c r="K462" s="1036" t="s">
        <v>12060</v>
      </c>
      <c r="L462" s="490" t="s">
        <v>4090</v>
      </c>
      <c r="M462" s="1212"/>
      <c r="N462" s="1028" t="s">
        <v>268</v>
      </c>
      <c r="O462" s="532" t="s">
        <v>4091</v>
      </c>
      <c r="P462" s="490" t="s">
        <v>186</v>
      </c>
      <c r="Q462" s="532"/>
      <c r="R462" s="490"/>
      <c r="S462" s="490" t="s">
        <v>4092</v>
      </c>
      <c r="T462" s="532" t="s">
        <v>4093</v>
      </c>
      <c r="U462" s="1302" t="s">
        <v>12060</v>
      </c>
      <c r="V462" s="1215"/>
      <c r="W462" s="1216"/>
      <c r="X462" s="1216"/>
      <c r="Y462" s="1279"/>
      <c r="Z462" s="1279"/>
      <c r="AA462" s="1279"/>
      <c r="AB462" s="1279"/>
      <c r="AC462" s="1279"/>
      <c r="AD462" s="1279"/>
      <c r="AE462" s="1279"/>
      <c r="AF462" s="1279"/>
      <c r="AG462" s="1279"/>
      <c r="AH462" s="1279"/>
      <c r="AI462" s="1279"/>
      <c r="AJ462" s="1279"/>
      <c r="AK462" s="1279"/>
      <c r="AL462" s="1279"/>
      <c r="AM462" s="1279"/>
      <c r="AN462" s="1279"/>
      <c r="AO462" s="1279"/>
      <c r="AP462" s="1279"/>
      <c r="AQ462" s="1279"/>
      <c r="AR462" s="1279"/>
      <c r="AS462" s="1279"/>
      <c r="AT462" s="1279"/>
      <c r="AU462" s="1279"/>
      <c r="AV462" s="1279"/>
      <c r="AW462" s="1279"/>
      <c r="AX462" s="1279"/>
      <c r="AY462" s="1279"/>
      <c r="AZ462" s="1279"/>
      <c r="BA462" s="1279"/>
      <c r="BB462" s="1279"/>
      <c r="BC462" s="1279"/>
      <c r="BD462" s="1279"/>
      <c r="BE462" s="1279"/>
      <c r="BF462" s="1279"/>
      <c r="BG462" s="1279"/>
      <c r="BH462" s="1279"/>
      <c r="BI462" s="1279"/>
      <c r="BJ462" s="1279"/>
      <c r="BK462" s="1279"/>
      <c r="BL462" s="1279"/>
      <c r="BM462" s="1279"/>
      <c r="BN462" s="1279"/>
      <c r="BO462" s="1279"/>
      <c r="BP462" s="1279"/>
      <c r="BQ462" s="1279"/>
      <c r="BR462" s="1279"/>
      <c r="BS462" s="1279"/>
    </row>
    <row r="463" spans="1:71" s="544" customFormat="1" ht="24.75" customHeight="1">
      <c r="A463" s="532">
        <v>457</v>
      </c>
      <c r="B463" s="1079" t="s">
        <v>12061</v>
      </c>
      <c r="C463" s="1040" t="s">
        <v>4990</v>
      </c>
      <c r="D463" s="1045">
        <v>24</v>
      </c>
      <c r="E463" s="1028" t="s">
        <v>1570</v>
      </c>
      <c r="F463" s="1020"/>
      <c r="G463" s="1048" t="s">
        <v>4991</v>
      </c>
      <c r="H463" s="1036" t="s">
        <v>4367</v>
      </c>
      <c r="I463" s="1297" t="s">
        <v>4282</v>
      </c>
      <c r="J463" s="1307" t="s">
        <v>4992</v>
      </c>
      <c r="K463" s="1036" t="s">
        <v>12060</v>
      </c>
      <c r="L463" s="490" t="s">
        <v>4090</v>
      </c>
      <c r="M463" s="1212"/>
      <c r="N463" s="1028" t="s">
        <v>4889</v>
      </c>
      <c r="O463" s="532" t="s">
        <v>4091</v>
      </c>
      <c r="P463" s="490" t="s">
        <v>186</v>
      </c>
      <c r="Q463" s="532"/>
      <c r="R463" s="490"/>
      <c r="S463" s="490" t="s">
        <v>4092</v>
      </c>
      <c r="T463" s="532" t="s">
        <v>4093</v>
      </c>
      <c r="U463" s="1302" t="s">
        <v>12061</v>
      </c>
      <c r="V463" s="1215"/>
      <c r="W463" s="1216"/>
      <c r="X463" s="1216"/>
      <c r="Y463" s="1279"/>
      <c r="Z463" s="1279"/>
      <c r="AA463" s="1279"/>
      <c r="AB463" s="1279"/>
      <c r="AC463" s="1279"/>
      <c r="AD463" s="1279"/>
      <c r="AE463" s="1279"/>
      <c r="AF463" s="1279"/>
      <c r="AG463" s="1279"/>
      <c r="AH463" s="1279"/>
      <c r="AI463" s="1279"/>
      <c r="AJ463" s="1279"/>
      <c r="AK463" s="1279"/>
      <c r="AL463" s="1279"/>
      <c r="AM463" s="1279"/>
      <c r="AN463" s="1279"/>
      <c r="AO463" s="1279"/>
      <c r="AP463" s="1279"/>
      <c r="AQ463" s="1279"/>
      <c r="AR463" s="1279"/>
      <c r="AS463" s="1279"/>
      <c r="AT463" s="1279"/>
      <c r="AU463" s="1279"/>
      <c r="AV463" s="1279"/>
      <c r="AW463" s="1279"/>
      <c r="AX463" s="1279"/>
      <c r="AY463" s="1279"/>
      <c r="AZ463" s="1279"/>
      <c r="BA463" s="1279"/>
      <c r="BB463" s="1279"/>
      <c r="BC463" s="1279"/>
      <c r="BD463" s="1279"/>
      <c r="BE463" s="1279"/>
      <c r="BF463" s="1279"/>
      <c r="BG463" s="1279"/>
      <c r="BH463" s="1279"/>
      <c r="BI463" s="1279"/>
      <c r="BJ463" s="1279"/>
      <c r="BK463" s="1279"/>
      <c r="BL463" s="1279"/>
      <c r="BM463" s="1279"/>
      <c r="BN463" s="1279"/>
      <c r="BO463" s="1279"/>
      <c r="BP463" s="1279"/>
      <c r="BQ463" s="1279"/>
      <c r="BR463" s="1279"/>
      <c r="BS463" s="1279"/>
    </row>
    <row r="464" spans="1:71" s="544" customFormat="1" ht="24.75" customHeight="1">
      <c r="A464" s="532">
        <v>458</v>
      </c>
      <c r="B464" s="1079" t="s">
        <v>12062</v>
      </c>
      <c r="C464" s="1040" t="s">
        <v>4993</v>
      </c>
      <c r="D464" s="1045">
        <v>64</v>
      </c>
      <c r="E464" s="1028" t="s">
        <v>1570</v>
      </c>
      <c r="F464" s="1020"/>
      <c r="G464" s="1048" t="s">
        <v>4994</v>
      </c>
      <c r="H464" s="1036" t="s">
        <v>4088</v>
      </c>
      <c r="I464" s="1297" t="s">
        <v>4087</v>
      </c>
      <c r="J464" s="1307" t="s">
        <v>4995</v>
      </c>
      <c r="K464" s="1036" t="s">
        <v>12063</v>
      </c>
      <c r="L464" s="490" t="s">
        <v>4090</v>
      </c>
      <c r="M464" s="1212"/>
      <c r="N464" s="1028" t="s">
        <v>4580</v>
      </c>
      <c r="O464" s="532" t="s">
        <v>4091</v>
      </c>
      <c r="P464" s="490" t="s">
        <v>186</v>
      </c>
      <c r="Q464" s="532"/>
      <c r="R464" s="490"/>
      <c r="S464" s="490" t="s">
        <v>4092</v>
      </c>
      <c r="T464" s="532" t="s">
        <v>4093</v>
      </c>
      <c r="U464" s="1302" t="s">
        <v>12062</v>
      </c>
      <c r="V464" s="1215"/>
      <c r="W464" s="1216"/>
      <c r="X464" s="1216"/>
      <c r="Y464" s="1279"/>
      <c r="Z464" s="1279"/>
      <c r="AA464" s="1279"/>
      <c r="AB464" s="1279"/>
      <c r="AC464" s="1279"/>
      <c r="AD464" s="1279"/>
      <c r="AE464" s="1279"/>
      <c r="AF464" s="1279"/>
      <c r="AG464" s="1279"/>
      <c r="AH464" s="1279"/>
      <c r="AI464" s="1279"/>
      <c r="AJ464" s="1279"/>
      <c r="AK464" s="1279"/>
      <c r="AL464" s="1279"/>
      <c r="AM464" s="1279"/>
      <c r="AN464" s="1279"/>
      <c r="AO464" s="1279"/>
      <c r="AP464" s="1279"/>
      <c r="AQ464" s="1279"/>
      <c r="AR464" s="1279"/>
      <c r="AS464" s="1279"/>
      <c r="AT464" s="1279"/>
      <c r="AU464" s="1279"/>
      <c r="AV464" s="1279"/>
      <c r="AW464" s="1279"/>
      <c r="AX464" s="1279"/>
      <c r="AY464" s="1279"/>
      <c r="AZ464" s="1279"/>
      <c r="BA464" s="1279"/>
      <c r="BB464" s="1279"/>
      <c r="BC464" s="1279"/>
      <c r="BD464" s="1279"/>
      <c r="BE464" s="1279"/>
      <c r="BF464" s="1279"/>
      <c r="BG464" s="1279"/>
      <c r="BH464" s="1279"/>
      <c r="BI464" s="1279"/>
      <c r="BJ464" s="1279"/>
      <c r="BK464" s="1279"/>
      <c r="BL464" s="1279"/>
      <c r="BM464" s="1279"/>
      <c r="BN464" s="1279"/>
      <c r="BO464" s="1279"/>
      <c r="BP464" s="1279"/>
      <c r="BQ464" s="1279"/>
      <c r="BR464" s="1279"/>
      <c r="BS464" s="1279"/>
    </row>
    <row r="465" spans="1:71" s="544" customFormat="1" ht="24.75" customHeight="1">
      <c r="A465" s="532">
        <v>459</v>
      </c>
      <c r="B465" s="1079" t="s">
        <v>12064</v>
      </c>
      <c r="C465" s="1040" t="s">
        <v>4996</v>
      </c>
      <c r="D465" s="1045">
        <v>37</v>
      </c>
      <c r="E465" s="1028" t="s">
        <v>1567</v>
      </c>
      <c r="F465" s="1020"/>
      <c r="G465" s="1048" t="s">
        <v>4997</v>
      </c>
      <c r="H465" s="1028" t="s">
        <v>4088</v>
      </c>
      <c r="I465" s="1297" t="s">
        <v>4087</v>
      </c>
      <c r="J465" s="1300" t="s">
        <v>4998</v>
      </c>
      <c r="K465" s="1028" t="s">
        <v>12065</v>
      </c>
      <c r="L465" s="490" t="s">
        <v>4090</v>
      </c>
      <c r="M465" s="1212"/>
      <c r="N465" s="1028" t="s">
        <v>4580</v>
      </c>
      <c r="O465" s="532" t="s">
        <v>4091</v>
      </c>
      <c r="P465" s="490" t="s">
        <v>186</v>
      </c>
      <c r="Q465" s="532"/>
      <c r="R465" s="490"/>
      <c r="S465" s="490" t="s">
        <v>4092</v>
      </c>
      <c r="T465" s="532" t="s">
        <v>4093</v>
      </c>
      <c r="U465" s="1302" t="s">
        <v>12064</v>
      </c>
      <c r="V465" s="1215"/>
      <c r="W465" s="1216"/>
      <c r="X465" s="1216"/>
      <c r="Y465" s="1279"/>
      <c r="Z465" s="1279"/>
      <c r="AA465" s="1279"/>
      <c r="AB465" s="1279"/>
      <c r="AC465" s="1279"/>
      <c r="AD465" s="1279"/>
      <c r="AE465" s="1279"/>
      <c r="AF465" s="1279"/>
      <c r="AG465" s="1279"/>
      <c r="AH465" s="1279"/>
      <c r="AI465" s="1279"/>
      <c r="AJ465" s="1279"/>
      <c r="AK465" s="1279"/>
      <c r="AL465" s="1279"/>
      <c r="AM465" s="1279"/>
      <c r="AN465" s="1279"/>
      <c r="AO465" s="1279"/>
      <c r="AP465" s="1279"/>
      <c r="AQ465" s="1279"/>
      <c r="AR465" s="1279"/>
      <c r="AS465" s="1279"/>
      <c r="AT465" s="1279"/>
      <c r="AU465" s="1279"/>
      <c r="AV465" s="1279"/>
      <c r="AW465" s="1279"/>
      <c r="AX465" s="1279"/>
      <c r="AY465" s="1279"/>
      <c r="AZ465" s="1279"/>
      <c r="BA465" s="1279"/>
      <c r="BB465" s="1279"/>
      <c r="BC465" s="1279"/>
      <c r="BD465" s="1279"/>
      <c r="BE465" s="1279"/>
      <c r="BF465" s="1279"/>
      <c r="BG465" s="1279"/>
      <c r="BH465" s="1279"/>
      <c r="BI465" s="1279"/>
      <c r="BJ465" s="1279"/>
      <c r="BK465" s="1279"/>
      <c r="BL465" s="1279"/>
      <c r="BM465" s="1279"/>
      <c r="BN465" s="1279"/>
      <c r="BO465" s="1279"/>
      <c r="BP465" s="1279"/>
      <c r="BQ465" s="1279"/>
      <c r="BR465" s="1279"/>
      <c r="BS465" s="1279"/>
    </row>
    <row r="466" spans="1:71" s="544" customFormat="1" ht="24.75" customHeight="1">
      <c r="A466" s="532">
        <v>460</v>
      </c>
      <c r="B466" s="1079" t="s">
        <v>12064</v>
      </c>
      <c r="C466" s="1040" t="s">
        <v>4999</v>
      </c>
      <c r="D466" s="1045">
        <v>29</v>
      </c>
      <c r="E466" s="1028" t="s">
        <v>1570</v>
      </c>
      <c r="F466" s="1020"/>
      <c r="G466" s="1048" t="s">
        <v>5000</v>
      </c>
      <c r="H466" s="1028" t="s">
        <v>4088</v>
      </c>
      <c r="I466" s="1297" t="s">
        <v>4087</v>
      </c>
      <c r="J466" s="1300" t="s">
        <v>4998</v>
      </c>
      <c r="K466" s="1028" t="s">
        <v>12065</v>
      </c>
      <c r="L466" s="490" t="s">
        <v>4090</v>
      </c>
      <c r="M466" s="1212"/>
      <c r="N466" s="1028" t="s">
        <v>4580</v>
      </c>
      <c r="O466" s="532" t="s">
        <v>4091</v>
      </c>
      <c r="P466" s="490" t="s">
        <v>186</v>
      </c>
      <c r="Q466" s="532"/>
      <c r="R466" s="490"/>
      <c r="S466" s="490" t="s">
        <v>4092</v>
      </c>
      <c r="T466" s="532" t="s">
        <v>4093</v>
      </c>
      <c r="U466" s="1302" t="s">
        <v>12064</v>
      </c>
      <c r="V466" s="1215"/>
      <c r="W466" s="1216"/>
      <c r="X466" s="1216"/>
      <c r="Y466" s="1279"/>
      <c r="Z466" s="1279"/>
      <c r="AA466" s="1279"/>
      <c r="AB466" s="1279"/>
      <c r="AC466" s="1279"/>
      <c r="AD466" s="1279"/>
      <c r="AE466" s="1279"/>
      <c r="AF466" s="1279"/>
      <c r="AG466" s="1279"/>
      <c r="AH466" s="1279"/>
      <c r="AI466" s="1279"/>
      <c r="AJ466" s="1279"/>
      <c r="AK466" s="1279"/>
      <c r="AL466" s="1279"/>
      <c r="AM466" s="1279"/>
      <c r="AN466" s="1279"/>
      <c r="AO466" s="1279"/>
      <c r="AP466" s="1279"/>
      <c r="AQ466" s="1279"/>
      <c r="AR466" s="1279"/>
      <c r="AS466" s="1279"/>
      <c r="AT466" s="1279"/>
      <c r="AU466" s="1279"/>
      <c r="AV466" s="1279"/>
      <c r="AW466" s="1279"/>
      <c r="AX466" s="1279"/>
      <c r="AY466" s="1279"/>
      <c r="AZ466" s="1279"/>
      <c r="BA466" s="1279"/>
      <c r="BB466" s="1279"/>
      <c r="BC466" s="1279"/>
      <c r="BD466" s="1279"/>
      <c r="BE466" s="1279"/>
      <c r="BF466" s="1279"/>
      <c r="BG466" s="1279"/>
      <c r="BH466" s="1279"/>
      <c r="BI466" s="1279"/>
      <c r="BJ466" s="1279"/>
      <c r="BK466" s="1279"/>
      <c r="BL466" s="1279"/>
      <c r="BM466" s="1279"/>
      <c r="BN466" s="1279"/>
      <c r="BO466" s="1279"/>
      <c r="BP466" s="1279"/>
      <c r="BQ466" s="1279"/>
      <c r="BR466" s="1279"/>
      <c r="BS466" s="1279"/>
    </row>
    <row r="467" spans="1:71" s="544" customFormat="1" ht="24.75" customHeight="1">
      <c r="A467" s="532">
        <v>461</v>
      </c>
      <c r="B467" s="1079" t="s">
        <v>12064</v>
      </c>
      <c r="C467" s="1040" t="s">
        <v>5001</v>
      </c>
      <c r="D467" s="1045">
        <v>4</v>
      </c>
      <c r="E467" s="1028" t="s">
        <v>1567</v>
      </c>
      <c r="F467" s="1020"/>
      <c r="G467" s="1048" t="s">
        <v>5000</v>
      </c>
      <c r="H467" s="1028" t="s">
        <v>4088</v>
      </c>
      <c r="I467" s="1297" t="s">
        <v>4087</v>
      </c>
      <c r="J467" s="1300" t="s">
        <v>4998</v>
      </c>
      <c r="K467" s="1028" t="s">
        <v>12065</v>
      </c>
      <c r="L467" s="490" t="s">
        <v>4090</v>
      </c>
      <c r="M467" s="1212"/>
      <c r="N467" s="1028" t="s">
        <v>4580</v>
      </c>
      <c r="O467" s="532" t="s">
        <v>4091</v>
      </c>
      <c r="P467" s="490" t="s">
        <v>186</v>
      </c>
      <c r="Q467" s="532"/>
      <c r="R467" s="490"/>
      <c r="S467" s="490" t="s">
        <v>4092</v>
      </c>
      <c r="T467" s="532" t="s">
        <v>4093</v>
      </c>
      <c r="U467" s="1302" t="s">
        <v>12064</v>
      </c>
      <c r="V467" s="1215"/>
      <c r="W467" s="1216"/>
      <c r="X467" s="1216"/>
      <c r="Y467" s="1279"/>
      <c r="Z467" s="1279"/>
      <c r="AA467" s="1279"/>
      <c r="AB467" s="1279"/>
      <c r="AC467" s="1279"/>
      <c r="AD467" s="1279"/>
      <c r="AE467" s="1279"/>
      <c r="AF467" s="1279"/>
      <c r="AG467" s="1279"/>
      <c r="AH467" s="1279"/>
      <c r="AI467" s="1279"/>
      <c r="AJ467" s="1279"/>
      <c r="AK467" s="1279"/>
      <c r="AL467" s="1279"/>
      <c r="AM467" s="1279"/>
      <c r="AN467" s="1279"/>
      <c r="AO467" s="1279"/>
      <c r="AP467" s="1279"/>
      <c r="AQ467" s="1279"/>
      <c r="AR467" s="1279"/>
      <c r="AS467" s="1279"/>
      <c r="AT467" s="1279"/>
      <c r="AU467" s="1279"/>
      <c r="AV467" s="1279"/>
      <c r="AW467" s="1279"/>
      <c r="AX467" s="1279"/>
      <c r="AY467" s="1279"/>
      <c r="AZ467" s="1279"/>
      <c r="BA467" s="1279"/>
      <c r="BB467" s="1279"/>
      <c r="BC467" s="1279"/>
      <c r="BD467" s="1279"/>
      <c r="BE467" s="1279"/>
      <c r="BF467" s="1279"/>
      <c r="BG467" s="1279"/>
      <c r="BH467" s="1279"/>
      <c r="BI467" s="1279"/>
      <c r="BJ467" s="1279"/>
      <c r="BK467" s="1279"/>
      <c r="BL467" s="1279"/>
      <c r="BM467" s="1279"/>
      <c r="BN467" s="1279"/>
      <c r="BO467" s="1279"/>
      <c r="BP467" s="1279"/>
      <c r="BQ467" s="1279"/>
      <c r="BR467" s="1279"/>
      <c r="BS467" s="1279"/>
    </row>
    <row r="468" spans="1:71" s="544" customFormat="1" ht="24.75" customHeight="1">
      <c r="A468" s="532">
        <v>462</v>
      </c>
      <c r="B468" s="1079" t="s">
        <v>12064</v>
      </c>
      <c r="C468" s="1040" t="s">
        <v>5002</v>
      </c>
      <c r="D468" s="1045">
        <v>3</v>
      </c>
      <c r="E468" s="1028" t="s">
        <v>1567</v>
      </c>
      <c r="F468" s="1020"/>
      <c r="G468" s="1048" t="s">
        <v>4997</v>
      </c>
      <c r="H468" s="1028" t="s">
        <v>4088</v>
      </c>
      <c r="I468" s="1297" t="s">
        <v>4087</v>
      </c>
      <c r="J468" s="1300" t="s">
        <v>4998</v>
      </c>
      <c r="K468" s="1028" t="s">
        <v>12065</v>
      </c>
      <c r="L468" s="490" t="s">
        <v>4090</v>
      </c>
      <c r="M468" s="1212"/>
      <c r="N468" s="1028" t="s">
        <v>4580</v>
      </c>
      <c r="O468" s="532" t="s">
        <v>4091</v>
      </c>
      <c r="P468" s="490" t="s">
        <v>186</v>
      </c>
      <c r="Q468" s="532"/>
      <c r="R468" s="490"/>
      <c r="S468" s="490" t="s">
        <v>4092</v>
      </c>
      <c r="T468" s="532" t="s">
        <v>4093</v>
      </c>
      <c r="U468" s="1302" t="s">
        <v>12064</v>
      </c>
      <c r="V468" s="1215"/>
      <c r="W468" s="1216"/>
      <c r="X468" s="1216"/>
      <c r="Y468" s="1279"/>
      <c r="Z468" s="1279"/>
      <c r="AA468" s="1279"/>
      <c r="AB468" s="1279"/>
      <c r="AC468" s="1279"/>
      <c r="AD468" s="1279"/>
      <c r="AE468" s="1279"/>
      <c r="AF468" s="1279"/>
      <c r="AG468" s="1279"/>
      <c r="AH468" s="1279"/>
      <c r="AI468" s="1279"/>
      <c r="AJ468" s="1279"/>
      <c r="AK468" s="1279"/>
      <c r="AL468" s="1279"/>
      <c r="AM468" s="1279"/>
      <c r="AN468" s="1279"/>
      <c r="AO468" s="1279"/>
      <c r="AP468" s="1279"/>
      <c r="AQ468" s="1279"/>
      <c r="AR468" s="1279"/>
      <c r="AS468" s="1279"/>
      <c r="AT468" s="1279"/>
      <c r="AU468" s="1279"/>
      <c r="AV468" s="1279"/>
      <c r="AW468" s="1279"/>
      <c r="AX468" s="1279"/>
      <c r="AY468" s="1279"/>
      <c r="AZ468" s="1279"/>
      <c r="BA468" s="1279"/>
      <c r="BB468" s="1279"/>
      <c r="BC468" s="1279"/>
      <c r="BD468" s="1279"/>
      <c r="BE468" s="1279"/>
      <c r="BF468" s="1279"/>
      <c r="BG468" s="1279"/>
      <c r="BH468" s="1279"/>
      <c r="BI468" s="1279"/>
      <c r="BJ468" s="1279"/>
      <c r="BK468" s="1279"/>
      <c r="BL468" s="1279"/>
      <c r="BM468" s="1279"/>
      <c r="BN468" s="1279"/>
      <c r="BO468" s="1279"/>
      <c r="BP468" s="1279"/>
      <c r="BQ468" s="1279"/>
      <c r="BR468" s="1279"/>
      <c r="BS468" s="1279"/>
    </row>
    <row r="469" spans="1:71" s="544" customFormat="1" ht="24.75" customHeight="1">
      <c r="A469" s="532">
        <v>463</v>
      </c>
      <c r="B469" s="1079" t="s">
        <v>12066</v>
      </c>
      <c r="C469" s="1040" t="s">
        <v>5003</v>
      </c>
      <c r="D469" s="1045">
        <v>21</v>
      </c>
      <c r="E469" s="1028" t="s">
        <v>1567</v>
      </c>
      <c r="F469" s="1020"/>
      <c r="G469" s="1048" t="s">
        <v>5004</v>
      </c>
      <c r="H469" s="1028" t="s">
        <v>4088</v>
      </c>
      <c r="I469" s="1297" t="s">
        <v>4087</v>
      </c>
      <c r="J469" s="1307" t="s">
        <v>4995</v>
      </c>
      <c r="K469" s="1028" t="s">
        <v>12067</v>
      </c>
      <c r="L469" s="490" t="s">
        <v>4090</v>
      </c>
      <c r="M469" s="1212"/>
      <c r="N469" s="1028" t="s">
        <v>4630</v>
      </c>
      <c r="O469" s="532" t="s">
        <v>4091</v>
      </c>
      <c r="P469" s="490" t="s">
        <v>186</v>
      </c>
      <c r="Q469" s="532"/>
      <c r="R469" s="490"/>
      <c r="S469" s="490" t="s">
        <v>4092</v>
      </c>
      <c r="T469" s="532" t="s">
        <v>4093</v>
      </c>
      <c r="U469" s="1302" t="s">
        <v>12066</v>
      </c>
      <c r="V469" s="1215"/>
      <c r="W469" s="1216"/>
      <c r="X469" s="1216"/>
      <c r="Y469" s="1279"/>
      <c r="Z469" s="1279"/>
      <c r="AA469" s="1279"/>
      <c r="AB469" s="1279"/>
      <c r="AC469" s="1279"/>
      <c r="AD469" s="1279"/>
      <c r="AE469" s="1279"/>
      <c r="AF469" s="1279"/>
      <c r="AG469" s="1279"/>
      <c r="AH469" s="1279"/>
      <c r="AI469" s="1279"/>
      <c r="AJ469" s="1279"/>
      <c r="AK469" s="1279"/>
      <c r="AL469" s="1279"/>
      <c r="AM469" s="1279"/>
      <c r="AN469" s="1279"/>
      <c r="AO469" s="1279"/>
      <c r="AP469" s="1279"/>
      <c r="AQ469" s="1279"/>
      <c r="AR469" s="1279"/>
      <c r="AS469" s="1279"/>
      <c r="AT469" s="1279"/>
      <c r="AU469" s="1279"/>
      <c r="AV469" s="1279"/>
      <c r="AW469" s="1279"/>
      <c r="AX469" s="1279"/>
      <c r="AY469" s="1279"/>
      <c r="AZ469" s="1279"/>
      <c r="BA469" s="1279"/>
      <c r="BB469" s="1279"/>
      <c r="BC469" s="1279"/>
      <c r="BD469" s="1279"/>
      <c r="BE469" s="1279"/>
      <c r="BF469" s="1279"/>
      <c r="BG469" s="1279"/>
      <c r="BH469" s="1279"/>
      <c r="BI469" s="1279"/>
      <c r="BJ469" s="1279"/>
      <c r="BK469" s="1279"/>
      <c r="BL469" s="1279"/>
      <c r="BM469" s="1279"/>
      <c r="BN469" s="1279"/>
      <c r="BO469" s="1279"/>
      <c r="BP469" s="1279"/>
      <c r="BQ469" s="1279"/>
      <c r="BR469" s="1279"/>
      <c r="BS469" s="1279"/>
    </row>
    <row r="470" spans="1:71" s="544" customFormat="1" ht="24.75" customHeight="1">
      <c r="A470" s="532">
        <v>464</v>
      </c>
      <c r="B470" s="1079" t="s">
        <v>12068</v>
      </c>
      <c r="C470" s="1040" t="s">
        <v>5036</v>
      </c>
      <c r="D470" s="1045">
        <v>20</v>
      </c>
      <c r="E470" s="1042" t="s">
        <v>1570</v>
      </c>
      <c r="F470" s="1020"/>
      <c r="G470" s="1072" t="s">
        <v>5037</v>
      </c>
      <c r="H470" s="1028" t="s">
        <v>4367</v>
      </c>
      <c r="I470" s="1040" t="s">
        <v>4282</v>
      </c>
      <c r="J470" s="1307" t="s">
        <v>5038</v>
      </c>
      <c r="K470" s="1028" t="s">
        <v>12069</v>
      </c>
      <c r="L470" s="490" t="s">
        <v>4090</v>
      </c>
      <c r="M470" s="1212"/>
      <c r="N470" s="1042" t="s">
        <v>4630</v>
      </c>
      <c r="O470" s="532" t="s">
        <v>4091</v>
      </c>
      <c r="P470" s="490" t="s">
        <v>186</v>
      </c>
      <c r="Q470" s="532"/>
      <c r="R470" s="490"/>
      <c r="S470" s="490" t="s">
        <v>4092</v>
      </c>
      <c r="T470" s="532" t="s">
        <v>4093</v>
      </c>
      <c r="U470" s="1289" t="s">
        <v>12068</v>
      </c>
      <c r="V470" s="1215"/>
      <c r="W470" s="1216"/>
      <c r="X470" s="1216"/>
      <c r="Y470" s="1279"/>
      <c r="Z470" s="1279"/>
      <c r="AA470" s="1279"/>
      <c r="AB470" s="1279"/>
      <c r="AC470" s="1279"/>
      <c r="AD470" s="1279"/>
      <c r="AE470" s="1279"/>
      <c r="AF470" s="1279"/>
      <c r="AG470" s="1279"/>
      <c r="AH470" s="1279"/>
      <c r="AI470" s="1279"/>
      <c r="AJ470" s="1279"/>
      <c r="AK470" s="1279"/>
      <c r="AL470" s="1279"/>
      <c r="AM470" s="1279"/>
      <c r="AN470" s="1279"/>
      <c r="AO470" s="1279"/>
      <c r="AP470" s="1279"/>
      <c r="AQ470" s="1279"/>
      <c r="AR470" s="1279"/>
      <c r="AS470" s="1279"/>
      <c r="AT470" s="1279"/>
      <c r="AU470" s="1279"/>
      <c r="AV470" s="1279"/>
      <c r="AW470" s="1279"/>
      <c r="AX470" s="1279"/>
      <c r="AY470" s="1279"/>
      <c r="AZ470" s="1279"/>
      <c r="BA470" s="1279"/>
      <c r="BB470" s="1279"/>
      <c r="BC470" s="1279"/>
      <c r="BD470" s="1279"/>
      <c r="BE470" s="1279"/>
      <c r="BF470" s="1279"/>
      <c r="BG470" s="1279"/>
      <c r="BH470" s="1279"/>
      <c r="BI470" s="1279"/>
      <c r="BJ470" s="1279"/>
      <c r="BK470" s="1279"/>
      <c r="BL470" s="1279"/>
      <c r="BM470" s="1279"/>
      <c r="BN470" s="1279"/>
      <c r="BO470" s="1279"/>
      <c r="BP470" s="1279"/>
      <c r="BQ470" s="1279"/>
      <c r="BR470" s="1279"/>
      <c r="BS470" s="1279"/>
    </row>
    <row r="471" spans="1:71" s="544" customFormat="1" ht="24.75" customHeight="1">
      <c r="A471" s="532">
        <v>465</v>
      </c>
      <c r="B471" s="1079" t="s">
        <v>12068</v>
      </c>
      <c r="C471" s="1040" t="s">
        <v>5039</v>
      </c>
      <c r="D471" s="1045">
        <v>32</v>
      </c>
      <c r="E471" s="1042" t="s">
        <v>1570</v>
      </c>
      <c r="F471" s="1020"/>
      <c r="G471" s="1072" t="s">
        <v>5040</v>
      </c>
      <c r="H471" s="1028" t="s">
        <v>4088</v>
      </c>
      <c r="I471" s="1297" t="s">
        <v>4087</v>
      </c>
      <c r="J471" s="1307" t="s">
        <v>5041</v>
      </c>
      <c r="K471" s="1028" t="s">
        <v>12067</v>
      </c>
      <c r="L471" s="490" t="s">
        <v>4090</v>
      </c>
      <c r="M471" s="1212"/>
      <c r="N471" s="1042" t="s">
        <v>4556</v>
      </c>
      <c r="O471" s="532" t="s">
        <v>4091</v>
      </c>
      <c r="P471" s="490" t="s">
        <v>186</v>
      </c>
      <c r="Q471" s="532"/>
      <c r="R471" s="490"/>
      <c r="S471" s="490" t="s">
        <v>4092</v>
      </c>
      <c r="T471" s="532" t="s">
        <v>4093</v>
      </c>
      <c r="U471" s="1289" t="s">
        <v>12068</v>
      </c>
      <c r="V471" s="1215"/>
      <c r="W471" s="1216"/>
      <c r="X471" s="1216"/>
      <c r="Y471" s="1279"/>
      <c r="Z471" s="1279"/>
      <c r="AA471" s="1279"/>
      <c r="AB471" s="1279"/>
      <c r="AC471" s="1279"/>
      <c r="AD471" s="1279"/>
      <c r="AE471" s="1279"/>
      <c r="AF471" s="1279"/>
      <c r="AG471" s="1279"/>
      <c r="AH471" s="1279"/>
      <c r="AI471" s="1279"/>
      <c r="AJ471" s="1279"/>
      <c r="AK471" s="1279"/>
      <c r="AL471" s="1279"/>
      <c r="AM471" s="1279"/>
      <c r="AN471" s="1279"/>
      <c r="AO471" s="1279"/>
      <c r="AP471" s="1279"/>
      <c r="AQ471" s="1279"/>
      <c r="AR471" s="1279"/>
      <c r="AS471" s="1279"/>
      <c r="AT471" s="1279"/>
      <c r="AU471" s="1279"/>
      <c r="AV471" s="1279"/>
      <c r="AW471" s="1279"/>
      <c r="AX471" s="1279"/>
      <c r="AY471" s="1279"/>
      <c r="AZ471" s="1279"/>
      <c r="BA471" s="1279"/>
      <c r="BB471" s="1279"/>
      <c r="BC471" s="1279"/>
      <c r="BD471" s="1279"/>
      <c r="BE471" s="1279"/>
      <c r="BF471" s="1279"/>
      <c r="BG471" s="1279"/>
      <c r="BH471" s="1279"/>
      <c r="BI471" s="1279"/>
      <c r="BJ471" s="1279"/>
      <c r="BK471" s="1279"/>
      <c r="BL471" s="1279"/>
      <c r="BM471" s="1279"/>
      <c r="BN471" s="1279"/>
      <c r="BO471" s="1279"/>
      <c r="BP471" s="1279"/>
      <c r="BQ471" s="1279"/>
      <c r="BR471" s="1279"/>
      <c r="BS471" s="1279"/>
    </row>
    <row r="472" spans="1:71" s="544" customFormat="1" ht="24.75" customHeight="1">
      <c r="A472" s="532">
        <v>466</v>
      </c>
      <c r="B472" s="1079" t="s">
        <v>12068</v>
      </c>
      <c r="C472" s="1040" t="s">
        <v>5042</v>
      </c>
      <c r="D472" s="1045">
        <v>34</v>
      </c>
      <c r="E472" s="1028" t="s">
        <v>1567</v>
      </c>
      <c r="F472" s="1020"/>
      <c r="G472" s="1072" t="s">
        <v>5040</v>
      </c>
      <c r="H472" s="1028" t="s">
        <v>4088</v>
      </c>
      <c r="I472" s="1297" t="s">
        <v>4087</v>
      </c>
      <c r="J472" s="1307" t="s">
        <v>4995</v>
      </c>
      <c r="K472" s="1028" t="s">
        <v>12067</v>
      </c>
      <c r="L472" s="490" t="s">
        <v>4090</v>
      </c>
      <c r="M472" s="1212"/>
      <c r="N472" s="1042" t="s">
        <v>4630</v>
      </c>
      <c r="O472" s="532" t="s">
        <v>4091</v>
      </c>
      <c r="P472" s="490" t="s">
        <v>186</v>
      </c>
      <c r="Q472" s="532"/>
      <c r="R472" s="490"/>
      <c r="S472" s="490" t="s">
        <v>4092</v>
      </c>
      <c r="T472" s="532" t="s">
        <v>4093</v>
      </c>
      <c r="U472" s="1289" t="s">
        <v>12068</v>
      </c>
      <c r="V472" s="1215"/>
      <c r="W472" s="1216"/>
      <c r="X472" s="1216"/>
      <c r="Y472" s="1279"/>
      <c r="Z472" s="1279"/>
      <c r="AA472" s="1279"/>
      <c r="AB472" s="1279"/>
      <c r="AC472" s="1279"/>
      <c r="AD472" s="1279"/>
      <c r="AE472" s="1279"/>
      <c r="AF472" s="1279"/>
      <c r="AG472" s="1279"/>
      <c r="AH472" s="1279"/>
      <c r="AI472" s="1279"/>
      <c r="AJ472" s="1279"/>
      <c r="AK472" s="1279"/>
      <c r="AL472" s="1279"/>
      <c r="AM472" s="1279"/>
      <c r="AN472" s="1279"/>
      <c r="AO472" s="1279"/>
      <c r="AP472" s="1279"/>
      <c r="AQ472" s="1279"/>
      <c r="AR472" s="1279"/>
      <c r="AS472" s="1279"/>
      <c r="AT472" s="1279"/>
      <c r="AU472" s="1279"/>
      <c r="AV472" s="1279"/>
      <c r="AW472" s="1279"/>
      <c r="AX472" s="1279"/>
      <c r="AY472" s="1279"/>
      <c r="AZ472" s="1279"/>
      <c r="BA472" s="1279"/>
      <c r="BB472" s="1279"/>
      <c r="BC472" s="1279"/>
      <c r="BD472" s="1279"/>
      <c r="BE472" s="1279"/>
      <c r="BF472" s="1279"/>
      <c r="BG472" s="1279"/>
      <c r="BH472" s="1279"/>
      <c r="BI472" s="1279"/>
      <c r="BJ472" s="1279"/>
      <c r="BK472" s="1279"/>
      <c r="BL472" s="1279"/>
      <c r="BM472" s="1279"/>
      <c r="BN472" s="1279"/>
      <c r="BO472" s="1279"/>
      <c r="BP472" s="1279"/>
      <c r="BQ472" s="1279"/>
      <c r="BR472" s="1279"/>
      <c r="BS472" s="1279"/>
    </row>
    <row r="473" spans="1:71" s="544" customFormat="1" ht="24.75" customHeight="1">
      <c r="A473" s="532">
        <v>467</v>
      </c>
      <c r="B473" s="1079" t="s">
        <v>12070</v>
      </c>
      <c r="C473" s="1040" t="s">
        <v>5043</v>
      </c>
      <c r="D473" s="1045">
        <v>35</v>
      </c>
      <c r="E473" s="1042" t="s">
        <v>1570</v>
      </c>
      <c r="F473" s="1020"/>
      <c r="G473" s="1072" t="s">
        <v>5044</v>
      </c>
      <c r="H473" s="1028" t="s">
        <v>4099</v>
      </c>
      <c r="I473" s="1040" t="s">
        <v>4098</v>
      </c>
      <c r="J473" s="1307" t="s">
        <v>5045</v>
      </c>
      <c r="K473" s="1028" t="s">
        <v>12071</v>
      </c>
      <c r="L473" s="490" t="s">
        <v>4090</v>
      </c>
      <c r="M473" s="1212"/>
      <c r="N473" s="1042" t="s">
        <v>4552</v>
      </c>
      <c r="O473" s="532" t="s">
        <v>4091</v>
      </c>
      <c r="P473" s="490" t="s">
        <v>186</v>
      </c>
      <c r="Q473" s="532"/>
      <c r="R473" s="490"/>
      <c r="S473" s="490" t="s">
        <v>4092</v>
      </c>
      <c r="T473" s="532" t="s">
        <v>4093</v>
      </c>
      <c r="U473" s="1289" t="s">
        <v>12070</v>
      </c>
      <c r="V473" s="1215"/>
      <c r="W473" s="1216"/>
      <c r="X473" s="1216"/>
      <c r="Y473" s="1279"/>
      <c r="Z473" s="1279"/>
      <c r="AA473" s="1279"/>
      <c r="AB473" s="1279"/>
      <c r="AC473" s="1279"/>
      <c r="AD473" s="1279"/>
      <c r="AE473" s="1279"/>
      <c r="AF473" s="1279"/>
      <c r="AG473" s="1279"/>
      <c r="AH473" s="1279"/>
      <c r="AI473" s="1279"/>
      <c r="AJ473" s="1279"/>
      <c r="AK473" s="1279"/>
      <c r="AL473" s="1279"/>
      <c r="AM473" s="1279"/>
      <c r="AN473" s="1279"/>
      <c r="AO473" s="1279"/>
      <c r="AP473" s="1279"/>
      <c r="AQ473" s="1279"/>
      <c r="AR473" s="1279"/>
      <c r="AS473" s="1279"/>
      <c r="AT473" s="1279"/>
      <c r="AU473" s="1279"/>
      <c r="AV473" s="1279"/>
      <c r="AW473" s="1279"/>
      <c r="AX473" s="1279"/>
      <c r="AY473" s="1279"/>
      <c r="AZ473" s="1279"/>
      <c r="BA473" s="1279"/>
      <c r="BB473" s="1279"/>
      <c r="BC473" s="1279"/>
      <c r="BD473" s="1279"/>
      <c r="BE473" s="1279"/>
      <c r="BF473" s="1279"/>
      <c r="BG473" s="1279"/>
      <c r="BH473" s="1279"/>
      <c r="BI473" s="1279"/>
      <c r="BJ473" s="1279"/>
      <c r="BK473" s="1279"/>
      <c r="BL473" s="1279"/>
      <c r="BM473" s="1279"/>
      <c r="BN473" s="1279"/>
      <c r="BO473" s="1279"/>
      <c r="BP473" s="1279"/>
      <c r="BQ473" s="1279"/>
      <c r="BR473" s="1279"/>
      <c r="BS473" s="1279"/>
    </row>
    <row r="474" spans="1:71" s="544" customFormat="1" ht="24.75" customHeight="1">
      <c r="A474" s="532">
        <v>468</v>
      </c>
      <c r="B474" s="1079" t="s">
        <v>12072</v>
      </c>
      <c r="C474" s="1040" t="s">
        <v>5046</v>
      </c>
      <c r="D474" s="1045">
        <v>39</v>
      </c>
      <c r="E474" s="1028" t="s">
        <v>1570</v>
      </c>
      <c r="F474" s="1020"/>
      <c r="G474" s="1048" t="s">
        <v>5047</v>
      </c>
      <c r="H474" s="1028" t="s">
        <v>4367</v>
      </c>
      <c r="I474" s="1040" t="s">
        <v>4282</v>
      </c>
      <c r="J474" s="1307" t="s">
        <v>5048</v>
      </c>
      <c r="K474" s="1028" t="s">
        <v>12070</v>
      </c>
      <c r="L474" s="490" t="s">
        <v>4090</v>
      </c>
      <c r="M474" s="1212"/>
      <c r="N474" s="1028" t="s">
        <v>4866</v>
      </c>
      <c r="O474" s="532" t="s">
        <v>4091</v>
      </c>
      <c r="P474" s="490" t="s">
        <v>186</v>
      </c>
      <c r="Q474" s="532"/>
      <c r="R474" s="490"/>
      <c r="S474" s="490" t="s">
        <v>4092</v>
      </c>
      <c r="T474" s="532" t="s">
        <v>4093</v>
      </c>
      <c r="U474" s="1289" t="s">
        <v>12072</v>
      </c>
      <c r="V474" s="1215"/>
      <c r="W474" s="1216"/>
      <c r="X474" s="1216"/>
      <c r="Y474" s="1279"/>
      <c r="Z474" s="1279"/>
      <c r="AA474" s="1279"/>
      <c r="AB474" s="1279"/>
      <c r="AC474" s="1279"/>
      <c r="AD474" s="1279"/>
      <c r="AE474" s="1279"/>
      <c r="AF474" s="1279"/>
      <c r="AG474" s="1279"/>
      <c r="AH474" s="1279"/>
      <c r="AI474" s="1279"/>
      <c r="AJ474" s="1279"/>
      <c r="AK474" s="1279"/>
      <c r="AL474" s="1279"/>
      <c r="AM474" s="1279"/>
      <c r="AN474" s="1279"/>
      <c r="AO474" s="1279"/>
      <c r="AP474" s="1279"/>
      <c r="AQ474" s="1279"/>
      <c r="AR474" s="1279"/>
      <c r="AS474" s="1279"/>
      <c r="AT474" s="1279"/>
      <c r="AU474" s="1279"/>
      <c r="AV474" s="1279"/>
      <c r="AW474" s="1279"/>
      <c r="AX474" s="1279"/>
      <c r="AY474" s="1279"/>
      <c r="AZ474" s="1279"/>
      <c r="BA474" s="1279"/>
      <c r="BB474" s="1279"/>
      <c r="BC474" s="1279"/>
      <c r="BD474" s="1279"/>
      <c r="BE474" s="1279"/>
      <c r="BF474" s="1279"/>
      <c r="BG474" s="1279"/>
      <c r="BH474" s="1279"/>
      <c r="BI474" s="1279"/>
      <c r="BJ474" s="1279"/>
      <c r="BK474" s="1279"/>
      <c r="BL474" s="1279"/>
      <c r="BM474" s="1279"/>
      <c r="BN474" s="1279"/>
      <c r="BO474" s="1279"/>
      <c r="BP474" s="1279"/>
      <c r="BQ474" s="1279"/>
      <c r="BR474" s="1279"/>
      <c r="BS474" s="1279"/>
    </row>
    <row r="475" spans="1:71" s="544" customFormat="1" ht="24.75" customHeight="1">
      <c r="A475" s="532">
        <v>469</v>
      </c>
      <c r="B475" s="1079" t="s">
        <v>12072</v>
      </c>
      <c r="C475" s="1040" t="s">
        <v>5049</v>
      </c>
      <c r="D475" s="1045">
        <v>18</v>
      </c>
      <c r="E475" s="1028" t="s">
        <v>1570</v>
      </c>
      <c r="F475" s="1020"/>
      <c r="G475" s="1048" t="s">
        <v>5047</v>
      </c>
      <c r="H475" s="1028" t="s">
        <v>4367</v>
      </c>
      <c r="I475" s="1040" t="s">
        <v>4282</v>
      </c>
      <c r="J475" s="1307" t="s">
        <v>5048</v>
      </c>
      <c r="K475" s="1028" t="s">
        <v>12070</v>
      </c>
      <c r="L475" s="490" t="s">
        <v>4090</v>
      </c>
      <c r="M475" s="1212"/>
      <c r="N475" s="1028" t="s">
        <v>4866</v>
      </c>
      <c r="O475" s="532" t="s">
        <v>4091</v>
      </c>
      <c r="P475" s="490" t="s">
        <v>186</v>
      </c>
      <c r="Q475" s="532"/>
      <c r="R475" s="490"/>
      <c r="S475" s="490" t="s">
        <v>4092</v>
      </c>
      <c r="T475" s="532" t="s">
        <v>4093</v>
      </c>
      <c r="U475" s="1289" t="s">
        <v>12072</v>
      </c>
      <c r="V475" s="1215"/>
      <c r="W475" s="1216"/>
      <c r="X475" s="1216"/>
      <c r="Y475" s="1279"/>
      <c r="Z475" s="1279"/>
      <c r="AA475" s="1279"/>
      <c r="AB475" s="1279"/>
      <c r="AC475" s="1279"/>
      <c r="AD475" s="1279"/>
      <c r="AE475" s="1279"/>
      <c r="AF475" s="1279"/>
      <c r="AG475" s="1279"/>
      <c r="AH475" s="1279"/>
      <c r="AI475" s="1279"/>
      <c r="AJ475" s="1279"/>
      <c r="AK475" s="1279"/>
      <c r="AL475" s="1279"/>
      <c r="AM475" s="1279"/>
      <c r="AN475" s="1279"/>
      <c r="AO475" s="1279"/>
      <c r="AP475" s="1279"/>
      <c r="AQ475" s="1279"/>
      <c r="AR475" s="1279"/>
      <c r="AS475" s="1279"/>
      <c r="AT475" s="1279"/>
      <c r="AU475" s="1279"/>
      <c r="AV475" s="1279"/>
      <c r="AW475" s="1279"/>
      <c r="AX475" s="1279"/>
      <c r="AY475" s="1279"/>
      <c r="AZ475" s="1279"/>
      <c r="BA475" s="1279"/>
      <c r="BB475" s="1279"/>
      <c r="BC475" s="1279"/>
      <c r="BD475" s="1279"/>
      <c r="BE475" s="1279"/>
      <c r="BF475" s="1279"/>
      <c r="BG475" s="1279"/>
      <c r="BH475" s="1279"/>
      <c r="BI475" s="1279"/>
      <c r="BJ475" s="1279"/>
      <c r="BK475" s="1279"/>
      <c r="BL475" s="1279"/>
      <c r="BM475" s="1279"/>
      <c r="BN475" s="1279"/>
      <c r="BO475" s="1279"/>
      <c r="BP475" s="1279"/>
      <c r="BQ475" s="1279"/>
      <c r="BR475" s="1279"/>
      <c r="BS475" s="1279"/>
    </row>
    <row r="476" spans="1:71" s="544" customFormat="1" ht="24.75" customHeight="1">
      <c r="A476" s="532">
        <v>470</v>
      </c>
      <c r="B476" s="1079" t="s">
        <v>12072</v>
      </c>
      <c r="C476" s="1040" t="s">
        <v>5050</v>
      </c>
      <c r="D476" s="1045">
        <v>5</v>
      </c>
      <c r="E476" s="1028" t="s">
        <v>1570</v>
      </c>
      <c r="F476" s="1020"/>
      <c r="G476" s="1048" t="s">
        <v>5047</v>
      </c>
      <c r="H476" s="1028" t="s">
        <v>4367</v>
      </c>
      <c r="I476" s="1040" t="s">
        <v>4282</v>
      </c>
      <c r="J476" s="1307" t="s">
        <v>5048</v>
      </c>
      <c r="K476" s="1028" t="s">
        <v>12070</v>
      </c>
      <c r="L476" s="490" t="s">
        <v>4090</v>
      </c>
      <c r="M476" s="1212"/>
      <c r="N476" s="1028" t="s">
        <v>4866</v>
      </c>
      <c r="O476" s="532" t="s">
        <v>4091</v>
      </c>
      <c r="P476" s="490" t="s">
        <v>186</v>
      </c>
      <c r="Q476" s="532"/>
      <c r="R476" s="490"/>
      <c r="S476" s="490" t="s">
        <v>4092</v>
      </c>
      <c r="T476" s="532" t="s">
        <v>4093</v>
      </c>
      <c r="U476" s="1289" t="s">
        <v>12072</v>
      </c>
      <c r="V476" s="1215"/>
      <c r="W476" s="1216"/>
      <c r="X476" s="1216"/>
      <c r="Y476" s="1279"/>
      <c r="Z476" s="1279"/>
      <c r="AA476" s="1279"/>
      <c r="AB476" s="1279"/>
      <c r="AC476" s="1279"/>
      <c r="AD476" s="1279"/>
      <c r="AE476" s="1279"/>
      <c r="AF476" s="1279"/>
      <c r="AG476" s="1279"/>
      <c r="AH476" s="1279"/>
      <c r="AI476" s="1279"/>
      <c r="AJ476" s="1279"/>
      <c r="AK476" s="1279"/>
      <c r="AL476" s="1279"/>
      <c r="AM476" s="1279"/>
      <c r="AN476" s="1279"/>
      <c r="AO476" s="1279"/>
      <c r="AP476" s="1279"/>
      <c r="AQ476" s="1279"/>
      <c r="AR476" s="1279"/>
      <c r="AS476" s="1279"/>
      <c r="AT476" s="1279"/>
      <c r="AU476" s="1279"/>
      <c r="AV476" s="1279"/>
      <c r="AW476" s="1279"/>
      <c r="AX476" s="1279"/>
      <c r="AY476" s="1279"/>
      <c r="AZ476" s="1279"/>
      <c r="BA476" s="1279"/>
      <c r="BB476" s="1279"/>
      <c r="BC476" s="1279"/>
      <c r="BD476" s="1279"/>
      <c r="BE476" s="1279"/>
      <c r="BF476" s="1279"/>
      <c r="BG476" s="1279"/>
      <c r="BH476" s="1279"/>
      <c r="BI476" s="1279"/>
      <c r="BJ476" s="1279"/>
      <c r="BK476" s="1279"/>
      <c r="BL476" s="1279"/>
      <c r="BM476" s="1279"/>
      <c r="BN476" s="1279"/>
      <c r="BO476" s="1279"/>
      <c r="BP476" s="1279"/>
      <c r="BQ476" s="1279"/>
      <c r="BR476" s="1279"/>
      <c r="BS476" s="1279"/>
    </row>
    <row r="477" spans="1:71" s="544" customFormat="1" ht="24.75" customHeight="1">
      <c r="A477" s="532">
        <v>471</v>
      </c>
      <c r="B477" s="1079" t="s">
        <v>12072</v>
      </c>
      <c r="C477" s="1040" t="s">
        <v>5051</v>
      </c>
      <c r="D477" s="1045">
        <v>29</v>
      </c>
      <c r="E477" s="1028" t="s">
        <v>1570</v>
      </c>
      <c r="F477" s="1020"/>
      <c r="G477" s="1048" t="s">
        <v>5052</v>
      </c>
      <c r="H477" s="1028" t="s">
        <v>4367</v>
      </c>
      <c r="I477" s="1040" t="s">
        <v>4282</v>
      </c>
      <c r="J477" s="1307" t="s">
        <v>5048</v>
      </c>
      <c r="K477" s="1028" t="s">
        <v>12070</v>
      </c>
      <c r="L477" s="490" t="s">
        <v>4090</v>
      </c>
      <c r="M477" s="1212"/>
      <c r="N477" s="1028" t="s">
        <v>4866</v>
      </c>
      <c r="O477" s="532" t="s">
        <v>4091</v>
      </c>
      <c r="P477" s="490" t="s">
        <v>186</v>
      </c>
      <c r="Q477" s="532"/>
      <c r="R477" s="490"/>
      <c r="S477" s="490" t="s">
        <v>4092</v>
      </c>
      <c r="T477" s="532" t="s">
        <v>4093</v>
      </c>
      <c r="U477" s="1289" t="s">
        <v>12072</v>
      </c>
      <c r="V477" s="1215"/>
      <c r="W477" s="1216"/>
      <c r="X477" s="1216"/>
      <c r="Y477" s="1279"/>
      <c r="Z477" s="1279"/>
      <c r="AA477" s="1279"/>
      <c r="AB477" s="1279"/>
      <c r="AC477" s="1279"/>
      <c r="AD477" s="1279"/>
      <c r="AE477" s="1279"/>
      <c r="AF477" s="1279"/>
      <c r="AG477" s="1279"/>
      <c r="AH477" s="1279"/>
      <c r="AI477" s="1279"/>
      <c r="AJ477" s="1279"/>
      <c r="AK477" s="1279"/>
      <c r="AL477" s="1279"/>
      <c r="AM477" s="1279"/>
      <c r="AN477" s="1279"/>
      <c r="AO477" s="1279"/>
      <c r="AP477" s="1279"/>
      <c r="AQ477" s="1279"/>
      <c r="AR477" s="1279"/>
      <c r="AS477" s="1279"/>
      <c r="AT477" s="1279"/>
      <c r="AU477" s="1279"/>
      <c r="AV477" s="1279"/>
      <c r="AW477" s="1279"/>
      <c r="AX477" s="1279"/>
      <c r="AY477" s="1279"/>
      <c r="AZ477" s="1279"/>
      <c r="BA477" s="1279"/>
      <c r="BB477" s="1279"/>
      <c r="BC477" s="1279"/>
      <c r="BD477" s="1279"/>
      <c r="BE477" s="1279"/>
      <c r="BF477" s="1279"/>
      <c r="BG477" s="1279"/>
      <c r="BH477" s="1279"/>
      <c r="BI477" s="1279"/>
      <c r="BJ477" s="1279"/>
      <c r="BK477" s="1279"/>
      <c r="BL477" s="1279"/>
      <c r="BM477" s="1279"/>
      <c r="BN477" s="1279"/>
      <c r="BO477" s="1279"/>
      <c r="BP477" s="1279"/>
      <c r="BQ477" s="1279"/>
      <c r="BR477" s="1279"/>
      <c r="BS477" s="1279"/>
    </row>
    <row r="478" spans="1:71" s="544" customFormat="1" ht="24.75" customHeight="1">
      <c r="A478" s="532">
        <v>472</v>
      </c>
      <c r="B478" s="1079" t="s">
        <v>12072</v>
      </c>
      <c r="C478" s="1040" t="s">
        <v>5053</v>
      </c>
      <c r="D478" s="1045">
        <v>4</v>
      </c>
      <c r="E478" s="1028" t="s">
        <v>1570</v>
      </c>
      <c r="F478" s="1020"/>
      <c r="G478" s="1048" t="s">
        <v>5052</v>
      </c>
      <c r="H478" s="1028" t="s">
        <v>4367</v>
      </c>
      <c r="I478" s="1040" t="s">
        <v>4282</v>
      </c>
      <c r="J478" s="1307" t="s">
        <v>5048</v>
      </c>
      <c r="K478" s="1028" t="s">
        <v>12070</v>
      </c>
      <c r="L478" s="490" t="s">
        <v>4090</v>
      </c>
      <c r="M478" s="1212"/>
      <c r="N478" s="1028" t="s">
        <v>4866</v>
      </c>
      <c r="O478" s="532" t="s">
        <v>4091</v>
      </c>
      <c r="P478" s="490" t="s">
        <v>186</v>
      </c>
      <c r="Q478" s="532"/>
      <c r="R478" s="490"/>
      <c r="S478" s="490" t="s">
        <v>4092</v>
      </c>
      <c r="T478" s="532" t="s">
        <v>4093</v>
      </c>
      <c r="U478" s="1289" t="s">
        <v>12072</v>
      </c>
      <c r="V478" s="1215"/>
      <c r="W478" s="1216"/>
      <c r="X478" s="1216"/>
      <c r="Y478" s="1279"/>
      <c r="Z478" s="1279"/>
      <c r="AA478" s="1279"/>
      <c r="AB478" s="1279"/>
      <c r="AC478" s="1279"/>
      <c r="AD478" s="1279"/>
      <c r="AE478" s="1279"/>
      <c r="AF478" s="1279"/>
      <c r="AG478" s="1279"/>
      <c r="AH478" s="1279"/>
      <c r="AI478" s="1279"/>
      <c r="AJ478" s="1279"/>
      <c r="AK478" s="1279"/>
      <c r="AL478" s="1279"/>
      <c r="AM478" s="1279"/>
      <c r="AN478" s="1279"/>
      <c r="AO478" s="1279"/>
      <c r="AP478" s="1279"/>
      <c r="AQ478" s="1279"/>
      <c r="AR478" s="1279"/>
      <c r="AS478" s="1279"/>
      <c r="AT478" s="1279"/>
      <c r="AU478" s="1279"/>
      <c r="AV478" s="1279"/>
      <c r="AW478" s="1279"/>
      <c r="AX478" s="1279"/>
      <c r="AY478" s="1279"/>
      <c r="AZ478" s="1279"/>
      <c r="BA478" s="1279"/>
      <c r="BB478" s="1279"/>
      <c r="BC478" s="1279"/>
      <c r="BD478" s="1279"/>
      <c r="BE478" s="1279"/>
      <c r="BF478" s="1279"/>
      <c r="BG478" s="1279"/>
      <c r="BH478" s="1279"/>
      <c r="BI478" s="1279"/>
      <c r="BJ478" s="1279"/>
      <c r="BK478" s="1279"/>
      <c r="BL478" s="1279"/>
      <c r="BM478" s="1279"/>
      <c r="BN478" s="1279"/>
      <c r="BO478" s="1279"/>
      <c r="BP478" s="1279"/>
      <c r="BQ478" s="1279"/>
      <c r="BR478" s="1279"/>
      <c r="BS478" s="1279"/>
    </row>
    <row r="479" spans="1:71" s="544" customFormat="1" ht="24.75" customHeight="1">
      <c r="A479" s="532">
        <v>473</v>
      </c>
      <c r="B479" s="1079" t="s">
        <v>12072</v>
      </c>
      <c r="C479" s="1040" t="s">
        <v>5054</v>
      </c>
      <c r="D479" s="1045">
        <v>44</v>
      </c>
      <c r="E479" s="1028" t="s">
        <v>1570</v>
      </c>
      <c r="F479" s="1020"/>
      <c r="G479" s="1048" t="s">
        <v>5055</v>
      </c>
      <c r="H479" s="1028" t="s">
        <v>4367</v>
      </c>
      <c r="I479" s="1040" t="s">
        <v>4282</v>
      </c>
      <c r="J479" s="1307" t="s">
        <v>5048</v>
      </c>
      <c r="K479" s="1028" t="s">
        <v>12070</v>
      </c>
      <c r="L479" s="490" t="s">
        <v>4090</v>
      </c>
      <c r="M479" s="1212"/>
      <c r="N479" s="1028" t="s">
        <v>4866</v>
      </c>
      <c r="O479" s="532" t="s">
        <v>4091</v>
      </c>
      <c r="P479" s="490" t="s">
        <v>186</v>
      </c>
      <c r="Q479" s="532"/>
      <c r="R479" s="490"/>
      <c r="S479" s="490" t="s">
        <v>4092</v>
      </c>
      <c r="T479" s="532" t="s">
        <v>4093</v>
      </c>
      <c r="U479" s="1289" t="s">
        <v>12072</v>
      </c>
      <c r="V479" s="1215"/>
      <c r="W479" s="1216"/>
      <c r="X479" s="1216"/>
      <c r="Y479" s="1279"/>
      <c r="Z479" s="1279"/>
      <c r="AA479" s="1279"/>
      <c r="AB479" s="1279"/>
      <c r="AC479" s="1279"/>
      <c r="AD479" s="1279"/>
      <c r="AE479" s="1279"/>
      <c r="AF479" s="1279"/>
      <c r="AG479" s="1279"/>
      <c r="AH479" s="1279"/>
      <c r="AI479" s="1279"/>
      <c r="AJ479" s="1279"/>
      <c r="AK479" s="1279"/>
      <c r="AL479" s="1279"/>
      <c r="AM479" s="1279"/>
      <c r="AN479" s="1279"/>
      <c r="AO479" s="1279"/>
      <c r="AP479" s="1279"/>
      <c r="AQ479" s="1279"/>
      <c r="AR479" s="1279"/>
      <c r="AS479" s="1279"/>
      <c r="AT479" s="1279"/>
      <c r="AU479" s="1279"/>
      <c r="AV479" s="1279"/>
      <c r="AW479" s="1279"/>
      <c r="AX479" s="1279"/>
      <c r="AY479" s="1279"/>
      <c r="AZ479" s="1279"/>
      <c r="BA479" s="1279"/>
      <c r="BB479" s="1279"/>
      <c r="BC479" s="1279"/>
      <c r="BD479" s="1279"/>
      <c r="BE479" s="1279"/>
      <c r="BF479" s="1279"/>
      <c r="BG479" s="1279"/>
      <c r="BH479" s="1279"/>
      <c r="BI479" s="1279"/>
      <c r="BJ479" s="1279"/>
      <c r="BK479" s="1279"/>
      <c r="BL479" s="1279"/>
      <c r="BM479" s="1279"/>
      <c r="BN479" s="1279"/>
      <c r="BO479" s="1279"/>
      <c r="BP479" s="1279"/>
      <c r="BQ479" s="1279"/>
      <c r="BR479" s="1279"/>
      <c r="BS479" s="1279"/>
    </row>
    <row r="480" spans="1:71" s="544" customFormat="1" ht="24.75" customHeight="1">
      <c r="A480" s="532">
        <v>474</v>
      </c>
      <c r="B480" s="1079" t="s">
        <v>12072</v>
      </c>
      <c r="C480" s="1040" t="s">
        <v>5056</v>
      </c>
      <c r="D480" s="1045">
        <v>13</v>
      </c>
      <c r="E480" s="1028" t="s">
        <v>1567</v>
      </c>
      <c r="F480" s="1020"/>
      <c r="G480" s="1048" t="s">
        <v>5055</v>
      </c>
      <c r="H480" s="1028" t="s">
        <v>4367</v>
      </c>
      <c r="I480" s="1040" t="s">
        <v>4282</v>
      </c>
      <c r="J480" s="1307" t="s">
        <v>5048</v>
      </c>
      <c r="K480" s="1028" t="s">
        <v>12070</v>
      </c>
      <c r="L480" s="490" t="s">
        <v>4090</v>
      </c>
      <c r="M480" s="1212"/>
      <c r="N480" s="1028" t="s">
        <v>4866</v>
      </c>
      <c r="O480" s="532" t="s">
        <v>4091</v>
      </c>
      <c r="P480" s="490" t="s">
        <v>186</v>
      </c>
      <c r="Q480" s="532"/>
      <c r="R480" s="490"/>
      <c r="S480" s="490" t="s">
        <v>4092</v>
      </c>
      <c r="T480" s="532" t="s">
        <v>4093</v>
      </c>
      <c r="U480" s="1289" t="s">
        <v>12072</v>
      </c>
      <c r="V480" s="1215"/>
      <c r="W480" s="1216"/>
      <c r="X480" s="1216"/>
      <c r="Y480" s="1279"/>
      <c r="Z480" s="1279"/>
      <c r="AA480" s="1279"/>
      <c r="AB480" s="1279"/>
      <c r="AC480" s="1279"/>
      <c r="AD480" s="1279"/>
      <c r="AE480" s="1279"/>
      <c r="AF480" s="1279"/>
      <c r="AG480" s="1279"/>
      <c r="AH480" s="1279"/>
      <c r="AI480" s="1279"/>
      <c r="AJ480" s="1279"/>
      <c r="AK480" s="1279"/>
      <c r="AL480" s="1279"/>
      <c r="AM480" s="1279"/>
      <c r="AN480" s="1279"/>
      <c r="AO480" s="1279"/>
      <c r="AP480" s="1279"/>
      <c r="AQ480" s="1279"/>
      <c r="AR480" s="1279"/>
      <c r="AS480" s="1279"/>
      <c r="AT480" s="1279"/>
      <c r="AU480" s="1279"/>
      <c r="AV480" s="1279"/>
      <c r="AW480" s="1279"/>
      <c r="AX480" s="1279"/>
      <c r="AY480" s="1279"/>
      <c r="AZ480" s="1279"/>
      <c r="BA480" s="1279"/>
      <c r="BB480" s="1279"/>
      <c r="BC480" s="1279"/>
      <c r="BD480" s="1279"/>
      <c r="BE480" s="1279"/>
      <c r="BF480" s="1279"/>
      <c r="BG480" s="1279"/>
      <c r="BH480" s="1279"/>
      <c r="BI480" s="1279"/>
      <c r="BJ480" s="1279"/>
      <c r="BK480" s="1279"/>
      <c r="BL480" s="1279"/>
      <c r="BM480" s="1279"/>
      <c r="BN480" s="1279"/>
      <c r="BO480" s="1279"/>
      <c r="BP480" s="1279"/>
      <c r="BQ480" s="1279"/>
      <c r="BR480" s="1279"/>
      <c r="BS480" s="1279"/>
    </row>
    <row r="481" spans="1:71" s="544" customFormat="1" ht="24.75" customHeight="1">
      <c r="A481" s="532">
        <v>475</v>
      </c>
      <c r="B481" s="1079" t="s">
        <v>12072</v>
      </c>
      <c r="C481" s="1040" t="s">
        <v>5057</v>
      </c>
      <c r="D481" s="1045">
        <v>36</v>
      </c>
      <c r="E481" s="1028" t="s">
        <v>1570</v>
      </c>
      <c r="F481" s="1020"/>
      <c r="G481" s="1048" t="s">
        <v>5058</v>
      </c>
      <c r="H481" s="1028" t="s">
        <v>4367</v>
      </c>
      <c r="I481" s="1040" t="s">
        <v>4282</v>
      </c>
      <c r="J481" s="1307" t="s">
        <v>5048</v>
      </c>
      <c r="K481" s="1028" t="s">
        <v>12070</v>
      </c>
      <c r="L481" s="490" t="s">
        <v>4090</v>
      </c>
      <c r="M481" s="1212"/>
      <c r="N481" s="1028" t="s">
        <v>4866</v>
      </c>
      <c r="O481" s="532" t="s">
        <v>4091</v>
      </c>
      <c r="P481" s="490" t="s">
        <v>186</v>
      </c>
      <c r="Q481" s="532"/>
      <c r="R481" s="490"/>
      <c r="S481" s="490" t="s">
        <v>4092</v>
      </c>
      <c r="T481" s="532" t="s">
        <v>4093</v>
      </c>
      <c r="U481" s="1289" t="s">
        <v>12072</v>
      </c>
      <c r="V481" s="1215"/>
      <c r="W481" s="1216"/>
      <c r="X481" s="1216"/>
      <c r="Y481" s="1279"/>
      <c r="Z481" s="1279"/>
      <c r="AA481" s="1279"/>
      <c r="AB481" s="1279"/>
      <c r="AC481" s="1279"/>
      <c r="AD481" s="1279"/>
      <c r="AE481" s="1279"/>
      <c r="AF481" s="1279"/>
      <c r="AG481" s="1279"/>
      <c r="AH481" s="1279"/>
      <c r="AI481" s="1279"/>
      <c r="AJ481" s="1279"/>
      <c r="AK481" s="1279"/>
      <c r="AL481" s="1279"/>
      <c r="AM481" s="1279"/>
      <c r="AN481" s="1279"/>
      <c r="AO481" s="1279"/>
      <c r="AP481" s="1279"/>
      <c r="AQ481" s="1279"/>
      <c r="AR481" s="1279"/>
      <c r="AS481" s="1279"/>
      <c r="AT481" s="1279"/>
      <c r="AU481" s="1279"/>
      <c r="AV481" s="1279"/>
      <c r="AW481" s="1279"/>
      <c r="AX481" s="1279"/>
      <c r="AY481" s="1279"/>
      <c r="AZ481" s="1279"/>
      <c r="BA481" s="1279"/>
      <c r="BB481" s="1279"/>
      <c r="BC481" s="1279"/>
      <c r="BD481" s="1279"/>
      <c r="BE481" s="1279"/>
      <c r="BF481" s="1279"/>
      <c r="BG481" s="1279"/>
      <c r="BH481" s="1279"/>
      <c r="BI481" s="1279"/>
      <c r="BJ481" s="1279"/>
      <c r="BK481" s="1279"/>
      <c r="BL481" s="1279"/>
      <c r="BM481" s="1279"/>
      <c r="BN481" s="1279"/>
      <c r="BO481" s="1279"/>
      <c r="BP481" s="1279"/>
      <c r="BQ481" s="1279"/>
      <c r="BR481" s="1279"/>
      <c r="BS481" s="1279"/>
    </row>
    <row r="482" spans="1:71" s="544" customFormat="1" ht="24.75" customHeight="1">
      <c r="A482" s="532">
        <v>476</v>
      </c>
      <c r="B482" s="1079" t="s">
        <v>12073</v>
      </c>
      <c r="C482" s="1040" t="s">
        <v>5059</v>
      </c>
      <c r="D482" s="1045">
        <v>33</v>
      </c>
      <c r="E482" s="1028" t="s">
        <v>1567</v>
      </c>
      <c r="F482" s="1020"/>
      <c r="G482" s="1072" t="s">
        <v>5060</v>
      </c>
      <c r="H482" s="1028" t="s">
        <v>4367</v>
      </c>
      <c r="I482" s="1040" t="s">
        <v>4282</v>
      </c>
      <c r="J482" s="1307" t="s">
        <v>5045</v>
      </c>
      <c r="K482" s="1028" t="s">
        <v>12071</v>
      </c>
      <c r="L482" s="490" t="s">
        <v>4090</v>
      </c>
      <c r="M482" s="1212"/>
      <c r="N482" s="1042" t="s">
        <v>4552</v>
      </c>
      <c r="O482" s="532" t="s">
        <v>4091</v>
      </c>
      <c r="P482" s="490" t="s">
        <v>186</v>
      </c>
      <c r="Q482" s="532"/>
      <c r="R482" s="490"/>
      <c r="S482" s="490" t="s">
        <v>4092</v>
      </c>
      <c r="T482" s="532" t="s">
        <v>4093</v>
      </c>
      <c r="U482" s="1289" t="s">
        <v>12073</v>
      </c>
      <c r="V482" s="1215"/>
      <c r="W482" s="1216"/>
      <c r="X482" s="1216"/>
      <c r="Y482" s="1279"/>
      <c r="Z482" s="1279"/>
      <c r="AA482" s="1279"/>
      <c r="AB482" s="1279"/>
      <c r="AC482" s="1279"/>
      <c r="AD482" s="1279"/>
      <c r="AE482" s="1279"/>
      <c r="AF482" s="1279"/>
      <c r="AG482" s="1279"/>
      <c r="AH482" s="1279"/>
      <c r="AI482" s="1279"/>
      <c r="AJ482" s="1279"/>
      <c r="AK482" s="1279"/>
      <c r="AL482" s="1279"/>
      <c r="AM482" s="1279"/>
      <c r="AN482" s="1279"/>
      <c r="AO482" s="1279"/>
      <c r="AP482" s="1279"/>
      <c r="AQ482" s="1279"/>
      <c r="AR482" s="1279"/>
      <c r="AS482" s="1279"/>
      <c r="AT482" s="1279"/>
      <c r="AU482" s="1279"/>
      <c r="AV482" s="1279"/>
      <c r="AW482" s="1279"/>
      <c r="AX482" s="1279"/>
      <c r="AY482" s="1279"/>
      <c r="AZ482" s="1279"/>
      <c r="BA482" s="1279"/>
      <c r="BB482" s="1279"/>
      <c r="BC482" s="1279"/>
      <c r="BD482" s="1279"/>
      <c r="BE482" s="1279"/>
      <c r="BF482" s="1279"/>
      <c r="BG482" s="1279"/>
      <c r="BH482" s="1279"/>
      <c r="BI482" s="1279"/>
      <c r="BJ482" s="1279"/>
      <c r="BK482" s="1279"/>
      <c r="BL482" s="1279"/>
      <c r="BM482" s="1279"/>
      <c r="BN482" s="1279"/>
      <c r="BO482" s="1279"/>
      <c r="BP482" s="1279"/>
      <c r="BQ482" s="1279"/>
      <c r="BR482" s="1279"/>
      <c r="BS482" s="1279"/>
    </row>
    <row r="483" spans="1:71" s="544" customFormat="1" ht="24.75" customHeight="1">
      <c r="A483" s="532">
        <v>477</v>
      </c>
      <c r="B483" s="1079" t="s">
        <v>12074</v>
      </c>
      <c r="C483" s="1303" t="s">
        <v>5061</v>
      </c>
      <c r="D483" s="1042"/>
      <c r="E483" s="1042" t="s">
        <v>1570</v>
      </c>
      <c r="F483" s="1020"/>
      <c r="G483" s="1072" t="s">
        <v>5062</v>
      </c>
      <c r="H483" s="1045" t="s">
        <v>4088</v>
      </c>
      <c r="I483" s="1043" t="s">
        <v>4087</v>
      </c>
      <c r="J483" s="1307" t="s">
        <v>5063</v>
      </c>
      <c r="K483" s="1045" t="s">
        <v>4203</v>
      </c>
      <c r="L483" s="490" t="s">
        <v>4090</v>
      </c>
      <c r="M483" s="1212"/>
      <c r="N483" s="1045" t="s">
        <v>4203</v>
      </c>
      <c r="O483" s="532" t="s">
        <v>4091</v>
      </c>
      <c r="P483" s="490" t="s">
        <v>186</v>
      </c>
      <c r="Q483" s="532"/>
      <c r="R483" s="490"/>
      <c r="S483" s="490" t="s">
        <v>4092</v>
      </c>
      <c r="T483" s="532" t="s">
        <v>4093</v>
      </c>
      <c r="U483" s="1289" t="s">
        <v>12074</v>
      </c>
      <c r="V483" s="1215"/>
      <c r="W483" s="1216"/>
      <c r="X483" s="1216"/>
      <c r="Y483" s="1279"/>
      <c r="Z483" s="1279"/>
      <c r="AA483" s="1279"/>
      <c r="AB483" s="1279"/>
      <c r="AC483" s="1279"/>
      <c r="AD483" s="1279"/>
      <c r="AE483" s="1279"/>
      <c r="AF483" s="1279"/>
      <c r="AG483" s="1279"/>
      <c r="AH483" s="1279"/>
      <c r="AI483" s="1279"/>
      <c r="AJ483" s="1279"/>
      <c r="AK483" s="1279"/>
      <c r="AL483" s="1279"/>
      <c r="AM483" s="1279"/>
      <c r="AN483" s="1279"/>
      <c r="AO483" s="1279"/>
      <c r="AP483" s="1279"/>
      <c r="AQ483" s="1279"/>
      <c r="AR483" s="1279"/>
      <c r="AS483" s="1279"/>
      <c r="AT483" s="1279"/>
      <c r="AU483" s="1279"/>
      <c r="AV483" s="1279"/>
      <c r="AW483" s="1279"/>
      <c r="AX483" s="1279"/>
      <c r="AY483" s="1279"/>
      <c r="AZ483" s="1279"/>
      <c r="BA483" s="1279"/>
      <c r="BB483" s="1279"/>
      <c r="BC483" s="1279"/>
      <c r="BD483" s="1279"/>
      <c r="BE483" s="1279"/>
      <c r="BF483" s="1279"/>
      <c r="BG483" s="1279"/>
      <c r="BH483" s="1279"/>
      <c r="BI483" s="1279"/>
      <c r="BJ483" s="1279"/>
      <c r="BK483" s="1279"/>
      <c r="BL483" s="1279"/>
      <c r="BM483" s="1279"/>
      <c r="BN483" s="1279"/>
      <c r="BO483" s="1279"/>
      <c r="BP483" s="1279"/>
      <c r="BQ483" s="1279"/>
      <c r="BR483" s="1279"/>
      <c r="BS483" s="1279"/>
    </row>
    <row r="484" spans="1:71" s="544" customFormat="1" ht="24.75" customHeight="1">
      <c r="A484" s="532">
        <v>478</v>
      </c>
      <c r="B484" s="1079" t="s">
        <v>12074</v>
      </c>
      <c r="C484" s="1303" t="s">
        <v>5064</v>
      </c>
      <c r="D484" s="1044"/>
      <c r="E484" s="1042" t="s">
        <v>1570</v>
      </c>
      <c r="F484" s="1020"/>
      <c r="G484" s="1072" t="s">
        <v>5065</v>
      </c>
      <c r="H484" s="1314" t="s">
        <v>4099</v>
      </c>
      <c r="I484" s="1315" t="s">
        <v>4098</v>
      </c>
      <c r="J484" s="1307" t="s">
        <v>5066</v>
      </c>
      <c r="K484" s="1314">
        <v>44160</v>
      </c>
      <c r="L484" s="490" t="s">
        <v>4090</v>
      </c>
      <c r="M484" s="1212"/>
      <c r="N484" s="1045" t="s">
        <v>3522</v>
      </c>
      <c r="O484" s="532" t="s">
        <v>4091</v>
      </c>
      <c r="P484" s="490" t="s">
        <v>186</v>
      </c>
      <c r="Q484" s="532"/>
      <c r="R484" s="490"/>
      <c r="S484" s="490" t="s">
        <v>4092</v>
      </c>
      <c r="T484" s="532" t="s">
        <v>4093</v>
      </c>
      <c r="U484" s="1289" t="s">
        <v>12074</v>
      </c>
      <c r="V484" s="1215"/>
      <c r="W484" s="1216"/>
      <c r="X484" s="1216"/>
      <c r="Y484" s="1279"/>
      <c r="Z484" s="1279"/>
      <c r="AA484" s="1279"/>
      <c r="AB484" s="1279"/>
      <c r="AC484" s="1279"/>
      <c r="AD484" s="1279"/>
      <c r="AE484" s="1279"/>
      <c r="AF484" s="1279"/>
      <c r="AG484" s="1279"/>
      <c r="AH484" s="1279"/>
      <c r="AI484" s="1279"/>
      <c r="AJ484" s="1279"/>
      <c r="AK484" s="1279"/>
      <c r="AL484" s="1279"/>
      <c r="AM484" s="1279"/>
      <c r="AN484" s="1279"/>
      <c r="AO484" s="1279"/>
      <c r="AP484" s="1279"/>
      <c r="AQ484" s="1279"/>
      <c r="AR484" s="1279"/>
      <c r="AS484" s="1279"/>
      <c r="AT484" s="1279"/>
      <c r="AU484" s="1279"/>
      <c r="AV484" s="1279"/>
      <c r="AW484" s="1279"/>
      <c r="AX484" s="1279"/>
      <c r="AY484" s="1279"/>
      <c r="AZ484" s="1279"/>
      <c r="BA484" s="1279"/>
      <c r="BB484" s="1279"/>
      <c r="BC484" s="1279"/>
      <c r="BD484" s="1279"/>
      <c r="BE484" s="1279"/>
      <c r="BF484" s="1279"/>
      <c r="BG484" s="1279"/>
      <c r="BH484" s="1279"/>
      <c r="BI484" s="1279"/>
      <c r="BJ484" s="1279"/>
      <c r="BK484" s="1279"/>
      <c r="BL484" s="1279"/>
      <c r="BM484" s="1279"/>
      <c r="BN484" s="1279"/>
      <c r="BO484" s="1279"/>
      <c r="BP484" s="1279"/>
      <c r="BQ484" s="1279"/>
      <c r="BR484" s="1279"/>
      <c r="BS484" s="1279"/>
    </row>
    <row r="485" spans="1:71" s="544" customFormat="1" ht="24.75" customHeight="1">
      <c r="A485" s="532">
        <v>479</v>
      </c>
      <c r="B485" s="1079" t="s">
        <v>12074</v>
      </c>
      <c r="C485" s="1040" t="s">
        <v>5067</v>
      </c>
      <c r="D485" s="1044"/>
      <c r="E485" s="1042" t="s">
        <v>1570</v>
      </c>
      <c r="F485" s="1020"/>
      <c r="G485" s="1072" t="s">
        <v>5065</v>
      </c>
      <c r="H485" s="1314" t="s">
        <v>4099</v>
      </c>
      <c r="I485" s="1315" t="s">
        <v>4098</v>
      </c>
      <c r="J485" s="1307" t="s">
        <v>5068</v>
      </c>
      <c r="K485" s="1314">
        <v>44160</v>
      </c>
      <c r="L485" s="490" t="s">
        <v>4090</v>
      </c>
      <c r="M485" s="1212"/>
      <c r="N485" s="1045" t="s">
        <v>3522</v>
      </c>
      <c r="O485" s="532" t="s">
        <v>4091</v>
      </c>
      <c r="P485" s="490" t="s">
        <v>186</v>
      </c>
      <c r="Q485" s="532"/>
      <c r="R485" s="490"/>
      <c r="S485" s="490" t="s">
        <v>4092</v>
      </c>
      <c r="T485" s="532" t="s">
        <v>4093</v>
      </c>
      <c r="U485" s="1289" t="s">
        <v>12074</v>
      </c>
      <c r="V485" s="1215"/>
      <c r="W485" s="1216"/>
      <c r="X485" s="1216"/>
      <c r="Y485" s="1279"/>
      <c r="Z485" s="1279"/>
      <c r="AA485" s="1279"/>
      <c r="AB485" s="1279"/>
      <c r="AC485" s="1279"/>
      <c r="AD485" s="1279"/>
      <c r="AE485" s="1279"/>
      <c r="AF485" s="1279"/>
      <c r="AG485" s="1279"/>
      <c r="AH485" s="1279"/>
      <c r="AI485" s="1279"/>
      <c r="AJ485" s="1279"/>
      <c r="AK485" s="1279"/>
      <c r="AL485" s="1279"/>
      <c r="AM485" s="1279"/>
      <c r="AN485" s="1279"/>
      <c r="AO485" s="1279"/>
      <c r="AP485" s="1279"/>
      <c r="AQ485" s="1279"/>
      <c r="AR485" s="1279"/>
      <c r="AS485" s="1279"/>
      <c r="AT485" s="1279"/>
      <c r="AU485" s="1279"/>
      <c r="AV485" s="1279"/>
      <c r="AW485" s="1279"/>
      <c r="AX485" s="1279"/>
      <c r="AY485" s="1279"/>
      <c r="AZ485" s="1279"/>
      <c r="BA485" s="1279"/>
      <c r="BB485" s="1279"/>
      <c r="BC485" s="1279"/>
      <c r="BD485" s="1279"/>
      <c r="BE485" s="1279"/>
      <c r="BF485" s="1279"/>
      <c r="BG485" s="1279"/>
      <c r="BH485" s="1279"/>
      <c r="BI485" s="1279"/>
      <c r="BJ485" s="1279"/>
      <c r="BK485" s="1279"/>
      <c r="BL485" s="1279"/>
      <c r="BM485" s="1279"/>
      <c r="BN485" s="1279"/>
      <c r="BO485" s="1279"/>
      <c r="BP485" s="1279"/>
      <c r="BQ485" s="1279"/>
      <c r="BR485" s="1279"/>
      <c r="BS485" s="1279"/>
    </row>
    <row r="486" spans="1:71" s="544" customFormat="1" ht="24.75" customHeight="1">
      <c r="A486" s="532">
        <v>480</v>
      </c>
      <c r="B486" s="1079" t="s">
        <v>12075</v>
      </c>
      <c r="C486" s="1316" t="s">
        <v>5073</v>
      </c>
      <c r="D486" s="1317"/>
      <c r="E486" s="1318" t="s">
        <v>1567</v>
      </c>
      <c r="F486" s="1318"/>
      <c r="G486" s="1319" t="s">
        <v>5074</v>
      </c>
      <c r="H486" s="1314" t="s">
        <v>4122</v>
      </c>
      <c r="I486" s="1315" t="s">
        <v>4282</v>
      </c>
      <c r="J486" s="1320" t="s">
        <v>5075</v>
      </c>
      <c r="K486" s="1314" t="s">
        <v>10994</v>
      </c>
      <c r="L486" s="490" t="s">
        <v>4090</v>
      </c>
      <c r="M486" s="1212"/>
      <c r="N486" s="1045" t="s">
        <v>10995</v>
      </c>
      <c r="O486" s="532" t="s">
        <v>4091</v>
      </c>
      <c r="P486" s="490" t="s">
        <v>186</v>
      </c>
      <c r="Q486" s="532"/>
      <c r="R486" s="490"/>
      <c r="S486" s="490" t="s">
        <v>7228</v>
      </c>
      <c r="T486" s="532"/>
      <c r="U486" s="1289"/>
      <c r="V486" s="1215"/>
      <c r="W486" s="1216"/>
      <c r="X486" s="1216"/>
      <c r="Y486" s="1279"/>
      <c r="Z486" s="1279"/>
      <c r="AA486" s="1279"/>
      <c r="AB486" s="1279"/>
      <c r="AC486" s="1279"/>
      <c r="AD486" s="1279"/>
      <c r="AE486" s="1279"/>
      <c r="AF486" s="1279"/>
      <c r="AG486" s="1279"/>
      <c r="AH486" s="1279"/>
      <c r="AI486" s="1279"/>
      <c r="AJ486" s="1279"/>
      <c r="AK486" s="1279"/>
      <c r="AL486" s="1279"/>
      <c r="AM486" s="1279"/>
      <c r="AN486" s="1279"/>
      <c r="AO486" s="1279"/>
      <c r="AP486" s="1279"/>
      <c r="AQ486" s="1279"/>
      <c r="AR486" s="1279"/>
      <c r="AS486" s="1279"/>
      <c r="AT486" s="1279"/>
      <c r="AU486" s="1279"/>
      <c r="AV486" s="1279"/>
      <c r="AW486" s="1279"/>
      <c r="AX486" s="1279"/>
      <c r="AY486" s="1279"/>
      <c r="AZ486" s="1279"/>
      <c r="BA486" s="1279"/>
      <c r="BB486" s="1279"/>
      <c r="BC486" s="1279"/>
      <c r="BD486" s="1279"/>
      <c r="BE486" s="1279"/>
      <c r="BF486" s="1279"/>
      <c r="BG486" s="1279"/>
      <c r="BH486" s="1279"/>
      <c r="BI486" s="1279"/>
      <c r="BJ486" s="1279"/>
      <c r="BK486" s="1279"/>
      <c r="BL486" s="1279"/>
      <c r="BM486" s="1279"/>
      <c r="BN486" s="1279"/>
      <c r="BO486" s="1279"/>
      <c r="BP486" s="1279"/>
      <c r="BQ486" s="1279"/>
      <c r="BR486" s="1279"/>
      <c r="BS486" s="1279"/>
    </row>
    <row r="487" spans="1:71" s="544" customFormat="1" ht="24.75" customHeight="1">
      <c r="A487" s="532">
        <v>481</v>
      </c>
      <c r="B487" s="1079" t="s">
        <v>12075</v>
      </c>
      <c r="C487" s="1303" t="s">
        <v>5069</v>
      </c>
      <c r="D487" s="1042"/>
      <c r="E487" s="1042" t="s">
        <v>1570</v>
      </c>
      <c r="F487" s="1020"/>
      <c r="G487" s="1072" t="s">
        <v>5070</v>
      </c>
      <c r="H487" s="1314" t="s">
        <v>4099</v>
      </c>
      <c r="I487" s="1043" t="s">
        <v>4098</v>
      </c>
      <c r="J487" s="1307" t="s">
        <v>5071</v>
      </c>
      <c r="K487" s="1314">
        <v>44164</v>
      </c>
      <c r="L487" s="490" t="s">
        <v>4090</v>
      </c>
      <c r="M487" s="1212"/>
      <c r="N487" s="1045" t="s">
        <v>5072</v>
      </c>
      <c r="O487" s="532" t="s">
        <v>4091</v>
      </c>
      <c r="P487" s="490" t="s">
        <v>186</v>
      </c>
      <c r="Q487" s="532"/>
      <c r="R487" s="490"/>
      <c r="S487" s="490" t="s">
        <v>4092</v>
      </c>
      <c r="T487" s="532" t="s">
        <v>4093</v>
      </c>
      <c r="U487" s="1289" t="s">
        <v>12075</v>
      </c>
      <c r="V487" s="1215"/>
      <c r="W487" s="1216"/>
      <c r="X487" s="1216"/>
      <c r="Y487" s="1279"/>
      <c r="Z487" s="1279"/>
      <c r="AA487" s="1279"/>
      <c r="AB487" s="1279"/>
      <c r="AC487" s="1279"/>
      <c r="AD487" s="1279"/>
      <c r="AE487" s="1279"/>
      <c r="AF487" s="1279"/>
      <c r="AG487" s="1279"/>
      <c r="AH487" s="1279"/>
      <c r="AI487" s="1279"/>
      <c r="AJ487" s="1279"/>
      <c r="AK487" s="1279"/>
      <c r="AL487" s="1279"/>
      <c r="AM487" s="1279"/>
      <c r="AN487" s="1279"/>
      <c r="AO487" s="1279"/>
      <c r="AP487" s="1279"/>
      <c r="AQ487" s="1279"/>
      <c r="AR487" s="1279"/>
      <c r="AS487" s="1279"/>
      <c r="AT487" s="1279"/>
      <c r="AU487" s="1279"/>
      <c r="AV487" s="1279"/>
      <c r="AW487" s="1279"/>
      <c r="AX487" s="1279"/>
      <c r="AY487" s="1279"/>
      <c r="AZ487" s="1279"/>
      <c r="BA487" s="1279"/>
      <c r="BB487" s="1279"/>
      <c r="BC487" s="1279"/>
      <c r="BD487" s="1279"/>
      <c r="BE487" s="1279"/>
      <c r="BF487" s="1279"/>
      <c r="BG487" s="1279"/>
      <c r="BH487" s="1279"/>
      <c r="BI487" s="1279"/>
      <c r="BJ487" s="1279"/>
      <c r="BK487" s="1279"/>
      <c r="BL487" s="1279"/>
      <c r="BM487" s="1279"/>
      <c r="BN487" s="1279"/>
      <c r="BO487" s="1279"/>
      <c r="BP487" s="1279"/>
      <c r="BQ487" s="1279"/>
      <c r="BR487" s="1279"/>
      <c r="BS487" s="1279"/>
    </row>
    <row r="488" spans="1:71" s="544" customFormat="1" ht="24.75" customHeight="1">
      <c r="A488" s="532">
        <v>482</v>
      </c>
      <c r="B488" s="1079" t="s">
        <v>12078</v>
      </c>
      <c r="C488" s="1303" t="s">
        <v>5078</v>
      </c>
      <c r="D488" s="1042"/>
      <c r="E488" s="1042" t="s">
        <v>1567</v>
      </c>
      <c r="F488" s="1020"/>
      <c r="G488" s="1072" t="s">
        <v>5079</v>
      </c>
      <c r="H488" s="1321" t="s">
        <v>4099</v>
      </c>
      <c r="I488" s="1043" t="s">
        <v>4098</v>
      </c>
      <c r="J488" s="1307" t="s">
        <v>5080</v>
      </c>
      <c r="K488" s="1314">
        <v>44165</v>
      </c>
      <c r="L488" s="490" t="s">
        <v>4090</v>
      </c>
      <c r="M488" s="1212"/>
      <c r="N488" s="1045" t="s">
        <v>5081</v>
      </c>
      <c r="O488" s="532" t="s">
        <v>4091</v>
      </c>
      <c r="P488" s="490" t="s">
        <v>186</v>
      </c>
      <c r="Q488" s="532"/>
      <c r="R488" s="490"/>
      <c r="S488" s="490" t="s">
        <v>4092</v>
      </c>
      <c r="T488" s="532" t="s">
        <v>4093</v>
      </c>
      <c r="U488" s="1289" t="s">
        <v>12078</v>
      </c>
      <c r="V488" s="1215"/>
      <c r="W488" s="1216"/>
      <c r="X488" s="1216"/>
      <c r="Y488" s="1279"/>
      <c r="Z488" s="1279"/>
      <c r="AA488" s="1279"/>
      <c r="AB488" s="1279"/>
      <c r="AC488" s="1279"/>
      <c r="AD488" s="1279"/>
      <c r="AE488" s="1279"/>
      <c r="AF488" s="1279"/>
      <c r="AG488" s="1279"/>
      <c r="AH488" s="1279"/>
      <c r="AI488" s="1279"/>
      <c r="AJ488" s="1279"/>
      <c r="AK488" s="1279"/>
      <c r="AL488" s="1279"/>
      <c r="AM488" s="1279"/>
      <c r="AN488" s="1279"/>
      <c r="AO488" s="1279"/>
      <c r="AP488" s="1279"/>
      <c r="AQ488" s="1279"/>
      <c r="AR488" s="1279"/>
      <c r="AS488" s="1279"/>
      <c r="AT488" s="1279"/>
      <c r="AU488" s="1279"/>
      <c r="AV488" s="1279"/>
      <c r="AW488" s="1279"/>
      <c r="AX488" s="1279"/>
      <c r="AY488" s="1279"/>
      <c r="AZ488" s="1279"/>
      <c r="BA488" s="1279"/>
      <c r="BB488" s="1279"/>
      <c r="BC488" s="1279"/>
      <c r="BD488" s="1279"/>
      <c r="BE488" s="1279"/>
      <c r="BF488" s="1279"/>
      <c r="BG488" s="1279"/>
      <c r="BH488" s="1279"/>
      <c r="BI488" s="1279"/>
      <c r="BJ488" s="1279"/>
      <c r="BK488" s="1279"/>
      <c r="BL488" s="1279"/>
      <c r="BM488" s="1279"/>
      <c r="BN488" s="1279"/>
      <c r="BO488" s="1279"/>
      <c r="BP488" s="1279"/>
      <c r="BQ488" s="1279"/>
      <c r="BR488" s="1279"/>
      <c r="BS488" s="1279"/>
    </row>
    <row r="489" spans="1:71" s="544" customFormat="1" ht="24.75" customHeight="1">
      <c r="A489" s="532">
        <v>483</v>
      </c>
      <c r="B489" s="1079" t="s">
        <v>12078</v>
      </c>
      <c r="C489" s="1040" t="s">
        <v>5082</v>
      </c>
      <c r="D489" s="1044"/>
      <c r="E489" s="1042" t="s">
        <v>1570</v>
      </c>
      <c r="F489" s="1020"/>
      <c r="G489" s="1072" t="s">
        <v>5079</v>
      </c>
      <c r="H489" s="1321" t="s">
        <v>4099</v>
      </c>
      <c r="I489" s="1043" t="s">
        <v>4098</v>
      </c>
      <c r="J489" s="1307" t="s">
        <v>5080</v>
      </c>
      <c r="K489" s="1314">
        <v>44165</v>
      </c>
      <c r="L489" s="490" t="s">
        <v>4090</v>
      </c>
      <c r="M489" s="1212"/>
      <c r="N489" s="1045" t="s">
        <v>5081</v>
      </c>
      <c r="O489" s="532" t="s">
        <v>4091</v>
      </c>
      <c r="P489" s="490" t="s">
        <v>186</v>
      </c>
      <c r="Q489" s="532"/>
      <c r="R489" s="490"/>
      <c r="S489" s="490" t="s">
        <v>4092</v>
      </c>
      <c r="T489" s="532" t="s">
        <v>4093</v>
      </c>
      <c r="U489" s="1289" t="s">
        <v>12078</v>
      </c>
      <c r="V489" s="1215"/>
      <c r="W489" s="1216"/>
      <c r="X489" s="1216"/>
      <c r="Y489" s="1279"/>
      <c r="Z489" s="1279"/>
      <c r="AA489" s="1279"/>
      <c r="AB489" s="1279"/>
      <c r="AC489" s="1279"/>
      <c r="AD489" s="1279"/>
      <c r="AE489" s="1279"/>
      <c r="AF489" s="1279"/>
      <c r="AG489" s="1279"/>
      <c r="AH489" s="1279"/>
      <c r="AI489" s="1279"/>
      <c r="AJ489" s="1279"/>
      <c r="AK489" s="1279"/>
      <c r="AL489" s="1279"/>
      <c r="AM489" s="1279"/>
      <c r="AN489" s="1279"/>
      <c r="AO489" s="1279"/>
      <c r="AP489" s="1279"/>
      <c r="AQ489" s="1279"/>
      <c r="AR489" s="1279"/>
      <c r="AS489" s="1279"/>
      <c r="AT489" s="1279"/>
      <c r="AU489" s="1279"/>
      <c r="AV489" s="1279"/>
      <c r="AW489" s="1279"/>
      <c r="AX489" s="1279"/>
      <c r="AY489" s="1279"/>
      <c r="AZ489" s="1279"/>
      <c r="BA489" s="1279"/>
      <c r="BB489" s="1279"/>
      <c r="BC489" s="1279"/>
      <c r="BD489" s="1279"/>
      <c r="BE489" s="1279"/>
      <c r="BF489" s="1279"/>
      <c r="BG489" s="1279"/>
      <c r="BH489" s="1279"/>
      <c r="BI489" s="1279"/>
      <c r="BJ489" s="1279"/>
      <c r="BK489" s="1279"/>
      <c r="BL489" s="1279"/>
      <c r="BM489" s="1279"/>
      <c r="BN489" s="1279"/>
      <c r="BO489" s="1279"/>
      <c r="BP489" s="1279"/>
      <c r="BQ489" s="1279"/>
      <c r="BR489" s="1279"/>
      <c r="BS489" s="1279"/>
    </row>
    <row r="490" spans="1:71" s="544" customFormat="1" ht="24.75" customHeight="1">
      <c r="A490" s="532">
        <v>484</v>
      </c>
      <c r="B490" s="1079" t="s">
        <v>12079</v>
      </c>
      <c r="C490" s="1040" t="s">
        <v>5083</v>
      </c>
      <c r="D490" s="1042"/>
      <c r="E490" s="1042" t="s">
        <v>1567</v>
      </c>
      <c r="F490" s="1020"/>
      <c r="G490" s="1072" t="s">
        <v>5084</v>
      </c>
      <c r="H490" s="1322" t="s">
        <v>4088</v>
      </c>
      <c r="I490" s="1043" t="s">
        <v>4087</v>
      </c>
      <c r="J490" s="1307" t="s">
        <v>5080</v>
      </c>
      <c r="K490" s="1314">
        <v>44174</v>
      </c>
      <c r="L490" s="490" t="s">
        <v>4090</v>
      </c>
      <c r="M490" s="1212"/>
      <c r="N490" s="1028" t="s">
        <v>5085</v>
      </c>
      <c r="O490" s="532" t="s">
        <v>4091</v>
      </c>
      <c r="P490" s="490" t="s">
        <v>186</v>
      </c>
      <c r="Q490" s="532"/>
      <c r="R490" s="490"/>
      <c r="S490" s="490" t="s">
        <v>4092</v>
      </c>
      <c r="T490" s="532" t="s">
        <v>4093</v>
      </c>
      <c r="U490" s="1289" t="s">
        <v>12079</v>
      </c>
      <c r="V490" s="1215"/>
      <c r="W490" s="1216"/>
      <c r="X490" s="1216"/>
      <c r="Y490" s="1279"/>
      <c r="Z490" s="1279"/>
      <c r="AA490" s="1279"/>
      <c r="AB490" s="1279"/>
      <c r="AC490" s="1279"/>
      <c r="AD490" s="1279"/>
      <c r="AE490" s="1279"/>
      <c r="AF490" s="1279"/>
      <c r="AG490" s="1279"/>
      <c r="AH490" s="1279"/>
      <c r="AI490" s="1279"/>
      <c r="AJ490" s="1279"/>
      <c r="AK490" s="1279"/>
      <c r="AL490" s="1279"/>
      <c r="AM490" s="1279"/>
      <c r="AN490" s="1279"/>
      <c r="AO490" s="1279"/>
      <c r="AP490" s="1279"/>
      <c r="AQ490" s="1279"/>
      <c r="AR490" s="1279"/>
      <c r="AS490" s="1279"/>
      <c r="AT490" s="1279"/>
      <c r="AU490" s="1279"/>
      <c r="AV490" s="1279"/>
      <c r="AW490" s="1279"/>
      <c r="AX490" s="1279"/>
      <c r="AY490" s="1279"/>
      <c r="AZ490" s="1279"/>
      <c r="BA490" s="1279"/>
      <c r="BB490" s="1279"/>
      <c r="BC490" s="1279"/>
      <c r="BD490" s="1279"/>
      <c r="BE490" s="1279"/>
      <c r="BF490" s="1279"/>
      <c r="BG490" s="1279"/>
      <c r="BH490" s="1279"/>
      <c r="BI490" s="1279"/>
      <c r="BJ490" s="1279"/>
      <c r="BK490" s="1279"/>
      <c r="BL490" s="1279"/>
      <c r="BM490" s="1279"/>
      <c r="BN490" s="1279"/>
      <c r="BO490" s="1279"/>
      <c r="BP490" s="1279"/>
      <c r="BQ490" s="1279"/>
      <c r="BR490" s="1279"/>
      <c r="BS490" s="1279"/>
    </row>
    <row r="491" spans="1:71" s="544" customFormat="1" ht="24.75" customHeight="1">
      <c r="A491" s="532">
        <v>485</v>
      </c>
      <c r="B491" s="1079" t="s">
        <v>12080</v>
      </c>
      <c r="C491" s="1323" t="s">
        <v>5086</v>
      </c>
      <c r="D491" s="1052"/>
      <c r="E491" s="1052" t="s">
        <v>1570</v>
      </c>
      <c r="F491" s="1020"/>
      <c r="G491" s="1073" t="s">
        <v>5087</v>
      </c>
      <c r="H491" s="1321" t="s">
        <v>4099</v>
      </c>
      <c r="I491" s="1324" t="s">
        <v>4098</v>
      </c>
      <c r="J491" s="1307" t="s">
        <v>5080</v>
      </c>
      <c r="K491" s="1325">
        <v>44178</v>
      </c>
      <c r="L491" s="490" t="s">
        <v>4090</v>
      </c>
      <c r="M491" s="1212"/>
      <c r="N491" s="1322" t="s">
        <v>5085</v>
      </c>
      <c r="O491" s="532" t="s">
        <v>4091</v>
      </c>
      <c r="P491" s="490" t="s">
        <v>186</v>
      </c>
      <c r="Q491" s="532"/>
      <c r="R491" s="490"/>
      <c r="S491" s="490" t="s">
        <v>4092</v>
      </c>
      <c r="T491" s="532" t="s">
        <v>4093</v>
      </c>
      <c r="U491" s="1289" t="s">
        <v>12080</v>
      </c>
      <c r="V491" s="1215"/>
      <c r="W491" s="1216"/>
      <c r="X491" s="1216"/>
      <c r="Y491" s="1279"/>
      <c r="Z491" s="1279"/>
      <c r="AA491" s="1279"/>
      <c r="AB491" s="1279"/>
      <c r="AC491" s="1279"/>
      <c r="AD491" s="1279"/>
      <c r="AE491" s="1279"/>
      <c r="AF491" s="1279"/>
      <c r="AG491" s="1279"/>
      <c r="AH491" s="1279"/>
      <c r="AI491" s="1279"/>
      <c r="AJ491" s="1279"/>
      <c r="AK491" s="1279"/>
      <c r="AL491" s="1279"/>
      <c r="AM491" s="1279"/>
      <c r="AN491" s="1279"/>
      <c r="AO491" s="1279"/>
      <c r="AP491" s="1279"/>
      <c r="AQ491" s="1279"/>
      <c r="AR491" s="1279"/>
      <c r="AS491" s="1279"/>
      <c r="AT491" s="1279"/>
      <c r="AU491" s="1279"/>
      <c r="AV491" s="1279"/>
      <c r="AW491" s="1279"/>
      <c r="AX491" s="1279"/>
      <c r="AY491" s="1279"/>
      <c r="AZ491" s="1279"/>
      <c r="BA491" s="1279"/>
      <c r="BB491" s="1279"/>
      <c r="BC491" s="1279"/>
      <c r="BD491" s="1279"/>
      <c r="BE491" s="1279"/>
      <c r="BF491" s="1279"/>
      <c r="BG491" s="1279"/>
      <c r="BH491" s="1279"/>
      <c r="BI491" s="1279"/>
      <c r="BJ491" s="1279"/>
      <c r="BK491" s="1279"/>
      <c r="BL491" s="1279"/>
      <c r="BM491" s="1279"/>
      <c r="BN491" s="1279"/>
      <c r="BO491" s="1279"/>
      <c r="BP491" s="1279"/>
      <c r="BQ491" s="1279"/>
      <c r="BR491" s="1279"/>
      <c r="BS491" s="1279"/>
    </row>
    <row r="492" spans="1:71" s="544" customFormat="1" ht="24.75" customHeight="1">
      <c r="A492" s="532">
        <v>486</v>
      </c>
      <c r="B492" s="1079" t="s">
        <v>12081</v>
      </c>
      <c r="C492" s="1326" t="s">
        <v>5091</v>
      </c>
      <c r="D492" s="1327">
        <v>36</v>
      </c>
      <c r="E492" s="1327" t="s">
        <v>1567</v>
      </c>
      <c r="F492" s="1327"/>
      <c r="G492" s="1328" t="s">
        <v>10996</v>
      </c>
      <c r="H492" s="1321" t="s">
        <v>4088</v>
      </c>
      <c r="I492" s="1324" t="s">
        <v>4087</v>
      </c>
      <c r="J492" s="1320" t="s">
        <v>5092</v>
      </c>
      <c r="K492" s="1325"/>
      <c r="L492" s="490" t="s">
        <v>4090</v>
      </c>
      <c r="M492" s="1212"/>
      <c r="N492" s="1322" t="s">
        <v>1568</v>
      </c>
      <c r="O492" s="532" t="s">
        <v>4091</v>
      </c>
      <c r="P492" s="490" t="s">
        <v>186</v>
      </c>
      <c r="Q492" s="532"/>
      <c r="R492" s="490"/>
      <c r="S492" s="490" t="s">
        <v>4092</v>
      </c>
      <c r="T492" s="532"/>
      <c r="U492" s="1289"/>
      <c r="V492" s="1215"/>
      <c r="W492" s="1216"/>
      <c r="X492" s="1216"/>
      <c r="Y492" s="1279"/>
      <c r="Z492" s="1279"/>
      <c r="AA492" s="1279"/>
      <c r="AB492" s="1279"/>
      <c r="AC492" s="1279"/>
      <c r="AD492" s="1279"/>
      <c r="AE492" s="1279"/>
      <c r="AF492" s="1279"/>
      <c r="AG492" s="1279"/>
      <c r="AH492" s="1279"/>
      <c r="AI492" s="1279"/>
      <c r="AJ492" s="1279"/>
      <c r="AK492" s="1279"/>
      <c r="AL492" s="1279"/>
      <c r="AM492" s="1279"/>
      <c r="AN492" s="1279"/>
      <c r="AO492" s="1279"/>
      <c r="AP492" s="1279"/>
      <c r="AQ492" s="1279"/>
      <c r="AR492" s="1279"/>
      <c r="AS492" s="1279"/>
      <c r="AT492" s="1279"/>
      <c r="AU492" s="1279"/>
      <c r="AV492" s="1279"/>
      <c r="AW492" s="1279"/>
      <c r="AX492" s="1279"/>
      <c r="AY492" s="1279"/>
      <c r="AZ492" s="1279"/>
      <c r="BA492" s="1279"/>
      <c r="BB492" s="1279"/>
      <c r="BC492" s="1279"/>
      <c r="BD492" s="1279"/>
      <c r="BE492" s="1279"/>
      <c r="BF492" s="1279"/>
      <c r="BG492" s="1279"/>
      <c r="BH492" s="1279"/>
      <c r="BI492" s="1279"/>
      <c r="BJ492" s="1279"/>
      <c r="BK492" s="1279"/>
      <c r="BL492" s="1279"/>
      <c r="BM492" s="1279"/>
      <c r="BN492" s="1279"/>
      <c r="BO492" s="1279"/>
      <c r="BP492" s="1279"/>
      <c r="BQ492" s="1279"/>
      <c r="BR492" s="1279"/>
      <c r="BS492" s="1279"/>
    </row>
    <row r="493" spans="1:71" s="544" customFormat="1" ht="24.75" customHeight="1">
      <c r="A493" s="532">
        <v>487</v>
      </c>
      <c r="B493" s="1079" t="s">
        <v>12081</v>
      </c>
      <c r="C493" s="1329" t="s">
        <v>5088</v>
      </c>
      <c r="D493" s="1052">
        <v>20</v>
      </c>
      <c r="E493" s="1052" t="s">
        <v>1570</v>
      </c>
      <c r="F493" s="1020"/>
      <c r="G493" s="1073" t="s">
        <v>5089</v>
      </c>
      <c r="H493" s="1322" t="s">
        <v>4088</v>
      </c>
      <c r="I493" s="1323" t="s">
        <v>4087</v>
      </c>
      <c r="J493" s="1307" t="s">
        <v>5090</v>
      </c>
      <c r="K493" s="1321" t="s">
        <v>12081</v>
      </c>
      <c r="L493" s="490" t="s">
        <v>4090</v>
      </c>
      <c r="M493" s="1212"/>
      <c r="N493" s="1323" t="s">
        <v>4552</v>
      </c>
      <c r="O493" s="532" t="s">
        <v>4091</v>
      </c>
      <c r="P493" s="490" t="s">
        <v>186</v>
      </c>
      <c r="Q493" s="532"/>
      <c r="R493" s="490"/>
      <c r="S493" s="490" t="s">
        <v>4092</v>
      </c>
      <c r="T493" s="532" t="s">
        <v>4093</v>
      </c>
      <c r="U493" s="1289" t="s">
        <v>12081</v>
      </c>
      <c r="V493" s="1215"/>
      <c r="W493" s="1216"/>
      <c r="X493" s="1216"/>
      <c r="Y493" s="1279"/>
      <c r="Z493" s="1279"/>
      <c r="AA493" s="1279"/>
      <c r="AB493" s="1279"/>
      <c r="AC493" s="1279"/>
      <c r="AD493" s="1279"/>
      <c r="AE493" s="1279"/>
      <c r="AF493" s="1279"/>
      <c r="AG493" s="1279"/>
      <c r="AH493" s="1279"/>
      <c r="AI493" s="1279"/>
      <c r="AJ493" s="1279"/>
      <c r="AK493" s="1279"/>
      <c r="AL493" s="1279"/>
      <c r="AM493" s="1279"/>
      <c r="AN493" s="1279"/>
      <c r="AO493" s="1279"/>
      <c r="AP493" s="1279"/>
      <c r="AQ493" s="1279"/>
      <c r="AR493" s="1279"/>
      <c r="AS493" s="1279"/>
      <c r="AT493" s="1279"/>
      <c r="AU493" s="1279"/>
      <c r="AV493" s="1279"/>
      <c r="AW493" s="1279"/>
      <c r="AX493" s="1279"/>
      <c r="AY493" s="1279"/>
      <c r="AZ493" s="1279"/>
      <c r="BA493" s="1279"/>
      <c r="BB493" s="1279"/>
      <c r="BC493" s="1279"/>
      <c r="BD493" s="1279"/>
      <c r="BE493" s="1279"/>
      <c r="BF493" s="1279"/>
      <c r="BG493" s="1279"/>
      <c r="BH493" s="1279"/>
      <c r="BI493" s="1279"/>
      <c r="BJ493" s="1279"/>
      <c r="BK493" s="1279"/>
      <c r="BL493" s="1279"/>
      <c r="BM493" s="1279"/>
      <c r="BN493" s="1279"/>
      <c r="BO493" s="1279"/>
      <c r="BP493" s="1279"/>
      <c r="BQ493" s="1279"/>
      <c r="BR493" s="1279"/>
      <c r="BS493" s="1279"/>
    </row>
    <row r="494" spans="1:71" s="544" customFormat="1" ht="24.75" customHeight="1">
      <c r="A494" s="532">
        <v>488</v>
      </c>
      <c r="B494" s="1079" t="s">
        <v>5102</v>
      </c>
      <c r="C494" s="1329" t="s">
        <v>5093</v>
      </c>
      <c r="D494" s="1052">
        <v>26</v>
      </c>
      <c r="E494" s="1052" t="s">
        <v>1570</v>
      </c>
      <c r="F494" s="1020"/>
      <c r="G494" s="1073" t="s">
        <v>5094</v>
      </c>
      <c r="H494" s="1321" t="s">
        <v>4099</v>
      </c>
      <c r="I494" s="1323" t="s">
        <v>4098</v>
      </c>
      <c r="J494" s="1307" t="s">
        <v>5095</v>
      </c>
      <c r="K494" s="1321" t="s">
        <v>5096</v>
      </c>
      <c r="L494" s="490" t="s">
        <v>4090</v>
      </c>
      <c r="M494" s="1212"/>
      <c r="N494" s="1323" t="s">
        <v>5097</v>
      </c>
      <c r="O494" s="532" t="s">
        <v>4091</v>
      </c>
      <c r="P494" s="490" t="s">
        <v>186</v>
      </c>
      <c r="Q494" s="532"/>
      <c r="R494" s="490"/>
      <c r="S494" s="490" t="s">
        <v>4092</v>
      </c>
      <c r="T494" s="532" t="s">
        <v>4093</v>
      </c>
      <c r="U494" s="1289" t="s">
        <v>5102</v>
      </c>
      <c r="V494" s="1215"/>
      <c r="W494" s="1216"/>
      <c r="X494" s="1216"/>
      <c r="Y494" s="1279"/>
      <c r="Z494" s="1279"/>
      <c r="AA494" s="1279"/>
      <c r="AB494" s="1279"/>
      <c r="AC494" s="1279"/>
      <c r="AD494" s="1279"/>
      <c r="AE494" s="1279"/>
      <c r="AF494" s="1279"/>
      <c r="AG494" s="1279"/>
      <c r="AH494" s="1279"/>
      <c r="AI494" s="1279"/>
      <c r="AJ494" s="1279"/>
      <c r="AK494" s="1279"/>
      <c r="AL494" s="1279"/>
      <c r="AM494" s="1279"/>
      <c r="AN494" s="1279"/>
      <c r="AO494" s="1279"/>
      <c r="AP494" s="1279"/>
      <c r="AQ494" s="1279"/>
      <c r="AR494" s="1279"/>
      <c r="AS494" s="1279"/>
      <c r="AT494" s="1279"/>
      <c r="AU494" s="1279"/>
      <c r="AV494" s="1279"/>
      <c r="AW494" s="1279"/>
      <c r="AX494" s="1279"/>
      <c r="AY494" s="1279"/>
      <c r="AZ494" s="1279"/>
      <c r="BA494" s="1279"/>
      <c r="BB494" s="1279"/>
      <c r="BC494" s="1279"/>
      <c r="BD494" s="1279"/>
      <c r="BE494" s="1279"/>
      <c r="BF494" s="1279"/>
      <c r="BG494" s="1279"/>
      <c r="BH494" s="1279"/>
      <c r="BI494" s="1279"/>
      <c r="BJ494" s="1279"/>
      <c r="BK494" s="1279"/>
      <c r="BL494" s="1279"/>
      <c r="BM494" s="1279"/>
      <c r="BN494" s="1279"/>
      <c r="BO494" s="1279"/>
      <c r="BP494" s="1279"/>
      <c r="BQ494" s="1279"/>
      <c r="BR494" s="1279"/>
      <c r="BS494" s="1279"/>
    </row>
    <row r="495" spans="1:71" s="544" customFormat="1" ht="24.75" customHeight="1">
      <c r="A495" s="532">
        <v>489</v>
      </c>
      <c r="B495" s="1079" t="s">
        <v>5102</v>
      </c>
      <c r="C495" s="1323" t="s">
        <v>5098</v>
      </c>
      <c r="D495" s="1052">
        <v>24</v>
      </c>
      <c r="E495" s="1052" t="s">
        <v>1567</v>
      </c>
      <c r="F495" s="1020"/>
      <c r="G495" s="1073" t="s">
        <v>5094</v>
      </c>
      <c r="H495" s="1321" t="s">
        <v>4099</v>
      </c>
      <c r="I495" s="1323" t="s">
        <v>4098</v>
      </c>
      <c r="J495" s="1307" t="s">
        <v>5095</v>
      </c>
      <c r="K495" s="1321" t="s">
        <v>5096</v>
      </c>
      <c r="L495" s="490" t="s">
        <v>4090</v>
      </c>
      <c r="M495" s="1212"/>
      <c r="N495" s="1323" t="s">
        <v>5097</v>
      </c>
      <c r="O495" s="532" t="s">
        <v>4091</v>
      </c>
      <c r="P495" s="490" t="s">
        <v>186</v>
      </c>
      <c r="Q495" s="532"/>
      <c r="R495" s="490"/>
      <c r="S495" s="490" t="s">
        <v>4092</v>
      </c>
      <c r="T495" s="532" t="s">
        <v>4093</v>
      </c>
      <c r="U495" s="1289" t="s">
        <v>5102</v>
      </c>
      <c r="V495" s="1215"/>
      <c r="W495" s="1216"/>
      <c r="X495" s="1216"/>
      <c r="Y495" s="1279"/>
      <c r="Z495" s="1279"/>
      <c r="AA495" s="1279"/>
      <c r="AB495" s="1279"/>
      <c r="AC495" s="1279"/>
      <c r="AD495" s="1279"/>
      <c r="AE495" s="1279"/>
      <c r="AF495" s="1279"/>
      <c r="AG495" s="1279"/>
      <c r="AH495" s="1279"/>
      <c r="AI495" s="1279"/>
      <c r="AJ495" s="1279"/>
      <c r="AK495" s="1279"/>
      <c r="AL495" s="1279"/>
      <c r="AM495" s="1279"/>
      <c r="AN495" s="1279"/>
      <c r="AO495" s="1279"/>
      <c r="AP495" s="1279"/>
      <c r="AQ495" s="1279"/>
      <c r="AR495" s="1279"/>
      <c r="AS495" s="1279"/>
      <c r="AT495" s="1279"/>
      <c r="AU495" s="1279"/>
      <c r="AV495" s="1279"/>
      <c r="AW495" s="1279"/>
      <c r="AX495" s="1279"/>
      <c r="AY495" s="1279"/>
      <c r="AZ495" s="1279"/>
      <c r="BA495" s="1279"/>
      <c r="BB495" s="1279"/>
      <c r="BC495" s="1279"/>
      <c r="BD495" s="1279"/>
      <c r="BE495" s="1279"/>
      <c r="BF495" s="1279"/>
      <c r="BG495" s="1279"/>
      <c r="BH495" s="1279"/>
      <c r="BI495" s="1279"/>
      <c r="BJ495" s="1279"/>
      <c r="BK495" s="1279"/>
      <c r="BL495" s="1279"/>
      <c r="BM495" s="1279"/>
      <c r="BN495" s="1279"/>
      <c r="BO495" s="1279"/>
      <c r="BP495" s="1279"/>
      <c r="BQ495" s="1279"/>
      <c r="BR495" s="1279"/>
      <c r="BS495" s="1279"/>
    </row>
    <row r="496" spans="1:71" s="544" customFormat="1" ht="24.75" customHeight="1">
      <c r="A496" s="532">
        <v>490</v>
      </c>
      <c r="B496" s="1079" t="s">
        <v>5102</v>
      </c>
      <c r="C496" s="1323" t="s">
        <v>5099</v>
      </c>
      <c r="D496" s="1052">
        <v>2</v>
      </c>
      <c r="E496" s="1052" t="s">
        <v>1567</v>
      </c>
      <c r="F496" s="1020"/>
      <c r="G496" s="1073" t="s">
        <v>5094</v>
      </c>
      <c r="H496" s="1321" t="s">
        <v>4099</v>
      </c>
      <c r="I496" s="1323" t="s">
        <v>4098</v>
      </c>
      <c r="J496" s="1307" t="s">
        <v>5095</v>
      </c>
      <c r="K496" s="1321" t="s">
        <v>5096</v>
      </c>
      <c r="L496" s="490" t="s">
        <v>4090</v>
      </c>
      <c r="M496" s="1212"/>
      <c r="N496" s="1323" t="s">
        <v>5097</v>
      </c>
      <c r="O496" s="532" t="s">
        <v>4091</v>
      </c>
      <c r="P496" s="490" t="s">
        <v>186</v>
      </c>
      <c r="Q496" s="532"/>
      <c r="R496" s="490"/>
      <c r="S496" s="490" t="s">
        <v>4092</v>
      </c>
      <c r="T496" s="532" t="s">
        <v>4093</v>
      </c>
      <c r="U496" s="1289" t="s">
        <v>5102</v>
      </c>
      <c r="V496" s="1215"/>
      <c r="W496" s="1216"/>
      <c r="X496" s="1216"/>
      <c r="Y496" s="1279"/>
      <c r="Z496" s="1279"/>
      <c r="AA496" s="1279"/>
      <c r="AB496" s="1279"/>
      <c r="AC496" s="1279"/>
      <c r="AD496" s="1279"/>
      <c r="AE496" s="1279"/>
      <c r="AF496" s="1279"/>
      <c r="AG496" s="1279"/>
      <c r="AH496" s="1279"/>
      <c r="AI496" s="1279"/>
      <c r="AJ496" s="1279"/>
      <c r="AK496" s="1279"/>
      <c r="AL496" s="1279"/>
      <c r="AM496" s="1279"/>
      <c r="AN496" s="1279"/>
      <c r="AO496" s="1279"/>
      <c r="AP496" s="1279"/>
      <c r="AQ496" s="1279"/>
      <c r="AR496" s="1279"/>
      <c r="AS496" s="1279"/>
      <c r="AT496" s="1279"/>
      <c r="AU496" s="1279"/>
      <c r="AV496" s="1279"/>
      <c r="AW496" s="1279"/>
      <c r="AX496" s="1279"/>
      <c r="AY496" s="1279"/>
      <c r="AZ496" s="1279"/>
      <c r="BA496" s="1279"/>
      <c r="BB496" s="1279"/>
      <c r="BC496" s="1279"/>
      <c r="BD496" s="1279"/>
      <c r="BE496" s="1279"/>
      <c r="BF496" s="1279"/>
      <c r="BG496" s="1279"/>
      <c r="BH496" s="1279"/>
      <c r="BI496" s="1279"/>
      <c r="BJ496" s="1279"/>
      <c r="BK496" s="1279"/>
      <c r="BL496" s="1279"/>
      <c r="BM496" s="1279"/>
      <c r="BN496" s="1279"/>
      <c r="BO496" s="1279"/>
      <c r="BP496" s="1279"/>
      <c r="BQ496" s="1279"/>
      <c r="BR496" s="1279"/>
      <c r="BS496" s="1279"/>
    </row>
    <row r="497" spans="1:71" s="544" customFormat="1" ht="24.75" customHeight="1">
      <c r="A497" s="532">
        <v>491</v>
      </c>
      <c r="B497" s="1079" t="s">
        <v>5102</v>
      </c>
      <c r="C497" s="1329" t="s">
        <v>5100</v>
      </c>
      <c r="D497" s="1330">
        <v>40</v>
      </c>
      <c r="E497" s="1330" t="s">
        <v>1567</v>
      </c>
      <c r="F497" s="1055"/>
      <c r="G497" s="1331" t="s">
        <v>5094</v>
      </c>
      <c r="H497" s="1332" t="s">
        <v>4099</v>
      </c>
      <c r="I497" s="1329" t="s">
        <v>4098</v>
      </c>
      <c r="J497" s="1333" t="s">
        <v>5101</v>
      </c>
      <c r="K497" s="1332" t="s">
        <v>5102</v>
      </c>
      <c r="L497" s="1058" t="s">
        <v>4090</v>
      </c>
      <c r="M497" s="1334"/>
      <c r="N497" s="1329" t="s">
        <v>5103</v>
      </c>
      <c r="O497" s="1060" t="s">
        <v>4091</v>
      </c>
      <c r="P497" s="1058" t="s">
        <v>186</v>
      </c>
      <c r="Q497" s="1060"/>
      <c r="R497" s="1058"/>
      <c r="S497" s="1058" t="s">
        <v>4092</v>
      </c>
      <c r="T497" s="1060" t="s">
        <v>4093</v>
      </c>
      <c r="U497" s="1335" t="s">
        <v>5102</v>
      </c>
      <c r="V497" s="1215"/>
      <c r="W497" s="1216"/>
      <c r="X497" s="1216"/>
      <c r="Y497" s="1279"/>
      <c r="Z497" s="1279"/>
      <c r="AA497" s="1279"/>
      <c r="AB497" s="1279"/>
      <c r="AC497" s="1279"/>
      <c r="AD497" s="1279"/>
      <c r="AE497" s="1279"/>
      <c r="AF497" s="1279"/>
      <c r="AG497" s="1279"/>
      <c r="AH497" s="1279"/>
      <c r="AI497" s="1279"/>
      <c r="AJ497" s="1279"/>
      <c r="AK497" s="1279"/>
      <c r="AL497" s="1279"/>
      <c r="AM497" s="1279"/>
      <c r="AN497" s="1279"/>
      <c r="AO497" s="1279"/>
      <c r="AP497" s="1279"/>
      <c r="AQ497" s="1279"/>
      <c r="AR497" s="1279"/>
      <c r="AS497" s="1279"/>
      <c r="AT497" s="1279"/>
      <c r="AU497" s="1279"/>
      <c r="AV497" s="1279"/>
      <c r="AW497" s="1279"/>
      <c r="AX497" s="1279"/>
      <c r="AY497" s="1279"/>
      <c r="AZ497" s="1279"/>
      <c r="BA497" s="1279"/>
      <c r="BB497" s="1279"/>
      <c r="BC497" s="1279"/>
      <c r="BD497" s="1279"/>
      <c r="BE497" s="1279"/>
      <c r="BF497" s="1279"/>
      <c r="BG497" s="1279"/>
      <c r="BH497" s="1279"/>
      <c r="BI497" s="1279"/>
      <c r="BJ497" s="1279"/>
      <c r="BK497" s="1279"/>
      <c r="BL497" s="1279"/>
      <c r="BM497" s="1279"/>
      <c r="BN497" s="1279"/>
      <c r="BO497" s="1279"/>
      <c r="BP497" s="1279"/>
      <c r="BQ497" s="1279"/>
      <c r="BR497" s="1279"/>
      <c r="BS497" s="1279"/>
    </row>
    <row r="498" spans="1:71" s="544" customFormat="1" ht="24.75" customHeight="1" thickBot="1">
      <c r="A498" s="532">
        <v>492</v>
      </c>
      <c r="B498" s="1079">
        <v>44208</v>
      </c>
      <c r="C498" s="1336" t="s">
        <v>10997</v>
      </c>
      <c r="D498" s="1330">
        <v>19</v>
      </c>
      <c r="E498" s="1330" t="s">
        <v>1570</v>
      </c>
      <c r="F498" s="1337"/>
      <c r="G498" s="1331" t="s">
        <v>10895</v>
      </c>
      <c r="H498" s="1330" t="s">
        <v>4367</v>
      </c>
      <c r="I498" s="1338" t="s">
        <v>4282</v>
      </c>
      <c r="J498" s="1320" t="s">
        <v>10998</v>
      </c>
      <c r="K498" s="1330"/>
      <c r="L498" s="1339" t="s">
        <v>4090</v>
      </c>
      <c r="M498" s="1340"/>
      <c r="N498" s="1341" t="s">
        <v>1595</v>
      </c>
      <c r="O498" s="1342" t="s">
        <v>4091</v>
      </c>
      <c r="P498" s="1339" t="s">
        <v>10999</v>
      </c>
      <c r="Q498" s="1342"/>
      <c r="R498" s="1339"/>
      <c r="S498" s="1339" t="s">
        <v>1098</v>
      </c>
      <c r="T498" s="1342"/>
      <c r="U498" s="1343"/>
      <c r="V498" s="1215"/>
      <c r="W498" s="1216"/>
      <c r="X498" s="1216"/>
      <c r="Y498" s="1279"/>
      <c r="Z498" s="1279"/>
      <c r="AA498" s="1279"/>
      <c r="AB498" s="1279"/>
      <c r="AC498" s="1279"/>
      <c r="AD498" s="1279"/>
      <c r="AE498" s="1279"/>
      <c r="AF498" s="1279"/>
      <c r="AG498" s="1279"/>
      <c r="AH498" s="1279"/>
      <c r="AI498" s="1279"/>
      <c r="AJ498" s="1279"/>
      <c r="AK498" s="1279"/>
      <c r="AL498" s="1279"/>
      <c r="AM498" s="1279"/>
      <c r="AN498" s="1279"/>
      <c r="AO498" s="1279"/>
      <c r="AP498" s="1279"/>
      <c r="AQ498" s="1279"/>
      <c r="AR498" s="1279"/>
      <c r="AS498" s="1279"/>
      <c r="AT498" s="1279"/>
      <c r="AU498" s="1279"/>
      <c r="AV498" s="1279"/>
      <c r="AW498" s="1279"/>
      <c r="AX498" s="1279"/>
      <c r="AY498" s="1279"/>
      <c r="AZ498" s="1279"/>
      <c r="BA498" s="1279"/>
      <c r="BB498" s="1279"/>
      <c r="BC498" s="1279"/>
      <c r="BD498" s="1279"/>
      <c r="BE498" s="1279"/>
      <c r="BF498" s="1279"/>
      <c r="BG498" s="1279"/>
      <c r="BH498" s="1279"/>
      <c r="BI498" s="1279"/>
      <c r="BJ498" s="1279"/>
      <c r="BK498" s="1279"/>
      <c r="BL498" s="1279"/>
      <c r="BM498" s="1279"/>
      <c r="BN498" s="1279"/>
      <c r="BO498" s="1279"/>
      <c r="BP498" s="1279"/>
      <c r="BQ498" s="1279"/>
      <c r="BR498" s="1279"/>
      <c r="BS498" s="1279"/>
    </row>
    <row r="499" spans="1:71" s="544" customFormat="1" ht="21" customHeight="1">
      <c r="A499" s="532">
        <v>493</v>
      </c>
      <c r="B499" s="1079" t="s">
        <v>12089</v>
      </c>
      <c r="C499" s="1344" t="s">
        <v>10922</v>
      </c>
      <c r="D499" s="1345">
        <v>24</v>
      </c>
      <c r="E499" s="1346" t="s">
        <v>1570</v>
      </c>
      <c r="F499" s="1344" t="s">
        <v>4203</v>
      </c>
      <c r="G499" s="1344" t="s">
        <v>10923</v>
      </c>
      <c r="H499" s="1236" t="s">
        <v>4367</v>
      </c>
      <c r="I499" s="1347" t="s">
        <v>4121</v>
      </c>
      <c r="J499" s="1238">
        <v>82144316275</v>
      </c>
      <c r="K499" s="1348">
        <v>44204</v>
      </c>
      <c r="L499" s="1239" t="s">
        <v>4090</v>
      </c>
      <c r="M499" s="1236"/>
      <c r="N499" s="1349" t="s">
        <v>1070</v>
      </c>
      <c r="O499" s="1196" t="s">
        <v>4091</v>
      </c>
      <c r="P499" s="1239" t="s">
        <v>277</v>
      </c>
      <c r="Q499" s="1197"/>
      <c r="R499" s="1239"/>
      <c r="S499" s="1239" t="s">
        <v>1098</v>
      </c>
      <c r="T499" s="1197" t="s">
        <v>13</v>
      </c>
      <c r="U499" s="1350" t="str">
        <f t="shared" ref="U499:U528" si="0">B499</f>
        <v xml:space="preserve"> 12/01/2021</v>
      </c>
      <c r="V499" s="1215"/>
      <c r="W499" s="1216"/>
      <c r="X499" s="1216"/>
      <c r="Y499" s="1279"/>
      <c r="Z499" s="1279"/>
      <c r="AA499" s="1279"/>
      <c r="AB499" s="1279"/>
      <c r="AC499" s="1279"/>
      <c r="AD499" s="1279"/>
      <c r="AE499" s="1279"/>
      <c r="AF499" s="1279"/>
      <c r="AG499" s="1279"/>
      <c r="AH499" s="1279"/>
      <c r="AI499" s="1279"/>
      <c r="AJ499" s="1279"/>
      <c r="AK499" s="1279"/>
      <c r="AL499" s="1279"/>
      <c r="AM499" s="1279"/>
      <c r="AN499" s="1279"/>
      <c r="AO499" s="1279"/>
      <c r="AP499" s="1279"/>
      <c r="AQ499" s="1279"/>
      <c r="AR499" s="1279"/>
      <c r="AS499" s="1279"/>
      <c r="AT499" s="1279"/>
      <c r="AU499" s="1279"/>
      <c r="AV499" s="1279"/>
      <c r="AW499" s="1279"/>
      <c r="AX499" s="1279"/>
      <c r="AY499" s="1279"/>
      <c r="AZ499" s="1279"/>
      <c r="BA499" s="1279"/>
      <c r="BB499" s="1279"/>
      <c r="BC499" s="1279"/>
      <c r="BD499" s="1279"/>
      <c r="BE499" s="1279"/>
      <c r="BF499" s="1279"/>
      <c r="BG499" s="1279"/>
      <c r="BH499" s="1279"/>
      <c r="BI499" s="1279"/>
      <c r="BJ499" s="1279"/>
      <c r="BK499" s="1279"/>
      <c r="BL499" s="1279"/>
      <c r="BM499" s="1279"/>
      <c r="BN499" s="1279"/>
      <c r="BO499" s="1279"/>
      <c r="BP499" s="1279"/>
      <c r="BQ499" s="1279"/>
      <c r="BR499" s="1279"/>
      <c r="BS499" s="1279"/>
    </row>
    <row r="500" spans="1:71" s="544" customFormat="1" ht="21" customHeight="1">
      <c r="A500" s="532">
        <v>494</v>
      </c>
      <c r="B500" s="1079" t="s">
        <v>12090</v>
      </c>
      <c r="C500" s="721" t="s">
        <v>10924</v>
      </c>
      <c r="D500" s="963">
        <v>25</v>
      </c>
      <c r="E500" s="964" t="s">
        <v>1567</v>
      </c>
      <c r="F500" s="721"/>
      <c r="G500" s="721" t="s">
        <v>10925</v>
      </c>
      <c r="H500" s="1212" t="s">
        <v>4099</v>
      </c>
      <c r="I500" s="1244" t="s">
        <v>4098</v>
      </c>
      <c r="J500" s="1253" t="s">
        <v>10926</v>
      </c>
      <c r="K500" s="1351">
        <v>44214</v>
      </c>
      <c r="L500" s="490" t="s">
        <v>4090</v>
      </c>
      <c r="M500" s="1212"/>
      <c r="N500" s="968" t="s">
        <v>4413</v>
      </c>
      <c r="O500" s="548" t="s">
        <v>4091</v>
      </c>
      <c r="P500" s="490" t="s">
        <v>277</v>
      </c>
      <c r="Q500" s="532"/>
      <c r="R500" s="490"/>
      <c r="S500" s="490" t="s">
        <v>1098</v>
      </c>
      <c r="T500" s="532" t="s">
        <v>13</v>
      </c>
      <c r="U500" s="536" t="str">
        <f t="shared" si="0"/>
        <v xml:space="preserve"> 18/01/2021</v>
      </c>
      <c r="V500" s="1215"/>
      <c r="W500" s="1216"/>
      <c r="X500" s="1216"/>
      <c r="Y500" s="1279"/>
      <c r="Z500" s="1279"/>
      <c r="AA500" s="1279"/>
      <c r="AB500" s="1279"/>
      <c r="AC500" s="1279"/>
      <c r="AD500" s="1279"/>
      <c r="AE500" s="1279"/>
      <c r="AF500" s="1279"/>
      <c r="AG500" s="1279"/>
      <c r="AH500" s="1279"/>
      <c r="AI500" s="1279"/>
      <c r="AJ500" s="1279"/>
      <c r="AK500" s="1279"/>
      <c r="AL500" s="1279"/>
      <c r="AM500" s="1279"/>
      <c r="AN500" s="1279"/>
      <c r="AO500" s="1279"/>
      <c r="AP500" s="1279"/>
      <c r="AQ500" s="1279"/>
      <c r="AR500" s="1279"/>
      <c r="AS500" s="1279"/>
      <c r="AT500" s="1279"/>
      <c r="AU500" s="1279"/>
      <c r="AV500" s="1279"/>
      <c r="AW500" s="1279"/>
      <c r="AX500" s="1279"/>
      <c r="AY500" s="1279"/>
      <c r="AZ500" s="1279"/>
      <c r="BA500" s="1279"/>
      <c r="BB500" s="1279"/>
      <c r="BC500" s="1279"/>
      <c r="BD500" s="1279"/>
      <c r="BE500" s="1279"/>
      <c r="BF500" s="1279"/>
      <c r="BG500" s="1279"/>
      <c r="BH500" s="1279"/>
      <c r="BI500" s="1279"/>
      <c r="BJ500" s="1279"/>
      <c r="BK500" s="1279"/>
      <c r="BL500" s="1279"/>
      <c r="BM500" s="1279"/>
      <c r="BN500" s="1279"/>
      <c r="BO500" s="1279"/>
      <c r="BP500" s="1279"/>
      <c r="BQ500" s="1279"/>
      <c r="BR500" s="1279"/>
      <c r="BS500" s="1279"/>
    </row>
    <row r="501" spans="1:71" s="544" customFormat="1" ht="21" customHeight="1">
      <c r="A501" s="532">
        <v>495</v>
      </c>
      <c r="B501" s="1079" t="s">
        <v>12091</v>
      </c>
      <c r="C501" s="1352" t="s">
        <v>10927</v>
      </c>
      <c r="D501" s="971">
        <v>19</v>
      </c>
      <c r="E501" s="971" t="s">
        <v>1567</v>
      </c>
      <c r="F501" s="972"/>
      <c r="G501" s="972" t="s">
        <v>10928</v>
      </c>
      <c r="H501" s="1212" t="s">
        <v>4099</v>
      </c>
      <c r="I501" s="1262" t="s">
        <v>4098</v>
      </c>
      <c r="J501" s="1245">
        <v>81393062392</v>
      </c>
      <c r="K501" s="1353">
        <v>44216</v>
      </c>
      <c r="L501" s="490" t="s">
        <v>4090</v>
      </c>
      <c r="M501" s="1212"/>
      <c r="N501" s="974" t="s">
        <v>5566</v>
      </c>
      <c r="O501" s="548" t="s">
        <v>4091</v>
      </c>
      <c r="P501" s="490" t="s">
        <v>277</v>
      </c>
      <c r="Q501" s="532"/>
      <c r="R501" s="490"/>
      <c r="S501" s="490" t="s">
        <v>1098</v>
      </c>
      <c r="T501" s="532" t="s">
        <v>13</v>
      </c>
      <c r="U501" s="536" t="str">
        <f t="shared" si="0"/>
        <v xml:space="preserve"> 20/01/2021</v>
      </c>
      <c r="V501" s="1215"/>
      <c r="W501" s="1216"/>
      <c r="X501" s="1216"/>
      <c r="Y501" s="1279"/>
      <c r="Z501" s="1279"/>
      <c r="AA501" s="1279"/>
      <c r="AB501" s="1279"/>
      <c r="AC501" s="1279"/>
      <c r="AD501" s="1279"/>
      <c r="AE501" s="1279"/>
      <c r="AF501" s="1279"/>
      <c r="AG501" s="1279"/>
      <c r="AH501" s="1279"/>
      <c r="AI501" s="1279"/>
      <c r="AJ501" s="1279"/>
      <c r="AK501" s="1279"/>
      <c r="AL501" s="1279"/>
      <c r="AM501" s="1279"/>
      <c r="AN501" s="1279"/>
      <c r="AO501" s="1279"/>
      <c r="AP501" s="1279"/>
      <c r="AQ501" s="1279"/>
      <c r="AR501" s="1279"/>
      <c r="AS501" s="1279"/>
      <c r="AT501" s="1279"/>
      <c r="AU501" s="1279"/>
      <c r="AV501" s="1279"/>
      <c r="AW501" s="1279"/>
      <c r="AX501" s="1279"/>
      <c r="AY501" s="1279"/>
      <c r="AZ501" s="1279"/>
      <c r="BA501" s="1279"/>
      <c r="BB501" s="1279"/>
      <c r="BC501" s="1279"/>
      <c r="BD501" s="1279"/>
      <c r="BE501" s="1279"/>
      <c r="BF501" s="1279"/>
      <c r="BG501" s="1279"/>
      <c r="BH501" s="1279"/>
      <c r="BI501" s="1279"/>
      <c r="BJ501" s="1279"/>
      <c r="BK501" s="1279"/>
      <c r="BL501" s="1279"/>
      <c r="BM501" s="1279"/>
      <c r="BN501" s="1279"/>
      <c r="BO501" s="1279"/>
      <c r="BP501" s="1279"/>
      <c r="BQ501" s="1279"/>
      <c r="BR501" s="1279"/>
      <c r="BS501" s="1279"/>
    </row>
    <row r="502" spans="1:71" s="544" customFormat="1" ht="21" customHeight="1">
      <c r="A502" s="532">
        <v>496</v>
      </c>
      <c r="B502" s="1079" t="s">
        <v>11936</v>
      </c>
      <c r="C502" s="1069" t="s">
        <v>10929</v>
      </c>
      <c r="D502" s="971">
        <v>31</v>
      </c>
      <c r="E502" s="971" t="s">
        <v>1567</v>
      </c>
      <c r="F502" s="972"/>
      <c r="G502" s="972" t="s">
        <v>10930</v>
      </c>
      <c r="H502" s="1212" t="s">
        <v>4088</v>
      </c>
      <c r="I502" s="1244" t="s">
        <v>4087</v>
      </c>
      <c r="J502" s="1245">
        <v>82114782289</v>
      </c>
      <c r="K502" s="972" t="s">
        <v>12241</v>
      </c>
      <c r="L502" s="490" t="s">
        <v>4090</v>
      </c>
      <c r="M502" s="1212"/>
      <c r="N502" s="974" t="s">
        <v>10931</v>
      </c>
      <c r="O502" s="548" t="s">
        <v>4091</v>
      </c>
      <c r="P502" s="490" t="s">
        <v>277</v>
      </c>
      <c r="Q502" s="532"/>
      <c r="R502" s="490"/>
      <c r="S502" s="490" t="s">
        <v>1098</v>
      </c>
      <c r="T502" s="532" t="s">
        <v>13</v>
      </c>
      <c r="U502" s="536" t="str">
        <f t="shared" si="0"/>
        <v xml:space="preserve"> 02/03/2021</v>
      </c>
      <c r="V502" s="1215"/>
      <c r="W502" s="1216"/>
      <c r="X502" s="1216"/>
      <c r="Y502" s="1279"/>
      <c r="Z502" s="1279"/>
      <c r="AA502" s="1279"/>
      <c r="AB502" s="1279"/>
      <c r="AC502" s="1279"/>
      <c r="AD502" s="1279"/>
      <c r="AE502" s="1279"/>
      <c r="AF502" s="1279"/>
      <c r="AG502" s="1279"/>
      <c r="AH502" s="1279"/>
      <c r="AI502" s="1279"/>
      <c r="AJ502" s="1279"/>
      <c r="AK502" s="1279"/>
      <c r="AL502" s="1279"/>
      <c r="AM502" s="1279"/>
      <c r="AN502" s="1279"/>
      <c r="AO502" s="1279"/>
      <c r="AP502" s="1279"/>
      <c r="AQ502" s="1279"/>
      <c r="AR502" s="1279"/>
      <c r="AS502" s="1279"/>
      <c r="AT502" s="1279"/>
      <c r="AU502" s="1279"/>
      <c r="AV502" s="1279"/>
      <c r="AW502" s="1279"/>
      <c r="AX502" s="1279"/>
      <c r="AY502" s="1279"/>
      <c r="AZ502" s="1279"/>
      <c r="BA502" s="1279"/>
      <c r="BB502" s="1279"/>
      <c r="BC502" s="1279"/>
      <c r="BD502" s="1279"/>
      <c r="BE502" s="1279"/>
      <c r="BF502" s="1279"/>
      <c r="BG502" s="1279"/>
      <c r="BH502" s="1279"/>
      <c r="BI502" s="1279"/>
      <c r="BJ502" s="1279"/>
      <c r="BK502" s="1279"/>
      <c r="BL502" s="1279"/>
      <c r="BM502" s="1279"/>
      <c r="BN502" s="1279"/>
      <c r="BO502" s="1279"/>
      <c r="BP502" s="1279"/>
      <c r="BQ502" s="1279"/>
      <c r="BR502" s="1279"/>
      <c r="BS502" s="1279"/>
    </row>
    <row r="503" spans="1:71" s="544" customFormat="1" ht="21" customHeight="1">
      <c r="A503" s="532">
        <v>497</v>
      </c>
      <c r="B503" s="1079" t="s">
        <v>11936</v>
      </c>
      <c r="C503" s="1069" t="s">
        <v>10932</v>
      </c>
      <c r="D503" s="971">
        <v>41</v>
      </c>
      <c r="E503" s="971" t="s">
        <v>1567</v>
      </c>
      <c r="F503" s="972"/>
      <c r="G503" s="972" t="s">
        <v>10933</v>
      </c>
      <c r="H503" s="1212" t="s">
        <v>4088</v>
      </c>
      <c r="I503" s="1244" t="s">
        <v>4087</v>
      </c>
      <c r="J503" s="1245">
        <v>82110099889</v>
      </c>
      <c r="K503" s="972" t="s">
        <v>12241</v>
      </c>
      <c r="L503" s="490" t="s">
        <v>4090</v>
      </c>
      <c r="M503" s="1212"/>
      <c r="N503" s="974" t="s">
        <v>10934</v>
      </c>
      <c r="O503" s="548" t="s">
        <v>4091</v>
      </c>
      <c r="P503" s="490" t="s">
        <v>277</v>
      </c>
      <c r="Q503" s="532"/>
      <c r="R503" s="490"/>
      <c r="S503" s="490" t="s">
        <v>1098</v>
      </c>
      <c r="T503" s="532" t="s">
        <v>13</v>
      </c>
      <c r="U503" s="536" t="str">
        <f t="shared" si="0"/>
        <v xml:space="preserve"> 02/03/2021</v>
      </c>
      <c r="V503" s="1215"/>
      <c r="W503" s="1216"/>
      <c r="X503" s="1216"/>
      <c r="Y503" s="1279"/>
      <c r="Z503" s="1279"/>
      <c r="AA503" s="1279"/>
      <c r="AB503" s="1279"/>
      <c r="AC503" s="1279"/>
      <c r="AD503" s="1279"/>
      <c r="AE503" s="1279"/>
      <c r="AF503" s="1279"/>
      <c r="AG503" s="1279"/>
      <c r="AH503" s="1279"/>
      <c r="AI503" s="1279"/>
      <c r="AJ503" s="1279"/>
      <c r="AK503" s="1279"/>
      <c r="AL503" s="1279"/>
      <c r="AM503" s="1279"/>
      <c r="AN503" s="1279"/>
      <c r="AO503" s="1279"/>
      <c r="AP503" s="1279"/>
      <c r="AQ503" s="1279"/>
      <c r="AR503" s="1279"/>
      <c r="AS503" s="1279"/>
      <c r="AT503" s="1279"/>
      <c r="AU503" s="1279"/>
      <c r="AV503" s="1279"/>
      <c r="AW503" s="1279"/>
      <c r="AX503" s="1279"/>
      <c r="AY503" s="1279"/>
      <c r="AZ503" s="1279"/>
      <c r="BA503" s="1279"/>
      <c r="BB503" s="1279"/>
      <c r="BC503" s="1279"/>
      <c r="BD503" s="1279"/>
      <c r="BE503" s="1279"/>
      <c r="BF503" s="1279"/>
      <c r="BG503" s="1279"/>
      <c r="BH503" s="1279"/>
      <c r="BI503" s="1279"/>
      <c r="BJ503" s="1279"/>
      <c r="BK503" s="1279"/>
      <c r="BL503" s="1279"/>
      <c r="BM503" s="1279"/>
      <c r="BN503" s="1279"/>
      <c r="BO503" s="1279"/>
      <c r="BP503" s="1279"/>
      <c r="BQ503" s="1279"/>
      <c r="BR503" s="1279"/>
      <c r="BS503" s="1279"/>
    </row>
    <row r="504" spans="1:71" s="544" customFormat="1" ht="21" customHeight="1">
      <c r="A504" s="532">
        <v>498</v>
      </c>
      <c r="B504" s="1079" t="s">
        <v>11936</v>
      </c>
      <c r="C504" s="1069" t="s">
        <v>10935</v>
      </c>
      <c r="D504" s="971">
        <v>28</v>
      </c>
      <c r="E504" s="971" t="s">
        <v>1570</v>
      </c>
      <c r="F504" s="972"/>
      <c r="G504" s="974" t="s">
        <v>10936</v>
      </c>
      <c r="H504" s="1212" t="s">
        <v>4099</v>
      </c>
      <c r="I504" s="1244" t="s">
        <v>4098</v>
      </c>
      <c r="J504" s="1245">
        <v>81132807637</v>
      </c>
      <c r="K504" s="974" t="s">
        <v>12241</v>
      </c>
      <c r="L504" s="490" t="s">
        <v>4090</v>
      </c>
      <c r="M504" s="974"/>
      <c r="N504" s="974" t="s">
        <v>10937</v>
      </c>
      <c r="O504" s="548" t="s">
        <v>4091</v>
      </c>
      <c r="P504" s="490" t="s">
        <v>277</v>
      </c>
      <c r="Q504" s="532"/>
      <c r="R504" s="490"/>
      <c r="S504" s="490" t="s">
        <v>1098</v>
      </c>
      <c r="T504" s="532" t="s">
        <v>13</v>
      </c>
      <c r="U504" s="536" t="str">
        <f t="shared" si="0"/>
        <v xml:space="preserve"> 02/03/2021</v>
      </c>
      <c r="V504" s="1215"/>
      <c r="W504" s="1216"/>
      <c r="X504" s="1216"/>
      <c r="Y504" s="1279"/>
      <c r="Z504" s="1279"/>
      <c r="AA504" s="1279"/>
      <c r="AB504" s="1279"/>
      <c r="AC504" s="1279"/>
      <c r="AD504" s="1279"/>
      <c r="AE504" s="1279"/>
      <c r="AF504" s="1279"/>
      <c r="AG504" s="1279"/>
      <c r="AH504" s="1279"/>
      <c r="AI504" s="1279"/>
      <c r="AJ504" s="1279"/>
      <c r="AK504" s="1279"/>
      <c r="AL504" s="1279"/>
      <c r="AM504" s="1279"/>
      <c r="AN504" s="1279"/>
      <c r="AO504" s="1279"/>
      <c r="AP504" s="1279"/>
      <c r="AQ504" s="1279"/>
      <c r="AR504" s="1279"/>
      <c r="AS504" s="1279"/>
      <c r="AT504" s="1279"/>
      <c r="AU504" s="1279"/>
      <c r="AV504" s="1279"/>
      <c r="AW504" s="1279"/>
      <c r="AX504" s="1279"/>
      <c r="AY504" s="1279"/>
      <c r="AZ504" s="1279"/>
      <c r="BA504" s="1279"/>
      <c r="BB504" s="1279"/>
      <c r="BC504" s="1279"/>
      <c r="BD504" s="1279"/>
      <c r="BE504" s="1279"/>
      <c r="BF504" s="1279"/>
      <c r="BG504" s="1279"/>
      <c r="BH504" s="1279"/>
      <c r="BI504" s="1279"/>
      <c r="BJ504" s="1279"/>
      <c r="BK504" s="1279"/>
      <c r="BL504" s="1279"/>
      <c r="BM504" s="1279"/>
      <c r="BN504" s="1279"/>
      <c r="BO504" s="1279"/>
      <c r="BP504" s="1279"/>
      <c r="BQ504" s="1279"/>
      <c r="BR504" s="1279"/>
      <c r="BS504" s="1279"/>
    </row>
    <row r="505" spans="1:71" s="544" customFormat="1" ht="21" customHeight="1">
      <c r="A505" s="532">
        <v>499</v>
      </c>
      <c r="B505" s="1079" t="s">
        <v>11936</v>
      </c>
      <c r="C505" s="1070" t="s">
        <v>10938</v>
      </c>
      <c r="D505" s="979">
        <v>1</v>
      </c>
      <c r="E505" s="979" t="s">
        <v>1567</v>
      </c>
      <c r="F505" s="1256"/>
      <c r="G505" s="968" t="s">
        <v>10936</v>
      </c>
      <c r="H505" s="1212" t="s">
        <v>4099</v>
      </c>
      <c r="I505" s="1354" t="s">
        <v>4098</v>
      </c>
      <c r="J505" s="1245">
        <v>81132807637</v>
      </c>
      <c r="K505" s="974" t="s">
        <v>12241</v>
      </c>
      <c r="L505" s="490" t="s">
        <v>4090</v>
      </c>
      <c r="M505" s="974"/>
      <c r="N505" s="974" t="s">
        <v>10937</v>
      </c>
      <c r="O505" s="548" t="s">
        <v>4091</v>
      </c>
      <c r="P505" s="490" t="s">
        <v>277</v>
      </c>
      <c r="Q505" s="532"/>
      <c r="R505" s="490"/>
      <c r="S505" s="490" t="s">
        <v>1098</v>
      </c>
      <c r="T505" s="532" t="s">
        <v>13</v>
      </c>
      <c r="U505" s="536" t="str">
        <f t="shared" si="0"/>
        <v xml:space="preserve"> 02/03/2021</v>
      </c>
      <c r="V505" s="1215"/>
      <c r="W505" s="1216"/>
      <c r="X505" s="1216"/>
      <c r="Y505" s="1279"/>
      <c r="Z505" s="1279"/>
      <c r="AA505" s="1279"/>
      <c r="AB505" s="1279"/>
      <c r="AC505" s="1279"/>
      <c r="AD505" s="1279"/>
      <c r="AE505" s="1279"/>
      <c r="AF505" s="1279"/>
      <c r="AG505" s="1279"/>
      <c r="AH505" s="1279"/>
      <c r="AI505" s="1279"/>
      <c r="AJ505" s="1279"/>
      <c r="AK505" s="1279"/>
      <c r="AL505" s="1279"/>
      <c r="AM505" s="1279"/>
      <c r="AN505" s="1279"/>
      <c r="AO505" s="1279"/>
      <c r="AP505" s="1279"/>
      <c r="AQ505" s="1279"/>
      <c r="AR505" s="1279"/>
      <c r="AS505" s="1279"/>
      <c r="AT505" s="1279"/>
      <c r="AU505" s="1279"/>
      <c r="AV505" s="1279"/>
      <c r="AW505" s="1279"/>
      <c r="AX505" s="1279"/>
      <c r="AY505" s="1279"/>
      <c r="AZ505" s="1279"/>
      <c r="BA505" s="1279"/>
      <c r="BB505" s="1279"/>
      <c r="BC505" s="1279"/>
      <c r="BD505" s="1279"/>
      <c r="BE505" s="1279"/>
      <c r="BF505" s="1279"/>
      <c r="BG505" s="1279"/>
      <c r="BH505" s="1279"/>
      <c r="BI505" s="1279"/>
      <c r="BJ505" s="1279"/>
      <c r="BK505" s="1279"/>
      <c r="BL505" s="1279"/>
      <c r="BM505" s="1279"/>
      <c r="BN505" s="1279"/>
      <c r="BO505" s="1279"/>
      <c r="BP505" s="1279"/>
      <c r="BQ505" s="1279"/>
      <c r="BR505" s="1279"/>
      <c r="BS505" s="1279"/>
    </row>
    <row r="506" spans="1:71" s="544" customFormat="1" ht="21" customHeight="1">
      <c r="A506" s="532">
        <v>500</v>
      </c>
      <c r="B506" s="1079" t="s">
        <v>11937</v>
      </c>
      <c r="C506" s="1070" t="s">
        <v>10939</v>
      </c>
      <c r="D506" s="979">
        <v>47</v>
      </c>
      <c r="E506" s="979" t="s">
        <v>1567</v>
      </c>
      <c r="F506" s="1256"/>
      <c r="G506" s="968" t="s">
        <v>10940</v>
      </c>
      <c r="H506" s="1247" t="s">
        <v>4088</v>
      </c>
      <c r="I506" s="1248" t="s">
        <v>4087</v>
      </c>
      <c r="J506" s="1249">
        <v>81339284130</v>
      </c>
      <c r="K506" s="1256" t="s">
        <v>12241</v>
      </c>
      <c r="L506" s="490" t="s">
        <v>4090</v>
      </c>
      <c r="M506" s="1247"/>
      <c r="N506" s="968" t="s">
        <v>10941</v>
      </c>
      <c r="O506" s="548" t="s">
        <v>4091</v>
      </c>
      <c r="P506" s="490" t="s">
        <v>277</v>
      </c>
      <c r="Q506" s="532"/>
      <c r="R506" s="490"/>
      <c r="S506" s="490" t="s">
        <v>1098</v>
      </c>
      <c r="T506" s="532" t="s">
        <v>13</v>
      </c>
      <c r="U506" s="536" t="str">
        <f t="shared" si="0"/>
        <v xml:space="preserve"> 06/03/2021</v>
      </c>
      <c r="V506" s="1215"/>
      <c r="W506" s="1216"/>
      <c r="X506" s="1216"/>
      <c r="Y506" s="1279"/>
      <c r="Z506" s="1279"/>
      <c r="AA506" s="1279"/>
      <c r="AB506" s="1279"/>
      <c r="AC506" s="1279"/>
      <c r="AD506" s="1279"/>
      <c r="AE506" s="1279"/>
      <c r="AF506" s="1279"/>
      <c r="AG506" s="1279"/>
      <c r="AH506" s="1279"/>
      <c r="AI506" s="1279"/>
      <c r="AJ506" s="1279"/>
      <c r="AK506" s="1279"/>
      <c r="AL506" s="1279"/>
      <c r="AM506" s="1279"/>
      <c r="AN506" s="1279"/>
      <c r="AO506" s="1279"/>
      <c r="AP506" s="1279"/>
      <c r="AQ506" s="1279"/>
      <c r="AR506" s="1279"/>
      <c r="AS506" s="1279"/>
      <c r="AT506" s="1279"/>
      <c r="AU506" s="1279"/>
      <c r="AV506" s="1279"/>
      <c r="AW506" s="1279"/>
      <c r="AX506" s="1279"/>
      <c r="AY506" s="1279"/>
      <c r="AZ506" s="1279"/>
      <c r="BA506" s="1279"/>
      <c r="BB506" s="1279"/>
      <c r="BC506" s="1279"/>
      <c r="BD506" s="1279"/>
      <c r="BE506" s="1279"/>
      <c r="BF506" s="1279"/>
      <c r="BG506" s="1279"/>
      <c r="BH506" s="1279"/>
      <c r="BI506" s="1279"/>
      <c r="BJ506" s="1279"/>
      <c r="BK506" s="1279"/>
      <c r="BL506" s="1279"/>
      <c r="BM506" s="1279"/>
      <c r="BN506" s="1279"/>
      <c r="BO506" s="1279"/>
      <c r="BP506" s="1279"/>
      <c r="BQ506" s="1279"/>
      <c r="BR506" s="1279"/>
      <c r="BS506" s="1279"/>
    </row>
    <row r="507" spans="1:71" s="544" customFormat="1" ht="21" customHeight="1">
      <c r="A507" s="532">
        <v>501</v>
      </c>
      <c r="B507" s="1079" t="s">
        <v>11937</v>
      </c>
      <c r="C507" s="966" t="s">
        <v>10942</v>
      </c>
      <c r="D507" s="980">
        <v>42</v>
      </c>
      <c r="E507" s="980" t="s">
        <v>1570</v>
      </c>
      <c r="F507" s="721"/>
      <c r="G507" s="721" t="s">
        <v>10936</v>
      </c>
      <c r="H507" s="1247" t="s">
        <v>4099</v>
      </c>
      <c r="I507" s="1252" t="s">
        <v>4098</v>
      </c>
      <c r="J507" s="1253" t="s">
        <v>10943</v>
      </c>
      <c r="K507" s="966" t="s">
        <v>12241</v>
      </c>
      <c r="L507" s="490" t="s">
        <v>4090</v>
      </c>
      <c r="M507" s="1247"/>
      <c r="N507" s="981" t="s">
        <v>10941</v>
      </c>
      <c r="O507" s="548" t="s">
        <v>4091</v>
      </c>
      <c r="P507" s="490" t="s">
        <v>277</v>
      </c>
      <c r="Q507" s="532"/>
      <c r="R507" s="490"/>
      <c r="S507" s="490" t="s">
        <v>1098</v>
      </c>
      <c r="T507" s="532" t="s">
        <v>13</v>
      </c>
      <c r="U507" s="536" t="str">
        <f t="shared" si="0"/>
        <v xml:space="preserve"> 06/03/2021</v>
      </c>
      <c r="V507" s="1215"/>
      <c r="W507" s="1216"/>
      <c r="X507" s="1216"/>
      <c r="Y507" s="1279"/>
      <c r="Z507" s="1279"/>
      <c r="AA507" s="1279"/>
      <c r="AB507" s="1279"/>
      <c r="AC507" s="1279"/>
      <c r="AD507" s="1279"/>
      <c r="AE507" s="1279"/>
      <c r="AF507" s="1279"/>
      <c r="AG507" s="1279"/>
      <c r="AH507" s="1279"/>
      <c r="AI507" s="1279"/>
      <c r="AJ507" s="1279"/>
      <c r="AK507" s="1279"/>
      <c r="AL507" s="1279"/>
      <c r="AM507" s="1279"/>
      <c r="AN507" s="1279"/>
      <c r="AO507" s="1279"/>
      <c r="AP507" s="1279"/>
      <c r="AQ507" s="1279"/>
      <c r="AR507" s="1279"/>
      <c r="AS507" s="1279"/>
      <c r="AT507" s="1279"/>
      <c r="AU507" s="1279"/>
      <c r="AV507" s="1279"/>
      <c r="AW507" s="1279"/>
      <c r="AX507" s="1279"/>
      <c r="AY507" s="1279"/>
      <c r="AZ507" s="1279"/>
      <c r="BA507" s="1279"/>
      <c r="BB507" s="1279"/>
      <c r="BC507" s="1279"/>
      <c r="BD507" s="1279"/>
      <c r="BE507" s="1279"/>
      <c r="BF507" s="1279"/>
      <c r="BG507" s="1279"/>
      <c r="BH507" s="1279"/>
      <c r="BI507" s="1279"/>
      <c r="BJ507" s="1279"/>
      <c r="BK507" s="1279"/>
      <c r="BL507" s="1279"/>
      <c r="BM507" s="1279"/>
      <c r="BN507" s="1279"/>
      <c r="BO507" s="1279"/>
      <c r="BP507" s="1279"/>
      <c r="BQ507" s="1279"/>
      <c r="BR507" s="1279"/>
      <c r="BS507" s="1279"/>
    </row>
    <row r="508" spans="1:71" s="544" customFormat="1" ht="21" customHeight="1">
      <c r="A508" s="532">
        <v>502</v>
      </c>
      <c r="B508" s="1079" t="s">
        <v>11937</v>
      </c>
      <c r="C508" s="577" t="s">
        <v>10944</v>
      </c>
      <c r="D508" s="980">
        <v>25</v>
      </c>
      <c r="E508" s="578" t="s">
        <v>1567</v>
      </c>
      <c r="F508" s="721"/>
      <c r="G508" s="571" t="s">
        <v>10945</v>
      </c>
      <c r="H508" s="1247" t="s">
        <v>4099</v>
      </c>
      <c r="I508" s="1252" t="s">
        <v>4098</v>
      </c>
      <c r="J508" s="1253" t="s">
        <v>10946</v>
      </c>
      <c r="K508" s="1254" t="s">
        <v>11938</v>
      </c>
      <c r="L508" s="490" t="s">
        <v>4090</v>
      </c>
      <c r="M508" s="1247"/>
      <c r="N508" s="577" t="s">
        <v>10947</v>
      </c>
      <c r="O508" s="548" t="s">
        <v>4091</v>
      </c>
      <c r="P508" s="490" t="s">
        <v>277</v>
      </c>
      <c r="Q508" s="532"/>
      <c r="R508" s="490"/>
      <c r="S508" s="490" t="s">
        <v>1098</v>
      </c>
      <c r="T508" s="532" t="s">
        <v>13</v>
      </c>
      <c r="U508" s="536" t="str">
        <f t="shared" si="0"/>
        <v xml:space="preserve"> 06/03/2021</v>
      </c>
      <c r="V508" s="1215"/>
      <c r="W508" s="1216"/>
      <c r="X508" s="1216"/>
      <c r="Y508" s="1279"/>
      <c r="Z508" s="1279"/>
      <c r="AA508" s="1279"/>
      <c r="AB508" s="1279"/>
      <c r="AC508" s="1279"/>
      <c r="AD508" s="1279"/>
      <c r="AE508" s="1279"/>
      <c r="AF508" s="1279"/>
      <c r="AG508" s="1279"/>
      <c r="AH508" s="1279"/>
      <c r="AI508" s="1279"/>
      <c r="AJ508" s="1279"/>
      <c r="AK508" s="1279"/>
      <c r="AL508" s="1279"/>
      <c r="AM508" s="1279"/>
      <c r="AN508" s="1279"/>
      <c r="AO508" s="1279"/>
      <c r="AP508" s="1279"/>
      <c r="AQ508" s="1279"/>
      <c r="AR508" s="1279"/>
      <c r="AS508" s="1279"/>
      <c r="AT508" s="1279"/>
      <c r="AU508" s="1279"/>
      <c r="AV508" s="1279"/>
      <c r="AW508" s="1279"/>
      <c r="AX508" s="1279"/>
      <c r="AY508" s="1279"/>
      <c r="AZ508" s="1279"/>
      <c r="BA508" s="1279"/>
      <c r="BB508" s="1279"/>
      <c r="BC508" s="1279"/>
      <c r="BD508" s="1279"/>
      <c r="BE508" s="1279"/>
      <c r="BF508" s="1279"/>
      <c r="BG508" s="1279"/>
      <c r="BH508" s="1279"/>
      <c r="BI508" s="1279"/>
      <c r="BJ508" s="1279"/>
      <c r="BK508" s="1279"/>
      <c r="BL508" s="1279"/>
      <c r="BM508" s="1279"/>
      <c r="BN508" s="1279"/>
      <c r="BO508" s="1279"/>
      <c r="BP508" s="1279"/>
      <c r="BQ508" s="1279"/>
      <c r="BR508" s="1279"/>
      <c r="BS508" s="1279"/>
    </row>
    <row r="509" spans="1:71" s="544" customFormat="1" ht="21" customHeight="1">
      <c r="A509" s="532">
        <v>503</v>
      </c>
      <c r="B509" s="1079" t="s">
        <v>11939</v>
      </c>
      <c r="C509" s="577" t="s">
        <v>10948</v>
      </c>
      <c r="D509" s="971"/>
      <c r="E509" s="971" t="s">
        <v>1567</v>
      </c>
      <c r="F509" s="972" t="s">
        <v>168</v>
      </c>
      <c r="G509" s="972" t="s">
        <v>10949</v>
      </c>
      <c r="H509" s="1247" t="s">
        <v>4283</v>
      </c>
      <c r="I509" s="1252" t="s">
        <v>4098</v>
      </c>
      <c r="J509" s="1245"/>
      <c r="K509" s="1069" t="s">
        <v>11938</v>
      </c>
      <c r="L509" s="490" t="s">
        <v>4090</v>
      </c>
      <c r="M509" s="974"/>
      <c r="N509" s="974" t="s">
        <v>4870</v>
      </c>
      <c r="O509" s="548" t="s">
        <v>4091</v>
      </c>
      <c r="P509" s="490" t="s">
        <v>277</v>
      </c>
      <c r="Q509" s="532"/>
      <c r="R509" s="490"/>
      <c r="S509" s="490" t="s">
        <v>1098</v>
      </c>
      <c r="T509" s="532" t="s">
        <v>13</v>
      </c>
      <c r="U509" s="536" t="str">
        <f t="shared" si="0"/>
        <v xml:space="preserve"> 15/03/2021</v>
      </c>
      <c r="V509" s="1215"/>
      <c r="W509" s="1216"/>
      <c r="X509" s="1216"/>
      <c r="Y509" s="1279"/>
      <c r="Z509" s="1279"/>
      <c r="AA509" s="1279"/>
      <c r="AB509" s="1279"/>
      <c r="AC509" s="1279"/>
      <c r="AD509" s="1279"/>
      <c r="AE509" s="1279"/>
      <c r="AF509" s="1279"/>
      <c r="AG509" s="1279"/>
      <c r="AH509" s="1279"/>
      <c r="AI509" s="1279"/>
      <c r="AJ509" s="1279"/>
      <c r="AK509" s="1279"/>
      <c r="AL509" s="1279"/>
      <c r="AM509" s="1279"/>
      <c r="AN509" s="1279"/>
      <c r="AO509" s="1279"/>
      <c r="AP509" s="1279"/>
      <c r="AQ509" s="1279"/>
      <c r="AR509" s="1279"/>
      <c r="AS509" s="1279"/>
      <c r="AT509" s="1279"/>
      <c r="AU509" s="1279"/>
      <c r="AV509" s="1279"/>
      <c r="AW509" s="1279"/>
      <c r="AX509" s="1279"/>
      <c r="AY509" s="1279"/>
      <c r="AZ509" s="1279"/>
      <c r="BA509" s="1279"/>
      <c r="BB509" s="1279"/>
      <c r="BC509" s="1279"/>
      <c r="BD509" s="1279"/>
      <c r="BE509" s="1279"/>
      <c r="BF509" s="1279"/>
      <c r="BG509" s="1279"/>
      <c r="BH509" s="1279"/>
      <c r="BI509" s="1279"/>
      <c r="BJ509" s="1279"/>
      <c r="BK509" s="1279"/>
      <c r="BL509" s="1279"/>
      <c r="BM509" s="1279"/>
      <c r="BN509" s="1279"/>
      <c r="BO509" s="1279"/>
      <c r="BP509" s="1279"/>
      <c r="BQ509" s="1279"/>
      <c r="BR509" s="1279"/>
      <c r="BS509" s="1279"/>
    </row>
    <row r="510" spans="1:71" s="544" customFormat="1" ht="21" customHeight="1">
      <c r="A510" s="532">
        <v>504</v>
      </c>
      <c r="B510" s="1079" t="s">
        <v>11939</v>
      </c>
      <c r="C510" s="577" t="s">
        <v>10950</v>
      </c>
      <c r="D510" s="971"/>
      <c r="E510" s="971" t="s">
        <v>1567</v>
      </c>
      <c r="F510" s="972" t="s">
        <v>168</v>
      </c>
      <c r="G510" s="972" t="s">
        <v>10949</v>
      </c>
      <c r="H510" s="1247" t="s">
        <v>4283</v>
      </c>
      <c r="I510" s="1252" t="s">
        <v>4098</v>
      </c>
      <c r="J510" s="1245"/>
      <c r="K510" s="1069" t="s">
        <v>11938</v>
      </c>
      <c r="L510" s="490" t="s">
        <v>4090</v>
      </c>
      <c r="M510" s="974"/>
      <c r="N510" s="974" t="s">
        <v>4870</v>
      </c>
      <c r="O510" s="548" t="s">
        <v>4091</v>
      </c>
      <c r="P510" s="490" t="s">
        <v>277</v>
      </c>
      <c r="Q510" s="490"/>
      <c r="R510" s="490"/>
      <c r="S510" s="490" t="s">
        <v>1098</v>
      </c>
      <c r="T510" s="532" t="s">
        <v>13</v>
      </c>
      <c r="U510" s="536" t="str">
        <f t="shared" si="0"/>
        <v xml:space="preserve"> 15/03/2021</v>
      </c>
      <c r="V510" s="1215"/>
      <c r="W510" s="1216"/>
      <c r="X510" s="1216"/>
      <c r="Y510" s="1279"/>
      <c r="Z510" s="1279"/>
      <c r="AA510" s="1279"/>
      <c r="AB510" s="1279"/>
      <c r="AC510" s="1279"/>
      <c r="AD510" s="1279"/>
      <c r="AE510" s="1279"/>
      <c r="AF510" s="1279"/>
      <c r="AG510" s="1279"/>
      <c r="AH510" s="1279"/>
      <c r="AI510" s="1279"/>
      <c r="AJ510" s="1279"/>
      <c r="AK510" s="1279"/>
      <c r="AL510" s="1279"/>
      <c r="AM510" s="1279"/>
      <c r="AN510" s="1279"/>
      <c r="AO510" s="1279"/>
      <c r="AP510" s="1279"/>
      <c r="AQ510" s="1279"/>
      <c r="AR510" s="1279"/>
      <c r="AS510" s="1279"/>
      <c r="AT510" s="1279"/>
      <c r="AU510" s="1279"/>
      <c r="AV510" s="1279"/>
      <c r="AW510" s="1279"/>
      <c r="AX510" s="1279"/>
      <c r="AY510" s="1279"/>
      <c r="AZ510" s="1279"/>
      <c r="BA510" s="1279"/>
      <c r="BB510" s="1279"/>
      <c r="BC510" s="1279"/>
      <c r="BD510" s="1279"/>
      <c r="BE510" s="1279"/>
      <c r="BF510" s="1279"/>
      <c r="BG510" s="1279"/>
      <c r="BH510" s="1279"/>
      <c r="BI510" s="1279"/>
      <c r="BJ510" s="1279"/>
      <c r="BK510" s="1279"/>
      <c r="BL510" s="1279"/>
      <c r="BM510" s="1279"/>
      <c r="BN510" s="1279"/>
      <c r="BO510" s="1279"/>
      <c r="BP510" s="1279"/>
      <c r="BQ510" s="1279"/>
      <c r="BR510" s="1279"/>
      <c r="BS510" s="1279"/>
    </row>
    <row r="511" spans="1:71" s="544" customFormat="1" ht="21" customHeight="1">
      <c r="A511" s="532">
        <v>505</v>
      </c>
      <c r="B511" s="1079" t="s">
        <v>11939</v>
      </c>
      <c r="C511" s="577" t="s">
        <v>10951</v>
      </c>
      <c r="D511" s="971"/>
      <c r="E511" s="971" t="s">
        <v>1567</v>
      </c>
      <c r="F511" s="972" t="s">
        <v>168</v>
      </c>
      <c r="G511" s="972" t="s">
        <v>10949</v>
      </c>
      <c r="H511" s="1247" t="s">
        <v>4283</v>
      </c>
      <c r="I511" s="1252" t="s">
        <v>4098</v>
      </c>
      <c r="J511" s="1245"/>
      <c r="K511" s="1069" t="s">
        <v>11938</v>
      </c>
      <c r="L511" s="490" t="s">
        <v>4090</v>
      </c>
      <c r="M511" s="974"/>
      <c r="N511" s="974" t="s">
        <v>4870</v>
      </c>
      <c r="O511" s="548" t="s">
        <v>4091</v>
      </c>
      <c r="P511" s="490" t="s">
        <v>277</v>
      </c>
      <c r="Q511" s="490"/>
      <c r="R511" s="490"/>
      <c r="S511" s="490" t="s">
        <v>1098</v>
      </c>
      <c r="T511" s="532" t="s">
        <v>13</v>
      </c>
      <c r="U511" s="536" t="str">
        <f t="shared" si="0"/>
        <v xml:space="preserve"> 15/03/2021</v>
      </c>
      <c r="V511" s="1215"/>
      <c r="W511" s="1216"/>
      <c r="X511" s="1216"/>
      <c r="Y511" s="1279"/>
      <c r="Z511" s="1279"/>
      <c r="AA511" s="1279"/>
      <c r="AB511" s="1279"/>
      <c r="AC511" s="1279"/>
      <c r="AD511" s="1279"/>
      <c r="AE511" s="1279"/>
      <c r="AF511" s="1279"/>
      <c r="AG511" s="1279"/>
      <c r="AH511" s="1279"/>
      <c r="AI511" s="1279"/>
      <c r="AJ511" s="1279"/>
      <c r="AK511" s="1279"/>
      <c r="AL511" s="1279"/>
      <c r="AM511" s="1279"/>
      <c r="AN511" s="1279"/>
      <c r="AO511" s="1279"/>
      <c r="AP511" s="1279"/>
      <c r="AQ511" s="1279"/>
      <c r="AR511" s="1279"/>
      <c r="AS511" s="1279"/>
      <c r="AT511" s="1279"/>
      <c r="AU511" s="1279"/>
      <c r="AV511" s="1279"/>
      <c r="AW511" s="1279"/>
      <c r="AX511" s="1279"/>
      <c r="AY511" s="1279"/>
      <c r="AZ511" s="1279"/>
      <c r="BA511" s="1279"/>
      <c r="BB511" s="1279"/>
      <c r="BC511" s="1279"/>
      <c r="BD511" s="1279"/>
      <c r="BE511" s="1279"/>
      <c r="BF511" s="1279"/>
      <c r="BG511" s="1279"/>
      <c r="BH511" s="1279"/>
      <c r="BI511" s="1279"/>
      <c r="BJ511" s="1279"/>
      <c r="BK511" s="1279"/>
      <c r="BL511" s="1279"/>
      <c r="BM511" s="1279"/>
      <c r="BN511" s="1279"/>
      <c r="BO511" s="1279"/>
      <c r="BP511" s="1279"/>
      <c r="BQ511" s="1279"/>
      <c r="BR511" s="1279"/>
      <c r="BS511" s="1279"/>
    </row>
    <row r="512" spans="1:71" s="544" customFormat="1" ht="21" customHeight="1">
      <c r="A512" s="532">
        <v>506</v>
      </c>
      <c r="B512" s="1079" t="s">
        <v>11939</v>
      </c>
      <c r="C512" s="577" t="s">
        <v>10952</v>
      </c>
      <c r="D512" s="971"/>
      <c r="E512" s="971" t="s">
        <v>1567</v>
      </c>
      <c r="F512" s="972" t="s">
        <v>168</v>
      </c>
      <c r="G512" s="972" t="s">
        <v>10949</v>
      </c>
      <c r="H512" s="490" t="s">
        <v>4283</v>
      </c>
      <c r="I512" s="1252" t="s">
        <v>4098</v>
      </c>
      <c r="J512" s="1245"/>
      <c r="K512" s="1069" t="s">
        <v>11938</v>
      </c>
      <c r="L512" s="490" t="s">
        <v>4090</v>
      </c>
      <c r="M512" s="490"/>
      <c r="N512" s="974" t="s">
        <v>4870</v>
      </c>
      <c r="O512" s="548" t="s">
        <v>4091</v>
      </c>
      <c r="P512" s="490" t="s">
        <v>277</v>
      </c>
      <c r="Q512" s="490"/>
      <c r="R512" s="490"/>
      <c r="S512" s="490" t="s">
        <v>1098</v>
      </c>
      <c r="T512" s="532" t="s">
        <v>13</v>
      </c>
      <c r="U512" s="536" t="str">
        <f t="shared" si="0"/>
        <v xml:space="preserve"> 15/03/2021</v>
      </c>
      <c r="V512" s="1215"/>
      <c r="W512" s="1216"/>
      <c r="X512" s="1216"/>
      <c r="Y512" s="1279"/>
      <c r="Z512" s="1279"/>
      <c r="AA512" s="1279"/>
      <c r="AB512" s="1279"/>
      <c r="AC512" s="1279"/>
      <c r="AD512" s="1279"/>
      <c r="AE512" s="1279"/>
      <c r="AF512" s="1279"/>
      <c r="AG512" s="1279"/>
      <c r="AH512" s="1279"/>
      <c r="AI512" s="1279"/>
      <c r="AJ512" s="1279"/>
      <c r="AK512" s="1279"/>
      <c r="AL512" s="1279"/>
      <c r="AM512" s="1279"/>
      <c r="AN512" s="1279"/>
      <c r="AO512" s="1279"/>
      <c r="AP512" s="1279"/>
      <c r="AQ512" s="1279"/>
      <c r="AR512" s="1279"/>
      <c r="AS512" s="1279"/>
      <c r="AT512" s="1279"/>
      <c r="AU512" s="1279"/>
      <c r="AV512" s="1279"/>
      <c r="AW512" s="1279"/>
      <c r="AX512" s="1279"/>
      <c r="AY512" s="1279"/>
      <c r="AZ512" s="1279"/>
      <c r="BA512" s="1279"/>
      <c r="BB512" s="1279"/>
      <c r="BC512" s="1279"/>
      <c r="BD512" s="1279"/>
      <c r="BE512" s="1279"/>
      <c r="BF512" s="1279"/>
      <c r="BG512" s="1279"/>
      <c r="BH512" s="1279"/>
      <c r="BI512" s="1279"/>
      <c r="BJ512" s="1279"/>
      <c r="BK512" s="1279"/>
      <c r="BL512" s="1279"/>
      <c r="BM512" s="1279"/>
      <c r="BN512" s="1279"/>
      <c r="BO512" s="1279"/>
      <c r="BP512" s="1279"/>
      <c r="BQ512" s="1279"/>
      <c r="BR512" s="1279"/>
      <c r="BS512" s="1279"/>
    </row>
    <row r="513" spans="1:71" s="544" customFormat="1" ht="21" customHeight="1">
      <c r="A513" s="532">
        <v>507</v>
      </c>
      <c r="B513" s="1079" t="s">
        <v>11939</v>
      </c>
      <c r="C513" s="577" t="s">
        <v>10953</v>
      </c>
      <c r="D513" s="971"/>
      <c r="E513" s="971" t="s">
        <v>1567</v>
      </c>
      <c r="F513" s="972" t="s">
        <v>168</v>
      </c>
      <c r="G513" s="972" t="s">
        <v>10949</v>
      </c>
      <c r="H513" s="490" t="s">
        <v>4283</v>
      </c>
      <c r="I513" s="1252" t="s">
        <v>4098</v>
      </c>
      <c r="J513" s="1245"/>
      <c r="K513" s="1069" t="s">
        <v>11938</v>
      </c>
      <c r="L513" s="490" t="s">
        <v>4090</v>
      </c>
      <c r="M513" s="490"/>
      <c r="N513" s="974" t="s">
        <v>4870</v>
      </c>
      <c r="O513" s="548" t="s">
        <v>4091</v>
      </c>
      <c r="P513" s="490" t="s">
        <v>277</v>
      </c>
      <c r="Q513" s="490"/>
      <c r="R513" s="490"/>
      <c r="S513" s="490" t="s">
        <v>1098</v>
      </c>
      <c r="T513" s="532" t="s">
        <v>13</v>
      </c>
      <c r="U513" s="536" t="str">
        <f t="shared" si="0"/>
        <v xml:space="preserve"> 15/03/2021</v>
      </c>
      <c r="V513" s="1215"/>
      <c r="W513" s="1216"/>
      <c r="X513" s="1216"/>
      <c r="Y513" s="1279"/>
      <c r="Z513" s="1279"/>
      <c r="AA513" s="1279"/>
      <c r="AB513" s="1279"/>
      <c r="AC513" s="1279"/>
      <c r="AD513" s="1279"/>
      <c r="AE513" s="1279"/>
      <c r="AF513" s="1279"/>
      <c r="AG513" s="1279"/>
      <c r="AH513" s="1279"/>
      <c r="AI513" s="1279"/>
      <c r="AJ513" s="1279"/>
      <c r="AK513" s="1279"/>
      <c r="AL513" s="1279"/>
      <c r="AM513" s="1279"/>
      <c r="AN513" s="1279"/>
      <c r="AO513" s="1279"/>
      <c r="AP513" s="1279"/>
      <c r="AQ513" s="1279"/>
      <c r="AR513" s="1279"/>
      <c r="AS513" s="1279"/>
      <c r="AT513" s="1279"/>
      <c r="AU513" s="1279"/>
      <c r="AV513" s="1279"/>
      <c r="AW513" s="1279"/>
      <c r="AX513" s="1279"/>
      <c r="AY513" s="1279"/>
      <c r="AZ513" s="1279"/>
      <c r="BA513" s="1279"/>
      <c r="BB513" s="1279"/>
      <c r="BC513" s="1279"/>
      <c r="BD513" s="1279"/>
      <c r="BE513" s="1279"/>
      <c r="BF513" s="1279"/>
      <c r="BG513" s="1279"/>
      <c r="BH513" s="1279"/>
      <c r="BI513" s="1279"/>
      <c r="BJ513" s="1279"/>
      <c r="BK513" s="1279"/>
      <c r="BL513" s="1279"/>
      <c r="BM513" s="1279"/>
      <c r="BN513" s="1279"/>
      <c r="BO513" s="1279"/>
      <c r="BP513" s="1279"/>
      <c r="BQ513" s="1279"/>
      <c r="BR513" s="1279"/>
      <c r="BS513" s="1279"/>
    </row>
    <row r="514" spans="1:71" s="544" customFormat="1" ht="21" customHeight="1">
      <c r="A514" s="532">
        <v>508</v>
      </c>
      <c r="B514" s="1079" t="s">
        <v>11939</v>
      </c>
      <c r="C514" s="577" t="s">
        <v>10954</v>
      </c>
      <c r="D514" s="971"/>
      <c r="E514" s="971" t="s">
        <v>1567</v>
      </c>
      <c r="F514" s="972" t="s">
        <v>168</v>
      </c>
      <c r="G514" s="972" t="s">
        <v>10949</v>
      </c>
      <c r="H514" s="490" t="s">
        <v>4283</v>
      </c>
      <c r="I514" s="1252" t="s">
        <v>4098</v>
      </c>
      <c r="J514" s="1245"/>
      <c r="K514" s="1069" t="s">
        <v>11938</v>
      </c>
      <c r="L514" s="490" t="s">
        <v>4090</v>
      </c>
      <c r="M514" s="974"/>
      <c r="N514" s="974" t="s">
        <v>4870</v>
      </c>
      <c r="O514" s="548" t="s">
        <v>4091</v>
      </c>
      <c r="P514" s="490" t="s">
        <v>277</v>
      </c>
      <c r="Q514" s="490"/>
      <c r="R514" s="490"/>
      <c r="S514" s="490" t="s">
        <v>1098</v>
      </c>
      <c r="T514" s="532" t="s">
        <v>13</v>
      </c>
      <c r="U514" s="536" t="str">
        <f t="shared" si="0"/>
        <v xml:space="preserve"> 15/03/2021</v>
      </c>
      <c r="V514" s="1215"/>
      <c r="W514" s="1216"/>
      <c r="X514" s="1216"/>
      <c r="Y514" s="1279"/>
      <c r="Z514" s="1279"/>
      <c r="AA514" s="1279"/>
      <c r="AB514" s="1279"/>
      <c r="AC514" s="1279"/>
      <c r="AD514" s="1279"/>
      <c r="AE514" s="1279"/>
      <c r="AF514" s="1279"/>
      <c r="AG514" s="1279"/>
      <c r="AH514" s="1279"/>
      <c r="AI514" s="1279"/>
      <c r="AJ514" s="1279"/>
      <c r="AK514" s="1279"/>
      <c r="AL514" s="1279"/>
      <c r="AM514" s="1279"/>
      <c r="AN514" s="1279"/>
      <c r="AO514" s="1279"/>
      <c r="AP514" s="1279"/>
      <c r="AQ514" s="1279"/>
      <c r="AR514" s="1279"/>
      <c r="AS514" s="1279"/>
      <c r="AT514" s="1279"/>
      <c r="AU514" s="1279"/>
      <c r="AV514" s="1279"/>
      <c r="AW514" s="1279"/>
      <c r="AX514" s="1279"/>
      <c r="AY514" s="1279"/>
      <c r="AZ514" s="1279"/>
      <c r="BA514" s="1279"/>
      <c r="BB514" s="1279"/>
      <c r="BC514" s="1279"/>
      <c r="BD514" s="1279"/>
      <c r="BE514" s="1279"/>
      <c r="BF514" s="1279"/>
      <c r="BG514" s="1279"/>
      <c r="BH514" s="1279"/>
      <c r="BI514" s="1279"/>
      <c r="BJ514" s="1279"/>
      <c r="BK514" s="1279"/>
      <c r="BL514" s="1279"/>
      <c r="BM514" s="1279"/>
      <c r="BN514" s="1279"/>
      <c r="BO514" s="1279"/>
      <c r="BP514" s="1279"/>
      <c r="BQ514" s="1279"/>
      <c r="BR514" s="1279"/>
      <c r="BS514" s="1279"/>
    </row>
    <row r="515" spans="1:71" s="544" customFormat="1" ht="21" customHeight="1">
      <c r="A515" s="532">
        <v>509</v>
      </c>
      <c r="B515" s="1079" t="s">
        <v>11939</v>
      </c>
      <c r="C515" s="1255" t="s">
        <v>10955</v>
      </c>
      <c r="D515" s="979"/>
      <c r="E515" s="979" t="s">
        <v>1567</v>
      </c>
      <c r="F515" s="972" t="s">
        <v>168</v>
      </c>
      <c r="G515" s="1256" t="s">
        <v>10949</v>
      </c>
      <c r="H515" s="490" t="s">
        <v>4283</v>
      </c>
      <c r="I515" s="1252" t="s">
        <v>4098</v>
      </c>
      <c r="J515" s="1245"/>
      <c r="K515" s="1070" t="s">
        <v>11938</v>
      </c>
      <c r="L515" s="490" t="s">
        <v>4090</v>
      </c>
      <c r="M515" s="968"/>
      <c r="N515" s="968" t="s">
        <v>4870</v>
      </c>
      <c r="O515" s="548" t="s">
        <v>4091</v>
      </c>
      <c r="P515" s="490" t="s">
        <v>277</v>
      </c>
      <c r="Q515" s="490"/>
      <c r="R515" s="490"/>
      <c r="S515" s="490" t="s">
        <v>1098</v>
      </c>
      <c r="T515" s="532" t="s">
        <v>13</v>
      </c>
      <c r="U515" s="536" t="str">
        <f t="shared" si="0"/>
        <v xml:space="preserve"> 15/03/2021</v>
      </c>
      <c r="V515" s="1215"/>
      <c r="W515" s="1216"/>
      <c r="X515" s="1216"/>
      <c r="Y515" s="1279"/>
      <c r="Z515" s="1279"/>
      <c r="AA515" s="1279"/>
      <c r="AB515" s="1279"/>
      <c r="AC515" s="1279"/>
      <c r="AD515" s="1279"/>
      <c r="AE515" s="1279"/>
      <c r="AF515" s="1279"/>
      <c r="AG515" s="1279"/>
      <c r="AH515" s="1279"/>
      <c r="AI515" s="1279"/>
      <c r="AJ515" s="1279"/>
      <c r="AK515" s="1279"/>
      <c r="AL515" s="1279"/>
      <c r="AM515" s="1279"/>
      <c r="AN515" s="1279"/>
      <c r="AO515" s="1279"/>
      <c r="AP515" s="1279"/>
      <c r="AQ515" s="1279"/>
      <c r="AR515" s="1279"/>
      <c r="AS515" s="1279"/>
      <c r="AT515" s="1279"/>
      <c r="AU515" s="1279"/>
      <c r="AV515" s="1279"/>
      <c r="AW515" s="1279"/>
      <c r="AX515" s="1279"/>
      <c r="AY515" s="1279"/>
      <c r="AZ515" s="1279"/>
      <c r="BA515" s="1279"/>
      <c r="BB515" s="1279"/>
      <c r="BC515" s="1279"/>
      <c r="BD515" s="1279"/>
      <c r="BE515" s="1279"/>
      <c r="BF515" s="1279"/>
      <c r="BG515" s="1279"/>
      <c r="BH515" s="1279"/>
      <c r="BI515" s="1279"/>
      <c r="BJ515" s="1279"/>
      <c r="BK515" s="1279"/>
      <c r="BL515" s="1279"/>
      <c r="BM515" s="1279"/>
      <c r="BN515" s="1279"/>
      <c r="BO515" s="1279"/>
      <c r="BP515" s="1279"/>
      <c r="BQ515" s="1279"/>
      <c r="BR515" s="1279"/>
      <c r="BS515" s="1279"/>
    </row>
    <row r="516" spans="1:71" s="544" customFormat="1" ht="21" customHeight="1">
      <c r="A516" s="532">
        <v>510</v>
      </c>
      <c r="B516" s="1079" t="s">
        <v>11939</v>
      </c>
      <c r="C516" s="966" t="s">
        <v>10956</v>
      </c>
      <c r="D516" s="578"/>
      <c r="E516" s="578" t="s">
        <v>1567</v>
      </c>
      <c r="F516" s="972" t="s">
        <v>168</v>
      </c>
      <c r="G516" s="721" t="s">
        <v>10949</v>
      </c>
      <c r="H516" s="490" t="s">
        <v>4283</v>
      </c>
      <c r="I516" s="1252" t="s">
        <v>4098</v>
      </c>
      <c r="J516" s="1253"/>
      <c r="K516" s="577" t="s">
        <v>11938</v>
      </c>
      <c r="L516" s="490" t="s">
        <v>4090</v>
      </c>
      <c r="M516" s="490"/>
      <c r="N516" s="577" t="s">
        <v>4870</v>
      </c>
      <c r="O516" s="548" t="s">
        <v>4091</v>
      </c>
      <c r="P516" s="490" t="s">
        <v>277</v>
      </c>
      <c r="Q516" s="490"/>
      <c r="R516" s="490"/>
      <c r="S516" s="490" t="s">
        <v>1098</v>
      </c>
      <c r="T516" s="532" t="s">
        <v>13</v>
      </c>
      <c r="U516" s="536" t="str">
        <f t="shared" si="0"/>
        <v xml:space="preserve"> 15/03/2021</v>
      </c>
      <c r="V516" s="1215"/>
      <c r="W516" s="1216"/>
      <c r="X516" s="1216"/>
      <c r="Y516" s="1279"/>
      <c r="Z516" s="1279"/>
      <c r="AA516" s="1279"/>
      <c r="AB516" s="1279"/>
      <c r="AC516" s="1279"/>
      <c r="AD516" s="1279"/>
      <c r="AE516" s="1279"/>
      <c r="AF516" s="1279"/>
      <c r="AG516" s="1279"/>
      <c r="AH516" s="1279"/>
      <c r="AI516" s="1279"/>
      <c r="AJ516" s="1279"/>
      <c r="AK516" s="1279"/>
      <c r="AL516" s="1279"/>
      <c r="AM516" s="1279"/>
      <c r="AN516" s="1279"/>
      <c r="AO516" s="1279"/>
      <c r="AP516" s="1279"/>
      <c r="AQ516" s="1279"/>
      <c r="AR516" s="1279"/>
      <c r="AS516" s="1279"/>
      <c r="AT516" s="1279"/>
      <c r="AU516" s="1279"/>
      <c r="AV516" s="1279"/>
      <c r="AW516" s="1279"/>
      <c r="AX516" s="1279"/>
      <c r="AY516" s="1279"/>
      <c r="AZ516" s="1279"/>
      <c r="BA516" s="1279"/>
      <c r="BB516" s="1279"/>
      <c r="BC516" s="1279"/>
      <c r="BD516" s="1279"/>
      <c r="BE516" s="1279"/>
      <c r="BF516" s="1279"/>
      <c r="BG516" s="1279"/>
      <c r="BH516" s="1279"/>
      <c r="BI516" s="1279"/>
      <c r="BJ516" s="1279"/>
      <c r="BK516" s="1279"/>
      <c r="BL516" s="1279"/>
      <c r="BM516" s="1279"/>
      <c r="BN516" s="1279"/>
      <c r="BO516" s="1279"/>
      <c r="BP516" s="1279"/>
      <c r="BQ516" s="1279"/>
      <c r="BR516" s="1279"/>
      <c r="BS516" s="1279"/>
    </row>
    <row r="517" spans="1:71" s="544" customFormat="1" ht="21" customHeight="1">
      <c r="A517" s="532">
        <v>511</v>
      </c>
      <c r="B517" s="1079" t="s">
        <v>11939</v>
      </c>
      <c r="C517" s="966" t="s">
        <v>10957</v>
      </c>
      <c r="D517" s="578"/>
      <c r="E517" s="578" t="s">
        <v>1567</v>
      </c>
      <c r="F517" s="972" t="s">
        <v>168</v>
      </c>
      <c r="G517" s="721" t="s">
        <v>10949</v>
      </c>
      <c r="H517" s="490" t="s">
        <v>4283</v>
      </c>
      <c r="I517" s="1252" t="s">
        <v>4098</v>
      </c>
      <c r="J517" s="1257"/>
      <c r="K517" s="577" t="s">
        <v>11938</v>
      </c>
      <c r="L517" s="490" t="s">
        <v>4090</v>
      </c>
      <c r="M517" s="490"/>
      <c r="N517" s="577" t="s">
        <v>4870</v>
      </c>
      <c r="O517" s="548" t="s">
        <v>4091</v>
      </c>
      <c r="P517" s="490" t="s">
        <v>277</v>
      </c>
      <c r="Q517" s="490"/>
      <c r="R517" s="490"/>
      <c r="S517" s="490" t="s">
        <v>1098</v>
      </c>
      <c r="T517" s="532" t="s">
        <v>13</v>
      </c>
      <c r="U517" s="536" t="str">
        <f t="shared" si="0"/>
        <v xml:space="preserve"> 15/03/2021</v>
      </c>
      <c r="V517" s="1215"/>
      <c r="W517" s="1216"/>
      <c r="X517" s="1216"/>
      <c r="Y517" s="1279"/>
      <c r="Z517" s="1279"/>
      <c r="AA517" s="1279"/>
      <c r="AB517" s="1279"/>
      <c r="AC517" s="1279"/>
      <c r="AD517" s="1279"/>
      <c r="AE517" s="1279"/>
      <c r="AF517" s="1279"/>
      <c r="AG517" s="1279"/>
      <c r="AH517" s="1279"/>
      <c r="AI517" s="1279"/>
      <c r="AJ517" s="1279"/>
      <c r="AK517" s="1279"/>
      <c r="AL517" s="1279"/>
      <c r="AM517" s="1279"/>
      <c r="AN517" s="1279"/>
      <c r="AO517" s="1279"/>
      <c r="AP517" s="1279"/>
      <c r="AQ517" s="1279"/>
      <c r="AR517" s="1279"/>
      <c r="AS517" s="1279"/>
      <c r="AT517" s="1279"/>
      <c r="AU517" s="1279"/>
      <c r="AV517" s="1279"/>
      <c r="AW517" s="1279"/>
      <c r="AX517" s="1279"/>
      <c r="AY517" s="1279"/>
      <c r="AZ517" s="1279"/>
      <c r="BA517" s="1279"/>
      <c r="BB517" s="1279"/>
      <c r="BC517" s="1279"/>
      <c r="BD517" s="1279"/>
      <c r="BE517" s="1279"/>
      <c r="BF517" s="1279"/>
      <c r="BG517" s="1279"/>
      <c r="BH517" s="1279"/>
      <c r="BI517" s="1279"/>
      <c r="BJ517" s="1279"/>
      <c r="BK517" s="1279"/>
      <c r="BL517" s="1279"/>
      <c r="BM517" s="1279"/>
      <c r="BN517" s="1279"/>
      <c r="BO517" s="1279"/>
      <c r="BP517" s="1279"/>
      <c r="BQ517" s="1279"/>
      <c r="BR517" s="1279"/>
      <c r="BS517" s="1279"/>
    </row>
    <row r="518" spans="1:71" s="544" customFormat="1" ht="21" customHeight="1">
      <c r="A518" s="532">
        <v>512</v>
      </c>
      <c r="B518" s="1079" t="s">
        <v>11939</v>
      </c>
      <c r="C518" s="966" t="s">
        <v>10958</v>
      </c>
      <c r="D518" s="578"/>
      <c r="E518" s="578" t="s">
        <v>1567</v>
      </c>
      <c r="F518" s="972" t="s">
        <v>168</v>
      </c>
      <c r="G518" s="721" t="s">
        <v>10949</v>
      </c>
      <c r="H518" s="490" t="s">
        <v>4283</v>
      </c>
      <c r="I518" s="1252" t="s">
        <v>4098</v>
      </c>
      <c r="J518" s="1257"/>
      <c r="K518" s="577" t="s">
        <v>11938</v>
      </c>
      <c r="L518" s="490" t="s">
        <v>4090</v>
      </c>
      <c r="M518" s="490"/>
      <c r="N518" s="577" t="s">
        <v>4870</v>
      </c>
      <c r="O518" s="548" t="s">
        <v>4091</v>
      </c>
      <c r="P518" s="490" t="s">
        <v>277</v>
      </c>
      <c r="Q518" s="490"/>
      <c r="R518" s="490"/>
      <c r="S518" s="490" t="s">
        <v>1098</v>
      </c>
      <c r="T518" s="532" t="s">
        <v>13</v>
      </c>
      <c r="U518" s="536" t="str">
        <f t="shared" si="0"/>
        <v xml:space="preserve"> 15/03/2021</v>
      </c>
      <c r="V518" s="1215"/>
      <c r="W518" s="1216"/>
      <c r="X518" s="1216"/>
      <c r="Y518" s="1279"/>
      <c r="Z518" s="1279"/>
      <c r="AA518" s="1279"/>
      <c r="AB518" s="1279"/>
      <c r="AC518" s="1279"/>
      <c r="AD518" s="1279"/>
      <c r="AE518" s="1279"/>
      <c r="AF518" s="1279"/>
      <c r="AG518" s="1279"/>
      <c r="AH518" s="1279"/>
      <c r="AI518" s="1279"/>
      <c r="AJ518" s="1279"/>
      <c r="AK518" s="1279"/>
      <c r="AL518" s="1279"/>
      <c r="AM518" s="1279"/>
      <c r="AN518" s="1279"/>
      <c r="AO518" s="1279"/>
      <c r="AP518" s="1279"/>
      <c r="AQ518" s="1279"/>
      <c r="AR518" s="1279"/>
      <c r="AS518" s="1279"/>
      <c r="AT518" s="1279"/>
      <c r="AU518" s="1279"/>
      <c r="AV518" s="1279"/>
      <c r="AW518" s="1279"/>
      <c r="AX518" s="1279"/>
      <c r="AY518" s="1279"/>
      <c r="AZ518" s="1279"/>
      <c r="BA518" s="1279"/>
      <c r="BB518" s="1279"/>
      <c r="BC518" s="1279"/>
      <c r="BD518" s="1279"/>
      <c r="BE518" s="1279"/>
      <c r="BF518" s="1279"/>
      <c r="BG518" s="1279"/>
      <c r="BH518" s="1279"/>
      <c r="BI518" s="1279"/>
      <c r="BJ518" s="1279"/>
      <c r="BK518" s="1279"/>
      <c r="BL518" s="1279"/>
      <c r="BM518" s="1279"/>
      <c r="BN518" s="1279"/>
      <c r="BO518" s="1279"/>
      <c r="BP518" s="1279"/>
      <c r="BQ518" s="1279"/>
      <c r="BR518" s="1279"/>
      <c r="BS518" s="1279"/>
    </row>
    <row r="519" spans="1:71" s="544" customFormat="1" ht="21" customHeight="1">
      <c r="A519" s="532">
        <v>513</v>
      </c>
      <c r="B519" s="1079" t="s">
        <v>11939</v>
      </c>
      <c r="C519" s="966" t="s">
        <v>10959</v>
      </c>
      <c r="D519" s="578"/>
      <c r="E519" s="578" t="s">
        <v>1567</v>
      </c>
      <c r="F519" s="972" t="s">
        <v>168</v>
      </c>
      <c r="G519" s="721" t="s">
        <v>10949</v>
      </c>
      <c r="H519" s="490" t="s">
        <v>4283</v>
      </c>
      <c r="I519" s="1252" t="s">
        <v>4098</v>
      </c>
      <c r="J519" s="1253"/>
      <c r="K519" s="577" t="s">
        <v>11938</v>
      </c>
      <c r="L519" s="490" t="s">
        <v>4090</v>
      </c>
      <c r="M519" s="490"/>
      <c r="N519" s="577" t="s">
        <v>4870</v>
      </c>
      <c r="O519" s="548" t="s">
        <v>4091</v>
      </c>
      <c r="P519" s="490" t="s">
        <v>277</v>
      </c>
      <c r="Q519" s="490"/>
      <c r="R519" s="490"/>
      <c r="S519" s="490" t="s">
        <v>1098</v>
      </c>
      <c r="T519" s="532" t="s">
        <v>13</v>
      </c>
      <c r="U519" s="536" t="str">
        <f t="shared" si="0"/>
        <v xml:space="preserve"> 15/03/2021</v>
      </c>
      <c r="V519" s="1215"/>
      <c r="W519" s="1216"/>
      <c r="X519" s="1216"/>
      <c r="Y519" s="1279"/>
      <c r="Z519" s="1279"/>
      <c r="AA519" s="1279"/>
      <c r="AB519" s="1279"/>
      <c r="AC519" s="1279"/>
      <c r="AD519" s="1279"/>
      <c r="AE519" s="1279"/>
      <c r="AF519" s="1279"/>
      <c r="AG519" s="1279"/>
      <c r="AH519" s="1279"/>
      <c r="AI519" s="1279"/>
      <c r="AJ519" s="1279"/>
      <c r="AK519" s="1279"/>
      <c r="AL519" s="1279"/>
      <c r="AM519" s="1279"/>
      <c r="AN519" s="1279"/>
      <c r="AO519" s="1279"/>
      <c r="AP519" s="1279"/>
      <c r="AQ519" s="1279"/>
      <c r="AR519" s="1279"/>
      <c r="AS519" s="1279"/>
      <c r="AT519" s="1279"/>
      <c r="AU519" s="1279"/>
      <c r="AV519" s="1279"/>
      <c r="AW519" s="1279"/>
      <c r="AX519" s="1279"/>
      <c r="AY519" s="1279"/>
      <c r="AZ519" s="1279"/>
      <c r="BA519" s="1279"/>
      <c r="BB519" s="1279"/>
      <c r="BC519" s="1279"/>
      <c r="BD519" s="1279"/>
      <c r="BE519" s="1279"/>
      <c r="BF519" s="1279"/>
      <c r="BG519" s="1279"/>
      <c r="BH519" s="1279"/>
      <c r="BI519" s="1279"/>
      <c r="BJ519" s="1279"/>
      <c r="BK519" s="1279"/>
      <c r="BL519" s="1279"/>
      <c r="BM519" s="1279"/>
      <c r="BN519" s="1279"/>
      <c r="BO519" s="1279"/>
      <c r="BP519" s="1279"/>
      <c r="BQ519" s="1279"/>
      <c r="BR519" s="1279"/>
      <c r="BS519" s="1279"/>
    </row>
    <row r="520" spans="1:71" s="544" customFormat="1" ht="21" customHeight="1">
      <c r="A520" s="532">
        <v>514</v>
      </c>
      <c r="B520" s="1079" t="s">
        <v>11939</v>
      </c>
      <c r="C520" s="966" t="s">
        <v>10960</v>
      </c>
      <c r="D520" s="578"/>
      <c r="E520" s="578" t="s">
        <v>1567</v>
      </c>
      <c r="F520" s="972" t="s">
        <v>168</v>
      </c>
      <c r="G520" s="721" t="s">
        <v>10949</v>
      </c>
      <c r="H520" s="490" t="s">
        <v>4283</v>
      </c>
      <c r="I520" s="1252" t="s">
        <v>4098</v>
      </c>
      <c r="J520" s="1253"/>
      <c r="K520" s="577" t="s">
        <v>11938</v>
      </c>
      <c r="L520" s="490" t="s">
        <v>4090</v>
      </c>
      <c r="M520" s="490"/>
      <c r="N520" s="577" t="s">
        <v>4870</v>
      </c>
      <c r="O520" s="548" t="s">
        <v>4091</v>
      </c>
      <c r="P520" s="490" t="s">
        <v>277</v>
      </c>
      <c r="Q520" s="490"/>
      <c r="R520" s="490"/>
      <c r="S520" s="490" t="s">
        <v>1098</v>
      </c>
      <c r="T520" s="532" t="s">
        <v>13</v>
      </c>
      <c r="U520" s="536" t="str">
        <f t="shared" si="0"/>
        <v xml:space="preserve"> 15/03/2021</v>
      </c>
      <c r="V520" s="1215"/>
      <c r="W520" s="1216"/>
      <c r="X520" s="1216"/>
      <c r="Y520" s="1279"/>
      <c r="Z520" s="1279"/>
      <c r="AA520" s="1279"/>
      <c r="AB520" s="1279"/>
      <c r="AC520" s="1279"/>
      <c r="AD520" s="1279"/>
      <c r="AE520" s="1279"/>
      <c r="AF520" s="1279"/>
      <c r="AG520" s="1279"/>
      <c r="AH520" s="1279"/>
      <c r="AI520" s="1279"/>
      <c r="AJ520" s="1279"/>
      <c r="AK520" s="1279"/>
      <c r="AL520" s="1279"/>
      <c r="AM520" s="1279"/>
      <c r="AN520" s="1279"/>
      <c r="AO520" s="1279"/>
      <c r="AP520" s="1279"/>
      <c r="AQ520" s="1279"/>
      <c r="AR520" s="1279"/>
      <c r="AS520" s="1279"/>
      <c r="AT520" s="1279"/>
      <c r="AU520" s="1279"/>
      <c r="AV520" s="1279"/>
      <c r="AW520" s="1279"/>
      <c r="AX520" s="1279"/>
      <c r="AY520" s="1279"/>
      <c r="AZ520" s="1279"/>
      <c r="BA520" s="1279"/>
      <c r="BB520" s="1279"/>
      <c r="BC520" s="1279"/>
      <c r="BD520" s="1279"/>
      <c r="BE520" s="1279"/>
      <c r="BF520" s="1279"/>
      <c r="BG520" s="1279"/>
      <c r="BH520" s="1279"/>
      <c r="BI520" s="1279"/>
      <c r="BJ520" s="1279"/>
      <c r="BK520" s="1279"/>
      <c r="BL520" s="1279"/>
      <c r="BM520" s="1279"/>
      <c r="BN520" s="1279"/>
      <c r="BO520" s="1279"/>
      <c r="BP520" s="1279"/>
      <c r="BQ520" s="1279"/>
      <c r="BR520" s="1279"/>
      <c r="BS520" s="1279"/>
    </row>
    <row r="521" spans="1:71" s="544" customFormat="1" ht="21" customHeight="1">
      <c r="A521" s="532">
        <v>515</v>
      </c>
      <c r="B521" s="1079" t="s">
        <v>11939</v>
      </c>
      <c r="C521" s="966" t="s">
        <v>10961</v>
      </c>
      <c r="D521" s="578"/>
      <c r="E521" s="578" t="s">
        <v>1567</v>
      </c>
      <c r="F521" s="972" t="s">
        <v>168</v>
      </c>
      <c r="G521" s="721" t="s">
        <v>10949</v>
      </c>
      <c r="H521" s="490" t="s">
        <v>4283</v>
      </c>
      <c r="I521" s="1252" t="s">
        <v>4098</v>
      </c>
      <c r="J521" s="1253"/>
      <c r="K521" s="577" t="s">
        <v>11938</v>
      </c>
      <c r="L521" s="490" t="s">
        <v>4090</v>
      </c>
      <c r="M521" s="490"/>
      <c r="N521" s="577" t="s">
        <v>4870</v>
      </c>
      <c r="O521" s="548" t="s">
        <v>4091</v>
      </c>
      <c r="P521" s="490" t="s">
        <v>277</v>
      </c>
      <c r="Q521" s="490"/>
      <c r="R521" s="490"/>
      <c r="S521" s="490" t="s">
        <v>1098</v>
      </c>
      <c r="T521" s="532" t="s">
        <v>13</v>
      </c>
      <c r="U521" s="536" t="str">
        <f t="shared" si="0"/>
        <v xml:space="preserve"> 15/03/2021</v>
      </c>
      <c r="V521" s="1215"/>
      <c r="W521" s="1216"/>
      <c r="X521" s="1216"/>
      <c r="Y521" s="1279"/>
      <c r="Z521" s="1279"/>
      <c r="AA521" s="1279"/>
      <c r="AB521" s="1279"/>
      <c r="AC521" s="1279"/>
      <c r="AD521" s="1279"/>
      <c r="AE521" s="1279"/>
      <c r="AF521" s="1279"/>
      <c r="AG521" s="1279"/>
      <c r="AH521" s="1279"/>
      <c r="AI521" s="1279"/>
      <c r="AJ521" s="1279"/>
      <c r="AK521" s="1279"/>
      <c r="AL521" s="1279"/>
      <c r="AM521" s="1279"/>
      <c r="AN521" s="1279"/>
      <c r="AO521" s="1279"/>
      <c r="AP521" s="1279"/>
      <c r="AQ521" s="1279"/>
      <c r="AR521" s="1279"/>
      <c r="AS521" s="1279"/>
      <c r="AT521" s="1279"/>
      <c r="AU521" s="1279"/>
      <c r="AV521" s="1279"/>
      <c r="AW521" s="1279"/>
      <c r="AX521" s="1279"/>
      <c r="AY521" s="1279"/>
      <c r="AZ521" s="1279"/>
      <c r="BA521" s="1279"/>
      <c r="BB521" s="1279"/>
      <c r="BC521" s="1279"/>
      <c r="BD521" s="1279"/>
      <c r="BE521" s="1279"/>
      <c r="BF521" s="1279"/>
      <c r="BG521" s="1279"/>
      <c r="BH521" s="1279"/>
      <c r="BI521" s="1279"/>
      <c r="BJ521" s="1279"/>
      <c r="BK521" s="1279"/>
      <c r="BL521" s="1279"/>
      <c r="BM521" s="1279"/>
      <c r="BN521" s="1279"/>
      <c r="BO521" s="1279"/>
      <c r="BP521" s="1279"/>
      <c r="BQ521" s="1279"/>
      <c r="BR521" s="1279"/>
      <c r="BS521" s="1279"/>
    </row>
    <row r="522" spans="1:71" s="544" customFormat="1" ht="21" customHeight="1">
      <c r="A522" s="532">
        <v>516</v>
      </c>
      <c r="B522" s="1079" t="s">
        <v>11939</v>
      </c>
      <c r="C522" s="966" t="s">
        <v>10962</v>
      </c>
      <c r="D522" s="578"/>
      <c r="E522" s="578" t="s">
        <v>1567</v>
      </c>
      <c r="F522" s="972" t="s">
        <v>168</v>
      </c>
      <c r="G522" s="721" t="s">
        <v>10949</v>
      </c>
      <c r="H522" s="490" t="s">
        <v>4283</v>
      </c>
      <c r="I522" s="1252" t="s">
        <v>4098</v>
      </c>
      <c r="J522" s="1253"/>
      <c r="K522" s="1255" t="s">
        <v>11938</v>
      </c>
      <c r="L522" s="490" t="s">
        <v>4090</v>
      </c>
      <c r="M522" s="490"/>
      <c r="N522" s="1255" t="s">
        <v>4870</v>
      </c>
      <c r="O522" s="548" t="s">
        <v>4091</v>
      </c>
      <c r="P522" s="490" t="s">
        <v>277</v>
      </c>
      <c r="Q522" s="490"/>
      <c r="R522" s="490"/>
      <c r="S522" s="490" t="s">
        <v>1098</v>
      </c>
      <c r="T522" s="532" t="s">
        <v>13</v>
      </c>
      <c r="U522" s="536" t="str">
        <f t="shared" si="0"/>
        <v xml:space="preserve"> 15/03/2021</v>
      </c>
      <c r="V522" s="1215"/>
      <c r="W522" s="1216"/>
      <c r="X522" s="1216"/>
      <c r="Y522" s="1279"/>
      <c r="Z522" s="1279"/>
      <c r="AA522" s="1279"/>
      <c r="AB522" s="1279"/>
      <c r="AC522" s="1279"/>
      <c r="AD522" s="1279"/>
      <c r="AE522" s="1279"/>
      <c r="AF522" s="1279"/>
      <c r="AG522" s="1279"/>
      <c r="AH522" s="1279"/>
      <c r="AI522" s="1279"/>
      <c r="AJ522" s="1279"/>
      <c r="AK522" s="1279"/>
      <c r="AL522" s="1279"/>
      <c r="AM522" s="1279"/>
      <c r="AN522" s="1279"/>
      <c r="AO522" s="1279"/>
      <c r="AP522" s="1279"/>
      <c r="AQ522" s="1279"/>
      <c r="AR522" s="1279"/>
      <c r="AS522" s="1279"/>
      <c r="AT522" s="1279"/>
      <c r="AU522" s="1279"/>
      <c r="AV522" s="1279"/>
      <c r="AW522" s="1279"/>
      <c r="AX522" s="1279"/>
      <c r="AY522" s="1279"/>
      <c r="AZ522" s="1279"/>
      <c r="BA522" s="1279"/>
      <c r="BB522" s="1279"/>
      <c r="BC522" s="1279"/>
      <c r="BD522" s="1279"/>
      <c r="BE522" s="1279"/>
      <c r="BF522" s="1279"/>
      <c r="BG522" s="1279"/>
      <c r="BH522" s="1279"/>
      <c r="BI522" s="1279"/>
      <c r="BJ522" s="1279"/>
      <c r="BK522" s="1279"/>
      <c r="BL522" s="1279"/>
      <c r="BM522" s="1279"/>
      <c r="BN522" s="1279"/>
      <c r="BO522" s="1279"/>
      <c r="BP522" s="1279"/>
      <c r="BQ522" s="1279"/>
      <c r="BR522" s="1279"/>
      <c r="BS522" s="1279"/>
    </row>
    <row r="523" spans="1:71" s="544" customFormat="1" ht="21" customHeight="1">
      <c r="A523" s="532">
        <v>517</v>
      </c>
      <c r="B523" s="1079" t="s">
        <v>11939</v>
      </c>
      <c r="C523" s="966" t="s">
        <v>10963</v>
      </c>
      <c r="D523" s="578"/>
      <c r="E523" s="578" t="s">
        <v>1567</v>
      </c>
      <c r="F523" s="972" t="s">
        <v>168</v>
      </c>
      <c r="G523" s="721" t="s">
        <v>10949</v>
      </c>
      <c r="H523" s="490" t="s">
        <v>4283</v>
      </c>
      <c r="I523" s="1252" t="s">
        <v>4098</v>
      </c>
      <c r="J523" s="1253"/>
      <c r="K523" s="577" t="s">
        <v>11938</v>
      </c>
      <c r="L523" s="490" t="s">
        <v>4090</v>
      </c>
      <c r="M523" s="490"/>
      <c r="N523" s="577" t="s">
        <v>4870</v>
      </c>
      <c r="O523" s="548" t="s">
        <v>4091</v>
      </c>
      <c r="P523" s="490" t="s">
        <v>277</v>
      </c>
      <c r="Q523" s="490"/>
      <c r="R523" s="490"/>
      <c r="S523" s="490" t="s">
        <v>1098</v>
      </c>
      <c r="T523" s="532" t="s">
        <v>13</v>
      </c>
      <c r="U523" s="536" t="str">
        <f t="shared" si="0"/>
        <v xml:space="preserve"> 15/03/2021</v>
      </c>
      <c r="V523" s="1215"/>
      <c r="W523" s="1216"/>
      <c r="X523" s="1216"/>
      <c r="Y523" s="1279"/>
      <c r="Z523" s="1279"/>
      <c r="AA523" s="1279"/>
      <c r="AB523" s="1279"/>
      <c r="AC523" s="1279"/>
      <c r="AD523" s="1279"/>
      <c r="AE523" s="1279"/>
      <c r="AF523" s="1279"/>
      <c r="AG523" s="1279"/>
      <c r="AH523" s="1279"/>
      <c r="AI523" s="1279"/>
      <c r="AJ523" s="1279"/>
      <c r="AK523" s="1279"/>
      <c r="AL523" s="1279"/>
      <c r="AM523" s="1279"/>
      <c r="AN523" s="1279"/>
      <c r="AO523" s="1279"/>
      <c r="AP523" s="1279"/>
      <c r="AQ523" s="1279"/>
      <c r="AR523" s="1279"/>
      <c r="AS523" s="1279"/>
      <c r="AT523" s="1279"/>
      <c r="AU523" s="1279"/>
      <c r="AV523" s="1279"/>
      <c r="AW523" s="1279"/>
      <c r="AX523" s="1279"/>
      <c r="AY523" s="1279"/>
      <c r="AZ523" s="1279"/>
      <c r="BA523" s="1279"/>
      <c r="BB523" s="1279"/>
      <c r="BC523" s="1279"/>
      <c r="BD523" s="1279"/>
      <c r="BE523" s="1279"/>
      <c r="BF523" s="1279"/>
      <c r="BG523" s="1279"/>
      <c r="BH523" s="1279"/>
      <c r="BI523" s="1279"/>
      <c r="BJ523" s="1279"/>
      <c r="BK523" s="1279"/>
      <c r="BL523" s="1279"/>
      <c r="BM523" s="1279"/>
      <c r="BN523" s="1279"/>
      <c r="BO523" s="1279"/>
      <c r="BP523" s="1279"/>
      <c r="BQ523" s="1279"/>
      <c r="BR523" s="1279"/>
      <c r="BS523" s="1279"/>
    </row>
    <row r="524" spans="1:71" s="544" customFormat="1" ht="21" customHeight="1">
      <c r="A524" s="532">
        <v>518</v>
      </c>
      <c r="B524" s="1079" t="s">
        <v>11940</v>
      </c>
      <c r="C524" s="1258" t="s">
        <v>10964</v>
      </c>
      <c r="D524" s="1004">
        <v>36</v>
      </c>
      <c r="E524" s="1004" t="s">
        <v>1567</v>
      </c>
      <c r="F524" s="989" t="s">
        <v>168</v>
      </c>
      <c r="G524" s="1259" t="s">
        <v>10965</v>
      </c>
      <c r="H524" s="490" t="s">
        <v>4099</v>
      </c>
      <c r="I524" s="1252" t="s">
        <v>4098</v>
      </c>
      <c r="J524" s="1245">
        <v>82133118210</v>
      </c>
      <c r="K524" s="1258" t="s">
        <v>11941</v>
      </c>
      <c r="L524" s="490" t="s">
        <v>4090</v>
      </c>
      <c r="M524" s="490"/>
      <c r="N524" s="1258" t="s">
        <v>10966</v>
      </c>
      <c r="O524" s="548" t="s">
        <v>4091</v>
      </c>
      <c r="P524" s="490" t="s">
        <v>277</v>
      </c>
      <c r="Q524" s="490"/>
      <c r="R524" s="490"/>
      <c r="S524" s="490" t="s">
        <v>1098</v>
      </c>
      <c r="T524" s="532" t="s">
        <v>13</v>
      </c>
      <c r="U524" s="536" t="str">
        <f t="shared" si="0"/>
        <v xml:space="preserve"> 19/03/2021</v>
      </c>
      <c r="V524" s="1215"/>
      <c r="W524" s="1216"/>
      <c r="X524" s="1216"/>
      <c r="Y524" s="1279"/>
      <c r="Z524" s="1279"/>
      <c r="AA524" s="1279"/>
      <c r="AB524" s="1279"/>
      <c r="AC524" s="1279"/>
      <c r="AD524" s="1279"/>
      <c r="AE524" s="1279"/>
      <c r="AF524" s="1279"/>
      <c r="AG524" s="1279"/>
      <c r="AH524" s="1279"/>
      <c r="AI524" s="1279"/>
      <c r="AJ524" s="1279"/>
      <c r="AK524" s="1279"/>
      <c r="AL524" s="1279"/>
      <c r="AM524" s="1279"/>
      <c r="AN524" s="1279"/>
      <c r="AO524" s="1279"/>
      <c r="AP524" s="1279"/>
      <c r="AQ524" s="1279"/>
      <c r="AR524" s="1279"/>
      <c r="AS524" s="1279"/>
      <c r="AT524" s="1279"/>
      <c r="AU524" s="1279"/>
      <c r="AV524" s="1279"/>
      <c r="AW524" s="1279"/>
      <c r="AX524" s="1279"/>
      <c r="AY524" s="1279"/>
      <c r="AZ524" s="1279"/>
      <c r="BA524" s="1279"/>
      <c r="BB524" s="1279"/>
      <c r="BC524" s="1279"/>
      <c r="BD524" s="1279"/>
      <c r="BE524" s="1279"/>
      <c r="BF524" s="1279"/>
      <c r="BG524" s="1279"/>
      <c r="BH524" s="1279"/>
      <c r="BI524" s="1279"/>
      <c r="BJ524" s="1279"/>
      <c r="BK524" s="1279"/>
      <c r="BL524" s="1279"/>
      <c r="BM524" s="1279"/>
      <c r="BN524" s="1279"/>
      <c r="BO524" s="1279"/>
      <c r="BP524" s="1279"/>
      <c r="BQ524" s="1279"/>
      <c r="BR524" s="1279"/>
      <c r="BS524" s="1279"/>
    </row>
    <row r="525" spans="1:71" s="544" customFormat="1" ht="21" customHeight="1">
      <c r="A525" s="532">
        <v>519</v>
      </c>
      <c r="B525" s="1079" t="s">
        <v>11940</v>
      </c>
      <c r="C525" s="1258" t="s">
        <v>10967</v>
      </c>
      <c r="D525" s="1004">
        <v>35</v>
      </c>
      <c r="E525" s="1004" t="s">
        <v>1570</v>
      </c>
      <c r="F525" s="989" t="s">
        <v>10968</v>
      </c>
      <c r="G525" s="1259" t="s">
        <v>10965</v>
      </c>
      <c r="H525" s="490" t="s">
        <v>4099</v>
      </c>
      <c r="I525" s="1252" t="s">
        <v>4098</v>
      </c>
      <c r="J525" s="1245">
        <v>82133118210</v>
      </c>
      <c r="K525" s="1258" t="s">
        <v>11941</v>
      </c>
      <c r="L525" s="490" t="s">
        <v>4090</v>
      </c>
      <c r="M525" s="490"/>
      <c r="N525" s="1258" t="s">
        <v>10966</v>
      </c>
      <c r="O525" s="548" t="s">
        <v>4091</v>
      </c>
      <c r="P525" s="490" t="s">
        <v>277</v>
      </c>
      <c r="Q525" s="490"/>
      <c r="R525" s="490"/>
      <c r="S525" s="490" t="s">
        <v>1098</v>
      </c>
      <c r="T525" s="532" t="s">
        <v>13</v>
      </c>
      <c r="U525" s="536" t="str">
        <f t="shared" si="0"/>
        <v xml:space="preserve"> 19/03/2021</v>
      </c>
      <c r="V525" s="1215"/>
      <c r="W525" s="1216"/>
      <c r="X525" s="1216"/>
      <c r="Y525" s="1279"/>
      <c r="Z525" s="1279"/>
      <c r="AA525" s="1279"/>
      <c r="AB525" s="1279"/>
      <c r="AC525" s="1279"/>
      <c r="AD525" s="1279"/>
      <c r="AE525" s="1279"/>
      <c r="AF525" s="1279"/>
      <c r="AG525" s="1279"/>
      <c r="AH525" s="1279"/>
      <c r="AI525" s="1279"/>
      <c r="AJ525" s="1279"/>
      <c r="AK525" s="1279"/>
      <c r="AL525" s="1279"/>
      <c r="AM525" s="1279"/>
      <c r="AN525" s="1279"/>
      <c r="AO525" s="1279"/>
      <c r="AP525" s="1279"/>
      <c r="AQ525" s="1279"/>
      <c r="AR525" s="1279"/>
      <c r="AS525" s="1279"/>
      <c r="AT525" s="1279"/>
      <c r="AU525" s="1279"/>
      <c r="AV525" s="1279"/>
      <c r="AW525" s="1279"/>
      <c r="AX525" s="1279"/>
      <c r="AY525" s="1279"/>
      <c r="AZ525" s="1279"/>
      <c r="BA525" s="1279"/>
      <c r="BB525" s="1279"/>
      <c r="BC525" s="1279"/>
      <c r="BD525" s="1279"/>
      <c r="BE525" s="1279"/>
      <c r="BF525" s="1279"/>
      <c r="BG525" s="1279"/>
      <c r="BH525" s="1279"/>
      <c r="BI525" s="1279"/>
      <c r="BJ525" s="1279"/>
      <c r="BK525" s="1279"/>
      <c r="BL525" s="1279"/>
      <c r="BM525" s="1279"/>
      <c r="BN525" s="1279"/>
      <c r="BO525" s="1279"/>
      <c r="BP525" s="1279"/>
      <c r="BQ525" s="1279"/>
      <c r="BR525" s="1279"/>
      <c r="BS525" s="1279"/>
    </row>
    <row r="526" spans="1:71" s="544" customFormat="1" ht="21" customHeight="1">
      <c r="A526" s="532">
        <v>520</v>
      </c>
      <c r="B526" s="1079" t="s">
        <v>11940</v>
      </c>
      <c r="C526" s="1258" t="s">
        <v>10969</v>
      </c>
      <c r="D526" s="1004">
        <v>10</v>
      </c>
      <c r="E526" s="1004" t="s">
        <v>1570</v>
      </c>
      <c r="F526" s="989" t="s">
        <v>4203</v>
      </c>
      <c r="G526" s="1259" t="s">
        <v>10965</v>
      </c>
      <c r="H526" s="490" t="s">
        <v>4099</v>
      </c>
      <c r="I526" s="1252" t="s">
        <v>4098</v>
      </c>
      <c r="J526" s="1245">
        <v>82133118210</v>
      </c>
      <c r="K526" s="1258" t="s">
        <v>11941</v>
      </c>
      <c r="L526" s="490" t="s">
        <v>4090</v>
      </c>
      <c r="M526" s="490"/>
      <c r="N526" s="1259" t="s">
        <v>10966</v>
      </c>
      <c r="O526" s="548" t="s">
        <v>4091</v>
      </c>
      <c r="P526" s="490" t="s">
        <v>277</v>
      </c>
      <c r="Q526" s="490"/>
      <c r="R526" s="490"/>
      <c r="S526" s="490" t="s">
        <v>1098</v>
      </c>
      <c r="T526" s="532" t="s">
        <v>13</v>
      </c>
      <c r="U526" s="536" t="str">
        <f t="shared" si="0"/>
        <v xml:space="preserve"> 19/03/2021</v>
      </c>
      <c r="V526" s="1215"/>
      <c r="W526" s="1216"/>
      <c r="X526" s="1216"/>
      <c r="Y526" s="1279"/>
      <c r="Z526" s="1279"/>
      <c r="AA526" s="1279"/>
      <c r="AB526" s="1279"/>
      <c r="AC526" s="1279"/>
      <c r="AD526" s="1279"/>
      <c r="AE526" s="1279"/>
      <c r="AF526" s="1279"/>
      <c r="AG526" s="1279"/>
      <c r="AH526" s="1279"/>
      <c r="AI526" s="1279"/>
      <c r="AJ526" s="1279"/>
      <c r="AK526" s="1279"/>
      <c r="AL526" s="1279"/>
      <c r="AM526" s="1279"/>
      <c r="AN526" s="1279"/>
      <c r="AO526" s="1279"/>
      <c r="AP526" s="1279"/>
      <c r="AQ526" s="1279"/>
      <c r="AR526" s="1279"/>
      <c r="AS526" s="1279"/>
      <c r="AT526" s="1279"/>
      <c r="AU526" s="1279"/>
      <c r="AV526" s="1279"/>
      <c r="AW526" s="1279"/>
      <c r="AX526" s="1279"/>
      <c r="AY526" s="1279"/>
      <c r="AZ526" s="1279"/>
      <c r="BA526" s="1279"/>
      <c r="BB526" s="1279"/>
      <c r="BC526" s="1279"/>
      <c r="BD526" s="1279"/>
      <c r="BE526" s="1279"/>
      <c r="BF526" s="1279"/>
      <c r="BG526" s="1279"/>
      <c r="BH526" s="1279"/>
      <c r="BI526" s="1279"/>
      <c r="BJ526" s="1279"/>
      <c r="BK526" s="1279"/>
      <c r="BL526" s="1279"/>
      <c r="BM526" s="1279"/>
      <c r="BN526" s="1279"/>
      <c r="BO526" s="1279"/>
      <c r="BP526" s="1279"/>
      <c r="BQ526" s="1279"/>
      <c r="BR526" s="1279"/>
      <c r="BS526" s="1279"/>
    </row>
    <row r="527" spans="1:71" s="544" customFormat="1" ht="21" customHeight="1">
      <c r="A527" s="532">
        <v>521</v>
      </c>
      <c r="B527" s="1079" t="s">
        <v>11940</v>
      </c>
      <c r="C527" s="1007" t="s">
        <v>10970</v>
      </c>
      <c r="D527" s="1005">
        <v>4</v>
      </c>
      <c r="E527" s="1005" t="s">
        <v>1567</v>
      </c>
      <c r="F527" s="989" t="s">
        <v>4203</v>
      </c>
      <c r="G527" s="1007" t="s">
        <v>10965</v>
      </c>
      <c r="H527" s="490" t="s">
        <v>4099</v>
      </c>
      <c r="I527" s="1252" t="s">
        <v>4098</v>
      </c>
      <c r="J527" s="1245">
        <v>82133118210</v>
      </c>
      <c r="K527" s="1009" t="s">
        <v>11941</v>
      </c>
      <c r="L527" s="490" t="s">
        <v>4090</v>
      </c>
      <c r="M527" s="490"/>
      <c r="N527" s="1007" t="s">
        <v>10966</v>
      </c>
      <c r="O527" s="548" t="s">
        <v>4091</v>
      </c>
      <c r="P527" s="490" t="s">
        <v>277</v>
      </c>
      <c r="Q527" s="490"/>
      <c r="R527" s="490"/>
      <c r="S527" s="490" t="s">
        <v>1098</v>
      </c>
      <c r="T527" s="532" t="s">
        <v>13</v>
      </c>
      <c r="U527" s="536" t="str">
        <f t="shared" si="0"/>
        <v xml:space="preserve"> 19/03/2021</v>
      </c>
      <c r="V527" s="1215"/>
      <c r="W527" s="1216"/>
      <c r="X527" s="1216"/>
      <c r="Y527" s="1279"/>
      <c r="Z527" s="1279"/>
      <c r="AA527" s="1279"/>
      <c r="AB527" s="1279"/>
      <c r="AC527" s="1279"/>
      <c r="AD527" s="1279"/>
      <c r="AE527" s="1279"/>
      <c r="AF527" s="1279"/>
      <c r="AG527" s="1279"/>
      <c r="AH527" s="1279"/>
      <c r="AI527" s="1279"/>
      <c r="AJ527" s="1279"/>
      <c r="AK527" s="1279"/>
      <c r="AL527" s="1279"/>
      <c r="AM527" s="1279"/>
      <c r="AN527" s="1279"/>
      <c r="AO527" s="1279"/>
      <c r="AP527" s="1279"/>
      <c r="AQ527" s="1279"/>
      <c r="AR527" s="1279"/>
      <c r="AS527" s="1279"/>
      <c r="AT527" s="1279"/>
      <c r="AU527" s="1279"/>
      <c r="AV527" s="1279"/>
      <c r="AW527" s="1279"/>
      <c r="AX527" s="1279"/>
      <c r="AY527" s="1279"/>
      <c r="AZ527" s="1279"/>
      <c r="BA527" s="1279"/>
      <c r="BB527" s="1279"/>
      <c r="BC527" s="1279"/>
      <c r="BD527" s="1279"/>
      <c r="BE527" s="1279"/>
      <c r="BF527" s="1279"/>
      <c r="BG527" s="1279"/>
      <c r="BH527" s="1279"/>
      <c r="BI527" s="1279"/>
      <c r="BJ527" s="1279"/>
      <c r="BK527" s="1279"/>
      <c r="BL527" s="1279"/>
      <c r="BM527" s="1279"/>
      <c r="BN527" s="1279"/>
      <c r="BO527" s="1279"/>
      <c r="BP527" s="1279"/>
      <c r="BQ527" s="1279"/>
      <c r="BR527" s="1279"/>
      <c r="BS527" s="1279"/>
    </row>
    <row r="528" spans="1:71" s="1077" customFormat="1" ht="21" customHeight="1">
      <c r="A528" s="532">
        <v>522</v>
      </c>
      <c r="B528" s="1079" t="s">
        <v>11942</v>
      </c>
      <c r="C528" s="1355" t="s">
        <v>10971</v>
      </c>
      <c r="D528" s="1356">
        <v>36</v>
      </c>
      <c r="E528" s="1356" t="s">
        <v>1567</v>
      </c>
      <c r="F528" s="1357"/>
      <c r="G528" s="1358" t="s">
        <v>10972</v>
      </c>
      <c r="H528" s="1058" t="s">
        <v>4088</v>
      </c>
      <c r="I528" s="1359" t="s">
        <v>4087</v>
      </c>
      <c r="J528" s="1249">
        <v>81319528427</v>
      </c>
      <c r="K528" s="1360" t="s">
        <v>11943</v>
      </c>
      <c r="L528" s="1058" t="s">
        <v>4090</v>
      </c>
      <c r="M528" s="1058"/>
      <c r="N528" s="1360" t="s">
        <v>10973</v>
      </c>
      <c r="O528" s="1089" t="s">
        <v>4091</v>
      </c>
      <c r="P528" s="1058" t="s">
        <v>277</v>
      </c>
      <c r="Q528" s="1058"/>
      <c r="R528" s="1058"/>
      <c r="S528" s="1058" t="s">
        <v>1098</v>
      </c>
      <c r="T528" s="1060"/>
      <c r="U528" s="1361" t="str">
        <f t="shared" si="0"/>
        <v xml:space="preserve"> 31/03/2021</v>
      </c>
      <c r="V528" s="1215"/>
      <c r="W528" s="1216"/>
      <c r="X528" s="1216"/>
      <c r="Y528" s="1279"/>
      <c r="Z528" s="1279"/>
      <c r="AA528" s="1279"/>
      <c r="AB528" s="1279"/>
      <c r="AC528" s="1279"/>
      <c r="AD528" s="1279"/>
      <c r="AE528" s="1279"/>
      <c r="AF528" s="1279"/>
      <c r="AG528" s="1279"/>
      <c r="AH528" s="1279"/>
      <c r="AI528" s="1279"/>
      <c r="AJ528" s="1279"/>
      <c r="AK528" s="1279"/>
      <c r="AL528" s="1279"/>
      <c r="AM528" s="1279"/>
      <c r="AN528" s="1279"/>
      <c r="AO528" s="1279"/>
      <c r="AP528" s="1279"/>
      <c r="AQ528" s="1279"/>
      <c r="AR528" s="1279"/>
      <c r="AS528" s="1279"/>
      <c r="AT528" s="1279"/>
      <c r="AU528" s="1279"/>
      <c r="AV528" s="1279"/>
      <c r="AW528" s="1279"/>
      <c r="AX528" s="1279"/>
      <c r="AY528" s="1279"/>
      <c r="AZ528" s="1279"/>
      <c r="BA528" s="1279"/>
      <c r="BB528" s="1279"/>
      <c r="BC528" s="1279"/>
      <c r="BD528" s="1279"/>
      <c r="BE528" s="1279"/>
      <c r="BF528" s="1279"/>
      <c r="BG528" s="1279"/>
      <c r="BH528" s="1279"/>
      <c r="BI528" s="1279"/>
      <c r="BJ528" s="1279"/>
      <c r="BK528" s="1279"/>
      <c r="BL528" s="1279"/>
      <c r="BM528" s="1279"/>
      <c r="BN528" s="1279"/>
      <c r="BO528" s="1279"/>
      <c r="BP528" s="1279"/>
      <c r="BQ528" s="1279"/>
      <c r="BR528" s="1279"/>
      <c r="BS528" s="1279"/>
    </row>
    <row r="529" spans="1:24" s="1279" customFormat="1">
      <c r="A529" s="1362"/>
      <c r="B529" s="1363"/>
      <c r="C529" s="1213"/>
      <c r="D529" s="1364"/>
      <c r="E529" s="1364"/>
      <c r="F529" s="1363"/>
      <c r="G529" s="1365"/>
      <c r="H529" s="1365"/>
      <c r="I529" s="1363"/>
      <c r="J529" s="1363"/>
      <c r="K529" s="1363"/>
      <c r="L529" s="1365"/>
      <c r="M529" s="1363"/>
      <c r="N529" s="1366"/>
      <c r="O529" s="1363"/>
      <c r="P529" s="1366"/>
      <c r="Q529" s="1363"/>
      <c r="R529" s="1363"/>
      <c r="S529" s="1367"/>
      <c r="T529" s="1363"/>
      <c r="U529" s="1363"/>
      <c r="V529" s="1216"/>
      <c r="W529" s="1216"/>
      <c r="X529" s="1216"/>
    </row>
    <row r="530" spans="1:24" s="1279" customFormat="1">
      <c r="A530" s="1368"/>
      <c r="B530" s="1216"/>
      <c r="C530" s="1214"/>
      <c r="D530" s="1369"/>
      <c r="E530" s="1369"/>
      <c r="F530" s="1216"/>
      <c r="G530" s="1370"/>
      <c r="H530" s="1370"/>
      <c r="I530" s="1216"/>
      <c r="J530" s="1216"/>
      <c r="K530" s="1216"/>
      <c r="L530" s="1370"/>
      <c r="M530" s="1216"/>
      <c r="N530" s="1371"/>
      <c r="O530" s="1216"/>
      <c r="P530" s="1371"/>
      <c r="Q530" s="1216"/>
      <c r="R530" s="1216"/>
      <c r="T530" s="1216"/>
      <c r="U530" s="1216"/>
      <c r="V530" s="1216"/>
      <c r="W530" s="1216"/>
      <c r="X530" s="1216"/>
    </row>
    <row r="531" spans="1:24" s="1279" customFormat="1">
      <c r="A531" s="1368"/>
      <c r="B531" s="1216"/>
      <c r="C531" s="1214"/>
      <c r="D531" s="1369"/>
      <c r="E531" s="1369"/>
      <c r="F531" s="1216"/>
      <c r="G531" s="1370"/>
      <c r="H531" s="1370"/>
      <c r="I531" s="1216"/>
      <c r="J531" s="1216"/>
      <c r="K531" s="1216"/>
      <c r="L531" s="1370"/>
      <c r="M531" s="1216"/>
      <c r="N531" s="1371"/>
      <c r="O531" s="1216"/>
      <c r="P531" s="1371"/>
      <c r="Q531" s="1216"/>
      <c r="R531" s="1216"/>
      <c r="T531" s="1216"/>
      <c r="U531" s="1216"/>
      <c r="V531" s="1216"/>
      <c r="W531" s="1216"/>
      <c r="X531" s="1216"/>
    </row>
    <row r="532" spans="1:24" s="1279" customFormat="1">
      <c r="A532" s="1368"/>
      <c r="B532" s="1216"/>
      <c r="C532" s="1214"/>
      <c r="D532" s="1369"/>
      <c r="E532" s="1369"/>
      <c r="F532" s="1216"/>
      <c r="G532" s="1370"/>
      <c r="H532" s="1370"/>
      <c r="I532" s="1216"/>
      <c r="J532" s="1216"/>
      <c r="K532" s="1216"/>
      <c r="L532" s="1370"/>
      <c r="M532" s="1216"/>
      <c r="N532" s="1371"/>
      <c r="O532" s="1216"/>
      <c r="P532" s="1371"/>
      <c r="Q532" s="1216"/>
      <c r="R532" s="1216"/>
      <c r="T532" s="1216"/>
      <c r="U532" s="1216"/>
      <c r="V532" s="1216"/>
      <c r="W532" s="1216"/>
      <c r="X532" s="1216"/>
    </row>
    <row r="533" spans="1:24" s="1279" customFormat="1">
      <c r="A533" s="1368"/>
      <c r="B533" s="1216"/>
      <c r="C533" s="1214"/>
      <c r="D533" s="1369"/>
      <c r="E533" s="1369"/>
      <c r="F533" s="1216"/>
      <c r="G533" s="1370"/>
      <c r="H533" s="1370"/>
      <c r="I533" s="1216"/>
      <c r="J533" s="1216"/>
      <c r="K533" s="1216"/>
      <c r="L533" s="1370"/>
      <c r="M533" s="1216"/>
      <c r="N533" s="1371"/>
      <c r="O533" s="1216"/>
      <c r="P533" s="1371"/>
      <c r="Q533" s="1216"/>
      <c r="R533" s="1216"/>
      <c r="T533" s="1216"/>
      <c r="U533" s="1216"/>
      <c r="V533" s="1216"/>
      <c r="W533" s="1216"/>
      <c r="X533" s="1216"/>
    </row>
    <row r="534" spans="1:24" s="1279" customFormat="1">
      <c r="A534" s="1368"/>
      <c r="B534" s="1216"/>
      <c r="C534" s="1214"/>
      <c r="D534" s="1369"/>
      <c r="E534" s="1372"/>
      <c r="F534" s="1216"/>
      <c r="G534" s="1373"/>
      <c r="H534" s="1373"/>
      <c r="I534" s="1216"/>
      <c r="J534" s="1216"/>
      <c r="K534" s="1216"/>
      <c r="L534" s="1373"/>
      <c r="M534" s="1216"/>
      <c r="N534" s="1371"/>
      <c r="O534" s="1216"/>
      <c r="P534" s="1371"/>
      <c r="Q534" s="1216"/>
      <c r="R534" s="1216"/>
      <c r="T534" s="1216"/>
      <c r="U534" s="1216"/>
      <c r="V534" s="1216"/>
      <c r="W534" s="1216"/>
      <c r="X534" s="1216"/>
    </row>
    <row r="535" spans="1:24" s="1279" customFormat="1">
      <c r="A535" s="1368"/>
      <c r="B535" s="1216"/>
      <c r="C535" s="1214"/>
      <c r="D535" s="1369"/>
      <c r="E535" s="1372"/>
      <c r="F535" s="1216"/>
      <c r="G535" s="1373"/>
      <c r="H535" s="1370"/>
      <c r="I535" s="1216"/>
      <c r="J535" s="1216"/>
      <c r="K535" s="1216"/>
      <c r="L535" s="1370"/>
      <c r="M535" s="1216"/>
      <c r="N535" s="1371"/>
      <c r="O535" s="1216"/>
      <c r="P535" s="1371"/>
      <c r="Q535" s="1216"/>
      <c r="R535" s="1216"/>
      <c r="T535" s="1216"/>
      <c r="U535" s="1216"/>
      <c r="V535" s="1216"/>
      <c r="W535" s="1216"/>
      <c r="X535" s="1216"/>
    </row>
    <row r="536" spans="1:24" s="1279" customFormat="1">
      <c r="A536" s="1368"/>
      <c r="B536" s="1216"/>
      <c r="C536" s="1216"/>
      <c r="F536" s="1216"/>
      <c r="G536" s="1216"/>
      <c r="H536" s="1216"/>
      <c r="I536" s="1216"/>
      <c r="J536" s="1216"/>
      <c r="K536" s="1216"/>
      <c r="L536" s="1216"/>
      <c r="M536" s="1216"/>
      <c r="N536" s="1216"/>
      <c r="O536" s="1216"/>
      <c r="P536" s="1371"/>
      <c r="Q536" s="1216"/>
      <c r="R536" s="1216"/>
      <c r="T536" s="1216"/>
      <c r="U536" s="1216"/>
      <c r="V536" s="1216"/>
      <c r="W536" s="1216"/>
      <c r="X536" s="1216"/>
    </row>
    <row r="537" spans="1:24" s="1279" customFormat="1">
      <c r="A537" s="1368"/>
      <c r="B537" s="1216"/>
      <c r="C537" s="1216"/>
      <c r="F537" s="1216"/>
      <c r="G537" s="1216"/>
      <c r="H537" s="1216"/>
      <c r="I537" s="1216"/>
      <c r="J537" s="1216"/>
      <c r="K537" s="1216"/>
      <c r="L537" s="1216"/>
      <c r="M537" s="1216"/>
      <c r="N537" s="1216"/>
      <c r="O537" s="1216"/>
      <c r="P537" s="1371"/>
      <c r="Q537" s="1216"/>
      <c r="R537" s="1216"/>
      <c r="T537" s="1216"/>
      <c r="U537" s="1216"/>
      <c r="V537" s="1216"/>
      <c r="W537" s="1216"/>
      <c r="X537" s="1216"/>
    </row>
    <row r="538" spans="1:24" s="1279" customFormat="1">
      <c r="A538" s="1368"/>
      <c r="B538" s="1216"/>
      <c r="C538" s="1216"/>
      <c r="F538" s="1216"/>
      <c r="G538" s="1216"/>
      <c r="H538" s="1216"/>
      <c r="I538" s="1216"/>
      <c r="J538" s="1216"/>
      <c r="K538" s="1216"/>
      <c r="L538" s="1216"/>
      <c r="M538" s="1216"/>
      <c r="N538" s="1216"/>
      <c r="O538" s="1216"/>
      <c r="P538" s="1371"/>
      <c r="Q538" s="1216"/>
      <c r="R538" s="1216"/>
      <c r="T538" s="1216"/>
      <c r="U538" s="1216"/>
      <c r="V538" s="1216"/>
      <c r="W538" s="1216"/>
      <c r="X538" s="1216"/>
    </row>
    <row r="539" spans="1:24" s="1279" customFormat="1">
      <c r="A539" s="1368"/>
      <c r="B539" s="1216"/>
      <c r="C539" s="1216"/>
      <c r="F539" s="1216"/>
      <c r="G539" s="1216"/>
      <c r="H539" s="1216"/>
      <c r="I539" s="1216"/>
      <c r="J539" s="1216"/>
      <c r="K539" s="1216"/>
      <c r="L539" s="1216"/>
      <c r="M539" s="1216"/>
      <c r="N539" s="1216"/>
      <c r="O539" s="1216"/>
      <c r="P539" s="1371"/>
      <c r="Q539" s="1216"/>
      <c r="R539" s="1216"/>
      <c r="T539" s="1216"/>
      <c r="U539" s="1216"/>
      <c r="V539" s="1216"/>
      <c r="W539" s="1216"/>
      <c r="X539" s="1216"/>
    </row>
    <row r="540" spans="1:24" s="1279" customFormat="1">
      <c r="A540" s="1368"/>
      <c r="B540" s="1216"/>
      <c r="C540" s="1216"/>
      <c r="F540" s="1216"/>
      <c r="G540" s="1216"/>
      <c r="H540" s="1216"/>
      <c r="I540" s="1216"/>
      <c r="J540" s="1216"/>
      <c r="K540" s="1216"/>
      <c r="L540" s="1216"/>
      <c r="M540" s="1216"/>
      <c r="N540" s="1216"/>
      <c r="O540" s="1216"/>
      <c r="P540" s="1371"/>
      <c r="Q540" s="1216"/>
      <c r="R540" s="1216"/>
      <c r="T540" s="1216"/>
      <c r="U540" s="1216"/>
      <c r="V540" s="1216"/>
      <c r="W540" s="1216"/>
      <c r="X540" s="1216"/>
    </row>
    <row r="541" spans="1:24" s="1279" customFormat="1">
      <c r="A541" s="1368"/>
      <c r="B541" s="1216"/>
      <c r="C541" s="1216"/>
      <c r="F541" s="1216"/>
      <c r="G541" s="1216"/>
      <c r="H541" s="1216"/>
      <c r="I541" s="1216"/>
      <c r="J541" s="1216"/>
      <c r="K541" s="1216"/>
      <c r="L541" s="1216"/>
      <c r="M541" s="1216"/>
      <c r="N541" s="1216"/>
      <c r="O541" s="1216"/>
      <c r="P541" s="1371"/>
      <c r="Q541" s="1216"/>
      <c r="R541" s="1216"/>
      <c r="T541" s="1216"/>
      <c r="U541" s="1216"/>
      <c r="V541" s="1216"/>
      <c r="W541" s="1216"/>
      <c r="X541" s="1216"/>
    </row>
    <row r="542" spans="1:24" s="1279" customFormat="1">
      <c r="A542" s="1368"/>
      <c r="B542" s="1216"/>
      <c r="C542" s="1216"/>
      <c r="F542" s="1216"/>
      <c r="G542" s="1216"/>
      <c r="H542" s="1216"/>
      <c r="I542" s="1216"/>
      <c r="J542" s="1216"/>
      <c r="K542" s="1216"/>
      <c r="L542" s="1216"/>
      <c r="M542" s="1216"/>
      <c r="N542" s="1216"/>
      <c r="O542" s="1216"/>
      <c r="P542" s="1371"/>
      <c r="Q542" s="1216"/>
      <c r="R542" s="1216"/>
      <c r="T542" s="1216"/>
      <c r="U542" s="1216"/>
      <c r="V542" s="1216"/>
      <c r="W542" s="1216"/>
      <c r="X542" s="1216"/>
    </row>
    <row r="543" spans="1:24" s="1279" customFormat="1">
      <c r="A543" s="1368"/>
      <c r="B543" s="1216"/>
      <c r="C543" s="1216"/>
      <c r="F543" s="1216"/>
      <c r="G543" s="1216"/>
      <c r="H543" s="1216"/>
      <c r="I543" s="1216"/>
      <c r="J543" s="1216"/>
      <c r="K543" s="1216"/>
      <c r="L543" s="1216"/>
      <c r="M543" s="1216"/>
      <c r="N543" s="1216"/>
      <c r="O543" s="1216"/>
      <c r="P543" s="1371"/>
      <c r="Q543" s="1216"/>
      <c r="R543" s="1216"/>
      <c r="T543" s="1216"/>
      <c r="U543" s="1216"/>
      <c r="V543" s="1216"/>
      <c r="W543" s="1216"/>
      <c r="X543" s="1216"/>
    </row>
    <row r="544" spans="1:24" s="1279" customFormat="1">
      <c r="A544" s="1368"/>
      <c r="B544" s="1216"/>
      <c r="C544" s="1216"/>
      <c r="F544" s="1216"/>
      <c r="G544" s="1216"/>
      <c r="H544" s="1216"/>
      <c r="I544" s="1216"/>
      <c r="J544" s="1216"/>
      <c r="K544" s="1216"/>
      <c r="L544" s="1216"/>
      <c r="M544" s="1216"/>
      <c r="N544" s="1216"/>
      <c r="O544" s="1216"/>
      <c r="P544" s="1371"/>
      <c r="Q544" s="1216"/>
      <c r="R544" s="1216"/>
      <c r="T544" s="1216"/>
      <c r="U544" s="1216"/>
      <c r="V544" s="1216"/>
      <c r="W544" s="1216"/>
      <c r="X544" s="1216"/>
    </row>
    <row r="545" spans="1:24" s="1279" customFormat="1">
      <c r="A545" s="1368"/>
      <c r="B545" s="1216"/>
      <c r="C545" s="1216"/>
      <c r="F545" s="1216"/>
      <c r="G545" s="1216"/>
      <c r="H545" s="1216"/>
      <c r="I545" s="1216"/>
      <c r="J545" s="1216"/>
      <c r="K545" s="1216"/>
      <c r="L545" s="1216"/>
      <c r="M545" s="1216"/>
      <c r="N545" s="1216"/>
      <c r="O545" s="1216"/>
      <c r="P545" s="1371"/>
      <c r="Q545" s="1216"/>
      <c r="R545" s="1216"/>
      <c r="T545" s="1216"/>
      <c r="U545" s="1216"/>
      <c r="V545" s="1216"/>
      <c r="W545" s="1216"/>
      <c r="X545" s="1216"/>
    </row>
    <row r="546" spans="1:24" s="1279" customFormat="1">
      <c r="A546" s="1368"/>
      <c r="B546" s="1216"/>
      <c r="C546" s="1216"/>
      <c r="F546" s="1216"/>
      <c r="G546" s="1216"/>
      <c r="H546" s="1216"/>
      <c r="I546" s="1216"/>
      <c r="J546" s="1216"/>
      <c r="K546" s="1216"/>
      <c r="L546" s="1216"/>
      <c r="M546" s="1216"/>
      <c r="N546" s="1216"/>
      <c r="O546" s="1216"/>
      <c r="P546" s="1371"/>
      <c r="Q546" s="1216"/>
      <c r="R546" s="1216"/>
      <c r="T546" s="1216"/>
      <c r="U546" s="1216"/>
      <c r="V546" s="1216"/>
      <c r="W546" s="1216"/>
      <c r="X546" s="1216"/>
    </row>
    <row r="547" spans="1:24" s="1279" customFormat="1">
      <c r="A547" s="1368"/>
      <c r="B547" s="1216"/>
      <c r="C547" s="1216"/>
      <c r="F547" s="1216"/>
      <c r="G547" s="1216"/>
      <c r="H547" s="1216"/>
      <c r="I547" s="1216"/>
      <c r="J547" s="1216"/>
      <c r="K547" s="1216"/>
      <c r="L547" s="1216"/>
      <c r="M547" s="1216"/>
      <c r="N547" s="1216"/>
      <c r="O547" s="1216"/>
      <c r="P547" s="1371"/>
      <c r="Q547" s="1216"/>
      <c r="R547" s="1216"/>
      <c r="T547" s="1216"/>
      <c r="U547" s="1216"/>
      <c r="V547" s="1216"/>
      <c r="W547" s="1216"/>
      <c r="X547" s="1216"/>
    </row>
    <row r="548" spans="1:24" s="1279" customFormat="1">
      <c r="A548" s="1368"/>
      <c r="B548" s="1216"/>
      <c r="C548" s="1216"/>
      <c r="F548" s="1216"/>
      <c r="G548" s="1216"/>
      <c r="H548" s="1216"/>
      <c r="I548" s="1216"/>
      <c r="J548" s="1216"/>
      <c r="K548" s="1216"/>
      <c r="L548" s="1216"/>
      <c r="M548" s="1216"/>
      <c r="N548" s="1216"/>
      <c r="O548" s="1216"/>
      <c r="P548" s="1371"/>
      <c r="Q548" s="1216"/>
      <c r="R548" s="1216"/>
      <c r="T548" s="1216"/>
      <c r="U548" s="1216"/>
      <c r="V548" s="1216"/>
      <c r="W548" s="1216"/>
      <c r="X548" s="1216"/>
    </row>
    <row r="549" spans="1:24" s="1279" customFormat="1">
      <c r="A549" s="1368"/>
      <c r="B549" s="1216"/>
      <c r="C549" s="1216"/>
      <c r="F549" s="1216"/>
      <c r="G549" s="1216"/>
      <c r="H549" s="1216"/>
      <c r="I549" s="1216"/>
      <c r="J549" s="1216"/>
      <c r="K549" s="1216"/>
      <c r="L549" s="1216"/>
      <c r="M549" s="1216"/>
      <c r="N549" s="1216"/>
      <c r="O549" s="1216"/>
      <c r="P549" s="1371"/>
      <c r="Q549" s="1216"/>
      <c r="R549" s="1216"/>
      <c r="T549" s="1216"/>
      <c r="U549" s="1216"/>
      <c r="V549" s="1216"/>
      <c r="W549" s="1216"/>
      <c r="X549" s="1216"/>
    </row>
    <row r="550" spans="1:24" s="1279" customFormat="1">
      <c r="A550" s="1368"/>
      <c r="B550" s="1216"/>
      <c r="C550" s="1216"/>
      <c r="F550" s="1216"/>
      <c r="G550" s="1216"/>
      <c r="H550" s="1216"/>
      <c r="I550" s="1216"/>
      <c r="J550" s="1216"/>
      <c r="K550" s="1216"/>
      <c r="L550" s="1216"/>
      <c r="M550" s="1216"/>
      <c r="N550" s="1216"/>
      <c r="O550" s="1216"/>
      <c r="P550" s="1371"/>
      <c r="Q550" s="1216"/>
      <c r="R550" s="1216"/>
      <c r="T550" s="1216"/>
      <c r="U550" s="1216"/>
      <c r="V550" s="1216"/>
      <c r="W550" s="1216"/>
      <c r="X550" s="1216"/>
    </row>
    <row r="551" spans="1:24" s="1279" customFormat="1">
      <c r="A551" s="1368"/>
      <c r="B551" s="1216"/>
      <c r="C551" s="1216"/>
      <c r="F551" s="1216"/>
      <c r="G551" s="1216"/>
      <c r="H551" s="1216"/>
      <c r="I551" s="1216"/>
      <c r="J551" s="1216"/>
      <c r="K551" s="1216"/>
      <c r="L551" s="1216"/>
      <c r="M551" s="1216"/>
      <c r="N551" s="1216"/>
      <c r="O551" s="1216"/>
      <c r="P551" s="1371"/>
      <c r="Q551" s="1216"/>
      <c r="R551" s="1216"/>
      <c r="T551" s="1216"/>
      <c r="U551" s="1216"/>
      <c r="V551" s="1216"/>
      <c r="W551" s="1216"/>
      <c r="X551" s="1216"/>
    </row>
    <row r="552" spans="1:24" s="1279" customFormat="1">
      <c r="A552" s="1368"/>
      <c r="B552" s="1216"/>
      <c r="C552" s="1216"/>
      <c r="F552" s="1216"/>
      <c r="G552" s="1216"/>
      <c r="H552" s="1216"/>
      <c r="I552" s="1216"/>
      <c r="J552" s="1216"/>
      <c r="K552" s="1216"/>
      <c r="L552" s="1216"/>
      <c r="M552" s="1216"/>
      <c r="N552" s="1216"/>
      <c r="O552" s="1216"/>
      <c r="P552" s="1371"/>
      <c r="Q552" s="1216"/>
      <c r="R552" s="1216"/>
      <c r="T552" s="1216"/>
      <c r="U552" s="1216"/>
      <c r="V552" s="1216"/>
      <c r="W552" s="1216"/>
      <c r="X552" s="1216"/>
    </row>
    <row r="553" spans="1:24" s="1279" customFormat="1">
      <c r="A553" s="1368"/>
      <c r="B553" s="1216"/>
      <c r="C553" s="1216"/>
      <c r="F553" s="1216"/>
      <c r="G553" s="1216"/>
      <c r="H553" s="1216"/>
      <c r="I553" s="1216"/>
      <c r="J553" s="1216"/>
      <c r="K553" s="1216"/>
      <c r="L553" s="1216"/>
      <c r="M553" s="1216"/>
      <c r="N553" s="1216"/>
      <c r="O553" s="1216"/>
      <c r="P553" s="1371"/>
      <c r="Q553" s="1216"/>
      <c r="R553" s="1216"/>
      <c r="T553" s="1216"/>
      <c r="U553" s="1216"/>
      <c r="V553" s="1216"/>
      <c r="W553" s="1216"/>
      <c r="X553" s="1216"/>
    </row>
    <row r="554" spans="1:24" s="1279" customFormat="1">
      <c r="A554" s="1368"/>
      <c r="B554" s="1216"/>
      <c r="C554" s="1216"/>
      <c r="F554" s="1216"/>
      <c r="G554" s="1216"/>
      <c r="H554" s="1216"/>
      <c r="I554" s="1216"/>
      <c r="J554" s="1216"/>
      <c r="K554" s="1216"/>
      <c r="L554" s="1216"/>
      <c r="M554" s="1216"/>
      <c r="N554" s="1216"/>
      <c r="O554" s="1216"/>
      <c r="P554" s="1371"/>
      <c r="Q554" s="1216"/>
      <c r="R554" s="1216"/>
      <c r="T554" s="1216"/>
      <c r="U554" s="1216"/>
      <c r="V554" s="1216"/>
      <c r="W554" s="1216"/>
      <c r="X554" s="1216"/>
    </row>
    <row r="555" spans="1:24" s="1279" customFormat="1">
      <c r="A555" s="1368"/>
      <c r="B555" s="1216"/>
      <c r="C555" s="1216"/>
      <c r="F555" s="1216"/>
      <c r="G555" s="1216"/>
      <c r="H555" s="1216"/>
      <c r="I555" s="1216"/>
      <c r="J555" s="1216"/>
      <c r="K555" s="1216"/>
      <c r="L555" s="1216"/>
      <c r="M555" s="1216"/>
      <c r="N555" s="1216"/>
      <c r="O555" s="1216"/>
      <c r="P555" s="1371"/>
      <c r="Q555" s="1216"/>
      <c r="R555" s="1216"/>
      <c r="T555" s="1216"/>
      <c r="U555" s="1216"/>
      <c r="V555" s="1216"/>
      <c r="W555" s="1216"/>
      <c r="X555" s="1216"/>
    </row>
    <row r="556" spans="1:24" s="1279" customFormat="1">
      <c r="A556" s="1368"/>
      <c r="B556" s="1216"/>
      <c r="C556" s="1216"/>
      <c r="F556" s="1216"/>
      <c r="G556" s="1216"/>
      <c r="H556" s="1216"/>
      <c r="I556" s="1216"/>
      <c r="J556" s="1216"/>
      <c r="K556" s="1216"/>
      <c r="L556" s="1216"/>
      <c r="M556" s="1216"/>
      <c r="N556" s="1216"/>
      <c r="O556" s="1216"/>
      <c r="P556" s="1371"/>
      <c r="Q556" s="1216"/>
      <c r="R556" s="1216"/>
      <c r="T556" s="1216"/>
      <c r="U556" s="1216"/>
      <c r="V556" s="1216"/>
      <c r="W556" s="1216"/>
      <c r="X556" s="1216"/>
    </row>
    <row r="557" spans="1:24" s="1279" customFormat="1">
      <c r="A557" s="1368"/>
      <c r="B557" s="1216"/>
      <c r="C557" s="1216"/>
      <c r="F557" s="1216"/>
      <c r="G557" s="1216"/>
      <c r="H557" s="1216"/>
      <c r="I557" s="1216"/>
      <c r="J557" s="1216"/>
      <c r="K557" s="1216"/>
      <c r="L557" s="1216"/>
      <c r="M557" s="1216"/>
      <c r="N557" s="1216"/>
      <c r="O557" s="1216"/>
      <c r="P557" s="1371"/>
      <c r="Q557" s="1216"/>
      <c r="R557" s="1216"/>
      <c r="T557" s="1216"/>
      <c r="U557" s="1216"/>
      <c r="V557" s="1216"/>
      <c r="W557" s="1216"/>
      <c r="X557" s="1216"/>
    </row>
    <row r="558" spans="1:24" s="1279" customFormat="1">
      <c r="A558" s="1368"/>
      <c r="B558" s="1216"/>
      <c r="C558" s="1216"/>
      <c r="F558" s="1216"/>
      <c r="G558" s="1216"/>
      <c r="H558" s="1216"/>
      <c r="I558" s="1216"/>
      <c r="J558" s="1216"/>
      <c r="K558" s="1216"/>
      <c r="L558" s="1216"/>
      <c r="M558" s="1216"/>
      <c r="N558" s="1216"/>
      <c r="O558" s="1216"/>
      <c r="P558" s="1371"/>
      <c r="Q558" s="1216"/>
      <c r="R558" s="1216"/>
      <c r="T558" s="1216"/>
      <c r="U558" s="1216"/>
      <c r="V558" s="1216"/>
      <c r="W558" s="1216"/>
      <c r="X558" s="1216"/>
    </row>
    <row r="559" spans="1:24" s="1279" customFormat="1">
      <c r="A559" s="1368"/>
      <c r="B559" s="1216"/>
      <c r="C559" s="1216"/>
      <c r="F559" s="1216"/>
      <c r="G559" s="1216"/>
      <c r="H559" s="1216"/>
      <c r="I559" s="1216"/>
      <c r="J559" s="1216"/>
      <c r="K559" s="1216"/>
      <c r="L559" s="1216"/>
      <c r="M559" s="1216"/>
      <c r="N559" s="1216"/>
      <c r="O559" s="1216"/>
      <c r="P559" s="1371"/>
      <c r="Q559" s="1216"/>
      <c r="R559" s="1216"/>
      <c r="T559" s="1216"/>
      <c r="U559" s="1216"/>
      <c r="V559" s="1216"/>
      <c r="W559" s="1216"/>
      <c r="X559" s="1216"/>
    </row>
    <row r="560" spans="1:24" s="1279" customFormat="1">
      <c r="A560" s="1368"/>
      <c r="B560" s="1216"/>
      <c r="C560" s="1216"/>
      <c r="F560" s="1216"/>
      <c r="G560" s="1216"/>
      <c r="H560" s="1216"/>
      <c r="I560" s="1216"/>
      <c r="J560" s="1216"/>
      <c r="K560" s="1216"/>
      <c r="L560" s="1216"/>
      <c r="M560" s="1216"/>
      <c r="N560" s="1216"/>
      <c r="O560" s="1216"/>
      <c r="P560" s="1371"/>
      <c r="Q560" s="1216"/>
      <c r="R560" s="1216"/>
      <c r="T560" s="1216"/>
      <c r="U560" s="1216"/>
      <c r="V560" s="1216"/>
      <c r="W560" s="1216"/>
      <c r="X560" s="1216"/>
    </row>
    <row r="561" spans="1:24" s="1279" customFormat="1">
      <c r="A561" s="1368"/>
      <c r="B561" s="1216"/>
      <c r="C561" s="1216"/>
      <c r="F561" s="1216"/>
      <c r="G561" s="1216"/>
      <c r="H561" s="1216"/>
      <c r="I561" s="1216"/>
      <c r="J561" s="1216"/>
      <c r="K561" s="1216"/>
      <c r="L561" s="1216"/>
      <c r="M561" s="1216"/>
      <c r="N561" s="1216"/>
      <c r="O561" s="1216"/>
      <c r="P561" s="1371"/>
      <c r="Q561" s="1216"/>
      <c r="R561" s="1216"/>
      <c r="T561" s="1216"/>
      <c r="U561" s="1216"/>
      <c r="V561" s="1216"/>
      <c r="W561" s="1216"/>
      <c r="X561" s="1216"/>
    </row>
    <row r="562" spans="1:24" s="1279" customFormat="1">
      <c r="A562" s="1368"/>
      <c r="B562" s="1216"/>
      <c r="C562" s="1216"/>
      <c r="F562" s="1216"/>
      <c r="G562" s="1216"/>
      <c r="H562" s="1216"/>
      <c r="I562" s="1216"/>
      <c r="J562" s="1216"/>
      <c r="K562" s="1216"/>
      <c r="L562" s="1216"/>
      <c r="M562" s="1216"/>
      <c r="N562" s="1216"/>
      <c r="O562" s="1216"/>
      <c r="P562" s="1371"/>
      <c r="Q562" s="1216"/>
      <c r="R562" s="1216"/>
      <c r="T562" s="1216"/>
      <c r="U562" s="1216"/>
      <c r="V562" s="1216"/>
      <c r="W562" s="1216"/>
      <c r="X562" s="1216"/>
    </row>
    <row r="563" spans="1:24" s="1279" customFormat="1">
      <c r="A563" s="1368"/>
      <c r="B563" s="1216"/>
      <c r="C563" s="1216"/>
      <c r="F563" s="1216"/>
      <c r="G563" s="1216"/>
      <c r="H563" s="1216"/>
      <c r="I563" s="1216"/>
      <c r="J563" s="1216"/>
      <c r="K563" s="1216"/>
      <c r="L563" s="1216"/>
      <c r="M563" s="1216"/>
      <c r="N563" s="1216"/>
      <c r="O563" s="1216"/>
      <c r="P563" s="1371"/>
      <c r="Q563" s="1216"/>
      <c r="R563" s="1216"/>
      <c r="T563" s="1216"/>
      <c r="U563" s="1216"/>
      <c r="V563" s="1216"/>
      <c r="W563" s="1216"/>
      <c r="X563" s="1216"/>
    </row>
    <row r="564" spans="1:24" s="1279" customFormat="1">
      <c r="A564" s="1368"/>
      <c r="B564" s="1216"/>
      <c r="C564" s="1216"/>
      <c r="F564" s="1216"/>
      <c r="G564" s="1216"/>
      <c r="H564" s="1216"/>
      <c r="I564" s="1216"/>
      <c r="J564" s="1216"/>
      <c r="K564" s="1216"/>
      <c r="L564" s="1216"/>
      <c r="M564" s="1216"/>
      <c r="N564" s="1216"/>
      <c r="O564" s="1216"/>
      <c r="P564" s="1371"/>
      <c r="Q564" s="1216"/>
      <c r="R564" s="1216"/>
      <c r="T564" s="1216"/>
      <c r="U564" s="1216"/>
      <c r="V564" s="1216"/>
      <c r="W564" s="1216"/>
      <c r="X564" s="1216"/>
    </row>
    <row r="565" spans="1:24" s="1279" customFormat="1">
      <c r="A565" s="1368"/>
      <c r="B565" s="1216"/>
      <c r="C565" s="1216"/>
      <c r="F565" s="1216"/>
      <c r="G565" s="1216"/>
      <c r="H565" s="1216"/>
      <c r="I565" s="1216"/>
      <c r="J565" s="1216"/>
      <c r="K565" s="1216"/>
      <c r="L565" s="1216"/>
      <c r="M565" s="1216"/>
      <c r="N565" s="1216"/>
      <c r="O565" s="1216"/>
      <c r="P565" s="1371"/>
      <c r="Q565" s="1216"/>
      <c r="R565" s="1216"/>
      <c r="T565" s="1216"/>
      <c r="U565" s="1216"/>
      <c r="V565" s="1216"/>
      <c r="W565" s="1216"/>
      <c r="X565" s="1216"/>
    </row>
    <row r="566" spans="1:24" s="1279" customFormat="1">
      <c r="A566" s="1368"/>
      <c r="B566" s="1216"/>
      <c r="C566" s="1216"/>
      <c r="F566" s="1216"/>
      <c r="G566" s="1216"/>
      <c r="H566" s="1216"/>
      <c r="I566" s="1216"/>
      <c r="J566" s="1216"/>
      <c r="K566" s="1216"/>
      <c r="L566" s="1216"/>
      <c r="M566" s="1216"/>
      <c r="N566" s="1216"/>
      <c r="O566" s="1216"/>
      <c r="P566" s="1371"/>
      <c r="Q566" s="1216"/>
      <c r="R566" s="1216"/>
      <c r="T566" s="1216"/>
      <c r="U566" s="1216"/>
      <c r="V566" s="1216"/>
      <c r="W566" s="1216"/>
      <c r="X566" s="1216"/>
    </row>
    <row r="567" spans="1:24" s="1279" customFormat="1">
      <c r="A567" s="1368"/>
      <c r="B567" s="1216"/>
      <c r="C567" s="1216"/>
      <c r="F567" s="1216"/>
      <c r="G567" s="1216"/>
      <c r="H567" s="1216"/>
      <c r="I567" s="1216"/>
      <c r="J567" s="1216"/>
      <c r="K567" s="1216"/>
      <c r="L567" s="1216"/>
      <c r="M567" s="1216"/>
      <c r="N567" s="1216"/>
      <c r="O567" s="1216"/>
      <c r="P567" s="1371"/>
      <c r="Q567" s="1216"/>
      <c r="R567" s="1216"/>
      <c r="T567" s="1216"/>
      <c r="U567" s="1216"/>
      <c r="V567" s="1216"/>
      <c r="W567" s="1216"/>
      <c r="X567" s="1216"/>
    </row>
    <row r="568" spans="1:24" s="1279" customFormat="1">
      <c r="A568" s="1368"/>
      <c r="B568" s="1216"/>
      <c r="C568" s="1216"/>
      <c r="F568" s="1216"/>
      <c r="G568" s="1216"/>
      <c r="H568" s="1216"/>
      <c r="I568" s="1216"/>
      <c r="J568" s="1216"/>
      <c r="K568" s="1216"/>
      <c r="L568" s="1216"/>
      <c r="M568" s="1216"/>
      <c r="N568" s="1216"/>
      <c r="O568" s="1216"/>
      <c r="P568" s="1371"/>
      <c r="Q568" s="1216"/>
      <c r="R568" s="1216"/>
      <c r="T568" s="1216"/>
      <c r="U568" s="1216"/>
      <c r="V568" s="1216"/>
      <c r="W568" s="1216"/>
      <c r="X568" s="1216"/>
    </row>
    <row r="569" spans="1:24" s="1279" customFormat="1">
      <c r="A569" s="1368"/>
      <c r="B569" s="1216"/>
      <c r="C569" s="1216"/>
      <c r="F569" s="1216"/>
      <c r="G569" s="1216"/>
      <c r="H569" s="1216"/>
      <c r="I569" s="1216"/>
      <c r="J569" s="1216"/>
      <c r="K569" s="1216"/>
      <c r="L569" s="1216"/>
      <c r="M569" s="1216"/>
      <c r="N569" s="1216"/>
      <c r="O569" s="1216"/>
      <c r="P569" s="1371"/>
      <c r="Q569" s="1216"/>
      <c r="R569" s="1216"/>
      <c r="T569" s="1216"/>
      <c r="U569" s="1216"/>
      <c r="V569" s="1216"/>
      <c r="W569" s="1216"/>
      <c r="X569" s="1216"/>
    </row>
    <row r="570" spans="1:24" s="1279" customFormat="1">
      <c r="A570" s="1368"/>
      <c r="B570" s="1216"/>
      <c r="C570" s="1216"/>
      <c r="F570" s="1216"/>
      <c r="G570" s="1216"/>
      <c r="H570" s="1216"/>
      <c r="I570" s="1216"/>
      <c r="J570" s="1216"/>
      <c r="K570" s="1216"/>
      <c r="L570" s="1216"/>
      <c r="M570" s="1216"/>
      <c r="N570" s="1216"/>
      <c r="O570" s="1216"/>
      <c r="P570" s="1371"/>
      <c r="Q570" s="1216"/>
      <c r="R570" s="1216"/>
      <c r="T570" s="1216"/>
      <c r="U570" s="1216"/>
      <c r="V570" s="1216"/>
      <c r="W570" s="1216"/>
      <c r="X570" s="1216"/>
    </row>
    <row r="571" spans="1:24" s="1279" customFormat="1">
      <c r="A571" s="1368"/>
      <c r="B571" s="1216"/>
      <c r="C571" s="1216"/>
      <c r="F571" s="1216"/>
      <c r="G571" s="1216"/>
      <c r="H571" s="1216"/>
      <c r="I571" s="1216"/>
      <c r="J571" s="1216"/>
      <c r="K571" s="1216"/>
      <c r="L571" s="1216"/>
      <c r="M571" s="1216"/>
      <c r="N571" s="1216"/>
      <c r="O571" s="1216"/>
      <c r="P571" s="1371"/>
      <c r="Q571" s="1216"/>
      <c r="R571" s="1216"/>
      <c r="T571" s="1216"/>
      <c r="U571" s="1216"/>
      <c r="V571" s="1216"/>
      <c r="W571" s="1216"/>
      <c r="X571" s="1216"/>
    </row>
    <row r="572" spans="1:24" s="1279" customFormat="1">
      <c r="A572" s="1368"/>
      <c r="B572" s="1216"/>
      <c r="C572" s="1216"/>
      <c r="F572" s="1216"/>
      <c r="G572" s="1216"/>
      <c r="H572" s="1216"/>
      <c r="I572" s="1216"/>
      <c r="J572" s="1216"/>
      <c r="K572" s="1216"/>
      <c r="L572" s="1216"/>
      <c r="M572" s="1216"/>
      <c r="N572" s="1216"/>
      <c r="O572" s="1216"/>
      <c r="P572" s="1371"/>
      <c r="Q572" s="1216"/>
      <c r="R572" s="1216"/>
      <c r="T572" s="1216"/>
      <c r="U572" s="1216"/>
      <c r="V572" s="1216"/>
      <c r="W572" s="1216"/>
      <c r="X572" s="1216"/>
    </row>
    <row r="573" spans="1:24" s="1279" customFormat="1">
      <c r="A573" s="1368"/>
      <c r="B573" s="1216"/>
      <c r="C573" s="1216"/>
      <c r="F573" s="1216"/>
      <c r="G573" s="1216"/>
      <c r="H573" s="1216"/>
      <c r="I573" s="1216"/>
      <c r="J573" s="1216"/>
      <c r="K573" s="1216"/>
      <c r="L573" s="1216"/>
      <c r="M573" s="1216"/>
      <c r="N573" s="1216"/>
      <c r="O573" s="1216"/>
      <c r="P573" s="1371"/>
      <c r="Q573" s="1216"/>
      <c r="R573" s="1216"/>
      <c r="T573" s="1216"/>
      <c r="U573" s="1216"/>
      <c r="V573" s="1216"/>
      <c r="W573" s="1216"/>
      <c r="X573" s="1216"/>
    </row>
    <row r="574" spans="1:24" s="1279" customFormat="1">
      <c r="A574" s="1368"/>
      <c r="B574" s="1216"/>
      <c r="C574" s="1216"/>
      <c r="F574" s="1216"/>
      <c r="G574" s="1216"/>
      <c r="H574" s="1216"/>
      <c r="I574" s="1216"/>
      <c r="J574" s="1216"/>
      <c r="K574" s="1216"/>
      <c r="L574" s="1216"/>
      <c r="M574" s="1216"/>
      <c r="N574" s="1216"/>
      <c r="O574" s="1216"/>
      <c r="P574" s="1371"/>
      <c r="Q574" s="1216"/>
      <c r="R574" s="1216"/>
      <c r="T574" s="1216"/>
      <c r="U574" s="1216"/>
      <c r="V574" s="1216"/>
      <c r="W574" s="1216"/>
      <c r="X574" s="1216"/>
    </row>
    <row r="575" spans="1:24" s="1279" customFormat="1">
      <c r="A575" s="1368"/>
      <c r="B575" s="1216"/>
      <c r="C575" s="1216"/>
      <c r="F575" s="1216"/>
      <c r="G575" s="1216"/>
      <c r="H575" s="1216"/>
      <c r="I575" s="1216"/>
      <c r="J575" s="1216"/>
      <c r="K575" s="1216"/>
      <c r="L575" s="1216"/>
      <c r="M575" s="1216"/>
      <c r="N575" s="1216"/>
      <c r="O575" s="1216"/>
      <c r="P575" s="1371"/>
      <c r="Q575" s="1216"/>
      <c r="R575" s="1216"/>
      <c r="T575" s="1216"/>
      <c r="U575" s="1216"/>
      <c r="V575" s="1216"/>
      <c r="W575" s="1216"/>
      <c r="X575" s="1216"/>
    </row>
    <row r="576" spans="1:24" s="1279" customFormat="1">
      <c r="A576" s="1368"/>
      <c r="B576" s="1216"/>
      <c r="C576" s="1216"/>
      <c r="F576" s="1216"/>
      <c r="G576" s="1216"/>
      <c r="H576" s="1216"/>
      <c r="I576" s="1216"/>
      <c r="J576" s="1216"/>
      <c r="K576" s="1216"/>
      <c r="L576" s="1216"/>
      <c r="M576" s="1216"/>
      <c r="N576" s="1216"/>
      <c r="O576" s="1216"/>
      <c r="P576" s="1371"/>
      <c r="Q576" s="1216"/>
      <c r="R576" s="1216"/>
      <c r="T576" s="1216"/>
      <c r="U576" s="1216"/>
      <c r="V576" s="1216"/>
      <c r="W576" s="1216"/>
      <c r="X576" s="1216"/>
    </row>
    <row r="577" spans="1:24" s="1279" customFormat="1">
      <c r="A577" s="1368"/>
      <c r="B577" s="1216"/>
      <c r="C577" s="1216"/>
      <c r="F577" s="1216"/>
      <c r="G577" s="1216"/>
      <c r="H577" s="1216"/>
      <c r="I577" s="1216"/>
      <c r="J577" s="1216"/>
      <c r="K577" s="1216"/>
      <c r="L577" s="1216"/>
      <c r="M577" s="1216"/>
      <c r="N577" s="1216"/>
      <c r="O577" s="1216"/>
      <c r="P577" s="1371"/>
      <c r="Q577" s="1216"/>
      <c r="R577" s="1216"/>
      <c r="T577" s="1216"/>
      <c r="U577" s="1216"/>
      <c r="V577" s="1216"/>
      <c r="W577" s="1216"/>
      <c r="X577" s="1216"/>
    </row>
    <row r="578" spans="1:24" s="1279" customFormat="1">
      <c r="A578" s="1368"/>
      <c r="B578" s="1216"/>
      <c r="C578" s="1216"/>
      <c r="F578" s="1216"/>
      <c r="G578" s="1216"/>
      <c r="H578" s="1216"/>
      <c r="I578" s="1216"/>
      <c r="J578" s="1216"/>
      <c r="K578" s="1216"/>
      <c r="L578" s="1216"/>
      <c r="M578" s="1216"/>
      <c r="N578" s="1216"/>
      <c r="O578" s="1216"/>
      <c r="P578" s="1371"/>
      <c r="Q578" s="1216"/>
      <c r="R578" s="1216"/>
      <c r="T578" s="1216"/>
      <c r="U578" s="1216"/>
      <c r="V578" s="1216"/>
      <c r="W578" s="1216"/>
      <c r="X578" s="1216"/>
    </row>
    <row r="579" spans="1:24" s="1279" customFormat="1">
      <c r="A579" s="1368"/>
      <c r="B579" s="1216"/>
      <c r="C579" s="1216"/>
      <c r="F579" s="1216"/>
      <c r="G579" s="1216"/>
      <c r="H579" s="1216"/>
      <c r="I579" s="1216"/>
      <c r="J579" s="1216"/>
      <c r="K579" s="1216"/>
      <c r="L579" s="1216"/>
      <c r="M579" s="1216"/>
      <c r="N579" s="1216"/>
      <c r="O579" s="1216"/>
      <c r="P579" s="1371"/>
      <c r="Q579" s="1216"/>
      <c r="R579" s="1216"/>
      <c r="T579" s="1216"/>
      <c r="U579" s="1216"/>
      <c r="V579" s="1216"/>
      <c r="W579" s="1216"/>
      <c r="X579" s="1216"/>
    </row>
    <row r="580" spans="1:24" s="1279" customFormat="1">
      <c r="A580" s="1368"/>
      <c r="B580" s="1216"/>
      <c r="C580" s="1216"/>
      <c r="F580" s="1216"/>
      <c r="G580" s="1216"/>
      <c r="H580" s="1216"/>
      <c r="I580" s="1216"/>
      <c r="J580" s="1216"/>
      <c r="K580" s="1216"/>
      <c r="L580" s="1216"/>
      <c r="M580" s="1216"/>
      <c r="N580" s="1216"/>
      <c r="O580" s="1216"/>
      <c r="P580" s="1371"/>
      <c r="Q580" s="1216"/>
      <c r="R580" s="1216"/>
      <c r="T580" s="1216"/>
      <c r="U580" s="1216"/>
      <c r="V580" s="1216"/>
      <c r="W580" s="1216"/>
      <c r="X580" s="1216"/>
    </row>
    <row r="581" spans="1:24" s="1279" customFormat="1">
      <c r="A581" s="1368"/>
      <c r="B581" s="1216"/>
      <c r="C581" s="1216"/>
      <c r="F581" s="1216"/>
      <c r="G581" s="1216"/>
      <c r="H581" s="1216"/>
      <c r="I581" s="1216"/>
      <c r="J581" s="1216"/>
      <c r="K581" s="1216"/>
      <c r="L581" s="1216"/>
      <c r="M581" s="1216"/>
      <c r="N581" s="1216"/>
      <c r="O581" s="1216"/>
      <c r="P581" s="1371"/>
      <c r="Q581" s="1216"/>
      <c r="R581" s="1216"/>
      <c r="T581" s="1216"/>
      <c r="U581" s="1216"/>
      <c r="V581" s="1216"/>
      <c r="W581" s="1216"/>
      <c r="X581" s="1216"/>
    </row>
    <row r="582" spans="1:24" s="1279" customFormat="1">
      <c r="A582" s="1368"/>
      <c r="B582" s="1216"/>
      <c r="C582" s="1216"/>
      <c r="F582" s="1216"/>
      <c r="G582" s="1216"/>
      <c r="H582" s="1216"/>
      <c r="I582" s="1216"/>
      <c r="J582" s="1216"/>
      <c r="K582" s="1216"/>
      <c r="L582" s="1216"/>
      <c r="M582" s="1216"/>
      <c r="N582" s="1216"/>
      <c r="O582" s="1216"/>
      <c r="P582" s="1371"/>
      <c r="Q582" s="1216"/>
      <c r="R582" s="1216"/>
      <c r="T582" s="1216"/>
      <c r="U582" s="1216"/>
      <c r="V582" s="1216"/>
      <c r="W582" s="1216"/>
      <c r="X582" s="1216"/>
    </row>
    <row r="583" spans="1:24" s="1279" customFormat="1">
      <c r="A583" s="1368"/>
      <c r="B583" s="1216"/>
      <c r="C583" s="1216"/>
      <c r="F583" s="1216"/>
      <c r="G583" s="1216"/>
      <c r="H583" s="1216"/>
      <c r="I583" s="1216"/>
      <c r="J583" s="1216"/>
      <c r="K583" s="1216"/>
      <c r="L583" s="1216"/>
      <c r="M583" s="1216"/>
      <c r="N583" s="1216"/>
      <c r="O583" s="1216"/>
      <c r="P583" s="1371"/>
      <c r="Q583" s="1216"/>
      <c r="R583" s="1216"/>
      <c r="T583" s="1216"/>
      <c r="U583" s="1216"/>
      <c r="V583" s="1216"/>
      <c r="W583" s="1216"/>
      <c r="X583" s="1216"/>
    </row>
    <row r="584" spans="1:24" s="1279" customFormat="1">
      <c r="A584" s="1368"/>
      <c r="B584" s="1216"/>
      <c r="C584" s="1216"/>
      <c r="F584" s="1216"/>
      <c r="G584" s="1216"/>
      <c r="H584" s="1216"/>
      <c r="I584" s="1216"/>
      <c r="J584" s="1216"/>
      <c r="K584" s="1216"/>
      <c r="L584" s="1216"/>
      <c r="M584" s="1216"/>
      <c r="N584" s="1216"/>
      <c r="O584" s="1216"/>
      <c r="P584" s="1371"/>
      <c r="Q584" s="1216"/>
      <c r="R584" s="1216"/>
      <c r="T584" s="1216"/>
      <c r="U584" s="1216"/>
      <c r="V584" s="1216"/>
      <c r="W584" s="1216"/>
      <c r="X584" s="1216"/>
    </row>
    <row r="585" spans="1:24" s="1279" customFormat="1">
      <c r="A585" s="1368"/>
      <c r="B585" s="1216"/>
      <c r="C585" s="1216"/>
      <c r="F585" s="1216"/>
      <c r="G585" s="1216"/>
      <c r="H585" s="1216"/>
      <c r="I585" s="1216"/>
      <c r="J585" s="1216"/>
      <c r="K585" s="1216"/>
      <c r="L585" s="1216"/>
      <c r="M585" s="1216"/>
      <c r="N585" s="1216"/>
      <c r="O585" s="1216"/>
      <c r="P585" s="1371"/>
      <c r="Q585" s="1216"/>
      <c r="R585" s="1216"/>
      <c r="T585" s="1216"/>
      <c r="U585" s="1216"/>
      <c r="V585" s="1216"/>
      <c r="W585" s="1216"/>
      <c r="X585" s="1216"/>
    </row>
    <row r="586" spans="1:24" s="1279" customFormat="1">
      <c r="A586" s="1368"/>
      <c r="B586" s="1216"/>
      <c r="C586" s="1216"/>
      <c r="F586" s="1216"/>
      <c r="G586" s="1216"/>
      <c r="H586" s="1216"/>
      <c r="I586" s="1216"/>
      <c r="J586" s="1216"/>
      <c r="K586" s="1216"/>
      <c r="L586" s="1216"/>
      <c r="M586" s="1216"/>
      <c r="N586" s="1216"/>
      <c r="O586" s="1216"/>
      <c r="P586" s="1371"/>
      <c r="Q586" s="1216"/>
      <c r="R586" s="1216"/>
      <c r="T586" s="1216"/>
      <c r="U586" s="1216"/>
      <c r="V586" s="1216"/>
      <c r="W586" s="1216"/>
      <c r="X586" s="1216"/>
    </row>
    <row r="587" spans="1:24" s="1279" customFormat="1">
      <c r="A587" s="1368"/>
      <c r="B587" s="1216"/>
      <c r="C587" s="1216"/>
      <c r="F587" s="1216"/>
      <c r="G587" s="1216"/>
      <c r="H587" s="1216"/>
      <c r="I587" s="1216"/>
      <c r="J587" s="1216"/>
      <c r="K587" s="1216"/>
      <c r="L587" s="1216"/>
      <c r="M587" s="1216"/>
      <c r="N587" s="1216"/>
      <c r="O587" s="1216"/>
      <c r="P587" s="1371"/>
      <c r="Q587" s="1216"/>
      <c r="R587" s="1216"/>
      <c r="T587" s="1216"/>
      <c r="U587" s="1216"/>
      <c r="V587" s="1216"/>
      <c r="W587" s="1216"/>
      <c r="X587" s="1216"/>
    </row>
    <row r="588" spans="1:24" s="1279" customFormat="1">
      <c r="A588" s="1368"/>
      <c r="B588" s="1216"/>
      <c r="C588" s="1216"/>
      <c r="F588" s="1216"/>
      <c r="G588" s="1216"/>
      <c r="H588" s="1216"/>
      <c r="I588" s="1216"/>
      <c r="J588" s="1216"/>
      <c r="K588" s="1216"/>
      <c r="L588" s="1216"/>
      <c r="M588" s="1216"/>
      <c r="N588" s="1216"/>
      <c r="O588" s="1216"/>
      <c r="P588" s="1371"/>
      <c r="Q588" s="1216"/>
      <c r="R588" s="1216"/>
      <c r="T588" s="1216"/>
      <c r="U588" s="1216"/>
      <c r="V588" s="1216"/>
      <c r="W588" s="1216"/>
      <c r="X588" s="1216"/>
    </row>
    <row r="589" spans="1:24" s="1279" customFormat="1">
      <c r="A589" s="1368"/>
      <c r="B589" s="1216"/>
      <c r="C589" s="1216"/>
      <c r="F589" s="1216"/>
      <c r="G589" s="1216"/>
      <c r="H589" s="1216"/>
      <c r="I589" s="1216"/>
      <c r="J589" s="1216"/>
      <c r="K589" s="1216"/>
      <c r="L589" s="1216"/>
      <c r="M589" s="1216"/>
      <c r="N589" s="1216"/>
      <c r="O589" s="1216"/>
      <c r="P589" s="1371"/>
      <c r="Q589" s="1216"/>
      <c r="R589" s="1216"/>
      <c r="T589" s="1216"/>
      <c r="U589" s="1216"/>
      <c r="V589" s="1216"/>
      <c r="W589" s="1216"/>
      <c r="X589" s="1216"/>
    </row>
    <row r="590" spans="1:24" s="1279" customFormat="1">
      <c r="A590" s="1368"/>
      <c r="B590" s="1216"/>
      <c r="C590" s="1216"/>
      <c r="F590" s="1216"/>
      <c r="G590" s="1216"/>
      <c r="H590" s="1216"/>
      <c r="I590" s="1216"/>
      <c r="J590" s="1216"/>
      <c r="K590" s="1216"/>
      <c r="L590" s="1216"/>
      <c r="M590" s="1216"/>
      <c r="N590" s="1216"/>
      <c r="O590" s="1216"/>
      <c r="P590" s="1371"/>
      <c r="Q590" s="1216"/>
      <c r="R590" s="1216"/>
      <c r="T590" s="1216"/>
      <c r="U590" s="1216"/>
      <c r="V590" s="1216"/>
      <c r="W590" s="1216"/>
      <c r="X590" s="1216"/>
    </row>
    <row r="591" spans="1:24" s="1279" customFormat="1">
      <c r="A591" s="1368"/>
      <c r="B591" s="1216"/>
      <c r="C591" s="1216"/>
      <c r="F591" s="1216"/>
      <c r="G591" s="1216"/>
      <c r="H591" s="1216"/>
      <c r="I591" s="1216"/>
      <c r="J591" s="1216"/>
      <c r="K591" s="1216"/>
      <c r="L591" s="1216"/>
      <c r="M591" s="1216"/>
      <c r="N591" s="1216"/>
      <c r="O591" s="1216"/>
      <c r="P591" s="1371"/>
      <c r="Q591" s="1216"/>
      <c r="R591" s="1216"/>
      <c r="T591" s="1216"/>
      <c r="U591" s="1216"/>
      <c r="V591" s="1216"/>
      <c r="W591" s="1216"/>
      <c r="X591" s="1216"/>
    </row>
    <row r="592" spans="1:24" s="1279" customFormat="1">
      <c r="A592" s="1368"/>
      <c r="B592" s="1216"/>
      <c r="C592" s="1216"/>
      <c r="F592" s="1216"/>
      <c r="G592" s="1216"/>
      <c r="H592" s="1216"/>
      <c r="I592" s="1216"/>
      <c r="J592" s="1216"/>
      <c r="K592" s="1216"/>
      <c r="L592" s="1216"/>
      <c r="M592" s="1216"/>
      <c r="N592" s="1216"/>
      <c r="O592" s="1216"/>
      <c r="P592" s="1371"/>
      <c r="Q592" s="1216"/>
      <c r="R592" s="1216"/>
      <c r="T592" s="1216"/>
      <c r="U592" s="1216"/>
      <c r="V592" s="1216"/>
      <c r="W592" s="1216"/>
      <c r="X592" s="1216"/>
    </row>
    <row r="593" spans="1:24" s="1279" customFormat="1">
      <c r="A593" s="1368"/>
      <c r="B593" s="1216"/>
      <c r="C593" s="1216"/>
      <c r="F593" s="1216"/>
      <c r="G593" s="1216"/>
      <c r="H593" s="1216"/>
      <c r="I593" s="1216"/>
      <c r="J593" s="1216"/>
      <c r="K593" s="1216"/>
      <c r="L593" s="1216"/>
      <c r="M593" s="1216"/>
      <c r="N593" s="1216"/>
      <c r="O593" s="1216"/>
      <c r="P593" s="1371"/>
      <c r="Q593" s="1216"/>
      <c r="R593" s="1216"/>
      <c r="T593" s="1216"/>
      <c r="U593" s="1216"/>
      <c r="V593" s="1216"/>
      <c r="W593" s="1216"/>
      <c r="X593" s="1216"/>
    </row>
    <row r="594" spans="1:24" s="1279" customFormat="1">
      <c r="A594" s="1368"/>
      <c r="B594" s="1216"/>
      <c r="C594" s="1216"/>
      <c r="F594" s="1216"/>
      <c r="G594" s="1216"/>
      <c r="H594" s="1216"/>
      <c r="I594" s="1216"/>
      <c r="J594" s="1216"/>
      <c r="K594" s="1216"/>
      <c r="L594" s="1216"/>
      <c r="M594" s="1216"/>
      <c r="N594" s="1216"/>
      <c r="O594" s="1216"/>
      <c r="P594" s="1371"/>
      <c r="Q594" s="1216"/>
      <c r="R594" s="1216"/>
      <c r="T594" s="1216"/>
      <c r="U594" s="1216"/>
      <c r="V594" s="1216"/>
      <c r="W594" s="1216"/>
      <c r="X594" s="1216"/>
    </row>
    <row r="595" spans="1:24" s="1279" customFormat="1">
      <c r="A595" s="1368"/>
      <c r="B595" s="1216"/>
      <c r="C595" s="1216"/>
      <c r="F595" s="1216"/>
      <c r="G595" s="1216"/>
      <c r="H595" s="1216"/>
      <c r="I595" s="1216"/>
      <c r="J595" s="1216"/>
      <c r="K595" s="1216"/>
      <c r="L595" s="1216"/>
      <c r="M595" s="1216"/>
      <c r="N595" s="1216"/>
      <c r="O595" s="1216"/>
      <c r="P595" s="1371"/>
      <c r="Q595" s="1216"/>
      <c r="R595" s="1216"/>
      <c r="T595" s="1216"/>
      <c r="U595" s="1216"/>
      <c r="V595" s="1216"/>
      <c r="W595" s="1216"/>
      <c r="X595" s="1216"/>
    </row>
    <row r="596" spans="1:24" s="1279" customFormat="1">
      <c r="A596" s="1368"/>
      <c r="B596" s="1216"/>
      <c r="C596" s="1216"/>
      <c r="F596" s="1216"/>
      <c r="G596" s="1216"/>
      <c r="H596" s="1216"/>
      <c r="I596" s="1216"/>
      <c r="J596" s="1216"/>
      <c r="K596" s="1216"/>
      <c r="L596" s="1216"/>
      <c r="M596" s="1216"/>
      <c r="N596" s="1216"/>
      <c r="O596" s="1216"/>
      <c r="P596" s="1371"/>
      <c r="Q596" s="1216"/>
      <c r="R596" s="1216"/>
      <c r="T596" s="1216"/>
      <c r="U596" s="1216"/>
      <c r="V596" s="1216"/>
      <c r="W596" s="1216"/>
      <c r="X596" s="1216"/>
    </row>
    <row r="597" spans="1:24" s="1279" customFormat="1">
      <c r="A597" s="1368"/>
      <c r="B597" s="1216"/>
      <c r="C597" s="1216"/>
      <c r="F597" s="1216"/>
      <c r="G597" s="1216"/>
      <c r="H597" s="1216"/>
      <c r="I597" s="1216"/>
      <c r="J597" s="1216"/>
      <c r="K597" s="1216"/>
      <c r="L597" s="1216"/>
      <c r="M597" s="1216"/>
      <c r="N597" s="1216"/>
      <c r="O597" s="1216"/>
      <c r="P597" s="1371"/>
      <c r="Q597" s="1216"/>
      <c r="R597" s="1216"/>
      <c r="T597" s="1216"/>
      <c r="U597" s="1216"/>
      <c r="V597" s="1216"/>
      <c r="W597" s="1216"/>
      <c r="X597" s="1216"/>
    </row>
    <row r="598" spans="1:24" s="1279" customFormat="1">
      <c r="A598" s="1368"/>
      <c r="B598" s="1216"/>
      <c r="C598" s="1216"/>
      <c r="F598" s="1216"/>
      <c r="G598" s="1216"/>
      <c r="H598" s="1216"/>
      <c r="I598" s="1216"/>
      <c r="J598" s="1216"/>
      <c r="K598" s="1216"/>
      <c r="L598" s="1216"/>
      <c r="M598" s="1216"/>
      <c r="N598" s="1216"/>
      <c r="O598" s="1216"/>
      <c r="P598" s="1371"/>
      <c r="Q598" s="1216"/>
      <c r="R598" s="1216"/>
      <c r="T598" s="1216"/>
      <c r="U598" s="1216"/>
      <c r="V598" s="1216"/>
      <c r="W598" s="1216"/>
      <c r="X598" s="1216"/>
    </row>
    <row r="599" spans="1:24" s="1279" customFormat="1">
      <c r="A599" s="1368"/>
      <c r="B599" s="1216"/>
      <c r="C599" s="1216"/>
      <c r="F599" s="1216"/>
      <c r="G599" s="1216"/>
      <c r="H599" s="1216"/>
      <c r="I599" s="1216"/>
      <c r="J599" s="1216"/>
      <c r="K599" s="1216"/>
      <c r="L599" s="1216"/>
      <c r="M599" s="1216"/>
      <c r="N599" s="1216"/>
      <c r="O599" s="1216"/>
      <c r="P599" s="1371"/>
      <c r="Q599" s="1216"/>
      <c r="R599" s="1216"/>
      <c r="T599" s="1216"/>
      <c r="U599" s="1216"/>
      <c r="V599" s="1216"/>
      <c r="W599" s="1216"/>
      <c r="X599" s="1216"/>
    </row>
    <row r="600" spans="1:24" s="1279" customFormat="1">
      <c r="A600" s="1368"/>
      <c r="B600" s="1216"/>
      <c r="C600" s="1216"/>
      <c r="F600" s="1216"/>
      <c r="G600" s="1216"/>
      <c r="H600" s="1216"/>
      <c r="I600" s="1216"/>
      <c r="J600" s="1216"/>
      <c r="K600" s="1216"/>
      <c r="L600" s="1216"/>
      <c r="M600" s="1216"/>
      <c r="N600" s="1216"/>
      <c r="O600" s="1216"/>
      <c r="P600" s="1371"/>
      <c r="Q600" s="1216"/>
      <c r="R600" s="1216"/>
      <c r="T600" s="1216"/>
      <c r="U600" s="1216"/>
      <c r="V600" s="1216"/>
      <c r="W600" s="1216"/>
      <c r="X600" s="1216"/>
    </row>
    <row r="601" spans="1:24" s="1279" customFormat="1">
      <c r="A601" s="1368"/>
      <c r="B601" s="1216"/>
      <c r="C601" s="1216"/>
      <c r="F601" s="1216"/>
      <c r="G601" s="1216"/>
      <c r="H601" s="1216"/>
      <c r="I601" s="1216"/>
      <c r="J601" s="1216"/>
      <c r="K601" s="1216"/>
      <c r="L601" s="1216"/>
      <c r="M601" s="1216"/>
      <c r="N601" s="1216"/>
      <c r="O601" s="1216"/>
      <c r="P601" s="1371"/>
      <c r="Q601" s="1216"/>
      <c r="R601" s="1216"/>
      <c r="T601" s="1216"/>
      <c r="U601" s="1216"/>
      <c r="V601" s="1216"/>
      <c r="W601" s="1216"/>
      <c r="X601" s="1216"/>
    </row>
    <row r="602" spans="1:24" s="1279" customFormat="1">
      <c r="A602" s="1368"/>
      <c r="B602" s="1216"/>
      <c r="C602" s="1216"/>
      <c r="F602" s="1216"/>
      <c r="G602" s="1216"/>
      <c r="H602" s="1216"/>
      <c r="I602" s="1216"/>
      <c r="J602" s="1216"/>
      <c r="K602" s="1216"/>
      <c r="L602" s="1216"/>
      <c r="M602" s="1216"/>
      <c r="N602" s="1216"/>
      <c r="O602" s="1216"/>
      <c r="P602" s="1371"/>
      <c r="Q602" s="1216"/>
      <c r="R602" s="1216"/>
      <c r="T602" s="1216"/>
      <c r="U602" s="1216"/>
      <c r="V602" s="1216"/>
      <c r="W602" s="1216"/>
      <c r="X602" s="1216"/>
    </row>
    <row r="603" spans="1:24" s="1279" customFormat="1">
      <c r="A603" s="1368"/>
      <c r="B603" s="1216"/>
      <c r="C603" s="1216"/>
      <c r="F603" s="1216"/>
      <c r="G603" s="1216"/>
      <c r="H603" s="1216"/>
      <c r="I603" s="1216"/>
      <c r="J603" s="1216"/>
      <c r="K603" s="1216"/>
      <c r="L603" s="1216"/>
      <c r="M603" s="1216"/>
      <c r="N603" s="1216"/>
      <c r="O603" s="1216"/>
      <c r="P603" s="1371"/>
      <c r="Q603" s="1216"/>
      <c r="R603" s="1216"/>
      <c r="T603" s="1216"/>
      <c r="U603" s="1216"/>
      <c r="V603" s="1216"/>
      <c r="W603" s="1216"/>
      <c r="X603" s="1216"/>
    </row>
    <row r="604" spans="1:24" s="1279" customFormat="1">
      <c r="A604" s="1368"/>
      <c r="B604" s="1216"/>
      <c r="C604" s="1216"/>
      <c r="F604" s="1216"/>
      <c r="G604" s="1216"/>
      <c r="H604" s="1216"/>
      <c r="I604" s="1216"/>
      <c r="J604" s="1216"/>
      <c r="K604" s="1216"/>
      <c r="L604" s="1216"/>
      <c r="M604" s="1216"/>
      <c r="N604" s="1216"/>
      <c r="O604" s="1216"/>
      <c r="P604" s="1371"/>
      <c r="Q604" s="1216"/>
      <c r="R604" s="1216"/>
      <c r="T604" s="1216"/>
      <c r="U604" s="1216"/>
      <c r="V604" s="1216"/>
      <c r="W604" s="1216"/>
      <c r="X604" s="1216"/>
    </row>
    <row r="605" spans="1:24" s="1279" customFormat="1">
      <c r="A605" s="1368"/>
      <c r="B605" s="1216"/>
      <c r="C605" s="1216"/>
      <c r="F605" s="1216"/>
      <c r="G605" s="1216"/>
      <c r="H605" s="1216"/>
      <c r="I605" s="1216"/>
      <c r="J605" s="1216"/>
      <c r="K605" s="1216"/>
      <c r="L605" s="1216"/>
      <c r="M605" s="1216"/>
      <c r="N605" s="1216"/>
      <c r="O605" s="1216"/>
      <c r="P605" s="1371"/>
      <c r="Q605" s="1216"/>
      <c r="R605" s="1216"/>
      <c r="T605" s="1216"/>
      <c r="U605" s="1216"/>
      <c r="V605" s="1216"/>
      <c r="W605" s="1216"/>
      <c r="X605" s="1216"/>
    </row>
    <row r="606" spans="1:24" s="1279" customFormat="1">
      <c r="A606" s="1368"/>
      <c r="B606" s="1216"/>
      <c r="C606" s="1216"/>
      <c r="F606" s="1216"/>
      <c r="G606" s="1216"/>
      <c r="H606" s="1216"/>
      <c r="I606" s="1216"/>
      <c r="J606" s="1216"/>
      <c r="K606" s="1216"/>
      <c r="L606" s="1216"/>
      <c r="M606" s="1216"/>
      <c r="N606" s="1216"/>
      <c r="O606" s="1216"/>
      <c r="P606" s="1371"/>
      <c r="Q606" s="1216"/>
      <c r="R606" s="1216"/>
      <c r="T606" s="1216"/>
      <c r="U606" s="1216"/>
      <c r="V606" s="1216"/>
      <c r="W606" s="1216"/>
      <c r="X606" s="1216"/>
    </row>
    <row r="607" spans="1:24" s="1279" customFormat="1">
      <c r="A607" s="1368"/>
      <c r="B607" s="1216"/>
      <c r="C607" s="1216"/>
      <c r="F607" s="1216"/>
      <c r="G607" s="1216"/>
      <c r="H607" s="1216"/>
      <c r="I607" s="1216"/>
      <c r="J607" s="1216"/>
      <c r="K607" s="1216"/>
      <c r="L607" s="1216"/>
      <c r="M607" s="1216"/>
      <c r="N607" s="1216"/>
      <c r="O607" s="1216"/>
      <c r="P607" s="1371"/>
      <c r="Q607" s="1216"/>
      <c r="R607" s="1216"/>
      <c r="T607" s="1216"/>
      <c r="U607" s="1216"/>
      <c r="V607" s="1216"/>
      <c r="W607" s="1216"/>
      <c r="X607" s="1216"/>
    </row>
    <row r="608" spans="1:24" s="1279" customFormat="1">
      <c r="A608" s="1368"/>
      <c r="B608" s="1216"/>
      <c r="C608" s="1216"/>
      <c r="F608" s="1216"/>
      <c r="G608" s="1216"/>
      <c r="H608" s="1216"/>
      <c r="I608" s="1216"/>
      <c r="J608" s="1216"/>
      <c r="K608" s="1216"/>
      <c r="L608" s="1216"/>
      <c r="M608" s="1216"/>
      <c r="N608" s="1216"/>
      <c r="O608" s="1216"/>
      <c r="P608" s="1371"/>
      <c r="Q608" s="1216"/>
      <c r="R608" s="1216"/>
      <c r="T608" s="1216"/>
      <c r="U608" s="1216"/>
      <c r="V608" s="1216"/>
      <c r="W608" s="1216"/>
      <c r="X608" s="1216"/>
    </row>
    <row r="609" spans="1:24" s="1279" customFormat="1">
      <c r="A609" s="1368"/>
      <c r="B609" s="1216"/>
      <c r="C609" s="1216"/>
      <c r="F609" s="1216"/>
      <c r="G609" s="1216"/>
      <c r="H609" s="1216"/>
      <c r="I609" s="1216"/>
      <c r="J609" s="1216"/>
      <c r="K609" s="1216"/>
      <c r="L609" s="1216"/>
      <c r="M609" s="1216"/>
      <c r="N609" s="1216"/>
      <c r="O609" s="1216"/>
      <c r="P609" s="1371"/>
      <c r="Q609" s="1216"/>
      <c r="R609" s="1216"/>
      <c r="T609" s="1216"/>
      <c r="U609" s="1216"/>
      <c r="V609" s="1216"/>
      <c r="W609" s="1216"/>
      <c r="X609" s="1216"/>
    </row>
    <row r="610" spans="1:24" s="1279" customFormat="1">
      <c r="A610" s="1368"/>
      <c r="B610" s="1216"/>
      <c r="C610" s="1216"/>
      <c r="F610" s="1216"/>
      <c r="G610" s="1216"/>
      <c r="H610" s="1216"/>
      <c r="I610" s="1216"/>
      <c r="J610" s="1216"/>
      <c r="K610" s="1216"/>
      <c r="L610" s="1216"/>
      <c r="M610" s="1216"/>
      <c r="N610" s="1216"/>
      <c r="O610" s="1216"/>
      <c r="P610" s="1371"/>
      <c r="Q610" s="1216"/>
      <c r="R610" s="1216"/>
      <c r="T610" s="1216"/>
      <c r="U610" s="1216"/>
      <c r="V610" s="1216"/>
      <c r="W610" s="1216"/>
      <c r="X610" s="1216"/>
    </row>
    <row r="611" spans="1:24" s="1279" customFormat="1">
      <c r="A611" s="1368"/>
      <c r="B611" s="1216"/>
      <c r="C611" s="1216"/>
      <c r="F611" s="1216"/>
      <c r="G611" s="1216"/>
      <c r="H611" s="1216"/>
      <c r="I611" s="1216"/>
      <c r="J611" s="1216"/>
      <c r="K611" s="1216"/>
      <c r="L611" s="1216"/>
      <c r="M611" s="1216"/>
      <c r="N611" s="1216"/>
      <c r="O611" s="1216"/>
      <c r="P611" s="1371"/>
      <c r="Q611" s="1216"/>
      <c r="R611" s="1216"/>
      <c r="T611" s="1216"/>
      <c r="U611" s="1216"/>
      <c r="V611" s="1216"/>
      <c r="W611" s="1216"/>
      <c r="X611" s="1216"/>
    </row>
    <row r="612" spans="1:24" s="1279" customFormat="1">
      <c r="A612" s="1368"/>
      <c r="B612" s="1216"/>
      <c r="C612" s="1216"/>
      <c r="F612" s="1216"/>
      <c r="G612" s="1216"/>
      <c r="H612" s="1216"/>
      <c r="I612" s="1216"/>
      <c r="J612" s="1216"/>
      <c r="K612" s="1216"/>
      <c r="L612" s="1216"/>
      <c r="M612" s="1216"/>
      <c r="N612" s="1216"/>
      <c r="O612" s="1216"/>
      <c r="P612" s="1371"/>
      <c r="Q612" s="1216"/>
      <c r="R612" s="1216"/>
      <c r="T612" s="1216"/>
      <c r="U612" s="1216"/>
      <c r="V612" s="1216"/>
      <c r="W612" s="1216"/>
      <c r="X612" s="1216"/>
    </row>
    <row r="613" spans="1:24" s="1279" customFormat="1">
      <c r="A613" s="1368"/>
      <c r="B613" s="1216"/>
      <c r="C613" s="1216"/>
      <c r="F613" s="1216"/>
      <c r="G613" s="1216"/>
      <c r="H613" s="1216"/>
      <c r="I613" s="1216"/>
      <c r="J613" s="1216"/>
      <c r="K613" s="1216"/>
      <c r="L613" s="1216"/>
      <c r="M613" s="1216"/>
      <c r="N613" s="1216"/>
      <c r="O613" s="1216"/>
      <c r="P613" s="1371"/>
      <c r="Q613" s="1216"/>
      <c r="R613" s="1216"/>
      <c r="T613" s="1216"/>
      <c r="U613" s="1216"/>
      <c r="V613" s="1216"/>
      <c r="W613" s="1216"/>
      <c r="X613" s="1216"/>
    </row>
    <row r="614" spans="1:24" s="1279" customFormat="1">
      <c r="A614" s="1368"/>
      <c r="B614" s="1216"/>
      <c r="C614" s="1216"/>
      <c r="F614" s="1216"/>
      <c r="G614" s="1216"/>
      <c r="H614" s="1216"/>
      <c r="I614" s="1216"/>
      <c r="J614" s="1216"/>
      <c r="K614" s="1216"/>
      <c r="L614" s="1216"/>
      <c r="M614" s="1216"/>
      <c r="N614" s="1216"/>
      <c r="O614" s="1216"/>
      <c r="P614" s="1371"/>
      <c r="Q614" s="1216"/>
      <c r="R614" s="1216"/>
      <c r="T614" s="1216"/>
      <c r="U614" s="1216"/>
      <c r="V614" s="1216"/>
      <c r="W614" s="1216"/>
      <c r="X614" s="1216"/>
    </row>
    <row r="615" spans="1:24" s="1279" customFormat="1">
      <c r="A615" s="1368"/>
      <c r="B615" s="1216"/>
      <c r="C615" s="1216"/>
      <c r="F615" s="1216"/>
      <c r="G615" s="1216"/>
      <c r="H615" s="1216"/>
      <c r="I615" s="1216"/>
      <c r="J615" s="1216"/>
      <c r="K615" s="1216"/>
      <c r="L615" s="1216"/>
      <c r="M615" s="1216"/>
      <c r="N615" s="1216"/>
      <c r="O615" s="1216"/>
      <c r="P615" s="1371"/>
      <c r="Q615" s="1216"/>
      <c r="R615" s="1216"/>
      <c r="T615" s="1216"/>
      <c r="U615" s="1216"/>
      <c r="V615" s="1216"/>
      <c r="W615" s="1216"/>
      <c r="X615" s="1216"/>
    </row>
    <row r="616" spans="1:24" s="1279" customFormat="1">
      <c r="A616" s="1368"/>
      <c r="B616" s="1216"/>
      <c r="C616" s="1216"/>
      <c r="F616" s="1216"/>
      <c r="G616" s="1216"/>
      <c r="H616" s="1216"/>
      <c r="I616" s="1216"/>
      <c r="J616" s="1216"/>
      <c r="K616" s="1216"/>
      <c r="L616" s="1216"/>
      <c r="M616" s="1216"/>
      <c r="N616" s="1216"/>
      <c r="O616" s="1216"/>
      <c r="P616" s="1371"/>
      <c r="Q616" s="1216"/>
      <c r="R616" s="1216"/>
      <c r="T616" s="1216"/>
      <c r="U616" s="1216"/>
      <c r="V616" s="1216"/>
      <c r="W616" s="1216"/>
      <c r="X616" s="1216"/>
    </row>
    <row r="617" spans="1:24" s="1279" customFormat="1">
      <c r="A617" s="1368"/>
      <c r="B617" s="1216"/>
      <c r="C617" s="1216"/>
      <c r="F617" s="1216"/>
      <c r="G617" s="1216"/>
      <c r="H617" s="1216"/>
      <c r="I617" s="1216"/>
      <c r="J617" s="1216"/>
      <c r="K617" s="1216"/>
      <c r="L617" s="1216"/>
      <c r="M617" s="1216"/>
      <c r="N617" s="1216"/>
      <c r="O617" s="1216"/>
      <c r="P617" s="1371"/>
      <c r="Q617" s="1216"/>
      <c r="R617" s="1216"/>
      <c r="T617" s="1216"/>
      <c r="U617" s="1216"/>
      <c r="V617" s="1216"/>
      <c r="W617" s="1216"/>
      <c r="X617" s="1216"/>
    </row>
    <row r="618" spans="1:24" s="1279" customFormat="1">
      <c r="A618" s="1368"/>
      <c r="B618" s="1216"/>
      <c r="C618" s="1216"/>
      <c r="F618" s="1216"/>
      <c r="G618" s="1216"/>
      <c r="H618" s="1216"/>
      <c r="I618" s="1216"/>
      <c r="J618" s="1216"/>
      <c r="K618" s="1216"/>
      <c r="L618" s="1216"/>
      <c r="M618" s="1216"/>
      <c r="N618" s="1216"/>
      <c r="O618" s="1216"/>
      <c r="P618" s="1371"/>
      <c r="Q618" s="1216"/>
      <c r="R618" s="1216"/>
      <c r="T618" s="1216"/>
      <c r="U618" s="1216"/>
      <c r="V618" s="1216"/>
      <c r="W618" s="1216"/>
      <c r="X618" s="1216"/>
    </row>
    <row r="619" spans="1:24" s="1279" customFormat="1">
      <c r="A619" s="1368"/>
      <c r="B619" s="1216"/>
      <c r="C619" s="1216"/>
      <c r="F619" s="1216"/>
      <c r="G619" s="1216"/>
      <c r="H619" s="1216"/>
      <c r="I619" s="1216"/>
      <c r="J619" s="1216"/>
      <c r="K619" s="1216"/>
      <c r="L619" s="1216"/>
      <c r="M619" s="1216"/>
      <c r="N619" s="1216"/>
      <c r="O619" s="1216"/>
      <c r="P619" s="1371"/>
      <c r="Q619" s="1216"/>
      <c r="R619" s="1216"/>
      <c r="T619" s="1216"/>
      <c r="U619" s="1216"/>
      <c r="V619" s="1216"/>
      <c r="W619" s="1216"/>
      <c r="X619" s="1216"/>
    </row>
    <row r="620" spans="1:24" s="1279" customFormat="1">
      <c r="A620" s="1368"/>
      <c r="B620" s="1216"/>
      <c r="C620" s="1216"/>
      <c r="F620" s="1216"/>
      <c r="G620" s="1216"/>
      <c r="H620" s="1216"/>
      <c r="I620" s="1216"/>
      <c r="J620" s="1216"/>
      <c r="K620" s="1216"/>
      <c r="L620" s="1216"/>
      <c r="M620" s="1216"/>
      <c r="N620" s="1216"/>
      <c r="O620" s="1216"/>
      <c r="P620" s="1371"/>
      <c r="Q620" s="1216"/>
      <c r="R620" s="1216"/>
      <c r="T620" s="1216"/>
      <c r="U620" s="1216"/>
      <c r="V620" s="1216"/>
      <c r="W620" s="1216"/>
      <c r="X620" s="1216"/>
    </row>
    <row r="621" spans="1:24" s="1279" customFormat="1">
      <c r="A621" s="1368"/>
      <c r="B621" s="1216"/>
      <c r="C621" s="1216"/>
      <c r="F621" s="1216"/>
      <c r="G621" s="1216"/>
      <c r="H621" s="1216"/>
      <c r="I621" s="1216"/>
      <c r="J621" s="1216"/>
      <c r="K621" s="1216"/>
      <c r="L621" s="1216"/>
      <c r="M621" s="1216"/>
      <c r="N621" s="1216"/>
      <c r="O621" s="1216"/>
      <c r="P621" s="1371"/>
      <c r="Q621" s="1216"/>
      <c r="R621" s="1216"/>
      <c r="T621" s="1216"/>
      <c r="U621" s="1216"/>
      <c r="V621" s="1216"/>
      <c r="W621" s="1216"/>
      <c r="X621" s="1216"/>
    </row>
    <row r="622" spans="1:24" s="1279" customFormat="1">
      <c r="A622" s="1368"/>
      <c r="B622" s="1216"/>
      <c r="C622" s="1216"/>
      <c r="F622" s="1216"/>
      <c r="G622" s="1216"/>
      <c r="H622" s="1216"/>
      <c r="I622" s="1216"/>
      <c r="J622" s="1216"/>
      <c r="K622" s="1216"/>
      <c r="L622" s="1216"/>
      <c r="M622" s="1216"/>
      <c r="N622" s="1216"/>
      <c r="O622" s="1216"/>
      <c r="P622" s="1371"/>
      <c r="Q622" s="1216"/>
      <c r="R622" s="1216"/>
      <c r="T622" s="1216"/>
      <c r="U622" s="1216"/>
      <c r="V622" s="1216"/>
      <c r="W622" s="1216"/>
      <c r="X622" s="1216"/>
    </row>
    <row r="623" spans="1:24" s="1279" customFormat="1">
      <c r="A623" s="1368"/>
      <c r="B623" s="1216"/>
      <c r="C623" s="1216"/>
      <c r="F623" s="1216"/>
      <c r="G623" s="1216"/>
      <c r="H623" s="1216"/>
      <c r="I623" s="1216"/>
      <c r="J623" s="1216"/>
      <c r="K623" s="1216"/>
      <c r="L623" s="1216"/>
      <c r="M623" s="1216"/>
      <c r="N623" s="1216"/>
      <c r="O623" s="1216"/>
      <c r="P623" s="1371"/>
      <c r="Q623" s="1216"/>
      <c r="R623" s="1216"/>
      <c r="T623" s="1216"/>
      <c r="U623" s="1216"/>
      <c r="V623" s="1216"/>
      <c r="W623" s="1216"/>
      <c r="X623" s="1216"/>
    </row>
    <row r="624" spans="1:24" s="1279" customFormat="1">
      <c r="A624" s="1368"/>
      <c r="B624" s="1216"/>
      <c r="C624" s="1216"/>
      <c r="F624" s="1216"/>
      <c r="G624" s="1216"/>
      <c r="H624" s="1216"/>
      <c r="I624" s="1216"/>
      <c r="J624" s="1216"/>
      <c r="K624" s="1216"/>
      <c r="L624" s="1216"/>
      <c r="M624" s="1216"/>
      <c r="N624" s="1216"/>
      <c r="O624" s="1216"/>
      <c r="P624" s="1371"/>
      <c r="Q624" s="1216"/>
      <c r="R624" s="1216"/>
      <c r="T624" s="1216"/>
      <c r="U624" s="1216"/>
      <c r="V624" s="1216"/>
      <c r="W624" s="1216"/>
      <c r="X624" s="1216"/>
    </row>
    <row r="625" spans="1:24" s="1279" customFormat="1">
      <c r="A625" s="1368"/>
      <c r="B625" s="1216"/>
      <c r="C625" s="1216"/>
      <c r="F625" s="1216"/>
      <c r="G625" s="1216"/>
      <c r="H625" s="1216"/>
      <c r="I625" s="1216"/>
      <c r="J625" s="1216"/>
      <c r="K625" s="1216"/>
      <c r="L625" s="1216"/>
      <c r="M625" s="1216"/>
      <c r="N625" s="1216"/>
      <c r="O625" s="1216"/>
      <c r="P625" s="1371"/>
      <c r="Q625" s="1216"/>
      <c r="R625" s="1216"/>
      <c r="T625" s="1216"/>
      <c r="U625" s="1216"/>
      <c r="V625" s="1216"/>
      <c r="W625" s="1216"/>
      <c r="X625" s="1216"/>
    </row>
    <row r="626" spans="1:24" s="1279" customFormat="1">
      <c r="A626" s="1368"/>
      <c r="B626" s="1216"/>
      <c r="C626" s="1216"/>
      <c r="F626" s="1216"/>
      <c r="G626" s="1216"/>
      <c r="H626" s="1216"/>
      <c r="I626" s="1216"/>
      <c r="J626" s="1216"/>
      <c r="K626" s="1216"/>
      <c r="L626" s="1216"/>
      <c r="M626" s="1216"/>
      <c r="N626" s="1216"/>
      <c r="O626" s="1216"/>
      <c r="P626" s="1371"/>
      <c r="Q626" s="1216"/>
      <c r="R626" s="1216"/>
      <c r="T626" s="1216"/>
      <c r="U626" s="1216"/>
      <c r="V626" s="1216"/>
      <c r="W626" s="1216"/>
      <c r="X626" s="1216"/>
    </row>
    <row r="627" spans="1:24" s="1279" customFormat="1">
      <c r="A627" s="1368"/>
      <c r="B627" s="1216"/>
      <c r="C627" s="1216"/>
      <c r="F627" s="1216"/>
      <c r="G627" s="1216"/>
      <c r="H627" s="1216"/>
      <c r="I627" s="1216"/>
      <c r="J627" s="1216"/>
      <c r="K627" s="1216"/>
      <c r="L627" s="1216"/>
      <c r="M627" s="1216"/>
      <c r="N627" s="1216"/>
      <c r="O627" s="1216"/>
      <c r="P627" s="1371"/>
      <c r="Q627" s="1216"/>
      <c r="R627" s="1216"/>
      <c r="T627" s="1216"/>
      <c r="U627" s="1216"/>
      <c r="V627" s="1216"/>
      <c r="W627" s="1216"/>
      <c r="X627" s="1216"/>
    </row>
    <row r="628" spans="1:24" s="1279" customFormat="1">
      <c r="A628" s="1368"/>
      <c r="B628" s="1216"/>
      <c r="C628" s="1216"/>
      <c r="F628" s="1216"/>
      <c r="G628" s="1216"/>
      <c r="H628" s="1216"/>
      <c r="I628" s="1216"/>
      <c r="J628" s="1216"/>
      <c r="K628" s="1216"/>
      <c r="L628" s="1216"/>
      <c r="M628" s="1216"/>
      <c r="N628" s="1216"/>
      <c r="O628" s="1216"/>
      <c r="P628" s="1371"/>
      <c r="Q628" s="1216"/>
      <c r="R628" s="1216"/>
      <c r="T628" s="1216"/>
      <c r="U628" s="1216"/>
      <c r="V628" s="1216"/>
      <c r="W628" s="1216"/>
      <c r="X628" s="1216"/>
    </row>
    <row r="629" spans="1:24" s="1279" customFormat="1">
      <c r="A629" s="1368"/>
      <c r="B629" s="1216"/>
      <c r="C629" s="1216"/>
      <c r="F629" s="1216"/>
      <c r="G629" s="1216"/>
      <c r="H629" s="1216"/>
      <c r="I629" s="1216"/>
      <c r="J629" s="1216"/>
      <c r="K629" s="1216"/>
      <c r="L629" s="1216"/>
      <c r="M629" s="1216"/>
      <c r="N629" s="1216"/>
      <c r="O629" s="1216"/>
      <c r="P629" s="1371"/>
      <c r="Q629" s="1216"/>
      <c r="R629" s="1216"/>
      <c r="T629" s="1216"/>
      <c r="U629" s="1216"/>
      <c r="V629" s="1216"/>
      <c r="W629" s="1216"/>
      <c r="X629" s="1216"/>
    </row>
    <row r="630" spans="1:24" s="1279" customFormat="1">
      <c r="A630" s="1368"/>
      <c r="B630" s="1216"/>
      <c r="C630" s="1216"/>
      <c r="F630" s="1216"/>
      <c r="G630" s="1216"/>
      <c r="H630" s="1216"/>
      <c r="I630" s="1216"/>
      <c r="J630" s="1216"/>
      <c r="K630" s="1216"/>
      <c r="L630" s="1216"/>
      <c r="M630" s="1216"/>
      <c r="N630" s="1216"/>
      <c r="O630" s="1216"/>
      <c r="P630" s="1371"/>
      <c r="Q630" s="1216"/>
      <c r="R630" s="1216"/>
      <c r="T630" s="1216"/>
      <c r="U630" s="1216"/>
      <c r="V630" s="1216"/>
      <c r="W630" s="1216"/>
      <c r="X630" s="1216"/>
    </row>
    <row r="631" spans="1:24" s="1279" customFormat="1">
      <c r="A631" s="1368"/>
      <c r="B631" s="1216"/>
      <c r="C631" s="1216"/>
      <c r="F631" s="1216"/>
      <c r="G631" s="1216"/>
      <c r="H631" s="1216"/>
      <c r="I631" s="1216"/>
      <c r="J631" s="1216"/>
      <c r="K631" s="1216"/>
      <c r="L631" s="1216"/>
      <c r="M631" s="1216"/>
      <c r="N631" s="1216"/>
      <c r="O631" s="1216"/>
      <c r="P631" s="1371"/>
      <c r="Q631" s="1216"/>
      <c r="R631" s="1216"/>
      <c r="T631" s="1216"/>
      <c r="U631" s="1216"/>
      <c r="V631" s="1216"/>
      <c r="W631" s="1216"/>
      <c r="X631" s="1216"/>
    </row>
    <row r="632" spans="1:24" s="1279" customFormat="1">
      <c r="A632" s="1368"/>
      <c r="B632" s="1216"/>
      <c r="C632" s="1216"/>
      <c r="F632" s="1216"/>
      <c r="G632" s="1216"/>
      <c r="H632" s="1216"/>
      <c r="I632" s="1216"/>
      <c r="J632" s="1216"/>
      <c r="K632" s="1216"/>
      <c r="L632" s="1216"/>
      <c r="M632" s="1216"/>
      <c r="N632" s="1216"/>
      <c r="O632" s="1216"/>
      <c r="P632" s="1371"/>
      <c r="Q632" s="1216"/>
      <c r="R632" s="1216"/>
      <c r="T632" s="1216"/>
      <c r="U632" s="1216"/>
      <c r="V632" s="1216"/>
      <c r="W632" s="1216"/>
      <c r="X632" s="1216"/>
    </row>
    <row r="633" spans="1:24" s="1279" customFormat="1">
      <c r="A633" s="1368"/>
      <c r="B633" s="1216"/>
      <c r="C633" s="1216"/>
      <c r="F633" s="1216"/>
      <c r="G633" s="1216"/>
      <c r="H633" s="1216"/>
      <c r="I633" s="1216"/>
      <c r="J633" s="1216"/>
      <c r="K633" s="1216"/>
      <c r="L633" s="1216"/>
      <c r="M633" s="1216"/>
      <c r="N633" s="1216"/>
      <c r="O633" s="1216"/>
      <c r="P633" s="1371"/>
      <c r="Q633" s="1216"/>
      <c r="R633" s="1216"/>
      <c r="T633" s="1216"/>
      <c r="U633" s="1216"/>
      <c r="V633" s="1216"/>
      <c r="W633" s="1216"/>
      <c r="X633" s="1216"/>
    </row>
    <row r="634" spans="1:24" s="1279" customFormat="1">
      <c r="A634" s="1368"/>
      <c r="B634" s="1216"/>
      <c r="C634" s="1216"/>
      <c r="F634" s="1216"/>
      <c r="G634" s="1216"/>
      <c r="H634" s="1216"/>
      <c r="I634" s="1216"/>
      <c r="J634" s="1216"/>
      <c r="K634" s="1216"/>
      <c r="L634" s="1216"/>
      <c r="M634" s="1216"/>
      <c r="N634" s="1216"/>
      <c r="O634" s="1216"/>
      <c r="P634" s="1371"/>
      <c r="Q634" s="1216"/>
      <c r="R634" s="1216"/>
      <c r="T634" s="1216"/>
      <c r="U634" s="1216"/>
      <c r="V634" s="1216"/>
      <c r="W634" s="1216"/>
      <c r="X634" s="1216"/>
    </row>
    <row r="635" spans="1:24" s="1279" customFormat="1">
      <c r="A635" s="1368"/>
      <c r="B635" s="1216"/>
      <c r="C635" s="1216"/>
      <c r="F635" s="1216"/>
      <c r="G635" s="1216"/>
      <c r="H635" s="1216"/>
      <c r="I635" s="1216"/>
      <c r="J635" s="1216"/>
      <c r="K635" s="1216"/>
      <c r="L635" s="1216"/>
      <c r="M635" s="1216"/>
      <c r="N635" s="1216"/>
      <c r="O635" s="1216"/>
      <c r="P635" s="1371"/>
      <c r="Q635" s="1216"/>
      <c r="R635" s="1216"/>
      <c r="T635" s="1216"/>
      <c r="U635" s="1216"/>
      <c r="V635" s="1216"/>
      <c r="W635" s="1216"/>
      <c r="X635" s="1216"/>
    </row>
    <row r="636" spans="1:24" s="1279" customFormat="1">
      <c r="A636" s="1368"/>
      <c r="B636" s="1216"/>
      <c r="C636" s="1216"/>
      <c r="F636" s="1216"/>
      <c r="G636" s="1216"/>
      <c r="H636" s="1216"/>
      <c r="I636" s="1216"/>
      <c r="J636" s="1216"/>
      <c r="K636" s="1216"/>
      <c r="L636" s="1216"/>
      <c r="M636" s="1216"/>
      <c r="N636" s="1216"/>
      <c r="O636" s="1216"/>
      <c r="P636" s="1371"/>
      <c r="Q636" s="1216"/>
      <c r="R636" s="1216"/>
      <c r="T636" s="1216"/>
      <c r="U636" s="1216"/>
      <c r="V636" s="1216"/>
      <c r="W636" s="1216"/>
      <c r="X636" s="1216"/>
    </row>
    <row r="637" spans="1:24" s="1279" customFormat="1">
      <c r="A637" s="1368"/>
      <c r="B637" s="1216"/>
      <c r="C637" s="1216"/>
      <c r="F637" s="1216"/>
      <c r="G637" s="1216"/>
      <c r="H637" s="1216"/>
      <c r="I637" s="1216"/>
      <c r="J637" s="1216"/>
      <c r="K637" s="1216"/>
      <c r="L637" s="1216"/>
      <c r="M637" s="1216"/>
      <c r="N637" s="1216"/>
      <c r="O637" s="1216"/>
      <c r="P637" s="1371"/>
      <c r="Q637" s="1216"/>
      <c r="R637" s="1216"/>
      <c r="T637" s="1216"/>
      <c r="U637" s="1216"/>
      <c r="V637" s="1216"/>
      <c r="W637" s="1216"/>
      <c r="X637" s="1216"/>
    </row>
    <row r="638" spans="1:24" s="1279" customFormat="1">
      <c r="A638" s="1368"/>
      <c r="B638" s="1216"/>
      <c r="C638" s="1216"/>
      <c r="F638" s="1216"/>
      <c r="G638" s="1216"/>
      <c r="H638" s="1216"/>
      <c r="I638" s="1216"/>
      <c r="J638" s="1216"/>
      <c r="K638" s="1216"/>
      <c r="L638" s="1216"/>
      <c r="M638" s="1216"/>
      <c r="N638" s="1216"/>
      <c r="O638" s="1216"/>
      <c r="P638" s="1371"/>
      <c r="Q638" s="1216"/>
      <c r="R638" s="1216"/>
      <c r="T638" s="1216"/>
      <c r="U638" s="1216"/>
      <c r="V638" s="1216"/>
      <c r="W638" s="1216"/>
      <c r="X638" s="1216"/>
    </row>
    <row r="639" spans="1:24" s="1279" customFormat="1">
      <c r="A639" s="1368"/>
      <c r="B639" s="1216"/>
      <c r="C639" s="1216"/>
      <c r="F639" s="1216"/>
      <c r="G639" s="1216"/>
      <c r="H639" s="1216"/>
      <c r="I639" s="1216"/>
      <c r="J639" s="1216"/>
      <c r="K639" s="1216"/>
      <c r="L639" s="1216"/>
      <c r="M639" s="1216"/>
      <c r="N639" s="1216"/>
      <c r="O639" s="1216"/>
      <c r="P639" s="1371"/>
      <c r="Q639" s="1216"/>
      <c r="R639" s="1216"/>
      <c r="T639" s="1216"/>
      <c r="U639" s="1216"/>
      <c r="V639" s="1216"/>
      <c r="W639" s="1216"/>
      <c r="X639" s="1216"/>
    </row>
    <row r="640" spans="1:24" s="1279" customFormat="1">
      <c r="A640" s="1368"/>
      <c r="B640" s="1216"/>
      <c r="C640" s="1216"/>
      <c r="F640" s="1216"/>
      <c r="G640" s="1216"/>
      <c r="H640" s="1216"/>
      <c r="I640" s="1216"/>
      <c r="J640" s="1216"/>
      <c r="K640" s="1216"/>
      <c r="L640" s="1216"/>
      <c r="M640" s="1216"/>
      <c r="N640" s="1216"/>
      <c r="O640" s="1216"/>
      <c r="P640" s="1371"/>
      <c r="Q640" s="1216"/>
      <c r="R640" s="1216"/>
      <c r="T640" s="1216"/>
      <c r="U640" s="1216"/>
      <c r="V640" s="1216"/>
      <c r="W640" s="1216"/>
      <c r="X640" s="1216"/>
    </row>
    <row r="641" spans="1:24" s="1279" customFormat="1">
      <c r="A641" s="1368"/>
      <c r="B641" s="1216"/>
      <c r="C641" s="1216"/>
      <c r="F641" s="1216"/>
      <c r="G641" s="1216"/>
      <c r="H641" s="1374"/>
      <c r="I641" s="1216"/>
      <c r="J641" s="1216"/>
      <c r="K641" s="1216"/>
      <c r="L641" s="1216"/>
      <c r="M641" s="1216"/>
      <c r="N641" s="1216"/>
      <c r="O641" s="1216"/>
      <c r="P641" s="1371"/>
      <c r="Q641" s="1216"/>
      <c r="R641" s="1216"/>
      <c r="T641" s="1216"/>
      <c r="U641" s="1216"/>
      <c r="V641" s="1216"/>
      <c r="W641" s="1216"/>
      <c r="X641" s="1216"/>
    </row>
    <row r="642" spans="1:24" s="1279" customFormat="1">
      <c r="A642" s="1368"/>
      <c r="B642" s="1216"/>
      <c r="C642" s="1216"/>
      <c r="F642" s="1216"/>
      <c r="G642" s="1216"/>
      <c r="H642" s="1216"/>
      <c r="I642" s="1216"/>
      <c r="J642" s="1216"/>
      <c r="K642" s="1216"/>
      <c r="L642" s="1216"/>
      <c r="M642" s="1216"/>
      <c r="N642" s="1216"/>
      <c r="O642" s="1216"/>
      <c r="P642" s="1371"/>
      <c r="Q642" s="1216"/>
      <c r="R642" s="1216"/>
      <c r="T642" s="1216"/>
      <c r="U642" s="1216"/>
      <c r="V642" s="1216"/>
      <c r="W642" s="1216"/>
      <c r="X642" s="1216"/>
    </row>
    <row r="643" spans="1:24" s="1279" customFormat="1">
      <c r="A643" s="1368"/>
      <c r="B643" s="1216"/>
      <c r="C643" s="1216"/>
      <c r="F643" s="1216"/>
      <c r="G643" s="1216"/>
      <c r="H643" s="1216"/>
      <c r="I643" s="1216"/>
      <c r="J643" s="1216"/>
      <c r="K643" s="1216"/>
      <c r="L643" s="1216"/>
      <c r="M643" s="1216"/>
      <c r="N643" s="1216"/>
      <c r="O643" s="1216"/>
      <c r="P643" s="1371"/>
      <c r="Q643" s="1216"/>
      <c r="R643" s="1216"/>
      <c r="T643" s="1216"/>
      <c r="U643" s="1216"/>
      <c r="V643" s="1216"/>
      <c r="W643" s="1216"/>
      <c r="X643" s="1216"/>
    </row>
    <row r="644" spans="1:24" s="1279" customFormat="1">
      <c r="A644" s="1368"/>
      <c r="B644" s="1216"/>
      <c r="C644" s="1216"/>
      <c r="F644" s="1216"/>
      <c r="G644" s="1216"/>
      <c r="H644" s="1216"/>
      <c r="I644" s="1216"/>
      <c r="J644" s="1216"/>
      <c r="K644" s="1216"/>
      <c r="L644" s="1216"/>
      <c r="M644" s="1216"/>
      <c r="N644" s="1216"/>
      <c r="O644" s="1216"/>
      <c r="P644" s="1371"/>
      <c r="Q644" s="1216"/>
      <c r="R644" s="1216"/>
      <c r="T644" s="1216"/>
      <c r="U644" s="1216"/>
      <c r="V644" s="1216"/>
      <c r="W644" s="1216"/>
      <c r="X644" s="1216"/>
    </row>
    <row r="645" spans="1:24" s="1279" customFormat="1">
      <c r="A645" s="1368"/>
      <c r="B645" s="1216"/>
      <c r="C645" s="1216"/>
      <c r="F645" s="1216"/>
      <c r="G645" s="1216"/>
      <c r="H645" s="1375"/>
      <c r="I645" s="1216"/>
      <c r="J645" s="1216"/>
      <c r="K645" s="1216"/>
      <c r="L645" s="1216"/>
      <c r="M645" s="1216"/>
      <c r="N645" s="1216"/>
      <c r="O645" s="1216"/>
      <c r="P645" s="1371"/>
      <c r="Q645" s="1216"/>
      <c r="R645" s="1216"/>
      <c r="T645" s="1216"/>
      <c r="U645" s="1216"/>
      <c r="V645" s="1216"/>
      <c r="W645" s="1216"/>
      <c r="X645" s="1216"/>
    </row>
    <row r="646" spans="1:24" s="1279" customFormat="1">
      <c r="A646" s="1368"/>
      <c r="B646" s="1216"/>
      <c r="C646" s="1216"/>
      <c r="F646" s="1216"/>
      <c r="G646" s="1216"/>
      <c r="H646" s="1374"/>
      <c r="I646" s="1216"/>
      <c r="J646" s="1216"/>
      <c r="K646" s="1216"/>
      <c r="L646" s="1216"/>
      <c r="M646" s="1216"/>
      <c r="N646" s="1216"/>
      <c r="O646" s="1216"/>
      <c r="P646" s="1371"/>
      <c r="Q646" s="1216"/>
      <c r="R646" s="1216"/>
      <c r="T646" s="1216"/>
      <c r="U646" s="1216"/>
      <c r="V646" s="1216"/>
      <c r="W646" s="1216"/>
      <c r="X646" s="1216"/>
    </row>
    <row r="647" spans="1:24" s="1279" customFormat="1">
      <c r="A647" s="1368"/>
      <c r="B647" s="1216"/>
      <c r="C647" s="1216"/>
      <c r="F647" s="1216"/>
      <c r="G647" s="1216"/>
      <c r="H647" s="1375"/>
      <c r="I647" s="1216"/>
      <c r="J647" s="1216"/>
      <c r="K647" s="1216"/>
      <c r="L647" s="1216"/>
      <c r="M647" s="1216"/>
      <c r="N647" s="1216"/>
      <c r="O647" s="1216"/>
      <c r="P647" s="1371"/>
      <c r="Q647" s="1216"/>
      <c r="R647" s="1216"/>
      <c r="T647" s="1216"/>
      <c r="U647" s="1216"/>
      <c r="V647" s="1216"/>
      <c r="W647" s="1216"/>
      <c r="X647" s="1216"/>
    </row>
    <row r="648" spans="1:24" s="1279" customFormat="1">
      <c r="A648" s="1368"/>
      <c r="B648" s="1216"/>
      <c r="C648" s="1216"/>
      <c r="F648" s="1216"/>
      <c r="G648" s="1216"/>
      <c r="H648" s="1216"/>
      <c r="I648" s="1216"/>
      <c r="J648" s="1216"/>
      <c r="K648" s="1216"/>
      <c r="L648" s="1216"/>
      <c r="M648" s="1216"/>
      <c r="N648" s="1216"/>
      <c r="O648" s="1216"/>
      <c r="P648" s="1371"/>
      <c r="Q648" s="1216"/>
      <c r="R648" s="1216"/>
      <c r="T648" s="1216"/>
      <c r="U648" s="1216"/>
      <c r="V648" s="1216"/>
      <c r="W648" s="1216"/>
      <c r="X648" s="1216"/>
    </row>
    <row r="649" spans="1:24" s="1279" customFormat="1">
      <c r="A649" s="1368"/>
      <c r="B649" s="1216"/>
      <c r="C649" s="1216"/>
      <c r="F649" s="1216"/>
      <c r="G649" s="1216"/>
      <c r="H649" s="1216"/>
      <c r="I649" s="1216"/>
      <c r="J649" s="1216"/>
      <c r="K649" s="1216"/>
      <c r="L649" s="1216"/>
      <c r="M649" s="1216"/>
      <c r="N649" s="1216"/>
      <c r="O649" s="1216"/>
      <c r="P649" s="1371"/>
      <c r="Q649" s="1216"/>
      <c r="R649" s="1216"/>
      <c r="T649" s="1216"/>
      <c r="U649" s="1216"/>
      <c r="V649" s="1216"/>
      <c r="W649" s="1216"/>
      <c r="X649" s="1216"/>
    </row>
    <row r="650" spans="1:24" s="1279" customFormat="1">
      <c r="A650" s="1368"/>
      <c r="B650" s="1216"/>
      <c r="C650" s="1216"/>
      <c r="F650" s="1216"/>
      <c r="G650" s="1216"/>
      <c r="H650" s="1376"/>
      <c r="I650" s="1216"/>
      <c r="J650" s="1216"/>
      <c r="K650" s="1216"/>
      <c r="L650" s="1216"/>
      <c r="M650" s="1216"/>
      <c r="N650" s="1216"/>
      <c r="O650" s="1216"/>
      <c r="P650" s="1371"/>
      <c r="Q650" s="1216"/>
      <c r="R650" s="1216"/>
      <c r="T650" s="1216"/>
      <c r="U650" s="1216"/>
      <c r="V650" s="1216"/>
      <c r="W650" s="1216"/>
      <c r="X650" s="1216"/>
    </row>
    <row r="651" spans="1:24" s="1279" customFormat="1">
      <c r="A651" s="1368"/>
      <c r="B651" s="1216"/>
      <c r="C651" s="1216"/>
      <c r="F651" s="1216"/>
      <c r="G651" s="1216"/>
      <c r="H651" s="1375"/>
      <c r="I651" s="1216"/>
      <c r="J651" s="1216"/>
      <c r="K651" s="1216"/>
      <c r="L651" s="1216"/>
      <c r="M651" s="1216"/>
      <c r="N651" s="1216"/>
      <c r="O651" s="1216"/>
      <c r="P651" s="1371"/>
      <c r="Q651" s="1216"/>
      <c r="R651" s="1216"/>
      <c r="T651" s="1216"/>
      <c r="U651" s="1216"/>
      <c r="V651" s="1216"/>
      <c r="W651" s="1216"/>
      <c r="X651" s="1216"/>
    </row>
    <row r="652" spans="1:24" s="1279" customFormat="1">
      <c r="A652" s="1368"/>
      <c r="B652" s="1216"/>
      <c r="C652" s="1216"/>
      <c r="F652" s="1216"/>
      <c r="G652" s="1216"/>
      <c r="H652" s="1375"/>
      <c r="I652" s="1216"/>
      <c r="J652" s="1216"/>
      <c r="K652" s="1216"/>
      <c r="L652" s="1216"/>
      <c r="M652" s="1216"/>
      <c r="N652" s="1216"/>
      <c r="O652" s="1216"/>
      <c r="P652" s="1371"/>
      <c r="Q652" s="1216"/>
      <c r="R652" s="1216"/>
      <c r="T652" s="1216"/>
      <c r="U652" s="1216"/>
      <c r="V652" s="1216"/>
      <c r="W652" s="1216"/>
      <c r="X652" s="1216"/>
    </row>
    <row r="653" spans="1:24" s="1279" customFormat="1">
      <c r="A653" s="1368"/>
      <c r="B653" s="1216"/>
      <c r="C653" s="1216"/>
      <c r="F653" s="1216"/>
      <c r="G653" s="1216"/>
      <c r="H653" s="1216"/>
      <c r="I653" s="1216"/>
      <c r="J653" s="1216"/>
      <c r="K653" s="1216"/>
      <c r="L653" s="1216"/>
      <c r="M653" s="1216"/>
      <c r="N653" s="1216"/>
      <c r="O653" s="1216"/>
      <c r="P653" s="1371"/>
      <c r="Q653" s="1216"/>
      <c r="R653" s="1216"/>
      <c r="T653" s="1216"/>
      <c r="U653" s="1216"/>
      <c r="V653" s="1216"/>
      <c r="W653" s="1216"/>
      <c r="X653" s="1216"/>
    </row>
    <row r="654" spans="1:24" s="1279" customFormat="1">
      <c r="A654" s="1368"/>
      <c r="B654" s="1216"/>
      <c r="C654" s="1216"/>
      <c r="F654" s="1216"/>
      <c r="G654" s="1216"/>
      <c r="H654" s="1216"/>
      <c r="I654" s="1216"/>
      <c r="J654" s="1216"/>
      <c r="K654" s="1216"/>
      <c r="L654" s="1216"/>
      <c r="M654" s="1216"/>
      <c r="N654" s="1216"/>
      <c r="O654" s="1216"/>
      <c r="P654" s="1371"/>
      <c r="Q654" s="1216"/>
      <c r="R654" s="1216"/>
      <c r="T654" s="1216"/>
      <c r="U654" s="1216"/>
      <c r="V654" s="1216"/>
      <c r="W654" s="1216"/>
      <c r="X654" s="1216"/>
    </row>
    <row r="655" spans="1:24" s="1279" customFormat="1">
      <c r="A655" s="1368"/>
      <c r="B655" s="1216"/>
      <c r="C655" s="1216"/>
      <c r="F655" s="1216"/>
      <c r="G655" s="1216"/>
      <c r="H655" s="1216"/>
      <c r="I655" s="1216"/>
      <c r="J655" s="1216"/>
      <c r="K655" s="1216"/>
      <c r="L655" s="1216"/>
      <c r="M655" s="1216"/>
      <c r="N655" s="1216"/>
      <c r="O655" s="1216"/>
      <c r="P655" s="1371"/>
      <c r="Q655" s="1216"/>
      <c r="R655" s="1216"/>
      <c r="T655" s="1216"/>
      <c r="U655" s="1216"/>
      <c r="V655" s="1216"/>
      <c r="W655" s="1216"/>
      <c r="X655" s="1216"/>
    </row>
    <row r="656" spans="1:24" s="1279" customFormat="1">
      <c r="A656" s="1368"/>
      <c r="B656" s="1216"/>
      <c r="C656" s="1216"/>
      <c r="F656" s="1216"/>
      <c r="G656" s="1216"/>
      <c r="H656" s="1216"/>
      <c r="I656" s="1216"/>
      <c r="J656" s="1216"/>
      <c r="K656" s="1216"/>
      <c r="L656" s="1216"/>
      <c r="M656" s="1216"/>
      <c r="N656" s="1216"/>
      <c r="O656" s="1216"/>
      <c r="P656" s="1371"/>
      <c r="Q656" s="1216"/>
      <c r="R656" s="1216"/>
      <c r="T656" s="1216"/>
      <c r="U656" s="1216"/>
      <c r="V656" s="1216"/>
      <c r="W656" s="1216"/>
      <c r="X656" s="1216"/>
    </row>
    <row r="657" spans="1:24" s="1279" customFormat="1">
      <c r="A657" s="1368"/>
      <c r="B657" s="1216"/>
      <c r="C657" s="1216"/>
      <c r="F657" s="1216"/>
      <c r="G657" s="1216"/>
      <c r="H657" s="1216"/>
      <c r="I657" s="1216"/>
      <c r="J657" s="1216"/>
      <c r="K657" s="1216"/>
      <c r="L657" s="1216"/>
      <c r="M657" s="1216"/>
      <c r="N657" s="1216"/>
      <c r="O657" s="1216"/>
      <c r="P657" s="1371"/>
      <c r="Q657" s="1216"/>
      <c r="R657" s="1216"/>
      <c r="T657" s="1216"/>
      <c r="U657" s="1216"/>
      <c r="V657" s="1216"/>
      <c r="W657" s="1216"/>
      <c r="X657" s="1216"/>
    </row>
    <row r="658" spans="1:24" s="1279" customFormat="1">
      <c r="A658" s="1368"/>
      <c r="B658" s="1216"/>
      <c r="C658" s="1216"/>
      <c r="F658" s="1216"/>
      <c r="G658" s="1216"/>
      <c r="H658" s="1216"/>
      <c r="I658" s="1216"/>
      <c r="J658" s="1216"/>
      <c r="K658" s="1216"/>
      <c r="L658" s="1216"/>
      <c r="M658" s="1216"/>
      <c r="N658" s="1216"/>
      <c r="O658" s="1216"/>
      <c r="P658" s="1371"/>
      <c r="Q658" s="1216"/>
      <c r="R658" s="1216"/>
      <c r="T658" s="1216"/>
      <c r="U658" s="1216"/>
      <c r="V658" s="1216"/>
      <c r="W658" s="1216"/>
      <c r="X658" s="1216"/>
    </row>
    <row r="659" spans="1:24" s="1279" customFormat="1">
      <c r="A659" s="1368"/>
      <c r="B659" s="1216"/>
      <c r="C659" s="1216"/>
      <c r="F659" s="1216"/>
      <c r="G659" s="1216"/>
      <c r="H659" s="1216"/>
      <c r="I659" s="1216"/>
      <c r="J659" s="1216"/>
      <c r="K659" s="1216"/>
      <c r="L659" s="1216"/>
      <c r="M659" s="1216"/>
      <c r="N659" s="1216"/>
      <c r="O659" s="1216"/>
      <c r="P659" s="1371"/>
      <c r="Q659" s="1216"/>
      <c r="R659" s="1216"/>
      <c r="T659" s="1216"/>
      <c r="U659" s="1216"/>
      <c r="V659" s="1216"/>
      <c r="W659" s="1216"/>
      <c r="X659" s="1216"/>
    </row>
    <row r="660" spans="1:24" s="1279" customFormat="1">
      <c r="A660" s="1368"/>
      <c r="B660" s="1216"/>
      <c r="C660" s="1216"/>
      <c r="F660" s="1216"/>
      <c r="G660" s="1216"/>
      <c r="H660" s="1216"/>
      <c r="I660" s="1216"/>
      <c r="J660" s="1216"/>
      <c r="K660" s="1216"/>
      <c r="L660" s="1216"/>
      <c r="M660" s="1216"/>
      <c r="N660" s="1216"/>
      <c r="O660" s="1216"/>
      <c r="P660" s="1371"/>
      <c r="Q660" s="1216"/>
      <c r="R660" s="1216"/>
      <c r="T660" s="1216"/>
      <c r="U660" s="1216"/>
      <c r="V660" s="1216"/>
      <c r="W660" s="1216"/>
      <c r="X660" s="1216"/>
    </row>
    <row r="661" spans="1:24" s="1279" customFormat="1">
      <c r="A661" s="1368"/>
      <c r="B661" s="1216"/>
      <c r="C661" s="1216"/>
      <c r="F661" s="1216"/>
      <c r="G661" s="1216"/>
      <c r="H661" s="1216"/>
      <c r="I661" s="1216"/>
      <c r="J661" s="1216"/>
      <c r="K661" s="1216"/>
      <c r="L661" s="1216"/>
      <c r="M661" s="1216"/>
      <c r="N661" s="1216"/>
      <c r="O661" s="1216"/>
      <c r="P661" s="1371"/>
      <c r="Q661" s="1216"/>
      <c r="R661" s="1216"/>
      <c r="T661" s="1216"/>
      <c r="U661" s="1216"/>
      <c r="V661" s="1216"/>
      <c r="W661" s="1216"/>
      <c r="X661" s="1216"/>
    </row>
    <row r="662" spans="1:24" s="1279" customFormat="1">
      <c r="A662" s="1368"/>
      <c r="B662" s="1216"/>
      <c r="C662" s="1216"/>
      <c r="F662" s="1216"/>
      <c r="G662" s="1216"/>
      <c r="H662" s="1216"/>
      <c r="I662" s="1216"/>
      <c r="J662" s="1216"/>
      <c r="K662" s="1216"/>
      <c r="L662" s="1216"/>
      <c r="M662" s="1216"/>
      <c r="N662" s="1216"/>
      <c r="O662" s="1216"/>
      <c r="P662" s="1371"/>
      <c r="Q662" s="1216"/>
      <c r="R662" s="1216"/>
      <c r="T662" s="1216"/>
      <c r="U662" s="1216"/>
      <c r="V662" s="1216"/>
      <c r="W662" s="1216"/>
      <c r="X662" s="1216"/>
    </row>
    <row r="663" spans="1:24" s="1279" customFormat="1">
      <c r="A663" s="1368"/>
      <c r="B663" s="1216"/>
      <c r="C663" s="1216"/>
      <c r="F663" s="1216"/>
      <c r="G663" s="1216"/>
      <c r="H663" s="1375"/>
      <c r="I663" s="1216"/>
      <c r="J663" s="1216"/>
      <c r="K663" s="1216"/>
      <c r="L663" s="1216"/>
      <c r="M663" s="1216"/>
      <c r="N663" s="1216"/>
      <c r="O663" s="1216"/>
      <c r="P663" s="1371"/>
      <c r="Q663" s="1216"/>
      <c r="R663" s="1216"/>
      <c r="T663" s="1216"/>
      <c r="U663" s="1216"/>
      <c r="V663" s="1216"/>
      <c r="W663" s="1216"/>
      <c r="X663" s="1216"/>
    </row>
    <row r="664" spans="1:24" s="1279" customFormat="1">
      <c r="A664" s="1368"/>
      <c r="B664" s="1216"/>
      <c r="C664" s="1216"/>
      <c r="F664" s="1216"/>
      <c r="G664" s="1216"/>
      <c r="H664" s="1216"/>
      <c r="I664" s="1216"/>
      <c r="J664" s="1216"/>
      <c r="K664" s="1216"/>
      <c r="L664" s="1216"/>
      <c r="M664" s="1216"/>
      <c r="N664" s="1216"/>
      <c r="O664" s="1216"/>
      <c r="P664" s="1371"/>
      <c r="Q664" s="1216"/>
      <c r="R664" s="1216"/>
      <c r="T664" s="1216"/>
      <c r="U664" s="1216"/>
      <c r="V664" s="1216"/>
      <c r="W664" s="1216"/>
      <c r="X664" s="1216"/>
    </row>
    <row r="665" spans="1:24" s="1279" customFormat="1">
      <c r="A665" s="1368"/>
      <c r="B665" s="1216"/>
      <c r="C665" s="1216"/>
      <c r="F665" s="1216"/>
      <c r="G665" s="1216"/>
      <c r="H665" s="1375"/>
      <c r="I665" s="1216"/>
      <c r="J665" s="1216"/>
      <c r="K665" s="1216"/>
      <c r="L665" s="1216"/>
      <c r="M665" s="1216"/>
      <c r="N665" s="1216"/>
      <c r="O665" s="1216"/>
      <c r="P665" s="1371"/>
      <c r="Q665" s="1216"/>
      <c r="R665" s="1216"/>
      <c r="T665" s="1216"/>
      <c r="U665" s="1216"/>
      <c r="V665" s="1216"/>
      <c r="W665" s="1216"/>
      <c r="X665" s="1216"/>
    </row>
    <row r="666" spans="1:24" s="1279" customFormat="1">
      <c r="A666" s="1368"/>
      <c r="B666" s="1216"/>
      <c r="C666" s="1216"/>
      <c r="F666" s="1216"/>
      <c r="G666" s="1216"/>
      <c r="H666" s="1374"/>
      <c r="I666" s="1216"/>
      <c r="J666" s="1216"/>
      <c r="K666" s="1216"/>
      <c r="L666" s="1216"/>
      <c r="M666" s="1216"/>
      <c r="N666" s="1216"/>
      <c r="O666" s="1216"/>
      <c r="P666" s="1371"/>
      <c r="Q666" s="1216"/>
      <c r="R666" s="1216"/>
      <c r="T666" s="1216"/>
      <c r="U666" s="1216"/>
      <c r="V666" s="1216"/>
      <c r="W666" s="1216"/>
      <c r="X666" s="1216"/>
    </row>
    <row r="667" spans="1:24" s="1279" customFormat="1">
      <c r="A667" s="1368"/>
      <c r="B667" s="1216"/>
      <c r="C667" s="1216"/>
      <c r="F667" s="1216"/>
      <c r="G667" s="1216"/>
      <c r="H667" s="1216"/>
      <c r="I667" s="1216"/>
      <c r="J667" s="1216"/>
      <c r="K667" s="1216"/>
      <c r="L667" s="1216"/>
      <c r="M667" s="1216"/>
      <c r="N667" s="1216"/>
      <c r="O667" s="1216"/>
      <c r="P667" s="1371"/>
      <c r="Q667" s="1216"/>
      <c r="R667" s="1216"/>
      <c r="T667" s="1216"/>
      <c r="U667" s="1216"/>
      <c r="V667" s="1216"/>
      <c r="W667" s="1216"/>
      <c r="X667" s="1216"/>
    </row>
    <row r="668" spans="1:24" s="1279" customFormat="1">
      <c r="A668" s="1368"/>
      <c r="B668" s="1216"/>
      <c r="C668" s="1216"/>
      <c r="F668" s="1216"/>
      <c r="G668" s="1216"/>
      <c r="H668" s="1216"/>
      <c r="I668" s="1216"/>
      <c r="J668" s="1216"/>
      <c r="K668" s="1216"/>
      <c r="L668" s="1216"/>
      <c r="M668" s="1216"/>
      <c r="N668" s="1216"/>
      <c r="O668" s="1216"/>
      <c r="P668" s="1371"/>
      <c r="Q668" s="1216"/>
      <c r="R668" s="1216"/>
      <c r="T668" s="1216"/>
      <c r="U668" s="1216"/>
      <c r="V668" s="1216"/>
      <c r="W668" s="1216"/>
      <c r="X668" s="1216"/>
    </row>
    <row r="669" spans="1:24" s="1279" customFormat="1">
      <c r="A669" s="1368"/>
      <c r="B669" s="1216"/>
      <c r="C669" s="1216"/>
      <c r="F669" s="1216"/>
      <c r="G669" s="1216"/>
      <c r="H669" s="1374"/>
      <c r="I669" s="1216"/>
      <c r="J669" s="1216"/>
      <c r="K669" s="1216"/>
      <c r="L669" s="1216"/>
      <c r="M669" s="1216"/>
      <c r="N669" s="1216"/>
      <c r="O669" s="1216"/>
      <c r="P669" s="1371"/>
      <c r="Q669" s="1216"/>
      <c r="R669" s="1216"/>
      <c r="T669" s="1216"/>
      <c r="U669" s="1216"/>
      <c r="V669" s="1216"/>
      <c r="W669" s="1216"/>
      <c r="X669" s="1216"/>
    </row>
    <row r="670" spans="1:24" s="1279" customFormat="1">
      <c r="A670" s="1368"/>
      <c r="B670" s="1216"/>
      <c r="C670" s="1216"/>
      <c r="F670" s="1216"/>
      <c r="G670" s="1216"/>
      <c r="H670" s="1374"/>
      <c r="I670" s="1216"/>
      <c r="J670" s="1216"/>
      <c r="K670" s="1216"/>
      <c r="L670" s="1216"/>
      <c r="M670" s="1216"/>
      <c r="N670" s="1216"/>
      <c r="O670" s="1216"/>
      <c r="P670" s="1371"/>
      <c r="Q670" s="1216"/>
      <c r="R670" s="1216"/>
      <c r="T670" s="1216"/>
      <c r="U670" s="1216"/>
      <c r="V670" s="1216"/>
      <c r="W670" s="1216"/>
      <c r="X670" s="1216"/>
    </row>
    <row r="671" spans="1:24" s="1279" customFormat="1">
      <c r="A671" s="1368"/>
      <c r="B671" s="1216"/>
      <c r="C671" s="1216"/>
      <c r="F671" s="1216"/>
      <c r="G671" s="1216"/>
      <c r="H671" s="1374"/>
      <c r="I671" s="1216"/>
      <c r="J671" s="1216"/>
      <c r="K671" s="1216"/>
      <c r="L671" s="1216"/>
      <c r="M671" s="1216"/>
      <c r="N671" s="1216"/>
      <c r="O671" s="1216"/>
      <c r="P671" s="1371"/>
      <c r="Q671" s="1216"/>
      <c r="R671" s="1216"/>
      <c r="T671" s="1216"/>
      <c r="U671" s="1216"/>
      <c r="V671" s="1216"/>
      <c r="W671" s="1216"/>
      <c r="X671" s="1216"/>
    </row>
    <row r="672" spans="1:24" s="1279" customFormat="1">
      <c r="A672" s="1368"/>
      <c r="B672" s="1216"/>
      <c r="C672" s="1216"/>
      <c r="F672" s="1216"/>
      <c r="G672" s="1216"/>
      <c r="H672" s="1216"/>
      <c r="I672" s="1216"/>
      <c r="J672" s="1216"/>
      <c r="K672" s="1216"/>
      <c r="L672" s="1216"/>
      <c r="M672" s="1216"/>
      <c r="N672" s="1216"/>
      <c r="O672" s="1216"/>
      <c r="P672" s="1371"/>
      <c r="Q672" s="1216"/>
      <c r="R672" s="1216"/>
      <c r="T672" s="1216"/>
      <c r="U672" s="1216"/>
      <c r="V672" s="1216"/>
      <c r="W672" s="1216"/>
      <c r="X672" s="1216"/>
    </row>
    <row r="673" spans="1:24" s="1279" customFormat="1">
      <c r="A673" s="1368"/>
      <c r="B673" s="1216"/>
      <c r="C673" s="1216"/>
      <c r="F673" s="1216"/>
      <c r="G673" s="1216"/>
      <c r="H673" s="1216"/>
      <c r="I673" s="1216"/>
      <c r="J673" s="1216"/>
      <c r="K673" s="1216"/>
      <c r="L673" s="1216"/>
      <c r="M673" s="1216"/>
      <c r="N673" s="1216"/>
      <c r="O673" s="1216"/>
      <c r="P673" s="1371"/>
      <c r="Q673" s="1216"/>
      <c r="R673" s="1216"/>
      <c r="T673" s="1216"/>
      <c r="U673" s="1216"/>
      <c r="V673" s="1216"/>
      <c r="W673" s="1216"/>
      <c r="X673" s="1216"/>
    </row>
    <row r="674" spans="1:24" s="1279" customFormat="1">
      <c r="A674" s="1368"/>
      <c r="B674" s="1216"/>
      <c r="C674" s="1216"/>
      <c r="F674" s="1216"/>
      <c r="G674" s="1216"/>
      <c r="H674" s="1216"/>
      <c r="I674" s="1216"/>
      <c r="J674" s="1216"/>
      <c r="K674" s="1216"/>
      <c r="L674" s="1216"/>
      <c r="M674" s="1216"/>
      <c r="N674" s="1216"/>
      <c r="O674" s="1216"/>
      <c r="P674" s="1371"/>
      <c r="Q674" s="1216"/>
      <c r="R674" s="1216"/>
      <c r="T674" s="1216"/>
      <c r="U674" s="1216"/>
      <c r="V674" s="1216"/>
      <c r="W674" s="1216"/>
      <c r="X674" s="1216"/>
    </row>
    <row r="675" spans="1:24" s="1216" customFormat="1">
      <c r="A675" s="1368"/>
      <c r="D675" s="1279"/>
      <c r="E675" s="1279"/>
      <c r="S675" s="1279"/>
    </row>
    <row r="676" spans="1:24" s="1216" customFormat="1">
      <c r="A676" s="1368"/>
      <c r="D676" s="1279"/>
      <c r="E676" s="1279"/>
      <c r="S676" s="1279"/>
    </row>
    <row r="677" spans="1:24" s="1216" customFormat="1">
      <c r="A677" s="1368"/>
      <c r="D677" s="1279"/>
      <c r="E677" s="1279"/>
      <c r="S677" s="1279"/>
    </row>
    <row r="678" spans="1:24" s="1216" customFormat="1">
      <c r="A678" s="1368"/>
      <c r="D678" s="1279"/>
      <c r="E678" s="1279"/>
      <c r="S678" s="1279"/>
    </row>
    <row r="679" spans="1:24" s="1216" customFormat="1">
      <c r="A679" s="1368"/>
      <c r="D679" s="1279"/>
      <c r="E679" s="1279"/>
      <c r="S679" s="1279"/>
    </row>
    <row r="680" spans="1:24" s="1216" customFormat="1">
      <c r="A680" s="1368"/>
      <c r="D680" s="1279"/>
      <c r="E680" s="1279"/>
      <c r="S680" s="1279"/>
    </row>
    <row r="681" spans="1:24" s="1216" customFormat="1">
      <c r="A681" s="1368"/>
      <c r="D681" s="1279"/>
      <c r="E681" s="1279"/>
      <c r="S681" s="1279"/>
    </row>
    <row r="682" spans="1:24" s="1216" customFormat="1">
      <c r="A682" s="1368"/>
      <c r="D682" s="1279"/>
      <c r="E682" s="1279"/>
      <c r="S682" s="1279"/>
    </row>
    <row r="683" spans="1:24" s="1216" customFormat="1">
      <c r="A683" s="1368"/>
      <c r="D683" s="1279"/>
      <c r="E683" s="1279"/>
      <c r="S683" s="1279"/>
    </row>
    <row r="684" spans="1:24" s="1216" customFormat="1">
      <c r="A684" s="1368"/>
      <c r="D684" s="1279"/>
      <c r="E684" s="1279"/>
      <c r="S684" s="1279"/>
    </row>
    <row r="685" spans="1:24" s="1216" customFormat="1">
      <c r="A685" s="1368"/>
      <c r="D685" s="1279"/>
      <c r="E685" s="1279"/>
      <c r="S685" s="1279"/>
    </row>
    <row r="686" spans="1:24" s="1216" customFormat="1">
      <c r="A686" s="1368"/>
      <c r="D686" s="1279"/>
      <c r="E686" s="1279"/>
      <c r="S686" s="1279"/>
    </row>
    <row r="687" spans="1:24" s="1216" customFormat="1">
      <c r="A687" s="1368"/>
      <c r="D687" s="1279"/>
      <c r="E687" s="1279"/>
      <c r="S687" s="1279"/>
    </row>
    <row r="688" spans="1:24" s="1216" customFormat="1">
      <c r="A688" s="1368"/>
      <c r="D688" s="1279"/>
      <c r="E688" s="1279"/>
      <c r="S688" s="1279"/>
    </row>
    <row r="689" spans="1:19" s="1216" customFormat="1">
      <c r="A689" s="1368"/>
      <c r="D689" s="1279"/>
      <c r="E689" s="1279"/>
      <c r="S689" s="1279"/>
    </row>
    <row r="690" spans="1:19" s="1216" customFormat="1">
      <c r="A690" s="1368"/>
      <c r="D690" s="1279"/>
      <c r="E690" s="1279"/>
      <c r="S690" s="1279"/>
    </row>
    <row r="691" spans="1:19" s="1216" customFormat="1">
      <c r="A691" s="1368"/>
      <c r="D691" s="1279"/>
      <c r="E691" s="1279"/>
      <c r="S691" s="1279"/>
    </row>
    <row r="692" spans="1:19" s="1216" customFormat="1">
      <c r="A692" s="1368"/>
      <c r="D692" s="1279"/>
      <c r="E692" s="1279"/>
      <c r="S692" s="1279"/>
    </row>
    <row r="693" spans="1:19" s="1216" customFormat="1">
      <c r="A693" s="1368"/>
      <c r="D693" s="1279"/>
      <c r="E693" s="1279"/>
      <c r="S693" s="1279"/>
    </row>
    <row r="694" spans="1:19" s="1216" customFormat="1">
      <c r="A694" s="1368"/>
      <c r="D694" s="1279"/>
      <c r="E694" s="1279"/>
      <c r="S694" s="1279"/>
    </row>
    <row r="695" spans="1:19" s="1216" customFormat="1">
      <c r="A695" s="1368"/>
      <c r="D695" s="1279"/>
      <c r="E695" s="1279"/>
      <c r="S695" s="1279"/>
    </row>
    <row r="696" spans="1:19" s="1216" customFormat="1">
      <c r="A696" s="1368"/>
      <c r="D696" s="1279"/>
      <c r="E696" s="1279"/>
      <c r="S696" s="1279"/>
    </row>
    <row r="697" spans="1:19" s="1216" customFormat="1">
      <c r="A697" s="1368"/>
      <c r="D697" s="1279"/>
      <c r="E697" s="1279"/>
      <c r="S697" s="1279"/>
    </row>
    <row r="698" spans="1:19" s="1216" customFormat="1">
      <c r="A698" s="1368"/>
      <c r="D698" s="1279"/>
      <c r="E698" s="1279"/>
      <c r="S698" s="1279"/>
    </row>
    <row r="699" spans="1:19" s="1216" customFormat="1">
      <c r="A699" s="1368"/>
      <c r="D699" s="1279"/>
      <c r="E699" s="1279"/>
      <c r="S699" s="1279"/>
    </row>
    <row r="700" spans="1:19" s="1216" customFormat="1">
      <c r="A700" s="1368"/>
      <c r="D700" s="1279"/>
      <c r="E700" s="1279"/>
      <c r="S700" s="1279"/>
    </row>
    <row r="701" spans="1:19" s="1216" customFormat="1">
      <c r="A701" s="1368"/>
      <c r="D701" s="1279"/>
      <c r="E701" s="1279"/>
      <c r="S701" s="1279"/>
    </row>
    <row r="702" spans="1:19" s="1216" customFormat="1">
      <c r="A702" s="1368"/>
      <c r="D702" s="1279"/>
      <c r="E702" s="1279"/>
      <c r="S702" s="1279"/>
    </row>
    <row r="703" spans="1:19" s="1216" customFormat="1">
      <c r="A703" s="1368"/>
      <c r="D703" s="1279"/>
      <c r="E703" s="1279"/>
      <c r="S703" s="1279"/>
    </row>
    <row r="704" spans="1:19" s="1216" customFormat="1">
      <c r="A704" s="1368"/>
      <c r="D704" s="1279"/>
      <c r="E704" s="1279"/>
      <c r="S704" s="1279"/>
    </row>
    <row r="705" spans="1:19" s="1216" customFormat="1">
      <c r="A705" s="1368"/>
      <c r="D705" s="1279"/>
      <c r="E705" s="1279"/>
      <c r="S705" s="1279"/>
    </row>
    <row r="706" spans="1:19" s="1216" customFormat="1">
      <c r="A706" s="1368"/>
      <c r="D706" s="1279"/>
      <c r="E706" s="1279"/>
      <c r="S706" s="1279"/>
    </row>
    <row r="707" spans="1:19" s="1216" customFormat="1">
      <c r="A707" s="1368"/>
      <c r="D707" s="1279"/>
      <c r="E707" s="1279"/>
      <c r="S707" s="1279"/>
    </row>
    <row r="708" spans="1:19" s="1216" customFormat="1">
      <c r="A708" s="1368"/>
      <c r="D708" s="1279"/>
      <c r="E708" s="1279"/>
      <c r="S708" s="1279"/>
    </row>
    <row r="709" spans="1:19" s="1216" customFormat="1">
      <c r="A709" s="1368"/>
      <c r="D709" s="1279"/>
      <c r="E709" s="1279"/>
      <c r="S709" s="1279"/>
    </row>
    <row r="710" spans="1:19" s="1216" customFormat="1">
      <c r="A710" s="1368"/>
      <c r="D710" s="1279"/>
      <c r="E710" s="1279"/>
      <c r="S710" s="1279"/>
    </row>
    <row r="711" spans="1:19" s="1216" customFormat="1">
      <c r="A711" s="1368"/>
      <c r="D711" s="1279"/>
      <c r="E711" s="1279"/>
      <c r="S711" s="1279"/>
    </row>
    <row r="712" spans="1:19" s="1216" customFormat="1">
      <c r="A712" s="1368"/>
      <c r="D712" s="1279"/>
      <c r="E712" s="1279"/>
      <c r="S712" s="1279"/>
    </row>
    <row r="713" spans="1:19" s="1216" customFormat="1">
      <c r="A713" s="1368"/>
      <c r="D713" s="1279"/>
      <c r="E713" s="1279"/>
      <c r="S713" s="1279"/>
    </row>
    <row r="714" spans="1:19" s="1216" customFormat="1">
      <c r="A714" s="1368"/>
      <c r="D714" s="1279"/>
      <c r="E714" s="1279"/>
      <c r="S714" s="1279"/>
    </row>
    <row r="715" spans="1:19" s="1216" customFormat="1">
      <c r="A715" s="1368"/>
      <c r="D715" s="1279"/>
      <c r="E715" s="1279"/>
      <c r="S715" s="1279"/>
    </row>
    <row r="716" spans="1:19" s="1216" customFormat="1">
      <c r="A716" s="1368"/>
      <c r="D716" s="1279"/>
      <c r="E716" s="1279"/>
      <c r="S716" s="1279"/>
    </row>
    <row r="717" spans="1:19" s="1216" customFormat="1">
      <c r="A717" s="1368"/>
      <c r="D717" s="1279"/>
      <c r="E717" s="1279"/>
      <c r="S717" s="1279"/>
    </row>
    <row r="718" spans="1:19" s="1216" customFormat="1">
      <c r="A718" s="1368"/>
      <c r="D718" s="1279"/>
      <c r="E718" s="1279"/>
      <c r="S718" s="1279"/>
    </row>
    <row r="719" spans="1:19" s="1216" customFormat="1">
      <c r="A719" s="1368"/>
      <c r="D719" s="1279"/>
      <c r="E719" s="1279"/>
      <c r="S719" s="1279"/>
    </row>
    <row r="720" spans="1:19" s="1216" customFormat="1">
      <c r="A720" s="1368"/>
      <c r="D720" s="1279"/>
      <c r="E720" s="1279"/>
      <c r="S720" s="1279"/>
    </row>
    <row r="721" spans="1:19" s="1216" customFormat="1">
      <c r="A721" s="1368"/>
      <c r="D721" s="1279"/>
      <c r="E721" s="1279"/>
      <c r="S721" s="1279"/>
    </row>
    <row r="722" spans="1:19" s="1216" customFormat="1">
      <c r="A722" s="1368"/>
      <c r="D722" s="1279"/>
      <c r="E722" s="1279"/>
      <c r="S722" s="1279"/>
    </row>
    <row r="723" spans="1:19" s="1216" customFormat="1">
      <c r="A723" s="1368"/>
      <c r="D723" s="1279"/>
      <c r="E723" s="1279"/>
      <c r="S723" s="1279"/>
    </row>
    <row r="724" spans="1:19" s="1216" customFormat="1">
      <c r="A724" s="1368"/>
      <c r="D724" s="1279"/>
      <c r="E724" s="1279"/>
      <c r="S724" s="1279"/>
    </row>
  </sheetData>
  <autoFilter ref="A5:V528" xr:uid="{00000000-0009-0000-0000-000002000000}">
    <filterColumn colId="12" showButton="0"/>
  </autoFilter>
  <mergeCells count="20">
    <mergeCell ref="Q5:Q6"/>
    <mergeCell ref="R5:R6"/>
    <mergeCell ref="S5:S6"/>
    <mergeCell ref="T5:T6"/>
    <mergeCell ref="U5:U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  <mergeCell ref="O5:O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00B050"/>
  </sheetPr>
  <dimension ref="A1:S188"/>
  <sheetViews>
    <sheetView topLeftCell="L21" zoomScale="107" workbookViewId="0">
      <selection activeCell="D42" sqref="D42"/>
    </sheetView>
  </sheetViews>
  <sheetFormatPr defaultColWidth="9.109375" defaultRowHeight="14.4"/>
  <cols>
    <col min="1" max="1" width="5.109375" style="14" customWidth="1"/>
    <col min="2" max="2" width="19.33203125" style="14" customWidth="1"/>
    <col min="3" max="3" width="31.6640625" style="14" customWidth="1"/>
    <col min="4" max="5" width="9.109375" style="14"/>
    <col min="6" max="6" width="13.109375" style="14" customWidth="1"/>
    <col min="7" max="7" width="21.109375" style="14" customWidth="1"/>
    <col min="8" max="8" width="14.6640625" style="14" customWidth="1"/>
    <col min="9" max="9" width="11.44140625" style="14" customWidth="1"/>
    <col min="10" max="10" width="18.109375" style="14" customWidth="1"/>
    <col min="11" max="11" width="19.77734375" style="14" customWidth="1"/>
    <col min="12" max="12" width="14.33203125" style="14" customWidth="1"/>
    <col min="13" max="13" width="14.109375" style="14" customWidth="1"/>
    <col min="14" max="14" width="16.44140625" style="14" customWidth="1"/>
    <col min="15" max="15" width="16.6640625" style="14" customWidth="1"/>
    <col min="16" max="16" width="36.6640625" style="14" customWidth="1"/>
    <col min="17" max="17" width="15.44140625" style="14" customWidth="1"/>
    <col min="18" max="18" width="9.109375" style="14"/>
    <col min="19" max="19" width="16.77734375" style="14" customWidth="1"/>
    <col min="20" max="16384" width="9.109375" style="14"/>
  </cols>
  <sheetData>
    <row r="1" spans="1:19" ht="18.600000000000001">
      <c r="A1" s="1530" t="s">
        <v>8204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  <c r="Q1" s="1530"/>
      <c r="R1" s="1530"/>
      <c r="S1" s="1530"/>
    </row>
    <row r="2" spans="1:19" ht="18.600000000000001">
      <c r="A2" s="1530" t="s">
        <v>8205</v>
      </c>
      <c r="B2" s="1530"/>
      <c r="C2" s="1530"/>
      <c r="D2" s="1530"/>
      <c r="E2" s="1530"/>
      <c r="F2" s="1530"/>
      <c r="G2" s="1530"/>
      <c r="H2" s="1530"/>
      <c r="I2" s="1530"/>
      <c r="J2" s="1530"/>
      <c r="K2" s="1530"/>
      <c r="L2" s="1530"/>
      <c r="M2" s="1530"/>
      <c r="N2" s="1530"/>
      <c r="O2" s="1530"/>
      <c r="P2" s="1530"/>
      <c r="Q2" s="1530"/>
      <c r="R2" s="1530"/>
      <c r="S2" s="1530"/>
    </row>
    <row r="3" spans="1:19" ht="18.600000000000001">
      <c r="A3" s="1530"/>
      <c r="B3" s="1530"/>
      <c r="C3" s="1530"/>
      <c r="D3" s="1530"/>
      <c r="E3" s="1530"/>
      <c r="F3" s="1530"/>
      <c r="G3" s="1530"/>
      <c r="H3" s="1530"/>
      <c r="I3" s="1530"/>
      <c r="J3" s="1530"/>
      <c r="K3" s="1530"/>
      <c r="L3" s="1530"/>
      <c r="M3" s="1530"/>
      <c r="N3" s="1530"/>
      <c r="O3" s="1530"/>
      <c r="P3" s="1530"/>
      <c r="Q3" s="1530"/>
      <c r="R3" s="1530"/>
      <c r="S3" s="1530"/>
    </row>
    <row r="5" spans="1:19" ht="15.6">
      <c r="A5" s="1527" t="s">
        <v>1</v>
      </c>
      <c r="B5" s="1526" t="s">
        <v>16</v>
      </c>
      <c r="C5" s="1528" t="s">
        <v>2</v>
      </c>
      <c r="D5" s="1528" t="s">
        <v>8200</v>
      </c>
      <c r="E5" s="1528" t="s">
        <v>3</v>
      </c>
      <c r="F5" s="1534" t="s">
        <v>6</v>
      </c>
      <c r="G5" s="1526" t="s">
        <v>11</v>
      </c>
      <c r="H5" s="1534" t="s">
        <v>8206</v>
      </c>
      <c r="I5" s="1526" t="s">
        <v>8201</v>
      </c>
      <c r="J5" s="1526" t="s">
        <v>12</v>
      </c>
      <c r="K5" s="1526" t="s">
        <v>7</v>
      </c>
      <c r="L5" s="1526" t="s">
        <v>8207</v>
      </c>
      <c r="M5" s="1529" t="s">
        <v>10</v>
      </c>
      <c r="N5" s="1529"/>
      <c r="O5" s="1528" t="s">
        <v>4</v>
      </c>
      <c r="P5" s="499" t="s">
        <v>5</v>
      </c>
      <c r="Q5" s="1526" t="s">
        <v>14</v>
      </c>
      <c r="R5" s="1528" t="s">
        <v>13</v>
      </c>
      <c r="S5" s="1526" t="s">
        <v>15</v>
      </c>
    </row>
    <row r="6" spans="1:19" ht="46.8" hidden="1">
      <c r="A6" s="1531"/>
      <c r="B6" s="1532"/>
      <c r="C6" s="1533"/>
      <c r="D6" s="1533"/>
      <c r="E6" s="1533"/>
      <c r="F6" s="1535"/>
      <c r="G6" s="1532"/>
      <c r="H6" s="1538"/>
      <c r="I6" s="1532"/>
      <c r="J6" s="1532"/>
      <c r="K6" s="1532"/>
      <c r="L6" s="1532"/>
      <c r="M6" s="74" t="s">
        <v>8</v>
      </c>
      <c r="N6" s="74" t="s">
        <v>9</v>
      </c>
      <c r="O6" s="1533"/>
      <c r="P6" s="74" t="s">
        <v>8208</v>
      </c>
      <c r="Q6" s="1536"/>
      <c r="R6" s="1537"/>
      <c r="S6" s="1536"/>
    </row>
    <row r="7" spans="1:19" ht="46.8">
      <c r="A7" s="788">
        <v>1</v>
      </c>
      <c r="B7" s="629">
        <v>43916</v>
      </c>
      <c r="C7" s="1387" t="s">
        <v>5105</v>
      </c>
      <c r="D7" s="1388">
        <v>19</v>
      </c>
      <c r="E7" s="1389" t="s">
        <v>1570</v>
      </c>
      <c r="F7" s="544" t="s">
        <v>5106</v>
      </c>
      <c r="G7" s="545" t="s">
        <v>5107</v>
      </c>
      <c r="H7" s="794" t="s">
        <v>2532</v>
      </c>
      <c r="I7" s="544" t="s">
        <v>5108</v>
      </c>
      <c r="J7" s="1390" t="s">
        <v>5109</v>
      </c>
      <c r="K7" s="1391" t="s">
        <v>5110</v>
      </c>
      <c r="L7" s="544" t="s">
        <v>5111</v>
      </c>
      <c r="M7" s="780"/>
      <c r="N7" s="544" t="s">
        <v>1601</v>
      </c>
      <c r="O7" s="794" t="s">
        <v>5112</v>
      </c>
      <c r="P7" s="544" t="s">
        <v>2945</v>
      </c>
      <c r="Q7" s="544" t="s">
        <v>5113</v>
      </c>
      <c r="R7" s="544" t="s">
        <v>278</v>
      </c>
      <c r="S7" s="1392" t="s">
        <v>12248</v>
      </c>
    </row>
    <row r="8" spans="1:19" ht="46.8">
      <c r="A8" s="788">
        <v>2</v>
      </c>
      <c r="B8" s="629">
        <v>43916</v>
      </c>
      <c r="C8" s="1393" t="s">
        <v>5115</v>
      </c>
      <c r="D8" s="1389">
        <v>22</v>
      </c>
      <c r="E8" s="1389" t="s">
        <v>1570</v>
      </c>
      <c r="F8" s="544" t="s">
        <v>5106</v>
      </c>
      <c r="G8" s="545" t="s">
        <v>5107</v>
      </c>
      <c r="H8" s="794" t="s">
        <v>2532</v>
      </c>
      <c r="I8" s="544" t="s">
        <v>5108</v>
      </c>
      <c r="J8" s="1390" t="s">
        <v>5116</v>
      </c>
      <c r="K8" s="1391" t="s">
        <v>5110</v>
      </c>
      <c r="L8" s="544" t="s">
        <v>5111</v>
      </c>
      <c r="M8" s="630"/>
      <c r="N8" s="544" t="s">
        <v>1601</v>
      </c>
      <c r="O8" s="794" t="s">
        <v>5112</v>
      </c>
      <c r="P8" s="544" t="s">
        <v>2945</v>
      </c>
      <c r="Q8" s="544" t="s">
        <v>5113</v>
      </c>
      <c r="R8" s="544" t="s">
        <v>278</v>
      </c>
      <c r="S8" s="1392" t="s">
        <v>12248</v>
      </c>
    </row>
    <row r="9" spans="1:19" ht="46.8">
      <c r="A9" s="788">
        <v>3</v>
      </c>
      <c r="B9" s="629">
        <v>43916</v>
      </c>
      <c r="C9" s="1394" t="s">
        <v>5118</v>
      </c>
      <c r="D9" s="1395">
        <v>18</v>
      </c>
      <c r="E9" s="1395" t="s">
        <v>1570</v>
      </c>
      <c r="F9" s="544" t="s">
        <v>5106</v>
      </c>
      <c r="G9" s="545" t="s">
        <v>5107</v>
      </c>
      <c r="H9" s="794" t="s">
        <v>2532</v>
      </c>
      <c r="I9" s="544" t="s">
        <v>5108</v>
      </c>
      <c r="J9" s="1396" t="s">
        <v>5119</v>
      </c>
      <c r="K9" s="1391" t="s">
        <v>5110</v>
      </c>
      <c r="L9" s="544" t="s">
        <v>5111</v>
      </c>
      <c r="M9" s="630"/>
      <c r="N9" s="544" t="s">
        <v>34</v>
      </c>
      <c r="O9" s="794" t="s">
        <v>5112</v>
      </c>
      <c r="P9" s="544" t="s">
        <v>2945</v>
      </c>
      <c r="Q9" s="544" t="s">
        <v>5113</v>
      </c>
      <c r="R9" s="544" t="s">
        <v>278</v>
      </c>
      <c r="S9" s="1392" t="s">
        <v>12248</v>
      </c>
    </row>
    <row r="10" spans="1:19" ht="31.2">
      <c r="A10" s="788">
        <v>4</v>
      </c>
      <c r="B10" s="629">
        <v>43917</v>
      </c>
      <c r="C10" s="555" t="s">
        <v>5121</v>
      </c>
      <c r="D10" s="788">
        <v>24</v>
      </c>
      <c r="E10" s="1397" t="s">
        <v>1570</v>
      </c>
      <c r="F10" s="544" t="s">
        <v>5122</v>
      </c>
      <c r="G10" s="545" t="s">
        <v>5123</v>
      </c>
      <c r="H10" s="794" t="s">
        <v>2532</v>
      </c>
      <c r="I10" s="544" t="s">
        <v>5108</v>
      </c>
      <c r="J10" s="1390" t="s">
        <v>5124</v>
      </c>
      <c r="K10" s="788" t="s">
        <v>5125</v>
      </c>
      <c r="L10" s="544" t="s">
        <v>5111</v>
      </c>
      <c r="M10" s="544" t="s">
        <v>1584</v>
      </c>
      <c r="N10" s="544"/>
      <c r="O10" s="794" t="s">
        <v>5112</v>
      </c>
      <c r="P10" s="544" t="s">
        <v>2945</v>
      </c>
      <c r="Q10" s="544" t="s">
        <v>5113</v>
      </c>
      <c r="R10" s="544" t="s">
        <v>278</v>
      </c>
      <c r="S10" s="1392" t="s">
        <v>12249</v>
      </c>
    </row>
    <row r="11" spans="1:19" ht="31.2">
      <c r="A11" s="788">
        <v>5</v>
      </c>
      <c r="B11" s="629">
        <v>43917</v>
      </c>
      <c r="C11" s="555" t="s">
        <v>5127</v>
      </c>
      <c r="D11" s="788">
        <v>45</v>
      </c>
      <c r="E11" s="1397" t="s">
        <v>1570</v>
      </c>
      <c r="F11" s="544" t="s">
        <v>5122</v>
      </c>
      <c r="G11" s="545" t="s">
        <v>5123</v>
      </c>
      <c r="H11" s="794" t="s">
        <v>2532</v>
      </c>
      <c r="I11" s="544" t="s">
        <v>5108</v>
      </c>
      <c r="J11" s="1390" t="s">
        <v>5124</v>
      </c>
      <c r="K11" s="788" t="s">
        <v>5125</v>
      </c>
      <c r="L11" s="544" t="s">
        <v>5111</v>
      </c>
      <c r="M11" s="544" t="s">
        <v>1584</v>
      </c>
      <c r="N11" s="544"/>
      <c r="O11" s="794" t="s">
        <v>5112</v>
      </c>
      <c r="P11" s="544" t="s">
        <v>2945</v>
      </c>
      <c r="Q11" s="544" t="s">
        <v>5113</v>
      </c>
      <c r="R11" s="544" t="s">
        <v>278</v>
      </c>
      <c r="S11" s="1392" t="s">
        <v>12249</v>
      </c>
    </row>
    <row r="12" spans="1:19" ht="31.2">
      <c r="A12" s="788">
        <v>6</v>
      </c>
      <c r="B12" s="629">
        <v>43917</v>
      </c>
      <c r="C12" s="555" t="s">
        <v>5129</v>
      </c>
      <c r="D12" s="788">
        <v>5</v>
      </c>
      <c r="E12" s="1397" t="s">
        <v>1567</v>
      </c>
      <c r="F12" s="544"/>
      <c r="G12" s="545" t="s">
        <v>5123</v>
      </c>
      <c r="H12" s="794" t="s">
        <v>2532</v>
      </c>
      <c r="I12" s="544" t="s">
        <v>5108</v>
      </c>
      <c r="J12" s="1390" t="s">
        <v>5124</v>
      </c>
      <c r="K12" s="788" t="s">
        <v>5125</v>
      </c>
      <c r="L12" s="544" t="s">
        <v>5111</v>
      </c>
      <c r="M12" s="544" t="s">
        <v>1584</v>
      </c>
      <c r="N12" s="544"/>
      <c r="O12" s="794" t="s">
        <v>5112</v>
      </c>
      <c r="P12" s="544" t="s">
        <v>2945</v>
      </c>
      <c r="Q12" s="544" t="s">
        <v>5113</v>
      </c>
      <c r="R12" s="544" t="s">
        <v>278</v>
      </c>
      <c r="S12" s="1392" t="s">
        <v>12249</v>
      </c>
    </row>
    <row r="13" spans="1:19" ht="46.8">
      <c r="A13" s="788">
        <v>7</v>
      </c>
      <c r="B13" s="629">
        <v>43918</v>
      </c>
      <c r="C13" s="555" t="s">
        <v>5131</v>
      </c>
      <c r="D13" s="788">
        <v>20</v>
      </c>
      <c r="E13" s="1397" t="s">
        <v>1567</v>
      </c>
      <c r="F13" s="544" t="s">
        <v>5106</v>
      </c>
      <c r="G13" s="545" t="s">
        <v>5132</v>
      </c>
      <c r="H13" s="794" t="s">
        <v>2532</v>
      </c>
      <c r="I13" s="544" t="s">
        <v>5108</v>
      </c>
      <c r="J13" s="1390" t="s">
        <v>5133</v>
      </c>
      <c r="K13" s="788" t="s">
        <v>5134</v>
      </c>
      <c r="L13" s="544" t="s">
        <v>5111</v>
      </c>
      <c r="M13" s="630"/>
      <c r="N13" s="794" t="s">
        <v>34</v>
      </c>
      <c r="O13" s="794" t="s">
        <v>5112</v>
      </c>
      <c r="P13" s="544" t="s">
        <v>2945</v>
      </c>
      <c r="Q13" s="544" t="s">
        <v>5113</v>
      </c>
      <c r="R13" s="544" t="s">
        <v>278</v>
      </c>
      <c r="S13" s="1392" t="s">
        <v>12250</v>
      </c>
    </row>
    <row r="14" spans="1:19" ht="46.8">
      <c r="A14" s="788">
        <v>8</v>
      </c>
      <c r="B14" s="629">
        <v>43919</v>
      </c>
      <c r="C14" s="555" t="s">
        <v>5136</v>
      </c>
      <c r="D14" s="788">
        <v>21</v>
      </c>
      <c r="E14" s="1397" t="s">
        <v>1567</v>
      </c>
      <c r="F14" s="544" t="s">
        <v>5106</v>
      </c>
      <c r="G14" s="545" t="s">
        <v>5132</v>
      </c>
      <c r="H14" s="794" t="s">
        <v>2532</v>
      </c>
      <c r="I14" s="544" t="s">
        <v>5108</v>
      </c>
      <c r="J14" s="1390" t="s">
        <v>5137</v>
      </c>
      <c r="K14" s="788" t="s">
        <v>5138</v>
      </c>
      <c r="L14" s="544" t="s">
        <v>5111</v>
      </c>
      <c r="M14" s="630"/>
      <c r="N14" s="544" t="s">
        <v>1640</v>
      </c>
      <c r="O14" s="794" t="s">
        <v>5112</v>
      </c>
      <c r="P14" s="544" t="s">
        <v>2945</v>
      </c>
      <c r="Q14" s="544" t="s">
        <v>5113</v>
      </c>
      <c r="R14" s="544" t="s">
        <v>278</v>
      </c>
      <c r="S14" s="1392" t="s">
        <v>12251</v>
      </c>
    </row>
    <row r="15" spans="1:19" ht="46.8">
      <c r="A15" s="788">
        <v>9</v>
      </c>
      <c r="B15" s="629">
        <v>43919</v>
      </c>
      <c r="C15" s="555" t="s">
        <v>5140</v>
      </c>
      <c r="D15" s="788">
        <v>20</v>
      </c>
      <c r="E15" s="1397" t="s">
        <v>1570</v>
      </c>
      <c r="F15" s="544" t="s">
        <v>5106</v>
      </c>
      <c r="G15" s="545" t="s">
        <v>5141</v>
      </c>
      <c r="H15" s="794" t="s">
        <v>2532</v>
      </c>
      <c r="I15" s="544" t="s">
        <v>5108</v>
      </c>
      <c r="J15" s="1390" t="s">
        <v>5142</v>
      </c>
      <c r="K15" s="788" t="s">
        <v>5138</v>
      </c>
      <c r="L15" s="544" t="s">
        <v>5111</v>
      </c>
      <c r="M15" s="630"/>
      <c r="N15" s="544" t="s">
        <v>1640</v>
      </c>
      <c r="O15" s="794" t="s">
        <v>5112</v>
      </c>
      <c r="P15" s="544" t="s">
        <v>2945</v>
      </c>
      <c r="Q15" s="544" t="s">
        <v>5113</v>
      </c>
      <c r="R15" s="544" t="s">
        <v>278</v>
      </c>
      <c r="S15" s="1392" t="s">
        <v>12251</v>
      </c>
    </row>
    <row r="16" spans="1:19" ht="46.8">
      <c r="A16" s="788">
        <v>10</v>
      </c>
      <c r="B16" s="629">
        <v>43920</v>
      </c>
      <c r="C16" s="555" t="s">
        <v>5144</v>
      </c>
      <c r="D16" s="788">
        <v>21</v>
      </c>
      <c r="E16" s="1397" t="s">
        <v>1567</v>
      </c>
      <c r="F16" s="544" t="s">
        <v>5145</v>
      </c>
      <c r="G16" s="545" t="s">
        <v>5146</v>
      </c>
      <c r="H16" s="794" t="s">
        <v>2532</v>
      </c>
      <c r="I16" s="544" t="s">
        <v>5108</v>
      </c>
      <c r="J16" s="1390" t="s">
        <v>5147</v>
      </c>
      <c r="K16" s="788" t="s">
        <v>5148</v>
      </c>
      <c r="L16" s="544" t="s">
        <v>5111</v>
      </c>
      <c r="M16" s="630"/>
      <c r="N16" s="794" t="s">
        <v>1568</v>
      </c>
      <c r="O16" s="794" t="s">
        <v>5112</v>
      </c>
      <c r="P16" s="544" t="s">
        <v>2945</v>
      </c>
      <c r="Q16" s="544" t="s">
        <v>5113</v>
      </c>
      <c r="R16" s="544" t="s">
        <v>278</v>
      </c>
      <c r="S16" s="1392" t="s">
        <v>12252</v>
      </c>
    </row>
    <row r="17" spans="1:19" ht="46.8">
      <c r="A17" s="788">
        <v>11</v>
      </c>
      <c r="B17" s="629">
        <v>43925</v>
      </c>
      <c r="C17" s="555" t="s">
        <v>5150</v>
      </c>
      <c r="D17" s="788">
        <v>20</v>
      </c>
      <c r="E17" s="1397" t="s">
        <v>1567</v>
      </c>
      <c r="F17" s="544" t="s">
        <v>5106</v>
      </c>
      <c r="G17" s="545" t="s">
        <v>5151</v>
      </c>
      <c r="H17" s="794" t="s">
        <v>2532</v>
      </c>
      <c r="I17" s="544" t="s">
        <v>5108</v>
      </c>
      <c r="J17" s="1390" t="s">
        <v>5152</v>
      </c>
      <c r="K17" s="788" t="s">
        <v>5153</v>
      </c>
      <c r="L17" s="544" t="s">
        <v>5111</v>
      </c>
      <c r="M17" s="630"/>
      <c r="N17" s="544" t="s">
        <v>1601</v>
      </c>
      <c r="O17" s="794" t="s">
        <v>5112</v>
      </c>
      <c r="P17" s="544" t="s">
        <v>2945</v>
      </c>
      <c r="Q17" s="544" t="s">
        <v>5113</v>
      </c>
      <c r="R17" s="544" t="s">
        <v>278</v>
      </c>
      <c r="S17" s="1392" t="s">
        <v>12253</v>
      </c>
    </row>
    <row r="18" spans="1:19" ht="46.8">
      <c r="A18" s="788">
        <v>12</v>
      </c>
      <c r="B18" s="629">
        <v>43925</v>
      </c>
      <c r="C18" s="555" t="s">
        <v>5155</v>
      </c>
      <c r="D18" s="788">
        <v>21</v>
      </c>
      <c r="E18" s="1397" t="s">
        <v>1567</v>
      </c>
      <c r="F18" s="544" t="s">
        <v>5106</v>
      </c>
      <c r="G18" s="545" t="s">
        <v>5156</v>
      </c>
      <c r="H18" s="794" t="s">
        <v>2532</v>
      </c>
      <c r="I18" s="544" t="s">
        <v>5108</v>
      </c>
      <c r="J18" s="1390" t="s">
        <v>5157</v>
      </c>
      <c r="K18" s="788" t="s">
        <v>5158</v>
      </c>
      <c r="L18" s="544" t="s">
        <v>5111</v>
      </c>
      <c r="M18" s="630"/>
      <c r="N18" s="544" t="s">
        <v>1601</v>
      </c>
      <c r="O18" s="794" t="s">
        <v>5112</v>
      </c>
      <c r="P18" s="544" t="s">
        <v>2945</v>
      </c>
      <c r="Q18" s="544" t="s">
        <v>5113</v>
      </c>
      <c r="R18" s="544" t="s">
        <v>278</v>
      </c>
      <c r="S18" s="1392" t="s">
        <v>12253</v>
      </c>
    </row>
    <row r="19" spans="1:19" ht="46.8">
      <c r="A19" s="788">
        <v>13</v>
      </c>
      <c r="B19" s="629">
        <v>43927</v>
      </c>
      <c r="C19" s="555" t="s">
        <v>5160</v>
      </c>
      <c r="D19" s="788">
        <v>27</v>
      </c>
      <c r="E19" s="1397" t="s">
        <v>1570</v>
      </c>
      <c r="F19" s="544" t="s">
        <v>5145</v>
      </c>
      <c r="G19" s="545" t="s">
        <v>5161</v>
      </c>
      <c r="H19" s="794" t="s">
        <v>2532</v>
      </c>
      <c r="I19" s="544" t="s">
        <v>5108</v>
      </c>
      <c r="J19" s="1390" t="s">
        <v>5162</v>
      </c>
      <c r="K19" s="1391" t="s">
        <v>8720</v>
      </c>
      <c r="L19" s="544" t="s">
        <v>5111</v>
      </c>
      <c r="M19" s="630"/>
      <c r="N19" s="544" t="s">
        <v>1568</v>
      </c>
      <c r="O19" s="794" t="s">
        <v>5112</v>
      </c>
      <c r="P19" s="544" t="s">
        <v>2945</v>
      </c>
      <c r="Q19" s="544" t="s">
        <v>5113</v>
      </c>
      <c r="R19" s="544" t="s">
        <v>278</v>
      </c>
      <c r="S19" s="1392" t="s">
        <v>12254</v>
      </c>
    </row>
    <row r="20" spans="1:19" ht="46.8">
      <c r="A20" s="788">
        <v>14</v>
      </c>
      <c r="B20" s="629">
        <v>43928</v>
      </c>
      <c r="C20" s="555" t="s">
        <v>5164</v>
      </c>
      <c r="D20" s="788">
        <v>26</v>
      </c>
      <c r="E20" s="1397" t="s">
        <v>1567</v>
      </c>
      <c r="F20" s="544" t="s">
        <v>5145</v>
      </c>
      <c r="G20" s="545" t="s">
        <v>5165</v>
      </c>
      <c r="H20" s="794" t="s">
        <v>2532</v>
      </c>
      <c r="I20" s="544" t="s">
        <v>5108</v>
      </c>
      <c r="J20" s="1390" t="s">
        <v>5166</v>
      </c>
      <c r="K20" s="1391" t="s">
        <v>8720</v>
      </c>
      <c r="L20" s="544" t="s">
        <v>5111</v>
      </c>
      <c r="M20" s="630"/>
      <c r="N20" s="544" t="s">
        <v>1568</v>
      </c>
      <c r="O20" s="794" t="s">
        <v>5112</v>
      </c>
      <c r="P20" s="544" t="s">
        <v>2945</v>
      </c>
      <c r="Q20" s="544" t="s">
        <v>5113</v>
      </c>
      <c r="R20" s="544" t="s">
        <v>278</v>
      </c>
      <c r="S20" s="1392" t="s">
        <v>12255</v>
      </c>
    </row>
    <row r="21" spans="1:19" ht="46.8">
      <c r="A21" s="788">
        <v>15</v>
      </c>
      <c r="B21" s="629">
        <v>43930</v>
      </c>
      <c r="C21" s="555" t="s">
        <v>5168</v>
      </c>
      <c r="D21" s="788">
        <v>24</v>
      </c>
      <c r="E21" s="1397" t="s">
        <v>1567</v>
      </c>
      <c r="F21" s="544" t="s">
        <v>5145</v>
      </c>
      <c r="G21" s="545" t="s">
        <v>5169</v>
      </c>
      <c r="H21" s="794" t="s">
        <v>2532</v>
      </c>
      <c r="I21" s="544" t="s">
        <v>5108</v>
      </c>
      <c r="J21" s="1390" t="s">
        <v>5170</v>
      </c>
      <c r="K21" s="788" t="s">
        <v>5171</v>
      </c>
      <c r="L21" s="544" t="s">
        <v>5111</v>
      </c>
      <c r="M21" s="630"/>
      <c r="N21" s="544" t="s">
        <v>1568</v>
      </c>
      <c r="O21" s="794" t="s">
        <v>5112</v>
      </c>
      <c r="P21" s="544" t="s">
        <v>2945</v>
      </c>
      <c r="Q21" s="544" t="s">
        <v>5113</v>
      </c>
      <c r="R21" s="544" t="s">
        <v>278</v>
      </c>
      <c r="S21" s="1392" t="s">
        <v>12256</v>
      </c>
    </row>
    <row r="22" spans="1:19" ht="46.8">
      <c r="A22" s="788">
        <v>16</v>
      </c>
      <c r="B22" s="629">
        <v>43934</v>
      </c>
      <c r="C22" s="555" t="s">
        <v>5173</v>
      </c>
      <c r="D22" s="788">
        <v>19</v>
      </c>
      <c r="E22" s="1397" t="s">
        <v>1570</v>
      </c>
      <c r="F22" s="544" t="s">
        <v>5106</v>
      </c>
      <c r="G22" s="545" t="s">
        <v>5174</v>
      </c>
      <c r="H22" s="794" t="s">
        <v>2532</v>
      </c>
      <c r="I22" s="544" t="s">
        <v>5108</v>
      </c>
      <c r="J22" s="1390" t="s">
        <v>5175</v>
      </c>
      <c r="K22" s="1398">
        <v>43934</v>
      </c>
      <c r="L22" s="544" t="s">
        <v>5111</v>
      </c>
      <c r="M22" s="630"/>
      <c r="N22" s="794" t="s">
        <v>34</v>
      </c>
      <c r="O22" s="794" t="s">
        <v>5112</v>
      </c>
      <c r="P22" s="544" t="s">
        <v>2945</v>
      </c>
      <c r="Q22" s="544" t="s">
        <v>5113</v>
      </c>
      <c r="R22" s="544" t="s">
        <v>278</v>
      </c>
      <c r="S22" s="1392" t="s">
        <v>12257</v>
      </c>
    </row>
    <row r="23" spans="1:19" ht="46.8">
      <c r="A23" s="788">
        <v>17</v>
      </c>
      <c r="B23" s="629">
        <v>43934</v>
      </c>
      <c r="C23" s="555" t="s">
        <v>5177</v>
      </c>
      <c r="D23" s="788">
        <v>43</v>
      </c>
      <c r="E23" s="1397" t="s">
        <v>1570</v>
      </c>
      <c r="F23" s="544" t="s">
        <v>5178</v>
      </c>
      <c r="G23" s="545" t="s">
        <v>5174</v>
      </c>
      <c r="H23" s="794" t="s">
        <v>2532</v>
      </c>
      <c r="I23" s="544" t="s">
        <v>5108</v>
      </c>
      <c r="J23" s="1390" t="s">
        <v>5175</v>
      </c>
      <c r="K23" s="1398">
        <v>43934</v>
      </c>
      <c r="L23" s="544" t="s">
        <v>5111</v>
      </c>
      <c r="M23" s="630"/>
      <c r="N23" s="794" t="s">
        <v>34</v>
      </c>
      <c r="O23" s="794" t="s">
        <v>5112</v>
      </c>
      <c r="P23" s="544" t="s">
        <v>2945</v>
      </c>
      <c r="Q23" s="544" t="s">
        <v>5113</v>
      </c>
      <c r="R23" s="544" t="s">
        <v>278</v>
      </c>
      <c r="S23" s="1392" t="s">
        <v>12257</v>
      </c>
    </row>
    <row r="24" spans="1:19" ht="46.8">
      <c r="A24" s="788">
        <v>18</v>
      </c>
      <c r="B24" s="629">
        <v>43948</v>
      </c>
      <c r="C24" s="555" t="s">
        <v>5180</v>
      </c>
      <c r="D24" s="788">
        <v>21</v>
      </c>
      <c r="E24" s="1397" t="s">
        <v>1570</v>
      </c>
      <c r="F24" s="544"/>
      <c r="G24" s="545" t="s">
        <v>5181</v>
      </c>
      <c r="H24" s="794" t="s">
        <v>2532</v>
      </c>
      <c r="I24" s="544" t="s">
        <v>5108</v>
      </c>
      <c r="J24" s="1390" t="s">
        <v>5182</v>
      </c>
      <c r="K24" s="1398">
        <v>43947</v>
      </c>
      <c r="L24" s="544" t="s">
        <v>5111</v>
      </c>
      <c r="M24" s="630"/>
      <c r="N24" s="794" t="s">
        <v>1568</v>
      </c>
      <c r="O24" s="794" t="s">
        <v>5112</v>
      </c>
      <c r="P24" s="544" t="s">
        <v>2945</v>
      </c>
      <c r="Q24" s="544" t="s">
        <v>5113</v>
      </c>
      <c r="R24" s="544" t="s">
        <v>278</v>
      </c>
      <c r="S24" s="1392" t="s">
        <v>12258</v>
      </c>
    </row>
    <row r="25" spans="1:19" ht="46.8">
      <c r="A25" s="788">
        <v>19</v>
      </c>
      <c r="B25" s="629">
        <v>43948</v>
      </c>
      <c r="C25" s="555" t="s">
        <v>5184</v>
      </c>
      <c r="D25" s="788">
        <v>20</v>
      </c>
      <c r="E25" s="1397" t="s">
        <v>1570</v>
      </c>
      <c r="F25" s="544"/>
      <c r="G25" s="545" t="s">
        <v>5181</v>
      </c>
      <c r="H25" s="794" t="s">
        <v>2532</v>
      </c>
      <c r="I25" s="544" t="s">
        <v>5108</v>
      </c>
      <c r="J25" s="1390" t="s">
        <v>5182</v>
      </c>
      <c r="K25" s="1398">
        <v>43947</v>
      </c>
      <c r="L25" s="544" t="s">
        <v>5111</v>
      </c>
      <c r="M25" s="630"/>
      <c r="N25" s="794" t="s">
        <v>1568</v>
      </c>
      <c r="O25" s="794" t="s">
        <v>5112</v>
      </c>
      <c r="P25" s="544" t="s">
        <v>2945</v>
      </c>
      <c r="Q25" s="544" t="s">
        <v>5113</v>
      </c>
      <c r="R25" s="544" t="s">
        <v>278</v>
      </c>
      <c r="S25" s="1392" t="s">
        <v>12258</v>
      </c>
    </row>
    <row r="26" spans="1:19" ht="46.8">
      <c r="A26" s="788">
        <v>20</v>
      </c>
      <c r="B26" s="629">
        <v>43955</v>
      </c>
      <c r="C26" s="555" t="s">
        <v>5186</v>
      </c>
      <c r="D26" s="788">
        <v>16</v>
      </c>
      <c r="E26" s="1397" t="s">
        <v>1567</v>
      </c>
      <c r="F26" s="544"/>
      <c r="G26" s="545" t="s">
        <v>5187</v>
      </c>
      <c r="H26" s="794" t="s">
        <v>2532</v>
      </c>
      <c r="I26" s="544" t="s">
        <v>5108</v>
      </c>
      <c r="J26" s="1390" t="s">
        <v>5188</v>
      </c>
      <c r="K26" s="1399">
        <v>43955</v>
      </c>
      <c r="L26" s="544" t="s">
        <v>5111</v>
      </c>
      <c r="M26" s="630"/>
      <c r="N26" s="794" t="s">
        <v>34</v>
      </c>
      <c r="O26" s="794" t="s">
        <v>5112</v>
      </c>
      <c r="P26" s="544" t="s">
        <v>2945</v>
      </c>
      <c r="Q26" s="544" t="s">
        <v>5113</v>
      </c>
      <c r="R26" s="544" t="s">
        <v>278</v>
      </c>
      <c r="S26" s="1392" t="s">
        <v>12117</v>
      </c>
    </row>
    <row r="27" spans="1:19" ht="46.8">
      <c r="A27" s="788">
        <v>21</v>
      </c>
      <c r="B27" s="629">
        <v>43977</v>
      </c>
      <c r="C27" s="555" t="s">
        <v>5190</v>
      </c>
      <c r="D27" s="788">
        <v>37</v>
      </c>
      <c r="E27" s="1397" t="s">
        <v>1567</v>
      </c>
      <c r="F27" s="544" t="s">
        <v>5191</v>
      </c>
      <c r="G27" s="545" t="s">
        <v>5161</v>
      </c>
      <c r="H27" s="794" t="s">
        <v>2532</v>
      </c>
      <c r="I27" s="544" t="s">
        <v>5108</v>
      </c>
      <c r="J27" s="1390" t="s">
        <v>5192</v>
      </c>
      <c r="K27" s="1399">
        <v>43976</v>
      </c>
      <c r="L27" s="544" t="s">
        <v>5111</v>
      </c>
      <c r="M27" s="630"/>
      <c r="N27" s="794" t="s">
        <v>34</v>
      </c>
      <c r="O27" s="794" t="s">
        <v>5112</v>
      </c>
      <c r="P27" s="544" t="s">
        <v>2945</v>
      </c>
      <c r="Q27" s="544" t="s">
        <v>5113</v>
      </c>
      <c r="R27" s="544" t="s">
        <v>278</v>
      </c>
      <c r="S27" s="1392" t="s">
        <v>12133</v>
      </c>
    </row>
    <row r="28" spans="1:19" ht="46.8">
      <c r="A28" s="788">
        <v>22</v>
      </c>
      <c r="B28" s="629">
        <v>43999</v>
      </c>
      <c r="C28" s="555" t="s">
        <v>5194</v>
      </c>
      <c r="D28" s="788">
        <v>20</v>
      </c>
      <c r="E28" s="1397" t="s">
        <v>1567</v>
      </c>
      <c r="F28" s="544" t="s">
        <v>5191</v>
      </c>
      <c r="G28" s="545" t="s">
        <v>5195</v>
      </c>
      <c r="H28" s="794" t="s">
        <v>2532</v>
      </c>
      <c r="I28" s="544" t="s">
        <v>5108</v>
      </c>
      <c r="J28" s="1390" t="s">
        <v>5192</v>
      </c>
      <c r="K28" s="1399">
        <v>43967</v>
      </c>
      <c r="L28" s="544" t="s">
        <v>5111</v>
      </c>
      <c r="M28" s="630"/>
      <c r="N28" s="794" t="s">
        <v>5196</v>
      </c>
      <c r="O28" s="794" t="s">
        <v>5112</v>
      </c>
      <c r="P28" s="544" t="s">
        <v>2945</v>
      </c>
      <c r="Q28" s="544" t="s">
        <v>5113</v>
      </c>
      <c r="R28" s="544" t="s">
        <v>278</v>
      </c>
      <c r="S28" s="1392" t="s">
        <v>12134</v>
      </c>
    </row>
    <row r="29" spans="1:19" ht="46.8">
      <c r="A29" s="788">
        <v>23</v>
      </c>
      <c r="B29" s="629">
        <v>44003</v>
      </c>
      <c r="C29" s="555" t="s">
        <v>5198</v>
      </c>
      <c r="D29" s="788">
        <v>24</v>
      </c>
      <c r="E29" s="1397" t="s">
        <v>1567</v>
      </c>
      <c r="F29" s="544" t="s">
        <v>5191</v>
      </c>
      <c r="G29" s="545" t="s">
        <v>5195</v>
      </c>
      <c r="H29" s="794" t="s">
        <v>2532</v>
      </c>
      <c r="I29" s="544" t="s">
        <v>5108</v>
      </c>
      <c r="J29" s="1400" t="s">
        <v>5199</v>
      </c>
      <c r="K29" s="1399">
        <v>44002</v>
      </c>
      <c r="L29" s="544" t="s">
        <v>5111</v>
      </c>
      <c r="M29" s="630"/>
      <c r="N29" s="544" t="s">
        <v>5196</v>
      </c>
      <c r="O29" s="794" t="s">
        <v>5112</v>
      </c>
      <c r="P29" s="544" t="s">
        <v>2945</v>
      </c>
      <c r="Q29" s="544" t="s">
        <v>5113</v>
      </c>
      <c r="R29" s="544" t="s">
        <v>278</v>
      </c>
      <c r="S29" s="1392" t="s">
        <v>12156</v>
      </c>
    </row>
    <row r="30" spans="1:19" ht="46.8">
      <c r="A30" s="788">
        <v>24</v>
      </c>
      <c r="B30" s="629">
        <v>44003</v>
      </c>
      <c r="C30" s="555" t="s">
        <v>5201</v>
      </c>
      <c r="D30" s="788">
        <v>19</v>
      </c>
      <c r="E30" s="1397" t="s">
        <v>1567</v>
      </c>
      <c r="F30" s="544" t="s">
        <v>5191</v>
      </c>
      <c r="G30" s="545" t="s">
        <v>5195</v>
      </c>
      <c r="H30" s="794" t="s">
        <v>2532</v>
      </c>
      <c r="I30" s="544" t="s">
        <v>5108</v>
      </c>
      <c r="J30" s="1400" t="s">
        <v>5202</v>
      </c>
      <c r="K30" s="1399">
        <v>44002</v>
      </c>
      <c r="L30" s="544" t="s">
        <v>5111</v>
      </c>
      <c r="M30" s="630"/>
      <c r="N30" s="544" t="s">
        <v>5196</v>
      </c>
      <c r="O30" s="794" t="s">
        <v>5112</v>
      </c>
      <c r="P30" s="544" t="s">
        <v>2945</v>
      </c>
      <c r="Q30" s="544" t="s">
        <v>5113</v>
      </c>
      <c r="R30" s="544" t="s">
        <v>278</v>
      </c>
      <c r="S30" s="1392" t="s">
        <v>12156</v>
      </c>
    </row>
    <row r="31" spans="1:19" ht="46.8">
      <c r="A31" s="788">
        <v>25</v>
      </c>
      <c r="B31" s="629">
        <v>44003</v>
      </c>
      <c r="C31" s="555" t="s">
        <v>5204</v>
      </c>
      <c r="D31" s="788">
        <v>18</v>
      </c>
      <c r="E31" s="1397" t="s">
        <v>1567</v>
      </c>
      <c r="F31" s="544" t="s">
        <v>5191</v>
      </c>
      <c r="G31" s="545" t="s">
        <v>5195</v>
      </c>
      <c r="H31" s="794" t="s">
        <v>2532</v>
      </c>
      <c r="I31" s="544" t="s">
        <v>5108</v>
      </c>
      <c r="J31" s="1400" t="s">
        <v>5205</v>
      </c>
      <c r="K31" s="1399">
        <v>44002</v>
      </c>
      <c r="L31" s="544" t="s">
        <v>5111</v>
      </c>
      <c r="M31" s="630"/>
      <c r="N31" s="544" t="s">
        <v>5196</v>
      </c>
      <c r="O31" s="794" t="s">
        <v>5112</v>
      </c>
      <c r="P31" s="544" t="s">
        <v>2945</v>
      </c>
      <c r="Q31" s="544" t="s">
        <v>5113</v>
      </c>
      <c r="R31" s="544" t="s">
        <v>278</v>
      </c>
      <c r="S31" s="1392" t="s">
        <v>12156</v>
      </c>
    </row>
    <row r="32" spans="1:19" ht="46.8">
      <c r="A32" s="788">
        <v>26</v>
      </c>
      <c r="B32" s="629">
        <v>44042</v>
      </c>
      <c r="C32" s="555" t="s">
        <v>5207</v>
      </c>
      <c r="D32" s="788">
        <v>16</v>
      </c>
      <c r="E32" s="1397" t="s">
        <v>1567</v>
      </c>
      <c r="F32" s="544" t="s">
        <v>5145</v>
      </c>
      <c r="G32" s="545" t="s">
        <v>5208</v>
      </c>
      <c r="H32" s="794" t="s">
        <v>2532</v>
      </c>
      <c r="I32" s="544" t="s">
        <v>5108</v>
      </c>
      <c r="J32" s="1400" t="s">
        <v>5209</v>
      </c>
      <c r="K32" s="1399">
        <v>44041</v>
      </c>
      <c r="L32" s="544" t="s">
        <v>5111</v>
      </c>
      <c r="M32" s="630"/>
      <c r="N32" s="544" t="s">
        <v>1595</v>
      </c>
      <c r="O32" s="794" t="s">
        <v>5112</v>
      </c>
      <c r="P32" s="544" t="s">
        <v>2945</v>
      </c>
      <c r="Q32" s="544" t="s">
        <v>5113</v>
      </c>
      <c r="R32" s="544" t="s">
        <v>278</v>
      </c>
      <c r="S32" s="1392" t="s">
        <v>12187</v>
      </c>
    </row>
    <row r="33" spans="1:19" ht="31.2">
      <c r="A33" s="788">
        <v>27</v>
      </c>
      <c r="B33" s="629">
        <v>44042</v>
      </c>
      <c r="C33" s="555" t="s">
        <v>5211</v>
      </c>
      <c r="D33" s="788">
        <v>22</v>
      </c>
      <c r="E33" s="1397" t="s">
        <v>1570</v>
      </c>
      <c r="F33" s="544" t="s">
        <v>5145</v>
      </c>
      <c r="G33" s="545" t="s">
        <v>5212</v>
      </c>
      <c r="H33" s="794" t="s">
        <v>2532</v>
      </c>
      <c r="I33" s="544" t="s">
        <v>5108</v>
      </c>
      <c r="J33" s="1400" t="s">
        <v>5213</v>
      </c>
      <c r="K33" s="1399">
        <v>44041</v>
      </c>
      <c r="L33" s="544" t="s">
        <v>5111</v>
      </c>
      <c r="M33" s="630"/>
      <c r="N33" s="544" t="s">
        <v>1595</v>
      </c>
      <c r="O33" s="794" t="s">
        <v>5112</v>
      </c>
      <c r="P33" s="544" t="s">
        <v>2945</v>
      </c>
      <c r="Q33" s="544" t="s">
        <v>5113</v>
      </c>
      <c r="R33" s="544" t="s">
        <v>278</v>
      </c>
      <c r="S33" s="1392" t="s">
        <v>12187</v>
      </c>
    </row>
    <row r="34" spans="1:19" ht="46.8">
      <c r="A34" s="788">
        <v>28</v>
      </c>
      <c r="B34" s="629">
        <v>44055</v>
      </c>
      <c r="C34" s="555" t="s">
        <v>5215</v>
      </c>
      <c r="D34" s="788">
        <v>25</v>
      </c>
      <c r="E34" s="1397" t="s">
        <v>1570</v>
      </c>
      <c r="F34" s="544"/>
      <c r="G34" s="545" t="s">
        <v>5216</v>
      </c>
      <c r="H34" s="794" t="s">
        <v>2532</v>
      </c>
      <c r="I34" s="544" t="s">
        <v>5108</v>
      </c>
      <c r="J34" s="1400" t="s">
        <v>5217</v>
      </c>
      <c r="K34" s="1399">
        <v>44054</v>
      </c>
      <c r="L34" s="544" t="s">
        <v>5111</v>
      </c>
      <c r="M34" s="630"/>
      <c r="N34" s="544" t="s">
        <v>1640</v>
      </c>
      <c r="O34" s="794" t="s">
        <v>5112</v>
      </c>
      <c r="P34" s="544" t="s">
        <v>2945</v>
      </c>
      <c r="Q34" s="544" t="s">
        <v>5113</v>
      </c>
      <c r="R34" s="544" t="s">
        <v>278</v>
      </c>
      <c r="S34" s="1392" t="s">
        <v>12188</v>
      </c>
    </row>
    <row r="35" spans="1:19" ht="46.8">
      <c r="A35" s="788">
        <v>29</v>
      </c>
      <c r="B35" s="629">
        <v>44068</v>
      </c>
      <c r="C35" s="555" t="s">
        <v>5219</v>
      </c>
      <c r="D35" s="788">
        <v>23</v>
      </c>
      <c r="E35" s="1397" t="s">
        <v>1570</v>
      </c>
      <c r="F35" s="544"/>
      <c r="G35" s="545" t="s">
        <v>5216</v>
      </c>
      <c r="H35" s="794" t="s">
        <v>2532</v>
      </c>
      <c r="I35" s="544" t="s">
        <v>5108</v>
      </c>
      <c r="J35" s="630"/>
      <c r="K35" s="1399">
        <v>44066</v>
      </c>
      <c r="L35" s="544" t="s">
        <v>5111</v>
      </c>
      <c r="M35" s="630"/>
      <c r="N35" s="794" t="s">
        <v>5220</v>
      </c>
      <c r="O35" s="794" t="s">
        <v>5112</v>
      </c>
      <c r="P35" s="544" t="s">
        <v>2945</v>
      </c>
      <c r="Q35" s="544" t="s">
        <v>5113</v>
      </c>
      <c r="R35" s="544" t="s">
        <v>278</v>
      </c>
      <c r="S35" s="1392" t="s">
        <v>12189</v>
      </c>
    </row>
    <row r="36" spans="1:19" ht="46.8">
      <c r="A36" s="788">
        <v>30</v>
      </c>
      <c r="B36" s="629">
        <v>44082</v>
      </c>
      <c r="C36" s="555" t="s">
        <v>5222</v>
      </c>
      <c r="D36" s="788">
        <v>25</v>
      </c>
      <c r="E36" s="1397" t="s">
        <v>1567</v>
      </c>
      <c r="F36" s="544" t="s">
        <v>5191</v>
      </c>
      <c r="G36" s="545" t="s">
        <v>5223</v>
      </c>
      <c r="H36" s="794" t="s">
        <v>2532</v>
      </c>
      <c r="I36" s="544" t="s">
        <v>5108</v>
      </c>
      <c r="J36" s="1400" t="s">
        <v>5224</v>
      </c>
      <c r="K36" s="1398">
        <v>44081</v>
      </c>
      <c r="L36" s="544" t="s">
        <v>5111</v>
      </c>
      <c r="M36" s="630"/>
      <c r="N36" s="794" t="s">
        <v>1568</v>
      </c>
      <c r="O36" s="794" t="s">
        <v>5112</v>
      </c>
      <c r="P36" s="544" t="s">
        <v>2945</v>
      </c>
      <c r="Q36" s="544" t="s">
        <v>5113</v>
      </c>
      <c r="R36" s="544" t="s">
        <v>278</v>
      </c>
      <c r="S36" s="1392" t="s">
        <v>5225</v>
      </c>
    </row>
    <row r="37" spans="1:19" ht="46.8">
      <c r="A37" s="788">
        <v>31</v>
      </c>
      <c r="B37" s="629">
        <v>44096</v>
      </c>
      <c r="C37" s="555" t="s">
        <v>5227</v>
      </c>
      <c r="D37" s="788">
        <v>23</v>
      </c>
      <c r="E37" s="1397" t="s">
        <v>1570</v>
      </c>
      <c r="F37" s="1400"/>
      <c r="G37" s="545" t="s">
        <v>5228</v>
      </c>
      <c r="H37" s="794" t="s">
        <v>2532</v>
      </c>
      <c r="I37" s="544" t="s">
        <v>5108</v>
      </c>
      <c r="J37" s="1400" t="s">
        <v>5229</v>
      </c>
      <c r="K37" s="1398">
        <v>44096</v>
      </c>
      <c r="L37" s="544" t="s">
        <v>5111</v>
      </c>
      <c r="M37" s="630"/>
      <c r="N37" s="544" t="s">
        <v>1640</v>
      </c>
      <c r="O37" s="794" t="s">
        <v>5112</v>
      </c>
      <c r="P37" s="544" t="s">
        <v>2945</v>
      </c>
      <c r="Q37" s="544" t="s">
        <v>5113</v>
      </c>
      <c r="R37" s="544" t="s">
        <v>278</v>
      </c>
      <c r="S37" s="1392" t="s">
        <v>12217</v>
      </c>
    </row>
    <row r="38" spans="1:19" ht="46.8">
      <c r="A38" s="788">
        <v>32</v>
      </c>
      <c r="B38" s="629">
        <v>44096</v>
      </c>
      <c r="C38" s="555" t="s">
        <v>5231</v>
      </c>
      <c r="D38" s="788">
        <v>32</v>
      </c>
      <c r="E38" s="1397" t="s">
        <v>1567</v>
      </c>
      <c r="F38" s="1400" t="s">
        <v>5145</v>
      </c>
      <c r="G38" s="545" t="s">
        <v>5232</v>
      </c>
      <c r="H38" s="794" t="s">
        <v>2532</v>
      </c>
      <c r="I38" s="544" t="s">
        <v>5108</v>
      </c>
      <c r="J38" s="1400" t="s">
        <v>5233</v>
      </c>
      <c r="K38" s="1398">
        <v>44096</v>
      </c>
      <c r="L38" s="544" t="s">
        <v>5111</v>
      </c>
      <c r="M38" s="630"/>
      <c r="N38" s="544" t="s">
        <v>5196</v>
      </c>
      <c r="O38" s="794" t="s">
        <v>5112</v>
      </c>
      <c r="P38" s="544" t="s">
        <v>2945</v>
      </c>
      <c r="Q38" s="544" t="s">
        <v>5113</v>
      </c>
      <c r="R38" s="544" t="s">
        <v>278</v>
      </c>
      <c r="S38" s="1392" t="s">
        <v>12217</v>
      </c>
    </row>
    <row r="39" spans="1:19" ht="46.8">
      <c r="A39" s="788">
        <v>33</v>
      </c>
      <c r="B39" s="629">
        <v>44096</v>
      </c>
      <c r="C39" s="555" t="s">
        <v>5235</v>
      </c>
      <c r="D39" s="788">
        <v>26</v>
      </c>
      <c r="E39" s="1397" t="s">
        <v>1570</v>
      </c>
      <c r="F39" s="1400" t="s">
        <v>5122</v>
      </c>
      <c r="G39" s="545" t="s">
        <v>5232</v>
      </c>
      <c r="H39" s="794" t="s">
        <v>2532</v>
      </c>
      <c r="I39" s="544" t="s">
        <v>5108</v>
      </c>
      <c r="J39" s="1400" t="s">
        <v>5233</v>
      </c>
      <c r="K39" s="1398">
        <v>44096</v>
      </c>
      <c r="L39" s="544" t="s">
        <v>5111</v>
      </c>
      <c r="M39" s="630"/>
      <c r="N39" s="544" t="s">
        <v>5196</v>
      </c>
      <c r="O39" s="794" t="s">
        <v>5112</v>
      </c>
      <c r="P39" s="544" t="s">
        <v>2945</v>
      </c>
      <c r="Q39" s="544" t="s">
        <v>5113</v>
      </c>
      <c r="R39" s="544" t="s">
        <v>278</v>
      </c>
      <c r="S39" s="1392" t="s">
        <v>12217</v>
      </c>
    </row>
    <row r="40" spans="1:19" ht="46.8">
      <c r="A40" s="788">
        <v>34</v>
      </c>
      <c r="B40" s="629">
        <v>44096</v>
      </c>
      <c r="C40" s="555" t="s">
        <v>5237</v>
      </c>
      <c r="D40" s="788">
        <v>4</v>
      </c>
      <c r="E40" s="1397" t="s">
        <v>1567</v>
      </c>
      <c r="F40" s="1400"/>
      <c r="G40" s="545" t="s">
        <v>5232</v>
      </c>
      <c r="H40" s="794" t="s">
        <v>2532</v>
      </c>
      <c r="I40" s="544" t="s">
        <v>5108</v>
      </c>
      <c r="J40" s="1400" t="s">
        <v>5233</v>
      </c>
      <c r="K40" s="1398">
        <v>44096</v>
      </c>
      <c r="L40" s="544" t="s">
        <v>5111</v>
      </c>
      <c r="M40" s="630"/>
      <c r="N40" s="544" t="s">
        <v>5196</v>
      </c>
      <c r="O40" s="794" t="s">
        <v>5112</v>
      </c>
      <c r="P40" s="544" t="s">
        <v>2945</v>
      </c>
      <c r="Q40" s="544" t="s">
        <v>5113</v>
      </c>
      <c r="R40" s="544" t="s">
        <v>278</v>
      </c>
      <c r="S40" s="1392" t="s">
        <v>12217</v>
      </c>
    </row>
    <row r="41" spans="1:19" ht="46.8">
      <c r="A41" s="788">
        <v>35</v>
      </c>
      <c r="B41" s="629">
        <v>44096</v>
      </c>
      <c r="C41" s="555" t="s">
        <v>5239</v>
      </c>
      <c r="D41" s="788">
        <v>1</v>
      </c>
      <c r="E41" s="1397" t="s">
        <v>1567</v>
      </c>
      <c r="F41" s="1400"/>
      <c r="G41" s="545" t="s">
        <v>5232</v>
      </c>
      <c r="H41" s="794" t="s">
        <v>2532</v>
      </c>
      <c r="I41" s="544" t="s">
        <v>5108</v>
      </c>
      <c r="J41" s="1400" t="s">
        <v>5233</v>
      </c>
      <c r="K41" s="1398">
        <v>44096</v>
      </c>
      <c r="L41" s="544" t="s">
        <v>5111</v>
      </c>
      <c r="M41" s="630"/>
      <c r="N41" s="544" t="s">
        <v>5196</v>
      </c>
      <c r="O41" s="794" t="s">
        <v>5112</v>
      </c>
      <c r="P41" s="544" t="s">
        <v>2945</v>
      </c>
      <c r="Q41" s="544" t="s">
        <v>5113</v>
      </c>
      <c r="R41" s="544" t="s">
        <v>278</v>
      </c>
      <c r="S41" s="1392" t="s">
        <v>12217</v>
      </c>
    </row>
    <row r="42" spans="1:19" ht="31.2">
      <c r="A42" s="788">
        <v>36</v>
      </c>
      <c r="B42" s="629">
        <v>44075</v>
      </c>
      <c r="C42" s="555" t="s">
        <v>5241</v>
      </c>
      <c r="D42" s="788">
        <v>35</v>
      </c>
      <c r="E42" s="1397" t="s">
        <v>1567</v>
      </c>
      <c r="F42" s="544" t="s">
        <v>5242</v>
      </c>
      <c r="G42" s="545" t="s">
        <v>5243</v>
      </c>
      <c r="H42" s="794" t="s">
        <v>2532</v>
      </c>
      <c r="I42" s="544" t="s">
        <v>5108</v>
      </c>
      <c r="J42" s="1400" t="s">
        <v>5244</v>
      </c>
      <c r="K42" s="1398">
        <v>44104</v>
      </c>
      <c r="L42" s="544" t="s">
        <v>5111</v>
      </c>
      <c r="M42" s="630"/>
      <c r="N42" s="544" t="s">
        <v>1574</v>
      </c>
      <c r="O42" s="794" t="s">
        <v>5112</v>
      </c>
      <c r="P42" s="544" t="s">
        <v>2945</v>
      </c>
      <c r="Q42" s="544" t="s">
        <v>5113</v>
      </c>
      <c r="R42" s="544" t="s">
        <v>278</v>
      </c>
      <c r="S42" s="1392" t="s">
        <v>12218</v>
      </c>
    </row>
    <row r="43" spans="1:19" s="242" customFormat="1" ht="31.2">
      <c r="A43" s="788">
        <v>37</v>
      </c>
      <c r="B43" s="629">
        <v>44075</v>
      </c>
      <c r="C43" s="555" t="s">
        <v>11069</v>
      </c>
      <c r="D43" s="788">
        <v>24</v>
      </c>
      <c r="E43" s="1397" t="s">
        <v>1567</v>
      </c>
      <c r="F43" s="544" t="s">
        <v>5242</v>
      </c>
      <c r="G43" s="545" t="s">
        <v>5243</v>
      </c>
      <c r="H43" s="794" t="s">
        <v>2532</v>
      </c>
      <c r="I43" s="544" t="s">
        <v>5108</v>
      </c>
      <c r="J43" s="1400" t="s">
        <v>5244</v>
      </c>
      <c r="K43" s="1398">
        <v>44102</v>
      </c>
      <c r="L43" s="544" t="s">
        <v>5111</v>
      </c>
      <c r="M43" s="630"/>
      <c r="N43" s="544" t="s">
        <v>1574</v>
      </c>
      <c r="O43" s="794" t="s">
        <v>5112</v>
      </c>
      <c r="P43" s="544" t="s">
        <v>2945</v>
      </c>
      <c r="Q43" s="544" t="s">
        <v>5113</v>
      </c>
      <c r="R43" s="544"/>
      <c r="S43" s="1392"/>
    </row>
    <row r="44" spans="1:19" ht="31.2">
      <c r="A44" s="788">
        <v>38</v>
      </c>
      <c r="B44" s="629">
        <v>44075</v>
      </c>
      <c r="C44" s="555" t="s">
        <v>5246</v>
      </c>
      <c r="D44" s="788">
        <v>46</v>
      </c>
      <c r="E44" s="1397" t="s">
        <v>1567</v>
      </c>
      <c r="F44" s="544" t="s">
        <v>5242</v>
      </c>
      <c r="G44" s="545" t="s">
        <v>5243</v>
      </c>
      <c r="H44" s="794" t="s">
        <v>2532</v>
      </c>
      <c r="I44" s="544" t="s">
        <v>5108</v>
      </c>
      <c r="J44" s="1400" t="s">
        <v>5244</v>
      </c>
      <c r="K44" s="1398">
        <v>44104</v>
      </c>
      <c r="L44" s="544" t="s">
        <v>5111</v>
      </c>
      <c r="M44" s="630"/>
      <c r="N44" s="544" t="s">
        <v>1640</v>
      </c>
      <c r="O44" s="794" t="s">
        <v>5112</v>
      </c>
      <c r="P44" s="544" t="s">
        <v>2945</v>
      </c>
      <c r="Q44" s="544" t="s">
        <v>5113</v>
      </c>
      <c r="R44" s="544" t="s">
        <v>278</v>
      </c>
      <c r="S44" s="1392" t="s">
        <v>12218</v>
      </c>
    </row>
    <row r="45" spans="1:19" ht="31.2">
      <c r="A45" s="788">
        <v>39</v>
      </c>
      <c r="B45" s="629">
        <v>44075</v>
      </c>
      <c r="C45" s="555" t="s">
        <v>5248</v>
      </c>
      <c r="D45" s="788">
        <v>41</v>
      </c>
      <c r="E45" s="1397" t="s">
        <v>1567</v>
      </c>
      <c r="F45" s="544" t="s">
        <v>5242</v>
      </c>
      <c r="G45" s="545" t="s">
        <v>5243</v>
      </c>
      <c r="H45" s="794" t="s">
        <v>2532</v>
      </c>
      <c r="I45" s="544" t="s">
        <v>5108</v>
      </c>
      <c r="J45" s="1400" t="s">
        <v>5244</v>
      </c>
      <c r="K45" s="1398">
        <v>44104</v>
      </c>
      <c r="L45" s="544" t="s">
        <v>5111</v>
      </c>
      <c r="M45" s="630"/>
      <c r="N45" s="544" t="s">
        <v>1640</v>
      </c>
      <c r="O45" s="794" t="s">
        <v>5112</v>
      </c>
      <c r="P45" s="544" t="s">
        <v>2945</v>
      </c>
      <c r="Q45" s="544" t="s">
        <v>5113</v>
      </c>
      <c r="R45" s="544" t="s">
        <v>278</v>
      </c>
      <c r="S45" s="1392" t="s">
        <v>12218</v>
      </c>
    </row>
    <row r="46" spans="1:19" ht="31.2">
      <c r="A46" s="788">
        <v>40</v>
      </c>
      <c r="B46" s="629">
        <v>44075</v>
      </c>
      <c r="C46" s="555" t="s">
        <v>5250</v>
      </c>
      <c r="D46" s="788">
        <v>36</v>
      </c>
      <c r="E46" s="1397" t="s">
        <v>1567</v>
      </c>
      <c r="F46" s="544" t="s">
        <v>5242</v>
      </c>
      <c r="G46" s="545" t="s">
        <v>5243</v>
      </c>
      <c r="H46" s="794" t="s">
        <v>2532</v>
      </c>
      <c r="I46" s="544" t="s">
        <v>5108</v>
      </c>
      <c r="J46" s="1400" t="s">
        <v>5244</v>
      </c>
      <c r="K46" s="1398">
        <v>44104</v>
      </c>
      <c r="L46" s="544" t="s">
        <v>5111</v>
      </c>
      <c r="M46" s="630"/>
      <c r="N46" s="544" t="s">
        <v>1640</v>
      </c>
      <c r="O46" s="794" t="s">
        <v>5112</v>
      </c>
      <c r="P46" s="544" t="s">
        <v>2945</v>
      </c>
      <c r="Q46" s="544" t="s">
        <v>5113</v>
      </c>
      <c r="R46" s="544" t="s">
        <v>278</v>
      </c>
      <c r="S46" s="1392" t="s">
        <v>12218</v>
      </c>
    </row>
    <row r="47" spans="1:19" ht="31.2">
      <c r="A47" s="788">
        <v>41</v>
      </c>
      <c r="B47" s="629">
        <v>44075</v>
      </c>
      <c r="C47" s="555" t="s">
        <v>5252</v>
      </c>
      <c r="D47" s="788">
        <v>49</v>
      </c>
      <c r="E47" s="1397" t="s">
        <v>1567</v>
      </c>
      <c r="F47" s="544" t="s">
        <v>5242</v>
      </c>
      <c r="G47" s="545" t="s">
        <v>5243</v>
      </c>
      <c r="H47" s="794" t="s">
        <v>2532</v>
      </c>
      <c r="I47" s="544" t="s">
        <v>5108</v>
      </c>
      <c r="J47" s="1400" t="s">
        <v>5244</v>
      </c>
      <c r="K47" s="1398">
        <v>44104</v>
      </c>
      <c r="L47" s="544" t="s">
        <v>5111</v>
      </c>
      <c r="M47" s="630"/>
      <c r="N47" s="544" t="s">
        <v>1640</v>
      </c>
      <c r="O47" s="794" t="s">
        <v>5112</v>
      </c>
      <c r="P47" s="544" t="s">
        <v>2945</v>
      </c>
      <c r="Q47" s="544" t="s">
        <v>5113</v>
      </c>
      <c r="R47" s="544" t="s">
        <v>278</v>
      </c>
      <c r="S47" s="1392" t="s">
        <v>12218</v>
      </c>
    </row>
    <row r="48" spans="1:19" ht="31.2">
      <c r="A48" s="788">
        <v>42</v>
      </c>
      <c r="B48" s="629">
        <v>44075</v>
      </c>
      <c r="C48" s="555" t="s">
        <v>5254</v>
      </c>
      <c r="D48" s="788">
        <v>33</v>
      </c>
      <c r="E48" s="1397" t="s">
        <v>1567</v>
      </c>
      <c r="F48" s="544" t="s">
        <v>5242</v>
      </c>
      <c r="G48" s="545" t="s">
        <v>5243</v>
      </c>
      <c r="H48" s="794" t="s">
        <v>2532</v>
      </c>
      <c r="I48" s="544" t="s">
        <v>5108</v>
      </c>
      <c r="J48" s="1400" t="s">
        <v>5244</v>
      </c>
      <c r="K48" s="1398">
        <v>44104</v>
      </c>
      <c r="L48" s="544" t="s">
        <v>5111</v>
      </c>
      <c r="M48" s="630"/>
      <c r="N48" s="544" t="s">
        <v>1640</v>
      </c>
      <c r="O48" s="794" t="s">
        <v>5112</v>
      </c>
      <c r="P48" s="544" t="s">
        <v>2945</v>
      </c>
      <c r="Q48" s="544" t="s">
        <v>5113</v>
      </c>
      <c r="R48" s="544" t="s">
        <v>278</v>
      </c>
      <c r="S48" s="1392" t="s">
        <v>12218</v>
      </c>
    </row>
    <row r="49" spans="1:19" ht="31.2">
      <c r="A49" s="788">
        <v>43</v>
      </c>
      <c r="B49" s="629">
        <v>44075</v>
      </c>
      <c r="C49" s="555" t="s">
        <v>5256</v>
      </c>
      <c r="D49" s="788">
        <v>43</v>
      </c>
      <c r="E49" s="1397" t="s">
        <v>1567</v>
      </c>
      <c r="F49" s="544" t="s">
        <v>5242</v>
      </c>
      <c r="G49" s="545" t="s">
        <v>5243</v>
      </c>
      <c r="H49" s="794" t="s">
        <v>2532</v>
      </c>
      <c r="I49" s="544" t="s">
        <v>5108</v>
      </c>
      <c r="J49" s="1400" t="s">
        <v>5244</v>
      </c>
      <c r="K49" s="1398">
        <v>44104</v>
      </c>
      <c r="L49" s="544" t="s">
        <v>5111</v>
      </c>
      <c r="M49" s="630"/>
      <c r="N49" s="544" t="s">
        <v>1640</v>
      </c>
      <c r="O49" s="794" t="s">
        <v>5112</v>
      </c>
      <c r="P49" s="544" t="s">
        <v>2945</v>
      </c>
      <c r="Q49" s="544" t="s">
        <v>5113</v>
      </c>
      <c r="R49" s="544" t="s">
        <v>278</v>
      </c>
      <c r="S49" s="1392" t="s">
        <v>12218</v>
      </c>
    </row>
    <row r="50" spans="1:19" ht="31.2">
      <c r="A50" s="788">
        <v>44</v>
      </c>
      <c r="B50" s="629">
        <v>44075</v>
      </c>
      <c r="C50" s="555" t="s">
        <v>5258</v>
      </c>
      <c r="D50" s="788">
        <v>24</v>
      </c>
      <c r="E50" s="1397" t="s">
        <v>1567</v>
      </c>
      <c r="F50" s="544" t="s">
        <v>5242</v>
      </c>
      <c r="G50" s="545" t="s">
        <v>5243</v>
      </c>
      <c r="H50" s="794" t="s">
        <v>2532</v>
      </c>
      <c r="I50" s="544" t="s">
        <v>5108</v>
      </c>
      <c r="J50" s="1400" t="s">
        <v>5244</v>
      </c>
      <c r="K50" s="1398">
        <v>44104</v>
      </c>
      <c r="L50" s="544" t="s">
        <v>5111</v>
      </c>
      <c r="M50" s="630"/>
      <c r="N50" s="544" t="s">
        <v>1640</v>
      </c>
      <c r="O50" s="794" t="s">
        <v>5112</v>
      </c>
      <c r="P50" s="544" t="s">
        <v>2945</v>
      </c>
      <c r="Q50" s="544" t="s">
        <v>5113</v>
      </c>
      <c r="R50" s="544" t="s">
        <v>278</v>
      </c>
      <c r="S50" s="1392" t="s">
        <v>12218</v>
      </c>
    </row>
    <row r="51" spans="1:19" ht="31.2">
      <c r="A51" s="788">
        <v>45</v>
      </c>
      <c r="B51" s="629">
        <v>44075</v>
      </c>
      <c r="C51" s="555" t="s">
        <v>5260</v>
      </c>
      <c r="D51" s="788">
        <v>47</v>
      </c>
      <c r="E51" s="1397" t="s">
        <v>1567</v>
      </c>
      <c r="F51" s="544" t="s">
        <v>5242</v>
      </c>
      <c r="G51" s="545" t="s">
        <v>5243</v>
      </c>
      <c r="H51" s="794" t="s">
        <v>2532</v>
      </c>
      <c r="I51" s="544" t="s">
        <v>5108</v>
      </c>
      <c r="J51" s="1400" t="s">
        <v>5244</v>
      </c>
      <c r="K51" s="1398">
        <v>44104</v>
      </c>
      <c r="L51" s="544" t="s">
        <v>5111</v>
      </c>
      <c r="M51" s="630"/>
      <c r="N51" s="544" t="s">
        <v>1640</v>
      </c>
      <c r="O51" s="794" t="s">
        <v>5112</v>
      </c>
      <c r="P51" s="544" t="s">
        <v>2945</v>
      </c>
      <c r="Q51" s="544" t="s">
        <v>5113</v>
      </c>
      <c r="R51" s="544" t="s">
        <v>278</v>
      </c>
      <c r="S51" s="1392" t="s">
        <v>12218</v>
      </c>
    </row>
    <row r="52" spans="1:19" ht="31.2">
      <c r="A52" s="788">
        <v>46</v>
      </c>
      <c r="B52" s="629">
        <v>44075</v>
      </c>
      <c r="C52" s="555" t="s">
        <v>5262</v>
      </c>
      <c r="D52" s="788">
        <v>61</v>
      </c>
      <c r="E52" s="1397" t="s">
        <v>1567</v>
      </c>
      <c r="F52" s="544" t="s">
        <v>5242</v>
      </c>
      <c r="G52" s="545" t="s">
        <v>5243</v>
      </c>
      <c r="H52" s="794" t="s">
        <v>2532</v>
      </c>
      <c r="I52" s="544" t="s">
        <v>5108</v>
      </c>
      <c r="J52" s="1400" t="s">
        <v>5244</v>
      </c>
      <c r="K52" s="1398">
        <v>44104</v>
      </c>
      <c r="L52" s="544" t="s">
        <v>5111</v>
      </c>
      <c r="M52" s="630"/>
      <c r="N52" s="544" t="s">
        <v>1640</v>
      </c>
      <c r="O52" s="794" t="s">
        <v>5112</v>
      </c>
      <c r="P52" s="544" t="s">
        <v>2945</v>
      </c>
      <c r="Q52" s="544" t="s">
        <v>5113</v>
      </c>
      <c r="R52" s="544" t="s">
        <v>278</v>
      </c>
      <c r="S52" s="1392" t="s">
        <v>12218</v>
      </c>
    </row>
    <row r="53" spans="1:19" ht="31.2">
      <c r="A53" s="788">
        <v>47</v>
      </c>
      <c r="B53" s="629">
        <v>44075</v>
      </c>
      <c r="C53" s="555" t="s">
        <v>5264</v>
      </c>
      <c r="D53" s="788">
        <v>29</v>
      </c>
      <c r="E53" s="1397" t="s">
        <v>1567</v>
      </c>
      <c r="F53" s="544" t="s">
        <v>5242</v>
      </c>
      <c r="G53" s="545" t="s">
        <v>5243</v>
      </c>
      <c r="H53" s="794" t="s">
        <v>2532</v>
      </c>
      <c r="I53" s="544" t="s">
        <v>5108</v>
      </c>
      <c r="J53" s="1400" t="s">
        <v>5244</v>
      </c>
      <c r="K53" s="1398">
        <v>44104</v>
      </c>
      <c r="L53" s="544" t="s">
        <v>5111</v>
      </c>
      <c r="M53" s="630"/>
      <c r="N53" s="544" t="s">
        <v>1640</v>
      </c>
      <c r="O53" s="794" t="s">
        <v>5112</v>
      </c>
      <c r="P53" s="544" t="s">
        <v>2945</v>
      </c>
      <c r="Q53" s="544" t="s">
        <v>5113</v>
      </c>
      <c r="R53" s="544" t="s">
        <v>278</v>
      </c>
      <c r="S53" s="1392" t="s">
        <v>12218</v>
      </c>
    </row>
    <row r="54" spans="1:19" ht="31.2">
      <c r="A54" s="788">
        <v>48</v>
      </c>
      <c r="B54" s="629">
        <v>44075</v>
      </c>
      <c r="C54" s="555" t="s">
        <v>5266</v>
      </c>
      <c r="D54" s="788">
        <v>31</v>
      </c>
      <c r="E54" s="1397" t="s">
        <v>1567</v>
      </c>
      <c r="F54" s="544" t="s">
        <v>5242</v>
      </c>
      <c r="G54" s="545" t="s">
        <v>5243</v>
      </c>
      <c r="H54" s="794" t="s">
        <v>2532</v>
      </c>
      <c r="I54" s="544" t="s">
        <v>5108</v>
      </c>
      <c r="J54" s="1400" t="s">
        <v>5244</v>
      </c>
      <c r="K54" s="1398">
        <v>44104</v>
      </c>
      <c r="L54" s="544" t="s">
        <v>5111</v>
      </c>
      <c r="M54" s="630"/>
      <c r="N54" s="544" t="s">
        <v>1640</v>
      </c>
      <c r="O54" s="794" t="s">
        <v>5112</v>
      </c>
      <c r="P54" s="544" t="s">
        <v>2945</v>
      </c>
      <c r="Q54" s="544" t="s">
        <v>5113</v>
      </c>
      <c r="R54" s="544" t="s">
        <v>278</v>
      </c>
      <c r="S54" s="1392" t="s">
        <v>12218</v>
      </c>
    </row>
    <row r="55" spans="1:19" ht="31.2">
      <c r="A55" s="788">
        <v>49</v>
      </c>
      <c r="B55" s="629">
        <v>44075</v>
      </c>
      <c r="C55" s="555" t="s">
        <v>5268</v>
      </c>
      <c r="D55" s="788">
        <v>26</v>
      </c>
      <c r="E55" s="1397" t="s">
        <v>1567</v>
      </c>
      <c r="F55" s="544" t="s">
        <v>5242</v>
      </c>
      <c r="G55" s="545" t="s">
        <v>5243</v>
      </c>
      <c r="H55" s="794" t="s">
        <v>2532</v>
      </c>
      <c r="I55" s="544" t="s">
        <v>5108</v>
      </c>
      <c r="J55" s="1400" t="s">
        <v>5244</v>
      </c>
      <c r="K55" s="1398">
        <v>44104</v>
      </c>
      <c r="L55" s="544" t="s">
        <v>5111</v>
      </c>
      <c r="M55" s="630"/>
      <c r="N55" s="544" t="s">
        <v>1640</v>
      </c>
      <c r="O55" s="794" t="s">
        <v>5112</v>
      </c>
      <c r="P55" s="544" t="s">
        <v>2945</v>
      </c>
      <c r="Q55" s="544" t="s">
        <v>5113</v>
      </c>
      <c r="R55" s="544" t="s">
        <v>278</v>
      </c>
      <c r="S55" s="1392" t="s">
        <v>12218</v>
      </c>
    </row>
    <row r="56" spans="1:19" ht="31.2">
      <c r="A56" s="788">
        <v>50</v>
      </c>
      <c r="B56" s="629">
        <v>44075</v>
      </c>
      <c r="C56" s="555" t="s">
        <v>5270</v>
      </c>
      <c r="D56" s="788">
        <v>36</v>
      </c>
      <c r="E56" s="1397" t="s">
        <v>1567</v>
      </c>
      <c r="F56" s="544" t="s">
        <v>5242</v>
      </c>
      <c r="G56" s="545" t="s">
        <v>5243</v>
      </c>
      <c r="H56" s="794" t="s">
        <v>2532</v>
      </c>
      <c r="I56" s="544" t="s">
        <v>5108</v>
      </c>
      <c r="J56" s="1400" t="s">
        <v>5244</v>
      </c>
      <c r="K56" s="1398">
        <v>44104</v>
      </c>
      <c r="L56" s="544" t="s">
        <v>5111</v>
      </c>
      <c r="M56" s="630"/>
      <c r="N56" s="544" t="s">
        <v>2156</v>
      </c>
      <c r="O56" s="794" t="s">
        <v>5112</v>
      </c>
      <c r="P56" s="544" t="s">
        <v>2945</v>
      </c>
      <c r="Q56" s="544" t="s">
        <v>5113</v>
      </c>
      <c r="R56" s="544" t="s">
        <v>278</v>
      </c>
      <c r="S56" s="1392" t="s">
        <v>12218</v>
      </c>
    </row>
    <row r="57" spans="1:19" ht="31.2">
      <c r="A57" s="788">
        <v>51</v>
      </c>
      <c r="B57" s="629">
        <v>44075</v>
      </c>
      <c r="C57" s="555" t="s">
        <v>5272</v>
      </c>
      <c r="D57" s="788">
        <v>32</v>
      </c>
      <c r="E57" s="1397" t="s">
        <v>1567</v>
      </c>
      <c r="F57" s="544" t="s">
        <v>5242</v>
      </c>
      <c r="G57" s="545" t="s">
        <v>5243</v>
      </c>
      <c r="H57" s="794" t="s">
        <v>2532</v>
      </c>
      <c r="I57" s="544" t="s">
        <v>5108</v>
      </c>
      <c r="J57" s="1400" t="s">
        <v>5244</v>
      </c>
      <c r="K57" s="1398">
        <v>44104</v>
      </c>
      <c r="L57" s="544" t="s">
        <v>5111</v>
      </c>
      <c r="M57" s="630"/>
      <c r="N57" s="544" t="s">
        <v>1640</v>
      </c>
      <c r="O57" s="794" t="s">
        <v>5112</v>
      </c>
      <c r="P57" s="544" t="s">
        <v>2945</v>
      </c>
      <c r="Q57" s="544" t="s">
        <v>5113</v>
      </c>
      <c r="R57" s="544" t="s">
        <v>278</v>
      </c>
      <c r="S57" s="1392" t="s">
        <v>12218</v>
      </c>
    </row>
    <row r="58" spans="1:19" ht="31.2">
      <c r="A58" s="788">
        <v>52</v>
      </c>
      <c r="B58" s="629">
        <v>44075</v>
      </c>
      <c r="C58" s="555" t="s">
        <v>12157</v>
      </c>
      <c r="D58" s="788">
        <v>31</v>
      </c>
      <c r="E58" s="1397" t="s">
        <v>1567</v>
      </c>
      <c r="F58" s="544" t="s">
        <v>5242</v>
      </c>
      <c r="G58" s="545" t="s">
        <v>5243</v>
      </c>
      <c r="H58" s="794" t="s">
        <v>2532</v>
      </c>
      <c r="I58" s="544" t="s">
        <v>5108</v>
      </c>
      <c r="J58" s="1400" t="s">
        <v>5244</v>
      </c>
      <c r="K58" s="1398">
        <v>44104</v>
      </c>
      <c r="L58" s="544" t="s">
        <v>5111</v>
      </c>
      <c r="M58" s="780"/>
      <c r="N58" s="544" t="s">
        <v>2156</v>
      </c>
      <c r="O58" s="794" t="s">
        <v>5112</v>
      </c>
      <c r="P58" s="544" t="s">
        <v>2945</v>
      </c>
      <c r="Q58" s="544" t="s">
        <v>5113</v>
      </c>
      <c r="R58" s="544" t="s">
        <v>278</v>
      </c>
      <c r="S58" s="1392" t="s">
        <v>12218</v>
      </c>
    </row>
    <row r="59" spans="1:19" ht="31.2">
      <c r="A59" s="788">
        <v>53</v>
      </c>
      <c r="B59" s="629">
        <v>44075</v>
      </c>
      <c r="C59" s="555" t="s">
        <v>5275</v>
      </c>
      <c r="D59" s="788">
        <v>20</v>
      </c>
      <c r="E59" s="1397" t="s">
        <v>1567</v>
      </c>
      <c r="F59" s="544" t="s">
        <v>5242</v>
      </c>
      <c r="G59" s="545" t="s">
        <v>5243</v>
      </c>
      <c r="H59" s="794" t="s">
        <v>2532</v>
      </c>
      <c r="I59" s="544" t="s">
        <v>5108</v>
      </c>
      <c r="J59" s="1400" t="s">
        <v>5244</v>
      </c>
      <c r="K59" s="1398">
        <v>44104</v>
      </c>
      <c r="L59" s="544" t="s">
        <v>5111</v>
      </c>
      <c r="M59" s="630"/>
      <c r="N59" s="544" t="s">
        <v>1640</v>
      </c>
      <c r="O59" s="794" t="s">
        <v>5112</v>
      </c>
      <c r="P59" s="544" t="s">
        <v>2945</v>
      </c>
      <c r="Q59" s="544" t="s">
        <v>5113</v>
      </c>
      <c r="R59" s="544" t="s">
        <v>278</v>
      </c>
      <c r="S59" s="1392" t="s">
        <v>12218</v>
      </c>
    </row>
    <row r="60" spans="1:19" ht="31.2">
      <c r="A60" s="788">
        <v>54</v>
      </c>
      <c r="B60" s="629">
        <v>44075</v>
      </c>
      <c r="C60" s="555" t="s">
        <v>5277</v>
      </c>
      <c r="D60" s="788">
        <v>44</v>
      </c>
      <c r="E60" s="1397" t="s">
        <v>1567</v>
      </c>
      <c r="F60" s="544" t="s">
        <v>5242</v>
      </c>
      <c r="G60" s="545" t="s">
        <v>5243</v>
      </c>
      <c r="H60" s="794" t="s">
        <v>2532</v>
      </c>
      <c r="I60" s="544" t="s">
        <v>5108</v>
      </c>
      <c r="J60" s="1400" t="s">
        <v>5244</v>
      </c>
      <c r="K60" s="1398">
        <v>44104</v>
      </c>
      <c r="L60" s="544" t="s">
        <v>5111</v>
      </c>
      <c r="M60" s="630"/>
      <c r="N60" s="544" t="s">
        <v>1640</v>
      </c>
      <c r="O60" s="794" t="s">
        <v>5112</v>
      </c>
      <c r="P60" s="544" t="s">
        <v>2945</v>
      </c>
      <c r="Q60" s="544" t="s">
        <v>5113</v>
      </c>
      <c r="R60" s="544" t="s">
        <v>278</v>
      </c>
      <c r="S60" s="1392" t="s">
        <v>12218</v>
      </c>
    </row>
    <row r="61" spans="1:19" ht="31.2">
      <c r="A61" s="788">
        <v>55</v>
      </c>
      <c r="B61" s="629">
        <v>44075</v>
      </c>
      <c r="C61" s="555" t="s">
        <v>5279</v>
      </c>
      <c r="D61" s="788">
        <v>35</v>
      </c>
      <c r="E61" s="1397" t="s">
        <v>1567</v>
      </c>
      <c r="F61" s="544" t="s">
        <v>5242</v>
      </c>
      <c r="G61" s="545" t="s">
        <v>5243</v>
      </c>
      <c r="H61" s="794" t="s">
        <v>2532</v>
      </c>
      <c r="I61" s="544" t="s">
        <v>5108</v>
      </c>
      <c r="J61" s="1400" t="s">
        <v>5244</v>
      </c>
      <c r="K61" s="1398">
        <v>44104</v>
      </c>
      <c r="L61" s="544" t="s">
        <v>5111</v>
      </c>
      <c r="M61" s="630"/>
      <c r="N61" s="544" t="s">
        <v>2156</v>
      </c>
      <c r="O61" s="794" t="s">
        <v>5112</v>
      </c>
      <c r="P61" s="544" t="s">
        <v>2945</v>
      </c>
      <c r="Q61" s="544" t="s">
        <v>5113</v>
      </c>
      <c r="R61" s="544" t="s">
        <v>278</v>
      </c>
      <c r="S61" s="1392" t="s">
        <v>12218</v>
      </c>
    </row>
    <row r="62" spans="1:19" ht="31.2">
      <c r="A62" s="788">
        <v>56</v>
      </c>
      <c r="B62" s="629">
        <v>44075</v>
      </c>
      <c r="C62" s="555" t="s">
        <v>5281</v>
      </c>
      <c r="D62" s="788">
        <v>27</v>
      </c>
      <c r="E62" s="1397" t="s">
        <v>1567</v>
      </c>
      <c r="F62" s="544" t="s">
        <v>5242</v>
      </c>
      <c r="G62" s="545" t="s">
        <v>5243</v>
      </c>
      <c r="H62" s="794" t="s">
        <v>2532</v>
      </c>
      <c r="I62" s="544" t="s">
        <v>5108</v>
      </c>
      <c r="J62" s="1400" t="s">
        <v>5244</v>
      </c>
      <c r="K62" s="1398">
        <v>44104</v>
      </c>
      <c r="L62" s="544" t="s">
        <v>5111</v>
      </c>
      <c r="M62" s="630"/>
      <c r="N62" s="544" t="s">
        <v>1640</v>
      </c>
      <c r="O62" s="794" t="s">
        <v>5112</v>
      </c>
      <c r="P62" s="544" t="s">
        <v>2945</v>
      </c>
      <c r="Q62" s="544" t="s">
        <v>5113</v>
      </c>
      <c r="R62" s="544" t="s">
        <v>278</v>
      </c>
      <c r="S62" s="1392" t="s">
        <v>12218</v>
      </c>
    </row>
    <row r="63" spans="1:19" ht="31.2">
      <c r="A63" s="788">
        <v>57</v>
      </c>
      <c r="B63" s="629">
        <v>44075</v>
      </c>
      <c r="C63" s="555" t="s">
        <v>5283</v>
      </c>
      <c r="D63" s="788">
        <v>45</v>
      </c>
      <c r="E63" s="1397" t="s">
        <v>1567</v>
      </c>
      <c r="F63" s="544" t="s">
        <v>5242</v>
      </c>
      <c r="G63" s="545" t="s">
        <v>5243</v>
      </c>
      <c r="H63" s="794" t="s">
        <v>2532</v>
      </c>
      <c r="I63" s="544" t="s">
        <v>5108</v>
      </c>
      <c r="J63" s="1400" t="s">
        <v>5244</v>
      </c>
      <c r="K63" s="1398">
        <v>44104</v>
      </c>
      <c r="L63" s="544" t="s">
        <v>5111</v>
      </c>
      <c r="M63" s="630"/>
      <c r="N63" s="544" t="s">
        <v>1640</v>
      </c>
      <c r="O63" s="794" t="s">
        <v>5112</v>
      </c>
      <c r="P63" s="544" t="s">
        <v>2945</v>
      </c>
      <c r="Q63" s="544" t="s">
        <v>5113</v>
      </c>
      <c r="R63" s="544" t="s">
        <v>278</v>
      </c>
      <c r="S63" s="1392" t="s">
        <v>12218</v>
      </c>
    </row>
    <row r="64" spans="1:19" ht="31.2">
      <c r="A64" s="788">
        <v>58</v>
      </c>
      <c r="B64" s="629">
        <v>44075</v>
      </c>
      <c r="C64" s="555" t="s">
        <v>5285</v>
      </c>
      <c r="D64" s="788">
        <v>29</v>
      </c>
      <c r="E64" s="1397" t="s">
        <v>1567</v>
      </c>
      <c r="F64" s="544" t="s">
        <v>5242</v>
      </c>
      <c r="G64" s="545" t="s">
        <v>5243</v>
      </c>
      <c r="H64" s="794" t="s">
        <v>2532</v>
      </c>
      <c r="I64" s="544" t="s">
        <v>5108</v>
      </c>
      <c r="J64" s="1400" t="s">
        <v>5244</v>
      </c>
      <c r="K64" s="1398">
        <v>44104</v>
      </c>
      <c r="L64" s="544" t="s">
        <v>5111</v>
      </c>
      <c r="M64" s="630"/>
      <c r="N64" s="544" t="s">
        <v>1640</v>
      </c>
      <c r="O64" s="794" t="s">
        <v>5112</v>
      </c>
      <c r="P64" s="544" t="s">
        <v>2945</v>
      </c>
      <c r="Q64" s="544" t="s">
        <v>5113</v>
      </c>
      <c r="R64" s="544" t="s">
        <v>278</v>
      </c>
      <c r="S64" s="1392" t="s">
        <v>12218</v>
      </c>
    </row>
    <row r="65" spans="1:19" ht="31.2">
      <c r="A65" s="788">
        <v>59</v>
      </c>
      <c r="B65" s="629">
        <v>44075</v>
      </c>
      <c r="C65" s="555" t="s">
        <v>5287</v>
      </c>
      <c r="D65" s="788">
        <v>28</v>
      </c>
      <c r="E65" s="1397" t="s">
        <v>1567</v>
      </c>
      <c r="F65" s="544" t="s">
        <v>5242</v>
      </c>
      <c r="G65" s="545" t="s">
        <v>5243</v>
      </c>
      <c r="H65" s="794" t="s">
        <v>2532</v>
      </c>
      <c r="I65" s="544" t="s">
        <v>5108</v>
      </c>
      <c r="J65" s="1400" t="s">
        <v>5244</v>
      </c>
      <c r="K65" s="1398">
        <v>44104</v>
      </c>
      <c r="L65" s="544" t="s">
        <v>5111</v>
      </c>
      <c r="M65" s="630"/>
      <c r="N65" s="544" t="s">
        <v>1640</v>
      </c>
      <c r="O65" s="794" t="s">
        <v>5112</v>
      </c>
      <c r="P65" s="544" t="s">
        <v>2945</v>
      </c>
      <c r="Q65" s="544" t="s">
        <v>5113</v>
      </c>
      <c r="R65" s="544" t="s">
        <v>278</v>
      </c>
      <c r="S65" s="1392" t="s">
        <v>12218</v>
      </c>
    </row>
    <row r="66" spans="1:19" ht="46.8">
      <c r="A66" s="788">
        <v>60</v>
      </c>
      <c r="B66" s="629">
        <v>44089</v>
      </c>
      <c r="C66" s="555" t="s">
        <v>5289</v>
      </c>
      <c r="D66" s="788">
        <v>33</v>
      </c>
      <c r="E66" s="1397" t="s">
        <v>1567</v>
      </c>
      <c r="F66" s="544" t="s">
        <v>5145</v>
      </c>
      <c r="G66" s="545" t="s">
        <v>5228</v>
      </c>
      <c r="H66" s="794" t="s">
        <v>2532</v>
      </c>
      <c r="I66" s="544" t="s">
        <v>5108</v>
      </c>
      <c r="J66" s="1400" t="s">
        <v>5290</v>
      </c>
      <c r="K66" s="1399">
        <v>44088</v>
      </c>
      <c r="L66" s="544" t="s">
        <v>5111</v>
      </c>
      <c r="M66" s="630"/>
      <c r="N66" s="544" t="s">
        <v>1595</v>
      </c>
      <c r="O66" s="794" t="s">
        <v>5112</v>
      </c>
      <c r="P66" s="544" t="s">
        <v>2945</v>
      </c>
      <c r="Q66" s="544" t="s">
        <v>5113</v>
      </c>
      <c r="R66" s="544" t="s">
        <v>278</v>
      </c>
      <c r="S66" s="1392" t="s">
        <v>12219</v>
      </c>
    </row>
    <row r="67" spans="1:19" ht="46.8">
      <c r="A67" s="788">
        <v>61</v>
      </c>
      <c r="B67" s="629">
        <v>44089</v>
      </c>
      <c r="C67" s="555" t="s">
        <v>5292</v>
      </c>
      <c r="D67" s="788">
        <v>13</v>
      </c>
      <c r="E67" s="788" t="s">
        <v>1570</v>
      </c>
      <c r="F67" s="544"/>
      <c r="G67" s="545" t="s">
        <v>5232</v>
      </c>
      <c r="H67" s="794" t="s">
        <v>2532</v>
      </c>
      <c r="I67" s="544" t="s">
        <v>5108</v>
      </c>
      <c r="J67" s="1400" t="s">
        <v>5290</v>
      </c>
      <c r="K67" s="1399">
        <v>44088</v>
      </c>
      <c r="L67" s="544" t="s">
        <v>5111</v>
      </c>
      <c r="M67" s="630"/>
      <c r="N67" s="544" t="s">
        <v>1595</v>
      </c>
      <c r="O67" s="794" t="s">
        <v>5112</v>
      </c>
      <c r="P67" s="544" t="s">
        <v>2945</v>
      </c>
      <c r="Q67" s="544" t="s">
        <v>5113</v>
      </c>
      <c r="R67" s="544" t="s">
        <v>278</v>
      </c>
      <c r="S67" s="1392" t="s">
        <v>12219</v>
      </c>
    </row>
    <row r="68" spans="1:19" ht="46.8">
      <c r="A68" s="788">
        <v>62</v>
      </c>
      <c r="B68" s="629">
        <v>44089</v>
      </c>
      <c r="C68" s="555" t="s">
        <v>5294</v>
      </c>
      <c r="D68" s="788">
        <v>10</v>
      </c>
      <c r="E68" s="1397" t="s">
        <v>1567</v>
      </c>
      <c r="F68" s="544"/>
      <c r="G68" s="545" t="s">
        <v>5232</v>
      </c>
      <c r="H68" s="794" t="s">
        <v>2532</v>
      </c>
      <c r="I68" s="544" t="s">
        <v>5108</v>
      </c>
      <c r="J68" s="1400" t="s">
        <v>5290</v>
      </c>
      <c r="K68" s="1399">
        <v>44088</v>
      </c>
      <c r="L68" s="544" t="s">
        <v>5111</v>
      </c>
      <c r="M68" s="630"/>
      <c r="N68" s="544" t="s">
        <v>1595</v>
      </c>
      <c r="O68" s="794" t="s">
        <v>5112</v>
      </c>
      <c r="P68" s="544" t="s">
        <v>2945</v>
      </c>
      <c r="Q68" s="544" t="s">
        <v>5113</v>
      </c>
      <c r="R68" s="544" t="s">
        <v>278</v>
      </c>
      <c r="S68" s="1392" t="s">
        <v>12219</v>
      </c>
    </row>
    <row r="69" spans="1:19" ht="46.8">
      <c r="A69" s="788">
        <v>63</v>
      </c>
      <c r="B69" s="629">
        <v>44094</v>
      </c>
      <c r="C69" s="555" t="s">
        <v>5296</v>
      </c>
      <c r="D69" s="788">
        <v>39</v>
      </c>
      <c r="E69" s="788" t="s">
        <v>1567</v>
      </c>
      <c r="F69" s="544"/>
      <c r="G69" s="545" t="s">
        <v>5297</v>
      </c>
      <c r="H69" s="794" t="s">
        <v>2532</v>
      </c>
      <c r="I69" s="544" t="s">
        <v>5108</v>
      </c>
      <c r="J69" s="1400" t="s">
        <v>5244</v>
      </c>
      <c r="K69" s="1399">
        <v>44093</v>
      </c>
      <c r="L69" s="544" t="s">
        <v>5111</v>
      </c>
      <c r="M69" s="630"/>
      <c r="N69" s="544" t="s">
        <v>5298</v>
      </c>
      <c r="O69" s="794" t="s">
        <v>5112</v>
      </c>
      <c r="P69" s="544" t="s">
        <v>2945</v>
      </c>
      <c r="Q69" s="544" t="s">
        <v>5113</v>
      </c>
      <c r="R69" s="544" t="s">
        <v>278</v>
      </c>
      <c r="S69" s="1392" t="s">
        <v>12220</v>
      </c>
    </row>
    <row r="70" spans="1:19" ht="31.2">
      <c r="A70" s="788">
        <v>64</v>
      </c>
      <c r="B70" s="629">
        <v>44141</v>
      </c>
      <c r="C70" s="555" t="s">
        <v>5300</v>
      </c>
      <c r="D70" s="788">
        <v>46</v>
      </c>
      <c r="E70" s="788" t="s">
        <v>1567</v>
      </c>
      <c r="F70" s="544" t="s">
        <v>168</v>
      </c>
      <c r="G70" s="545" t="s">
        <v>5243</v>
      </c>
      <c r="H70" s="794" t="s">
        <v>2532</v>
      </c>
      <c r="I70" s="544" t="s">
        <v>5108</v>
      </c>
      <c r="J70" s="1400" t="s">
        <v>5301</v>
      </c>
      <c r="K70" s="1398">
        <v>44140</v>
      </c>
      <c r="L70" s="544" t="s">
        <v>5111</v>
      </c>
      <c r="M70" s="630"/>
      <c r="N70" s="794" t="s">
        <v>1640</v>
      </c>
      <c r="O70" s="794" t="s">
        <v>5112</v>
      </c>
      <c r="P70" s="544" t="s">
        <v>2945</v>
      </c>
      <c r="Q70" s="544" t="s">
        <v>5113</v>
      </c>
      <c r="R70" s="544" t="s">
        <v>278</v>
      </c>
      <c r="S70" s="1392" t="s">
        <v>12076</v>
      </c>
    </row>
    <row r="71" spans="1:19" ht="46.8">
      <c r="A71" s="788">
        <v>65</v>
      </c>
      <c r="B71" s="629">
        <v>44141</v>
      </c>
      <c r="C71" s="555" t="s">
        <v>5303</v>
      </c>
      <c r="D71" s="788">
        <v>22</v>
      </c>
      <c r="E71" s="788" t="s">
        <v>1567</v>
      </c>
      <c r="F71" s="544" t="s">
        <v>5242</v>
      </c>
      <c r="G71" s="545" t="s">
        <v>5243</v>
      </c>
      <c r="H71" s="794" t="s">
        <v>2532</v>
      </c>
      <c r="I71" s="544" t="s">
        <v>5108</v>
      </c>
      <c r="J71" s="1400" t="s">
        <v>5301</v>
      </c>
      <c r="K71" s="1398">
        <v>44140</v>
      </c>
      <c r="L71" s="544" t="s">
        <v>5111</v>
      </c>
      <c r="M71" s="630"/>
      <c r="N71" s="794" t="s">
        <v>5304</v>
      </c>
      <c r="O71" s="794" t="s">
        <v>5112</v>
      </c>
      <c r="P71" s="544" t="s">
        <v>2945</v>
      </c>
      <c r="Q71" s="544" t="s">
        <v>5113</v>
      </c>
      <c r="R71" s="544" t="s">
        <v>278</v>
      </c>
      <c r="S71" s="1392" t="s">
        <v>12076</v>
      </c>
    </row>
    <row r="72" spans="1:19" ht="46.8">
      <c r="A72" s="788">
        <v>66</v>
      </c>
      <c r="B72" s="629">
        <v>44141</v>
      </c>
      <c r="C72" s="555" t="s">
        <v>5306</v>
      </c>
      <c r="D72" s="788">
        <v>21</v>
      </c>
      <c r="E72" s="788" t="s">
        <v>1567</v>
      </c>
      <c r="F72" s="544" t="s">
        <v>5242</v>
      </c>
      <c r="G72" s="545" t="s">
        <v>5243</v>
      </c>
      <c r="H72" s="794" t="s">
        <v>2532</v>
      </c>
      <c r="I72" s="544" t="s">
        <v>5108</v>
      </c>
      <c r="J72" s="1400" t="s">
        <v>5301</v>
      </c>
      <c r="K72" s="1398">
        <v>44140</v>
      </c>
      <c r="L72" s="544" t="s">
        <v>5111</v>
      </c>
      <c r="M72" s="630"/>
      <c r="N72" s="794" t="s">
        <v>5304</v>
      </c>
      <c r="O72" s="794" t="s">
        <v>5112</v>
      </c>
      <c r="P72" s="544" t="s">
        <v>2945</v>
      </c>
      <c r="Q72" s="544" t="s">
        <v>5113</v>
      </c>
      <c r="R72" s="544" t="s">
        <v>278</v>
      </c>
      <c r="S72" s="1392" t="s">
        <v>12076</v>
      </c>
    </row>
    <row r="73" spans="1:19" ht="46.8">
      <c r="A73" s="788">
        <v>67</v>
      </c>
      <c r="B73" s="629">
        <v>44141</v>
      </c>
      <c r="C73" s="555" t="s">
        <v>5308</v>
      </c>
      <c r="D73" s="788">
        <v>21</v>
      </c>
      <c r="E73" s="788" t="s">
        <v>1567</v>
      </c>
      <c r="F73" s="544" t="s">
        <v>5242</v>
      </c>
      <c r="G73" s="545" t="s">
        <v>5243</v>
      </c>
      <c r="H73" s="794" t="s">
        <v>2532</v>
      </c>
      <c r="I73" s="544" t="s">
        <v>5108</v>
      </c>
      <c r="J73" s="1400" t="s">
        <v>5301</v>
      </c>
      <c r="K73" s="1398">
        <v>44140</v>
      </c>
      <c r="L73" s="544" t="s">
        <v>5111</v>
      </c>
      <c r="M73" s="630"/>
      <c r="N73" s="794" t="s">
        <v>5304</v>
      </c>
      <c r="O73" s="794" t="s">
        <v>5112</v>
      </c>
      <c r="P73" s="544" t="s">
        <v>2945</v>
      </c>
      <c r="Q73" s="544" t="s">
        <v>5113</v>
      </c>
      <c r="R73" s="544" t="s">
        <v>278</v>
      </c>
      <c r="S73" s="1392" t="s">
        <v>12076</v>
      </c>
    </row>
    <row r="74" spans="1:19" ht="46.8">
      <c r="A74" s="788">
        <v>68</v>
      </c>
      <c r="B74" s="629">
        <v>44141</v>
      </c>
      <c r="C74" s="555" t="s">
        <v>5310</v>
      </c>
      <c r="D74" s="788">
        <v>23</v>
      </c>
      <c r="E74" s="788" t="s">
        <v>1567</v>
      </c>
      <c r="F74" s="544" t="s">
        <v>5242</v>
      </c>
      <c r="G74" s="545" t="s">
        <v>5243</v>
      </c>
      <c r="H74" s="794" t="s">
        <v>2532</v>
      </c>
      <c r="I74" s="544" t="s">
        <v>5108</v>
      </c>
      <c r="J74" s="1400" t="s">
        <v>5301</v>
      </c>
      <c r="K74" s="1398">
        <v>44140</v>
      </c>
      <c r="L74" s="544" t="s">
        <v>5111</v>
      </c>
      <c r="M74" s="630"/>
      <c r="N74" s="794" t="s">
        <v>5304</v>
      </c>
      <c r="O74" s="794" t="s">
        <v>5112</v>
      </c>
      <c r="P74" s="544" t="s">
        <v>2945</v>
      </c>
      <c r="Q74" s="544" t="s">
        <v>5113</v>
      </c>
      <c r="R74" s="544" t="s">
        <v>278</v>
      </c>
      <c r="S74" s="1392" t="s">
        <v>12076</v>
      </c>
    </row>
    <row r="75" spans="1:19" ht="46.8">
      <c r="A75" s="788">
        <v>69</v>
      </c>
      <c r="B75" s="629">
        <v>44141</v>
      </c>
      <c r="C75" s="555" t="s">
        <v>5312</v>
      </c>
      <c r="D75" s="788">
        <v>54</v>
      </c>
      <c r="E75" s="788" t="s">
        <v>1567</v>
      </c>
      <c r="F75" s="544" t="s">
        <v>5242</v>
      </c>
      <c r="G75" s="545" t="s">
        <v>5243</v>
      </c>
      <c r="H75" s="794" t="s">
        <v>2532</v>
      </c>
      <c r="I75" s="544" t="s">
        <v>5108</v>
      </c>
      <c r="J75" s="1400" t="s">
        <v>5301</v>
      </c>
      <c r="K75" s="1398">
        <v>44140</v>
      </c>
      <c r="L75" s="544" t="s">
        <v>5111</v>
      </c>
      <c r="M75" s="630"/>
      <c r="N75" s="794" t="s">
        <v>5304</v>
      </c>
      <c r="O75" s="794" t="s">
        <v>5112</v>
      </c>
      <c r="P75" s="544" t="s">
        <v>2945</v>
      </c>
      <c r="Q75" s="544" t="s">
        <v>5113</v>
      </c>
      <c r="R75" s="544" t="s">
        <v>278</v>
      </c>
      <c r="S75" s="1392" t="s">
        <v>12076</v>
      </c>
    </row>
    <row r="76" spans="1:19" ht="46.8">
      <c r="A76" s="788">
        <v>70</v>
      </c>
      <c r="B76" s="629">
        <v>44141</v>
      </c>
      <c r="C76" s="555" t="s">
        <v>5314</v>
      </c>
      <c r="D76" s="788">
        <v>42</v>
      </c>
      <c r="E76" s="788" t="s">
        <v>1567</v>
      </c>
      <c r="F76" s="544" t="s">
        <v>5242</v>
      </c>
      <c r="G76" s="545" t="s">
        <v>5243</v>
      </c>
      <c r="H76" s="794" t="s">
        <v>2532</v>
      </c>
      <c r="I76" s="544" t="s">
        <v>5108</v>
      </c>
      <c r="J76" s="1400" t="s">
        <v>5301</v>
      </c>
      <c r="K76" s="1398">
        <v>44140</v>
      </c>
      <c r="L76" s="544" t="s">
        <v>5111</v>
      </c>
      <c r="M76" s="630"/>
      <c r="N76" s="794" t="s">
        <v>5304</v>
      </c>
      <c r="O76" s="794" t="s">
        <v>5112</v>
      </c>
      <c r="P76" s="544" t="s">
        <v>2945</v>
      </c>
      <c r="Q76" s="544" t="s">
        <v>5113</v>
      </c>
      <c r="R76" s="544" t="s">
        <v>278</v>
      </c>
      <c r="S76" s="1392" t="s">
        <v>12076</v>
      </c>
    </row>
    <row r="77" spans="1:19" ht="46.8">
      <c r="A77" s="788">
        <v>71</v>
      </c>
      <c r="B77" s="629">
        <v>44141</v>
      </c>
      <c r="C77" s="555" t="s">
        <v>5316</v>
      </c>
      <c r="D77" s="788">
        <v>42</v>
      </c>
      <c r="E77" s="788" t="s">
        <v>1567</v>
      </c>
      <c r="F77" s="544" t="s">
        <v>5242</v>
      </c>
      <c r="G77" s="545" t="s">
        <v>5243</v>
      </c>
      <c r="H77" s="794" t="s">
        <v>2532</v>
      </c>
      <c r="I77" s="544" t="s">
        <v>5108</v>
      </c>
      <c r="J77" s="1400" t="s">
        <v>5301</v>
      </c>
      <c r="K77" s="1398">
        <v>44140</v>
      </c>
      <c r="L77" s="544" t="s">
        <v>5111</v>
      </c>
      <c r="M77" s="630"/>
      <c r="N77" s="794" t="s">
        <v>5304</v>
      </c>
      <c r="O77" s="794" t="s">
        <v>5112</v>
      </c>
      <c r="P77" s="544" t="s">
        <v>2945</v>
      </c>
      <c r="Q77" s="544" t="s">
        <v>5113</v>
      </c>
      <c r="R77" s="544" t="s">
        <v>278</v>
      </c>
      <c r="S77" s="1392" t="s">
        <v>12076</v>
      </c>
    </row>
    <row r="78" spans="1:19" ht="46.8">
      <c r="A78" s="788">
        <v>72</v>
      </c>
      <c r="B78" s="629">
        <v>44141</v>
      </c>
      <c r="C78" s="555" t="s">
        <v>5318</v>
      </c>
      <c r="D78" s="788">
        <v>32</v>
      </c>
      <c r="E78" s="788" t="s">
        <v>1567</v>
      </c>
      <c r="F78" s="544" t="s">
        <v>5242</v>
      </c>
      <c r="G78" s="545" t="s">
        <v>5243</v>
      </c>
      <c r="H78" s="794" t="s">
        <v>2532</v>
      </c>
      <c r="I78" s="544" t="s">
        <v>5108</v>
      </c>
      <c r="J78" s="1400" t="s">
        <v>5301</v>
      </c>
      <c r="K78" s="1398">
        <v>44140</v>
      </c>
      <c r="L78" s="544" t="s">
        <v>5111</v>
      </c>
      <c r="M78" s="630"/>
      <c r="N78" s="794" t="s">
        <v>5304</v>
      </c>
      <c r="O78" s="794" t="s">
        <v>5112</v>
      </c>
      <c r="P78" s="544" t="s">
        <v>2945</v>
      </c>
      <c r="Q78" s="544" t="s">
        <v>5113</v>
      </c>
      <c r="R78" s="544" t="s">
        <v>278</v>
      </c>
      <c r="S78" s="1392" t="s">
        <v>12076</v>
      </c>
    </row>
    <row r="79" spans="1:19" ht="46.8">
      <c r="A79" s="788">
        <v>73</v>
      </c>
      <c r="B79" s="629">
        <v>44141</v>
      </c>
      <c r="C79" s="555" t="s">
        <v>5320</v>
      </c>
      <c r="D79" s="788">
        <v>45</v>
      </c>
      <c r="E79" s="788" t="s">
        <v>1567</v>
      </c>
      <c r="F79" s="544" t="s">
        <v>5242</v>
      </c>
      <c r="G79" s="545" t="s">
        <v>5243</v>
      </c>
      <c r="H79" s="794" t="s">
        <v>2532</v>
      </c>
      <c r="I79" s="544" t="s">
        <v>5108</v>
      </c>
      <c r="J79" s="1400" t="s">
        <v>5301</v>
      </c>
      <c r="K79" s="1398">
        <v>44140</v>
      </c>
      <c r="L79" s="544" t="s">
        <v>5111</v>
      </c>
      <c r="M79" s="630"/>
      <c r="N79" s="794" t="s">
        <v>5304</v>
      </c>
      <c r="O79" s="794" t="s">
        <v>5112</v>
      </c>
      <c r="P79" s="544" t="s">
        <v>2945</v>
      </c>
      <c r="Q79" s="544" t="s">
        <v>5113</v>
      </c>
      <c r="R79" s="544" t="s">
        <v>278</v>
      </c>
      <c r="S79" s="1392" t="s">
        <v>12076</v>
      </c>
    </row>
    <row r="80" spans="1:19" ht="46.8">
      <c r="A80" s="788">
        <v>74</v>
      </c>
      <c r="B80" s="629">
        <v>44141</v>
      </c>
      <c r="C80" s="555" t="s">
        <v>5322</v>
      </c>
      <c r="D80" s="788">
        <v>42</v>
      </c>
      <c r="E80" s="788" t="s">
        <v>1567</v>
      </c>
      <c r="F80" s="544" t="s">
        <v>5242</v>
      </c>
      <c r="G80" s="545" t="s">
        <v>5243</v>
      </c>
      <c r="H80" s="794" t="s">
        <v>2532</v>
      </c>
      <c r="I80" s="544" t="s">
        <v>5108</v>
      </c>
      <c r="J80" s="1400" t="s">
        <v>5301</v>
      </c>
      <c r="K80" s="1398">
        <v>44140</v>
      </c>
      <c r="L80" s="544" t="s">
        <v>5111</v>
      </c>
      <c r="M80" s="630"/>
      <c r="N80" s="794" t="s">
        <v>5304</v>
      </c>
      <c r="O80" s="794" t="s">
        <v>5112</v>
      </c>
      <c r="P80" s="544" t="s">
        <v>2945</v>
      </c>
      <c r="Q80" s="544" t="s">
        <v>5113</v>
      </c>
      <c r="R80" s="544" t="s">
        <v>278</v>
      </c>
      <c r="S80" s="1392" t="s">
        <v>12076</v>
      </c>
    </row>
    <row r="81" spans="1:19" ht="46.8">
      <c r="A81" s="788">
        <v>75</v>
      </c>
      <c r="B81" s="629">
        <v>44141</v>
      </c>
      <c r="C81" s="555" t="s">
        <v>5324</v>
      </c>
      <c r="D81" s="788">
        <v>30</v>
      </c>
      <c r="E81" s="788" t="s">
        <v>1567</v>
      </c>
      <c r="F81" s="544" t="s">
        <v>5242</v>
      </c>
      <c r="G81" s="545" t="s">
        <v>5243</v>
      </c>
      <c r="H81" s="794" t="s">
        <v>2532</v>
      </c>
      <c r="I81" s="544" t="s">
        <v>5108</v>
      </c>
      <c r="J81" s="1400" t="s">
        <v>5301</v>
      </c>
      <c r="K81" s="1398">
        <v>44140</v>
      </c>
      <c r="L81" s="544" t="s">
        <v>5111</v>
      </c>
      <c r="M81" s="630"/>
      <c r="N81" s="794" t="s">
        <v>5304</v>
      </c>
      <c r="O81" s="794" t="s">
        <v>5112</v>
      </c>
      <c r="P81" s="544" t="s">
        <v>2945</v>
      </c>
      <c r="Q81" s="544" t="s">
        <v>5113</v>
      </c>
      <c r="R81" s="544" t="s">
        <v>278</v>
      </c>
      <c r="S81" s="1392" t="s">
        <v>12076</v>
      </c>
    </row>
    <row r="82" spans="1:19" ht="46.8">
      <c r="A82" s="788">
        <v>76</v>
      </c>
      <c r="B82" s="629">
        <v>44141</v>
      </c>
      <c r="C82" s="555" t="s">
        <v>5326</v>
      </c>
      <c r="D82" s="788">
        <v>56</v>
      </c>
      <c r="E82" s="788" t="s">
        <v>1567</v>
      </c>
      <c r="F82" s="544" t="s">
        <v>5242</v>
      </c>
      <c r="G82" s="545" t="s">
        <v>5243</v>
      </c>
      <c r="H82" s="794" t="s">
        <v>2532</v>
      </c>
      <c r="I82" s="544" t="s">
        <v>5108</v>
      </c>
      <c r="J82" s="1400" t="s">
        <v>5301</v>
      </c>
      <c r="K82" s="1398">
        <v>44140</v>
      </c>
      <c r="L82" s="544" t="s">
        <v>5111</v>
      </c>
      <c r="M82" s="630"/>
      <c r="N82" s="794" t="s">
        <v>5304</v>
      </c>
      <c r="O82" s="794" t="s">
        <v>5112</v>
      </c>
      <c r="P82" s="544" t="s">
        <v>2945</v>
      </c>
      <c r="Q82" s="544" t="s">
        <v>5113</v>
      </c>
      <c r="R82" s="544" t="s">
        <v>278</v>
      </c>
      <c r="S82" s="1392" t="s">
        <v>12076</v>
      </c>
    </row>
    <row r="83" spans="1:19" ht="46.8">
      <c r="A83" s="788">
        <v>77</v>
      </c>
      <c r="B83" s="629">
        <v>44141</v>
      </c>
      <c r="C83" s="555" t="s">
        <v>5328</v>
      </c>
      <c r="D83" s="788">
        <v>27</v>
      </c>
      <c r="E83" s="788" t="s">
        <v>1567</v>
      </c>
      <c r="F83" s="544" t="s">
        <v>5242</v>
      </c>
      <c r="G83" s="545" t="s">
        <v>5243</v>
      </c>
      <c r="H83" s="794" t="s">
        <v>2532</v>
      </c>
      <c r="I83" s="544" t="s">
        <v>5108</v>
      </c>
      <c r="J83" s="1400" t="s">
        <v>5301</v>
      </c>
      <c r="K83" s="1398">
        <v>44140</v>
      </c>
      <c r="L83" s="544" t="s">
        <v>5111</v>
      </c>
      <c r="M83" s="630"/>
      <c r="N83" s="794" t="s">
        <v>5304</v>
      </c>
      <c r="O83" s="794" t="s">
        <v>5112</v>
      </c>
      <c r="P83" s="544" t="s">
        <v>2945</v>
      </c>
      <c r="Q83" s="544" t="s">
        <v>5113</v>
      </c>
      <c r="R83" s="544" t="s">
        <v>278</v>
      </c>
      <c r="S83" s="1392" t="s">
        <v>12076</v>
      </c>
    </row>
    <row r="84" spans="1:19" ht="46.8">
      <c r="A84" s="788">
        <v>78</v>
      </c>
      <c r="B84" s="629">
        <v>44141</v>
      </c>
      <c r="C84" s="555" t="s">
        <v>5330</v>
      </c>
      <c r="D84" s="788">
        <v>47</v>
      </c>
      <c r="E84" s="788" t="s">
        <v>1567</v>
      </c>
      <c r="F84" s="544" t="s">
        <v>5242</v>
      </c>
      <c r="G84" s="545" t="s">
        <v>5243</v>
      </c>
      <c r="H84" s="794" t="s">
        <v>2532</v>
      </c>
      <c r="I84" s="544" t="s">
        <v>5108</v>
      </c>
      <c r="J84" s="1400" t="s">
        <v>5301</v>
      </c>
      <c r="K84" s="1398">
        <v>44140</v>
      </c>
      <c r="L84" s="544" t="s">
        <v>5111</v>
      </c>
      <c r="M84" s="630"/>
      <c r="N84" s="794" t="s">
        <v>5304</v>
      </c>
      <c r="O84" s="794" t="s">
        <v>5112</v>
      </c>
      <c r="P84" s="544" t="s">
        <v>2945</v>
      </c>
      <c r="Q84" s="544" t="s">
        <v>5113</v>
      </c>
      <c r="R84" s="544" t="s">
        <v>278</v>
      </c>
      <c r="S84" s="1392" t="s">
        <v>12076</v>
      </c>
    </row>
    <row r="85" spans="1:19" ht="46.8">
      <c r="A85" s="788">
        <v>79</v>
      </c>
      <c r="B85" s="629">
        <v>44141</v>
      </c>
      <c r="C85" s="555" t="s">
        <v>5332</v>
      </c>
      <c r="D85" s="788">
        <v>45</v>
      </c>
      <c r="E85" s="788" t="s">
        <v>1567</v>
      </c>
      <c r="F85" s="544" t="s">
        <v>5242</v>
      </c>
      <c r="G85" s="545" t="s">
        <v>5243</v>
      </c>
      <c r="H85" s="794" t="s">
        <v>2532</v>
      </c>
      <c r="I85" s="544" t="s">
        <v>5108</v>
      </c>
      <c r="J85" s="1400" t="s">
        <v>5301</v>
      </c>
      <c r="K85" s="1398">
        <v>44140</v>
      </c>
      <c r="L85" s="544" t="s">
        <v>5111</v>
      </c>
      <c r="M85" s="630"/>
      <c r="N85" s="794" t="s">
        <v>5304</v>
      </c>
      <c r="O85" s="794" t="s">
        <v>5112</v>
      </c>
      <c r="P85" s="544" t="s">
        <v>2945</v>
      </c>
      <c r="Q85" s="544" t="s">
        <v>5113</v>
      </c>
      <c r="R85" s="544" t="s">
        <v>278</v>
      </c>
      <c r="S85" s="1392" t="s">
        <v>12076</v>
      </c>
    </row>
    <row r="86" spans="1:19" ht="46.8">
      <c r="A86" s="788">
        <v>80</v>
      </c>
      <c r="B86" s="629">
        <v>44141</v>
      </c>
      <c r="C86" s="555" t="s">
        <v>5334</v>
      </c>
      <c r="D86" s="788">
        <v>33</v>
      </c>
      <c r="E86" s="788" t="s">
        <v>1567</v>
      </c>
      <c r="F86" s="544" t="s">
        <v>5242</v>
      </c>
      <c r="G86" s="545" t="s">
        <v>5243</v>
      </c>
      <c r="H86" s="794" t="s">
        <v>2532</v>
      </c>
      <c r="I86" s="544" t="s">
        <v>5108</v>
      </c>
      <c r="J86" s="1400" t="s">
        <v>5301</v>
      </c>
      <c r="K86" s="1398">
        <v>44140</v>
      </c>
      <c r="L86" s="544" t="s">
        <v>5111</v>
      </c>
      <c r="M86" s="630"/>
      <c r="N86" s="794" t="s">
        <v>5304</v>
      </c>
      <c r="O86" s="794" t="s">
        <v>5112</v>
      </c>
      <c r="P86" s="544" t="s">
        <v>2945</v>
      </c>
      <c r="Q86" s="544" t="s">
        <v>5113</v>
      </c>
      <c r="R86" s="544" t="s">
        <v>278</v>
      </c>
      <c r="S86" s="1392" t="s">
        <v>12076</v>
      </c>
    </row>
    <row r="87" spans="1:19" ht="46.8">
      <c r="A87" s="788">
        <v>81</v>
      </c>
      <c r="B87" s="629">
        <v>44141</v>
      </c>
      <c r="C87" s="555" t="s">
        <v>5336</v>
      </c>
      <c r="D87" s="788">
        <v>45</v>
      </c>
      <c r="E87" s="788" t="s">
        <v>1567</v>
      </c>
      <c r="F87" s="544" t="s">
        <v>5242</v>
      </c>
      <c r="G87" s="545" t="s">
        <v>5243</v>
      </c>
      <c r="H87" s="794" t="s">
        <v>2532</v>
      </c>
      <c r="I87" s="544" t="s">
        <v>5108</v>
      </c>
      <c r="J87" s="1400" t="s">
        <v>5301</v>
      </c>
      <c r="K87" s="1398">
        <v>44140</v>
      </c>
      <c r="L87" s="544" t="s">
        <v>5111</v>
      </c>
      <c r="M87" s="630"/>
      <c r="N87" s="794" t="s">
        <v>5304</v>
      </c>
      <c r="O87" s="794" t="s">
        <v>5112</v>
      </c>
      <c r="P87" s="544" t="s">
        <v>2945</v>
      </c>
      <c r="Q87" s="544" t="s">
        <v>5113</v>
      </c>
      <c r="R87" s="544" t="s">
        <v>278</v>
      </c>
      <c r="S87" s="1392" t="s">
        <v>12076</v>
      </c>
    </row>
    <row r="88" spans="1:19" ht="46.8">
      <c r="A88" s="788">
        <v>82</v>
      </c>
      <c r="B88" s="629">
        <v>44141</v>
      </c>
      <c r="C88" s="555" t="s">
        <v>5338</v>
      </c>
      <c r="D88" s="788">
        <v>44</v>
      </c>
      <c r="E88" s="788" t="s">
        <v>1567</v>
      </c>
      <c r="F88" s="544" t="s">
        <v>5242</v>
      </c>
      <c r="G88" s="545" t="s">
        <v>5243</v>
      </c>
      <c r="H88" s="794" t="s">
        <v>2532</v>
      </c>
      <c r="I88" s="544" t="s">
        <v>5108</v>
      </c>
      <c r="J88" s="1400" t="s">
        <v>5301</v>
      </c>
      <c r="K88" s="1398">
        <v>44140</v>
      </c>
      <c r="L88" s="544" t="s">
        <v>5111</v>
      </c>
      <c r="M88" s="630"/>
      <c r="N88" s="794" t="s">
        <v>5304</v>
      </c>
      <c r="O88" s="794" t="s">
        <v>5112</v>
      </c>
      <c r="P88" s="544" t="s">
        <v>2945</v>
      </c>
      <c r="Q88" s="544" t="s">
        <v>5113</v>
      </c>
      <c r="R88" s="544" t="s">
        <v>278</v>
      </c>
      <c r="S88" s="1392" t="s">
        <v>12076</v>
      </c>
    </row>
    <row r="89" spans="1:19" ht="46.8">
      <c r="A89" s="788">
        <v>83</v>
      </c>
      <c r="B89" s="629">
        <v>44141</v>
      </c>
      <c r="C89" s="555" t="s">
        <v>5340</v>
      </c>
      <c r="D89" s="788">
        <v>50</v>
      </c>
      <c r="E89" s="788" t="s">
        <v>1567</v>
      </c>
      <c r="F89" s="544" t="s">
        <v>5242</v>
      </c>
      <c r="G89" s="545" t="s">
        <v>5243</v>
      </c>
      <c r="H89" s="794" t="s">
        <v>2532</v>
      </c>
      <c r="I89" s="544" t="s">
        <v>5108</v>
      </c>
      <c r="J89" s="1400" t="s">
        <v>5301</v>
      </c>
      <c r="K89" s="1398">
        <v>44140</v>
      </c>
      <c r="L89" s="544" t="s">
        <v>5111</v>
      </c>
      <c r="M89" s="630"/>
      <c r="N89" s="734" t="s">
        <v>5341</v>
      </c>
      <c r="O89" s="794" t="s">
        <v>5112</v>
      </c>
      <c r="P89" s="544" t="s">
        <v>2945</v>
      </c>
      <c r="Q89" s="544" t="s">
        <v>5113</v>
      </c>
      <c r="R89" s="544" t="s">
        <v>278</v>
      </c>
      <c r="S89" s="1392" t="s">
        <v>12076</v>
      </c>
    </row>
    <row r="90" spans="1:19" ht="46.8">
      <c r="A90" s="788">
        <v>84</v>
      </c>
      <c r="B90" s="629">
        <v>44141</v>
      </c>
      <c r="C90" s="555" t="s">
        <v>5343</v>
      </c>
      <c r="D90" s="788">
        <v>33</v>
      </c>
      <c r="E90" s="788" t="s">
        <v>1567</v>
      </c>
      <c r="F90" s="544" t="s">
        <v>5242</v>
      </c>
      <c r="G90" s="545" t="s">
        <v>5243</v>
      </c>
      <c r="H90" s="794" t="s">
        <v>2532</v>
      </c>
      <c r="I90" s="544" t="s">
        <v>5108</v>
      </c>
      <c r="J90" s="1400" t="s">
        <v>5301</v>
      </c>
      <c r="K90" s="1398">
        <v>44140</v>
      </c>
      <c r="L90" s="544" t="s">
        <v>5111</v>
      </c>
      <c r="M90" s="630"/>
      <c r="N90" s="794" t="s">
        <v>5341</v>
      </c>
      <c r="O90" s="794" t="s">
        <v>5112</v>
      </c>
      <c r="P90" s="544" t="s">
        <v>2945</v>
      </c>
      <c r="Q90" s="544" t="s">
        <v>5113</v>
      </c>
      <c r="R90" s="544" t="s">
        <v>278</v>
      </c>
      <c r="S90" s="1392" t="s">
        <v>12076</v>
      </c>
    </row>
    <row r="91" spans="1:19" ht="46.8">
      <c r="A91" s="788">
        <v>85</v>
      </c>
      <c r="B91" s="629">
        <v>44141</v>
      </c>
      <c r="C91" s="555" t="s">
        <v>5345</v>
      </c>
      <c r="D91" s="788">
        <v>35</v>
      </c>
      <c r="E91" s="788" t="s">
        <v>1567</v>
      </c>
      <c r="F91" s="544" t="s">
        <v>5242</v>
      </c>
      <c r="G91" s="545" t="s">
        <v>5243</v>
      </c>
      <c r="H91" s="794" t="s">
        <v>2532</v>
      </c>
      <c r="I91" s="544" t="s">
        <v>5108</v>
      </c>
      <c r="J91" s="1400" t="s">
        <v>5301</v>
      </c>
      <c r="K91" s="1398">
        <v>44140</v>
      </c>
      <c r="L91" s="544" t="s">
        <v>5111</v>
      </c>
      <c r="M91" s="630"/>
      <c r="N91" s="794" t="s">
        <v>5341</v>
      </c>
      <c r="O91" s="794" t="s">
        <v>5112</v>
      </c>
      <c r="P91" s="544" t="s">
        <v>2945</v>
      </c>
      <c r="Q91" s="544" t="s">
        <v>5113</v>
      </c>
      <c r="R91" s="544" t="s">
        <v>278</v>
      </c>
      <c r="S91" s="1392" t="s">
        <v>12076</v>
      </c>
    </row>
    <row r="92" spans="1:19" ht="46.8">
      <c r="A92" s="788">
        <v>86</v>
      </c>
      <c r="B92" s="629">
        <v>44141</v>
      </c>
      <c r="C92" s="555" t="s">
        <v>5347</v>
      </c>
      <c r="D92" s="788">
        <v>50</v>
      </c>
      <c r="E92" s="788" t="s">
        <v>1567</v>
      </c>
      <c r="F92" s="544" t="s">
        <v>5242</v>
      </c>
      <c r="G92" s="545" t="s">
        <v>5243</v>
      </c>
      <c r="H92" s="794" t="s">
        <v>2532</v>
      </c>
      <c r="I92" s="544" t="s">
        <v>5108</v>
      </c>
      <c r="J92" s="1400" t="s">
        <v>5301</v>
      </c>
      <c r="K92" s="1398">
        <v>44140</v>
      </c>
      <c r="L92" s="544" t="s">
        <v>5111</v>
      </c>
      <c r="M92" s="630"/>
      <c r="N92" s="794" t="s">
        <v>5341</v>
      </c>
      <c r="O92" s="794" t="s">
        <v>5112</v>
      </c>
      <c r="P92" s="544" t="s">
        <v>2945</v>
      </c>
      <c r="Q92" s="544" t="s">
        <v>5113</v>
      </c>
      <c r="R92" s="544" t="s">
        <v>278</v>
      </c>
      <c r="S92" s="1392" t="s">
        <v>12076</v>
      </c>
    </row>
    <row r="93" spans="1:19" ht="46.8">
      <c r="A93" s="788">
        <v>87</v>
      </c>
      <c r="B93" s="629">
        <v>44141</v>
      </c>
      <c r="C93" s="555" t="s">
        <v>5349</v>
      </c>
      <c r="D93" s="788">
        <v>49</v>
      </c>
      <c r="E93" s="788" t="s">
        <v>1567</v>
      </c>
      <c r="F93" s="544" t="s">
        <v>5242</v>
      </c>
      <c r="G93" s="545" t="s">
        <v>5243</v>
      </c>
      <c r="H93" s="794" t="s">
        <v>2532</v>
      </c>
      <c r="I93" s="544" t="s">
        <v>5108</v>
      </c>
      <c r="J93" s="1400" t="s">
        <v>5301</v>
      </c>
      <c r="K93" s="1398">
        <v>44140</v>
      </c>
      <c r="L93" s="544" t="s">
        <v>5111</v>
      </c>
      <c r="M93" s="630"/>
      <c r="N93" s="794" t="s">
        <v>5341</v>
      </c>
      <c r="O93" s="794" t="s">
        <v>5112</v>
      </c>
      <c r="P93" s="544" t="s">
        <v>2945</v>
      </c>
      <c r="Q93" s="544" t="s">
        <v>5113</v>
      </c>
      <c r="R93" s="544" t="s">
        <v>278</v>
      </c>
      <c r="S93" s="1392" t="s">
        <v>12076</v>
      </c>
    </row>
    <row r="94" spans="1:19" ht="46.8">
      <c r="A94" s="788">
        <v>88</v>
      </c>
      <c r="B94" s="629">
        <v>44141</v>
      </c>
      <c r="C94" s="555" t="s">
        <v>5351</v>
      </c>
      <c r="D94" s="788">
        <v>36</v>
      </c>
      <c r="E94" s="788" t="s">
        <v>1567</v>
      </c>
      <c r="F94" s="544" t="s">
        <v>5242</v>
      </c>
      <c r="G94" s="545" t="s">
        <v>5243</v>
      </c>
      <c r="H94" s="794" t="s">
        <v>2532</v>
      </c>
      <c r="I94" s="544" t="s">
        <v>5108</v>
      </c>
      <c r="J94" s="1400" t="s">
        <v>5301</v>
      </c>
      <c r="K94" s="1398">
        <v>44140</v>
      </c>
      <c r="L94" s="544" t="s">
        <v>5111</v>
      </c>
      <c r="M94" s="630"/>
      <c r="N94" s="794" t="s">
        <v>5341</v>
      </c>
      <c r="O94" s="794" t="s">
        <v>5112</v>
      </c>
      <c r="P94" s="544" t="s">
        <v>2945</v>
      </c>
      <c r="Q94" s="544" t="s">
        <v>5113</v>
      </c>
      <c r="R94" s="544" t="s">
        <v>278</v>
      </c>
      <c r="S94" s="1392" t="s">
        <v>12076</v>
      </c>
    </row>
    <row r="95" spans="1:19" ht="46.8">
      <c r="A95" s="788">
        <v>89</v>
      </c>
      <c r="B95" s="629">
        <v>44141</v>
      </c>
      <c r="C95" s="555" t="s">
        <v>5353</v>
      </c>
      <c r="D95" s="788">
        <v>29</v>
      </c>
      <c r="E95" s="788" t="s">
        <v>1567</v>
      </c>
      <c r="F95" s="544" t="s">
        <v>5242</v>
      </c>
      <c r="G95" s="545" t="s">
        <v>5243</v>
      </c>
      <c r="H95" s="794" t="s">
        <v>2532</v>
      </c>
      <c r="I95" s="544" t="s">
        <v>5108</v>
      </c>
      <c r="J95" s="1400" t="s">
        <v>5301</v>
      </c>
      <c r="K95" s="1398">
        <v>44140</v>
      </c>
      <c r="L95" s="544" t="s">
        <v>5111</v>
      </c>
      <c r="M95" s="630"/>
      <c r="N95" s="794" t="s">
        <v>5341</v>
      </c>
      <c r="O95" s="794" t="s">
        <v>5112</v>
      </c>
      <c r="P95" s="544" t="s">
        <v>2945</v>
      </c>
      <c r="Q95" s="544" t="s">
        <v>5113</v>
      </c>
      <c r="R95" s="544" t="s">
        <v>278</v>
      </c>
      <c r="S95" s="1392" t="s">
        <v>12076</v>
      </c>
    </row>
    <row r="96" spans="1:19" ht="46.8">
      <c r="A96" s="788">
        <v>90</v>
      </c>
      <c r="B96" s="629">
        <v>44141</v>
      </c>
      <c r="C96" s="555" t="s">
        <v>5355</v>
      </c>
      <c r="D96" s="788">
        <v>18</v>
      </c>
      <c r="E96" s="788" t="s">
        <v>1567</v>
      </c>
      <c r="F96" s="544" t="s">
        <v>5242</v>
      </c>
      <c r="G96" s="545" t="s">
        <v>5243</v>
      </c>
      <c r="H96" s="794" t="s">
        <v>2532</v>
      </c>
      <c r="I96" s="544" t="s">
        <v>5108</v>
      </c>
      <c r="J96" s="1400" t="s">
        <v>5301</v>
      </c>
      <c r="K96" s="1398">
        <v>44140</v>
      </c>
      <c r="L96" s="544" t="s">
        <v>5111</v>
      </c>
      <c r="M96" s="630"/>
      <c r="N96" s="794" t="s">
        <v>5341</v>
      </c>
      <c r="O96" s="794" t="s">
        <v>5112</v>
      </c>
      <c r="P96" s="544" t="s">
        <v>2945</v>
      </c>
      <c r="Q96" s="544" t="s">
        <v>5113</v>
      </c>
      <c r="R96" s="544" t="s">
        <v>278</v>
      </c>
      <c r="S96" s="1392" t="s">
        <v>12076</v>
      </c>
    </row>
    <row r="97" spans="1:19" ht="46.8">
      <c r="A97" s="788">
        <v>91</v>
      </c>
      <c r="B97" s="629">
        <v>44141</v>
      </c>
      <c r="C97" s="555" t="s">
        <v>5357</v>
      </c>
      <c r="D97" s="788">
        <v>18</v>
      </c>
      <c r="E97" s="788" t="s">
        <v>1567</v>
      </c>
      <c r="F97" s="544" t="s">
        <v>5242</v>
      </c>
      <c r="G97" s="545" t="s">
        <v>5243</v>
      </c>
      <c r="H97" s="794" t="s">
        <v>2532</v>
      </c>
      <c r="I97" s="544" t="s">
        <v>5108</v>
      </c>
      <c r="J97" s="1400" t="s">
        <v>5301</v>
      </c>
      <c r="K97" s="1398">
        <v>44140</v>
      </c>
      <c r="L97" s="544" t="s">
        <v>5111</v>
      </c>
      <c r="M97" s="630"/>
      <c r="N97" s="794" t="s">
        <v>5341</v>
      </c>
      <c r="O97" s="794" t="s">
        <v>5112</v>
      </c>
      <c r="P97" s="544" t="s">
        <v>2945</v>
      </c>
      <c r="Q97" s="544" t="s">
        <v>5113</v>
      </c>
      <c r="R97" s="544" t="s">
        <v>278</v>
      </c>
      <c r="S97" s="1392" t="s">
        <v>12076</v>
      </c>
    </row>
    <row r="98" spans="1:19" ht="46.8">
      <c r="A98" s="788">
        <v>92</v>
      </c>
      <c r="B98" s="629">
        <v>44141</v>
      </c>
      <c r="C98" s="555" t="s">
        <v>5359</v>
      </c>
      <c r="D98" s="788">
        <v>23</v>
      </c>
      <c r="E98" s="788" t="s">
        <v>1567</v>
      </c>
      <c r="F98" s="544" t="s">
        <v>5242</v>
      </c>
      <c r="G98" s="545" t="s">
        <v>5243</v>
      </c>
      <c r="H98" s="794" t="s">
        <v>2532</v>
      </c>
      <c r="I98" s="544" t="s">
        <v>5108</v>
      </c>
      <c r="J98" s="1400" t="s">
        <v>5301</v>
      </c>
      <c r="K98" s="1398">
        <v>44140</v>
      </c>
      <c r="L98" s="544" t="s">
        <v>5111</v>
      </c>
      <c r="M98" s="630"/>
      <c r="N98" s="794" t="s">
        <v>5341</v>
      </c>
      <c r="O98" s="794" t="s">
        <v>5112</v>
      </c>
      <c r="P98" s="544" t="s">
        <v>2945</v>
      </c>
      <c r="Q98" s="544" t="s">
        <v>5113</v>
      </c>
      <c r="R98" s="544" t="s">
        <v>278</v>
      </c>
      <c r="S98" s="1392" t="s">
        <v>12076</v>
      </c>
    </row>
    <row r="99" spans="1:19" ht="46.8">
      <c r="A99" s="788">
        <v>93</v>
      </c>
      <c r="B99" s="629">
        <v>44141</v>
      </c>
      <c r="C99" s="555" t="s">
        <v>5361</v>
      </c>
      <c r="D99" s="788">
        <v>23</v>
      </c>
      <c r="E99" s="788" t="s">
        <v>1567</v>
      </c>
      <c r="F99" s="544" t="s">
        <v>5242</v>
      </c>
      <c r="G99" s="545" t="s">
        <v>5243</v>
      </c>
      <c r="H99" s="794" t="s">
        <v>2532</v>
      </c>
      <c r="I99" s="544" t="s">
        <v>5108</v>
      </c>
      <c r="J99" s="1400" t="s">
        <v>5301</v>
      </c>
      <c r="K99" s="1398">
        <v>44140</v>
      </c>
      <c r="L99" s="544" t="s">
        <v>5111</v>
      </c>
      <c r="M99" s="630"/>
      <c r="N99" s="794" t="s">
        <v>5341</v>
      </c>
      <c r="O99" s="794" t="s">
        <v>5112</v>
      </c>
      <c r="P99" s="544" t="s">
        <v>2945</v>
      </c>
      <c r="Q99" s="544" t="s">
        <v>5113</v>
      </c>
      <c r="R99" s="544" t="s">
        <v>278</v>
      </c>
      <c r="S99" s="1392" t="s">
        <v>12076</v>
      </c>
    </row>
    <row r="100" spans="1:19" ht="46.8">
      <c r="A100" s="788">
        <v>94</v>
      </c>
      <c r="B100" s="629">
        <v>44141</v>
      </c>
      <c r="C100" s="555" t="s">
        <v>5363</v>
      </c>
      <c r="D100" s="788">
        <v>48</v>
      </c>
      <c r="E100" s="788" t="s">
        <v>1567</v>
      </c>
      <c r="F100" s="544" t="s">
        <v>5242</v>
      </c>
      <c r="G100" s="545" t="s">
        <v>5243</v>
      </c>
      <c r="H100" s="794" t="s">
        <v>2532</v>
      </c>
      <c r="I100" s="544" t="s">
        <v>5108</v>
      </c>
      <c r="J100" s="1400" t="s">
        <v>5301</v>
      </c>
      <c r="K100" s="1398">
        <v>44140</v>
      </c>
      <c r="L100" s="544" t="s">
        <v>5111</v>
      </c>
      <c r="M100" s="630"/>
      <c r="N100" s="794" t="s">
        <v>5341</v>
      </c>
      <c r="O100" s="794" t="s">
        <v>5112</v>
      </c>
      <c r="P100" s="544" t="s">
        <v>2945</v>
      </c>
      <c r="Q100" s="544" t="s">
        <v>5113</v>
      </c>
      <c r="R100" s="544" t="s">
        <v>278</v>
      </c>
      <c r="S100" s="1392" t="s">
        <v>12076</v>
      </c>
    </row>
    <row r="101" spans="1:19" ht="46.8">
      <c r="A101" s="788">
        <v>95</v>
      </c>
      <c r="B101" s="629">
        <v>44141</v>
      </c>
      <c r="C101" s="555" t="s">
        <v>5365</v>
      </c>
      <c r="D101" s="788">
        <v>57</v>
      </c>
      <c r="E101" s="788" t="s">
        <v>1567</v>
      </c>
      <c r="F101" s="544" t="s">
        <v>5242</v>
      </c>
      <c r="G101" s="545" t="s">
        <v>5243</v>
      </c>
      <c r="H101" s="794" t="s">
        <v>2532</v>
      </c>
      <c r="I101" s="544" t="s">
        <v>5108</v>
      </c>
      <c r="J101" s="1400" t="s">
        <v>5301</v>
      </c>
      <c r="K101" s="1398">
        <v>44140</v>
      </c>
      <c r="L101" s="544" t="s">
        <v>5111</v>
      </c>
      <c r="M101" s="630"/>
      <c r="N101" s="794" t="s">
        <v>5341</v>
      </c>
      <c r="O101" s="794" t="s">
        <v>5112</v>
      </c>
      <c r="P101" s="544" t="s">
        <v>2945</v>
      </c>
      <c r="Q101" s="544" t="s">
        <v>5113</v>
      </c>
      <c r="R101" s="544" t="s">
        <v>278</v>
      </c>
      <c r="S101" s="1392" t="s">
        <v>12076</v>
      </c>
    </row>
    <row r="102" spans="1:19" ht="46.8">
      <c r="A102" s="788">
        <v>96</v>
      </c>
      <c r="B102" s="629">
        <v>44141</v>
      </c>
      <c r="C102" s="555" t="s">
        <v>5367</v>
      </c>
      <c r="D102" s="788">
        <v>19</v>
      </c>
      <c r="E102" s="788" t="s">
        <v>1567</v>
      </c>
      <c r="F102" s="544" t="s">
        <v>5242</v>
      </c>
      <c r="G102" s="545" t="s">
        <v>5243</v>
      </c>
      <c r="H102" s="794" t="s">
        <v>2532</v>
      </c>
      <c r="I102" s="544" t="s">
        <v>5108</v>
      </c>
      <c r="J102" s="1400" t="s">
        <v>5301</v>
      </c>
      <c r="K102" s="1398">
        <v>44140</v>
      </c>
      <c r="L102" s="544" t="s">
        <v>5111</v>
      </c>
      <c r="M102" s="630"/>
      <c r="N102" s="794" t="s">
        <v>5341</v>
      </c>
      <c r="O102" s="794" t="s">
        <v>5112</v>
      </c>
      <c r="P102" s="544" t="s">
        <v>2945</v>
      </c>
      <c r="Q102" s="544" t="s">
        <v>5113</v>
      </c>
      <c r="R102" s="544" t="s">
        <v>278</v>
      </c>
      <c r="S102" s="1392" t="s">
        <v>12076</v>
      </c>
    </row>
    <row r="103" spans="1:19" ht="46.8">
      <c r="A103" s="788">
        <v>97</v>
      </c>
      <c r="B103" s="629">
        <v>44141</v>
      </c>
      <c r="C103" s="555" t="s">
        <v>5369</v>
      </c>
      <c r="D103" s="788">
        <v>33</v>
      </c>
      <c r="E103" s="788" t="s">
        <v>1567</v>
      </c>
      <c r="F103" s="544" t="s">
        <v>5242</v>
      </c>
      <c r="G103" s="545" t="s">
        <v>5243</v>
      </c>
      <c r="H103" s="794" t="s">
        <v>2532</v>
      </c>
      <c r="I103" s="544" t="s">
        <v>5108</v>
      </c>
      <c r="J103" s="1400" t="s">
        <v>5301</v>
      </c>
      <c r="K103" s="1398">
        <v>44140</v>
      </c>
      <c r="L103" s="544" t="s">
        <v>5111</v>
      </c>
      <c r="M103" s="630"/>
      <c r="N103" s="794" t="s">
        <v>5341</v>
      </c>
      <c r="O103" s="794" t="s">
        <v>5112</v>
      </c>
      <c r="P103" s="544" t="s">
        <v>2945</v>
      </c>
      <c r="Q103" s="544" t="s">
        <v>5113</v>
      </c>
      <c r="R103" s="544" t="s">
        <v>278</v>
      </c>
      <c r="S103" s="1392" t="s">
        <v>12076</v>
      </c>
    </row>
    <row r="104" spans="1:19" ht="46.8">
      <c r="A104" s="788">
        <v>98</v>
      </c>
      <c r="B104" s="629">
        <v>44141</v>
      </c>
      <c r="C104" s="555" t="s">
        <v>5371</v>
      </c>
      <c r="D104" s="788">
        <v>52</v>
      </c>
      <c r="E104" s="788" t="s">
        <v>1567</v>
      </c>
      <c r="F104" s="544" t="s">
        <v>5242</v>
      </c>
      <c r="G104" s="545" t="s">
        <v>5243</v>
      </c>
      <c r="H104" s="794" t="s">
        <v>2532</v>
      </c>
      <c r="I104" s="544" t="s">
        <v>5108</v>
      </c>
      <c r="J104" s="1400" t="s">
        <v>5301</v>
      </c>
      <c r="K104" s="1398">
        <v>44140</v>
      </c>
      <c r="L104" s="544" t="s">
        <v>5111</v>
      </c>
      <c r="M104" s="630"/>
      <c r="N104" s="794" t="s">
        <v>5341</v>
      </c>
      <c r="O104" s="794" t="s">
        <v>5112</v>
      </c>
      <c r="P104" s="544" t="s">
        <v>2945</v>
      </c>
      <c r="Q104" s="544" t="s">
        <v>5113</v>
      </c>
      <c r="R104" s="544" t="s">
        <v>278</v>
      </c>
      <c r="S104" s="1392" t="s">
        <v>12076</v>
      </c>
    </row>
    <row r="105" spans="1:19" ht="46.8">
      <c r="A105" s="788">
        <v>99</v>
      </c>
      <c r="B105" s="629">
        <v>44141</v>
      </c>
      <c r="C105" s="555" t="s">
        <v>5373</v>
      </c>
      <c r="D105" s="788">
        <v>23</v>
      </c>
      <c r="E105" s="788" t="s">
        <v>1567</v>
      </c>
      <c r="F105" s="544" t="s">
        <v>5242</v>
      </c>
      <c r="G105" s="545" t="s">
        <v>5243</v>
      </c>
      <c r="H105" s="794" t="s">
        <v>2532</v>
      </c>
      <c r="I105" s="544" t="s">
        <v>5108</v>
      </c>
      <c r="J105" s="1400" t="s">
        <v>5301</v>
      </c>
      <c r="K105" s="1398">
        <v>44140</v>
      </c>
      <c r="L105" s="544" t="s">
        <v>5111</v>
      </c>
      <c r="M105" s="630"/>
      <c r="N105" s="794" t="s">
        <v>5341</v>
      </c>
      <c r="O105" s="794" t="s">
        <v>5112</v>
      </c>
      <c r="P105" s="544" t="s">
        <v>2945</v>
      </c>
      <c r="Q105" s="544" t="s">
        <v>5113</v>
      </c>
      <c r="R105" s="544" t="s">
        <v>278</v>
      </c>
      <c r="S105" s="1392" t="s">
        <v>12076</v>
      </c>
    </row>
    <row r="106" spans="1:19" ht="46.8">
      <c r="A106" s="788">
        <v>100</v>
      </c>
      <c r="B106" s="629">
        <v>44141</v>
      </c>
      <c r="C106" s="555" t="s">
        <v>5375</v>
      </c>
      <c r="D106" s="788">
        <v>24</v>
      </c>
      <c r="E106" s="788" t="s">
        <v>1567</v>
      </c>
      <c r="F106" s="544" t="s">
        <v>5242</v>
      </c>
      <c r="G106" s="545" t="s">
        <v>5243</v>
      </c>
      <c r="H106" s="794" t="s">
        <v>2532</v>
      </c>
      <c r="I106" s="544" t="s">
        <v>5108</v>
      </c>
      <c r="J106" s="1400" t="s">
        <v>5301</v>
      </c>
      <c r="K106" s="1398">
        <v>44140</v>
      </c>
      <c r="L106" s="544" t="s">
        <v>5111</v>
      </c>
      <c r="M106" s="630"/>
      <c r="N106" s="794" t="s">
        <v>5341</v>
      </c>
      <c r="O106" s="794" t="s">
        <v>5112</v>
      </c>
      <c r="P106" s="544" t="s">
        <v>2945</v>
      </c>
      <c r="Q106" s="544" t="s">
        <v>5113</v>
      </c>
      <c r="R106" s="544" t="s">
        <v>278</v>
      </c>
      <c r="S106" s="1392" t="s">
        <v>12076</v>
      </c>
    </row>
    <row r="107" spans="1:19" ht="46.8">
      <c r="A107" s="788">
        <v>101</v>
      </c>
      <c r="B107" s="629">
        <v>44141</v>
      </c>
      <c r="C107" s="555" t="s">
        <v>5377</v>
      </c>
      <c r="D107" s="788">
        <v>45</v>
      </c>
      <c r="E107" s="788" t="s">
        <v>1567</v>
      </c>
      <c r="F107" s="544" t="s">
        <v>5242</v>
      </c>
      <c r="G107" s="545" t="s">
        <v>5243</v>
      </c>
      <c r="H107" s="794" t="s">
        <v>2532</v>
      </c>
      <c r="I107" s="544" t="s">
        <v>5108</v>
      </c>
      <c r="J107" s="1400" t="s">
        <v>5301</v>
      </c>
      <c r="K107" s="1398">
        <v>44140</v>
      </c>
      <c r="L107" s="544" t="s">
        <v>5111</v>
      </c>
      <c r="M107" s="630"/>
      <c r="N107" s="794" t="s">
        <v>5341</v>
      </c>
      <c r="O107" s="794" t="s">
        <v>5112</v>
      </c>
      <c r="P107" s="544" t="s">
        <v>2945</v>
      </c>
      <c r="Q107" s="544" t="s">
        <v>5113</v>
      </c>
      <c r="R107" s="544" t="s">
        <v>278</v>
      </c>
      <c r="S107" s="1392" t="s">
        <v>12076</v>
      </c>
    </row>
    <row r="108" spans="1:19" ht="46.8">
      <c r="A108" s="788">
        <v>102</v>
      </c>
      <c r="B108" s="629">
        <v>44141</v>
      </c>
      <c r="C108" s="555" t="s">
        <v>5379</v>
      </c>
      <c r="D108" s="788">
        <v>34</v>
      </c>
      <c r="E108" s="788" t="s">
        <v>1567</v>
      </c>
      <c r="F108" s="544" t="s">
        <v>5242</v>
      </c>
      <c r="G108" s="545" t="s">
        <v>5243</v>
      </c>
      <c r="H108" s="794" t="s">
        <v>2532</v>
      </c>
      <c r="I108" s="544" t="s">
        <v>5108</v>
      </c>
      <c r="J108" s="1400" t="s">
        <v>5301</v>
      </c>
      <c r="K108" s="1398">
        <v>44140</v>
      </c>
      <c r="L108" s="544" t="s">
        <v>5111</v>
      </c>
      <c r="M108" s="630"/>
      <c r="N108" s="794" t="s">
        <v>5341</v>
      </c>
      <c r="O108" s="794" t="s">
        <v>5112</v>
      </c>
      <c r="P108" s="544" t="s">
        <v>2945</v>
      </c>
      <c r="Q108" s="544" t="s">
        <v>5113</v>
      </c>
      <c r="R108" s="544" t="s">
        <v>278</v>
      </c>
      <c r="S108" s="1392" t="s">
        <v>12076</v>
      </c>
    </row>
    <row r="109" spans="1:19" ht="46.8">
      <c r="A109" s="788">
        <v>103</v>
      </c>
      <c r="B109" s="629">
        <v>44141</v>
      </c>
      <c r="C109" s="555" t="s">
        <v>5381</v>
      </c>
      <c r="D109" s="788">
        <v>30</v>
      </c>
      <c r="E109" s="788" t="s">
        <v>1567</v>
      </c>
      <c r="F109" s="544" t="s">
        <v>5242</v>
      </c>
      <c r="G109" s="545" t="s">
        <v>5243</v>
      </c>
      <c r="H109" s="794" t="s">
        <v>2532</v>
      </c>
      <c r="I109" s="544" t="s">
        <v>5108</v>
      </c>
      <c r="J109" s="1400" t="s">
        <v>5301</v>
      </c>
      <c r="K109" s="1398">
        <v>44140</v>
      </c>
      <c r="L109" s="544" t="s">
        <v>5111</v>
      </c>
      <c r="M109" s="630"/>
      <c r="N109" s="794" t="s">
        <v>5341</v>
      </c>
      <c r="O109" s="794" t="s">
        <v>5112</v>
      </c>
      <c r="P109" s="544" t="s">
        <v>2945</v>
      </c>
      <c r="Q109" s="544" t="s">
        <v>5113</v>
      </c>
      <c r="R109" s="544" t="s">
        <v>278</v>
      </c>
      <c r="S109" s="1392" t="s">
        <v>12076</v>
      </c>
    </row>
    <row r="110" spans="1:19" ht="46.8">
      <c r="A110" s="788">
        <v>104</v>
      </c>
      <c r="B110" s="629">
        <v>44141</v>
      </c>
      <c r="C110" s="555" t="s">
        <v>5383</v>
      </c>
      <c r="D110" s="788">
        <v>21</v>
      </c>
      <c r="E110" s="788" t="s">
        <v>1567</v>
      </c>
      <c r="F110" s="544" t="s">
        <v>5242</v>
      </c>
      <c r="G110" s="545" t="s">
        <v>5243</v>
      </c>
      <c r="H110" s="794" t="s">
        <v>2532</v>
      </c>
      <c r="I110" s="544" t="s">
        <v>5108</v>
      </c>
      <c r="J110" s="1400" t="s">
        <v>5301</v>
      </c>
      <c r="K110" s="1398">
        <v>44140</v>
      </c>
      <c r="L110" s="544" t="s">
        <v>5111</v>
      </c>
      <c r="M110" s="630"/>
      <c r="N110" s="794" t="s">
        <v>5341</v>
      </c>
      <c r="O110" s="794" t="s">
        <v>5112</v>
      </c>
      <c r="P110" s="544" t="s">
        <v>2945</v>
      </c>
      <c r="Q110" s="544" t="s">
        <v>5113</v>
      </c>
      <c r="R110" s="544" t="s">
        <v>278</v>
      </c>
      <c r="S110" s="1392" t="s">
        <v>12076</v>
      </c>
    </row>
    <row r="111" spans="1:19" ht="46.8">
      <c r="A111" s="788">
        <v>105</v>
      </c>
      <c r="B111" s="629">
        <v>44141</v>
      </c>
      <c r="C111" s="555" t="s">
        <v>5385</v>
      </c>
      <c r="D111" s="788">
        <v>49</v>
      </c>
      <c r="E111" s="788" t="s">
        <v>1567</v>
      </c>
      <c r="F111" s="544" t="s">
        <v>5242</v>
      </c>
      <c r="G111" s="545" t="s">
        <v>5243</v>
      </c>
      <c r="H111" s="794" t="s">
        <v>2532</v>
      </c>
      <c r="I111" s="544" t="s">
        <v>5108</v>
      </c>
      <c r="J111" s="1400" t="s">
        <v>5301</v>
      </c>
      <c r="K111" s="1398">
        <v>44140</v>
      </c>
      <c r="L111" s="544" t="s">
        <v>5111</v>
      </c>
      <c r="M111" s="630"/>
      <c r="N111" s="794" t="s">
        <v>5341</v>
      </c>
      <c r="O111" s="794" t="s">
        <v>5112</v>
      </c>
      <c r="P111" s="544" t="s">
        <v>2945</v>
      </c>
      <c r="Q111" s="544" t="s">
        <v>5113</v>
      </c>
      <c r="R111" s="544" t="s">
        <v>278</v>
      </c>
      <c r="S111" s="1392" t="s">
        <v>12076</v>
      </c>
    </row>
    <row r="112" spans="1:19" ht="46.8">
      <c r="A112" s="788">
        <v>106</v>
      </c>
      <c r="B112" s="629">
        <v>44141</v>
      </c>
      <c r="C112" s="555" t="s">
        <v>5353</v>
      </c>
      <c r="D112" s="788">
        <v>39</v>
      </c>
      <c r="E112" s="788" t="s">
        <v>1567</v>
      </c>
      <c r="F112" s="544" t="s">
        <v>5242</v>
      </c>
      <c r="G112" s="545" t="s">
        <v>5243</v>
      </c>
      <c r="H112" s="794" t="s">
        <v>2532</v>
      </c>
      <c r="I112" s="544" t="s">
        <v>5108</v>
      </c>
      <c r="J112" s="1400" t="s">
        <v>5301</v>
      </c>
      <c r="K112" s="1398">
        <v>44140</v>
      </c>
      <c r="L112" s="544" t="s">
        <v>5111</v>
      </c>
      <c r="M112" s="630"/>
      <c r="N112" s="794" t="s">
        <v>5341</v>
      </c>
      <c r="O112" s="794" t="s">
        <v>5112</v>
      </c>
      <c r="P112" s="544" t="s">
        <v>2945</v>
      </c>
      <c r="Q112" s="544" t="s">
        <v>5113</v>
      </c>
      <c r="R112" s="544" t="s">
        <v>278</v>
      </c>
      <c r="S112" s="1392" t="s">
        <v>12076</v>
      </c>
    </row>
    <row r="113" spans="1:19" ht="46.8">
      <c r="A113" s="788">
        <v>107</v>
      </c>
      <c r="B113" s="629">
        <v>44141</v>
      </c>
      <c r="C113" s="555" t="s">
        <v>5388</v>
      </c>
      <c r="D113" s="788">
        <v>46</v>
      </c>
      <c r="E113" s="788" t="s">
        <v>1567</v>
      </c>
      <c r="F113" s="544" t="s">
        <v>5242</v>
      </c>
      <c r="G113" s="545" t="s">
        <v>5243</v>
      </c>
      <c r="H113" s="794" t="s">
        <v>2532</v>
      </c>
      <c r="I113" s="544" t="s">
        <v>5108</v>
      </c>
      <c r="J113" s="1400" t="s">
        <v>5301</v>
      </c>
      <c r="K113" s="1398">
        <v>44140</v>
      </c>
      <c r="L113" s="544" t="s">
        <v>5111</v>
      </c>
      <c r="M113" s="630"/>
      <c r="N113" s="794" t="s">
        <v>5341</v>
      </c>
      <c r="O113" s="794" t="s">
        <v>5112</v>
      </c>
      <c r="P113" s="544" t="s">
        <v>2945</v>
      </c>
      <c r="Q113" s="544" t="s">
        <v>5113</v>
      </c>
      <c r="R113" s="544" t="s">
        <v>278</v>
      </c>
      <c r="S113" s="1392" t="s">
        <v>12076</v>
      </c>
    </row>
    <row r="114" spans="1:19" ht="46.8">
      <c r="A114" s="788">
        <v>108</v>
      </c>
      <c r="B114" s="629">
        <v>44141</v>
      </c>
      <c r="C114" s="555" t="s">
        <v>5390</v>
      </c>
      <c r="D114" s="788">
        <v>26</v>
      </c>
      <c r="E114" s="788" t="s">
        <v>1567</v>
      </c>
      <c r="F114" s="544" t="s">
        <v>5242</v>
      </c>
      <c r="G114" s="545" t="s">
        <v>5243</v>
      </c>
      <c r="H114" s="794" t="s">
        <v>2532</v>
      </c>
      <c r="I114" s="544" t="s">
        <v>5108</v>
      </c>
      <c r="J114" s="1400" t="s">
        <v>5301</v>
      </c>
      <c r="K114" s="1398">
        <v>44140</v>
      </c>
      <c r="L114" s="544" t="s">
        <v>5111</v>
      </c>
      <c r="M114" s="630"/>
      <c r="N114" s="794" t="s">
        <v>5341</v>
      </c>
      <c r="O114" s="794" t="s">
        <v>5112</v>
      </c>
      <c r="P114" s="544" t="s">
        <v>2945</v>
      </c>
      <c r="Q114" s="544" t="s">
        <v>5113</v>
      </c>
      <c r="R114" s="544" t="s">
        <v>278</v>
      </c>
      <c r="S114" s="1392" t="s">
        <v>12076</v>
      </c>
    </row>
    <row r="115" spans="1:19" ht="46.8">
      <c r="A115" s="788">
        <v>109</v>
      </c>
      <c r="B115" s="629">
        <v>44141</v>
      </c>
      <c r="C115" s="555" t="s">
        <v>5392</v>
      </c>
      <c r="D115" s="788">
        <v>21</v>
      </c>
      <c r="E115" s="788" t="s">
        <v>1567</v>
      </c>
      <c r="F115" s="544" t="s">
        <v>5242</v>
      </c>
      <c r="G115" s="545" t="s">
        <v>5243</v>
      </c>
      <c r="H115" s="794" t="s">
        <v>2532</v>
      </c>
      <c r="I115" s="544" t="s">
        <v>5108</v>
      </c>
      <c r="J115" s="1400" t="s">
        <v>5301</v>
      </c>
      <c r="K115" s="1398">
        <v>44140</v>
      </c>
      <c r="L115" s="544" t="s">
        <v>5111</v>
      </c>
      <c r="M115" s="630"/>
      <c r="N115" s="794" t="s">
        <v>5341</v>
      </c>
      <c r="O115" s="794" t="s">
        <v>5112</v>
      </c>
      <c r="P115" s="544" t="s">
        <v>2945</v>
      </c>
      <c r="Q115" s="544" t="s">
        <v>5113</v>
      </c>
      <c r="R115" s="544" t="s">
        <v>278</v>
      </c>
      <c r="S115" s="1392" t="s">
        <v>12076</v>
      </c>
    </row>
    <row r="116" spans="1:19" ht="46.8">
      <c r="A116" s="788">
        <v>110</v>
      </c>
      <c r="B116" s="629">
        <v>44161</v>
      </c>
      <c r="C116" s="1401" t="s">
        <v>5394</v>
      </c>
      <c r="D116" s="788">
        <v>31</v>
      </c>
      <c r="E116" s="544" t="s">
        <v>1570</v>
      </c>
      <c r="F116" s="544" t="s">
        <v>5145</v>
      </c>
      <c r="G116" s="545" t="s">
        <v>5395</v>
      </c>
      <c r="H116" s="794" t="s">
        <v>2532</v>
      </c>
      <c r="I116" s="544" t="s">
        <v>5108</v>
      </c>
      <c r="J116" s="1390" t="s">
        <v>5396</v>
      </c>
      <c r="K116" s="1398">
        <v>44160</v>
      </c>
      <c r="L116" s="544" t="s">
        <v>5111</v>
      </c>
      <c r="M116" s="630"/>
      <c r="N116" s="544" t="s">
        <v>1070</v>
      </c>
      <c r="O116" s="794" t="s">
        <v>5112</v>
      </c>
      <c r="P116" s="544" t="s">
        <v>2945</v>
      </c>
      <c r="Q116" s="544" t="s">
        <v>5113</v>
      </c>
      <c r="R116" s="544" t="s">
        <v>278</v>
      </c>
      <c r="S116" s="1392" t="s">
        <v>12082</v>
      </c>
    </row>
    <row r="117" spans="1:19" ht="46.8">
      <c r="A117" s="788">
        <v>111</v>
      </c>
      <c r="B117" s="629">
        <v>44161</v>
      </c>
      <c r="C117" s="1402" t="s">
        <v>5398</v>
      </c>
      <c r="D117" s="788">
        <v>42</v>
      </c>
      <c r="E117" s="544" t="s">
        <v>1567</v>
      </c>
      <c r="F117" s="544" t="s">
        <v>5145</v>
      </c>
      <c r="G117" s="545" t="s">
        <v>5395</v>
      </c>
      <c r="H117" s="794" t="s">
        <v>2532</v>
      </c>
      <c r="I117" s="544" t="s">
        <v>5108</v>
      </c>
      <c r="J117" s="1390" t="s">
        <v>5396</v>
      </c>
      <c r="K117" s="1398">
        <v>44160</v>
      </c>
      <c r="L117" s="544" t="s">
        <v>5111</v>
      </c>
      <c r="M117" s="630"/>
      <c r="N117" s="544" t="s">
        <v>1070</v>
      </c>
      <c r="O117" s="794" t="s">
        <v>5112</v>
      </c>
      <c r="P117" s="544" t="s">
        <v>2945</v>
      </c>
      <c r="Q117" s="544" t="s">
        <v>5113</v>
      </c>
      <c r="R117" s="544" t="s">
        <v>278</v>
      </c>
      <c r="S117" s="1392" t="s">
        <v>12082</v>
      </c>
    </row>
    <row r="118" spans="1:19" ht="46.8">
      <c r="A118" s="788">
        <v>112</v>
      </c>
      <c r="B118" s="629">
        <v>44161</v>
      </c>
      <c r="C118" s="1403" t="s">
        <v>5400</v>
      </c>
      <c r="D118" s="788">
        <v>24</v>
      </c>
      <c r="E118" s="544" t="s">
        <v>1567</v>
      </c>
      <c r="F118" s="544" t="s">
        <v>5145</v>
      </c>
      <c r="G118" s="545" t="s">
        <v>5401</v>
      </c>
      <c r="H118" s="794" t="s">
        <v>2532</v>
      </c>
      <c r="I118" s="544" t="s">
        <v>5108</v>
      </c>
      <c r="J118" s="1396" t="s">
        <v>5402</v>
      </c>
      <c r="K118" s="1398">
        <v>44160</v>
      </c>
      <c r="L118" s="544" t="s">
        <v>5111</v>
      </c>
      <c r="M118" s="630"/>
      <c r="N118" s="544" t="s">
        <v>1070</v>
      </c>
      <c r="O118" s="794" t="s">
        <v>5112</v>
      </c>
      <c r="P118" s="544" t="s">
        <v>2945</v>
      </c>
      <c r="Q118" s="544" t="s">
        <v>5113</v>
      </c>
      <c r="R118" s="544" t="s">
        <v>278</v>
      </c>
      <c r="S118" s="1392" t="s">
        <v>12082</v>
      </c>
    </row>
    <row r="119" spans="1:19" ht="46.8">
      <c r="A119" s="788">
        <v>113</v>
      </c>
      <c r="B119" s="629">
        <v>44195</v>
      </c>
      <c r="C119" s="1401" t="s">
        <v>5404</v>
      </c>
      <c r="D119" s="788">
        <v>42</v>
      </c>
      <c r="E119" s="544" t="s">
        <v>1570</v>
      </c>
      <c r="F119" s="544" t="s">
        <v>5122</v>
      </c>
      <c r="G119" s="545" t="s">
        <v>5405</v>
      </c>
      <c r="H119" s="794" t="s">
        <v>2532</v>
      </c>
      <c r="I119" s="544" t="s">
        <v>5108</v>
      </c>
      <c r="J119" s="1390" t="s">
        <v>5406</v>
      </c>
      <c r="K119" s="1399">
        <v>44193</v>
      </c>
      <c r="L119" s="544" t="s">
        <v>5111</v>
      </c>
      <c r="M119" s="630"/>
      <c r="N119" s="544" t="s">
        <v>5407</v>
      </c>
      <c r="O119" s="794" t="s">
        <v>5112</v>
      </c>
      <c r="P119" s="544" t="s">
        <v>2945</v>
      </c>
      <c r="Q119" s="544" t="s">
        <v>5113</v>
      </c>
      <c r="R119" s="544" t="s">
        <v>278</v>
      </c>
      <c r="S119" s="1392" t="s">
        <v>12092</v>
      </c>
    </row>
    <row r="120" spans="1:19" ht="46.8">
      <c r="A120" s="788">
        <v>114</v>
      </c>
      <c r="B120" s="629">
        <v>44195</v>
      </c>
      <c r="C120" s="1402" t="s">
        <v>5409</v>
      </c>
      <c r="D120" s="788">
        <v>36</v>
      </c>
      <c r="E120" s="544" t="s">
        <v>1567</v>
      </c>
      <c r="F120" s="544" t="s">
        <v>5145</v>
      </c>
      <c r="G120" s="545" t="s">
        <v>5405</v>
      </c>
      <c r="H120" s="794" t="s">
        <v>2532</v>
      </c>
      <c r="I120" s="544" t="s">
        <v>5108</v>
      </c>
      <c r="J120" s="544"/>
      <c r="K120" s="1399">
        <v>44194</v>
      </c>
      <c r="L120" s="544" t="s">
        <v>5111</v>
      </c>
      <c r="M120" s="630"/>
      <c r="N120" s="544" t="s">
        <v>1595</v>
      </c>
      <c r="O120" s="794" t="s">
        <v>5112</v>
      </c>
      <c r="P120" s="544" t="s">
        <v>2945</v>
      </c>
      <c r="Q120" s="544" t="s">
        <v>5113</v>
      </c>
      <c r="R120" s="544" t="s">
        <v>278</v>
      </c>
      <c r="S120" s="1392" t="s">
        <v>12092</v>
      </c>
    </row>
    <row r="121" spans="1:19" ht="46.8">
      <c r="A121" s="788">
        <v>115</v>
      </c>
      <c r="B121" s="629">
        <v>44195</v>
      </c>
      <c r="C121" s="1402" t="s">
        <v>5411</v>
      </c>
      <c r="D121" s="788">
        <v>27</v>
      </c>
      <c r="E121" s="544" t="s">
        <v>1570</v>
      </c>
      <c r="F121" s="544" t="s">
        <v>5122</v>
      </c>
      <c r="G121" s="545" t="s">
        <v>5405</v>
      </c>
      <c r="H121" s="794" t="s">
        <v>2532</v>
      </c>
      <c r="I121" s="544" t="s">
        <v>5108</v>
      </c>
      <c r="J121" s="544"/>
      <c r="K121" s="1399">
        <v>44194</v>
      </c>
      <c r="L121" s="544" t="s">
        <v>5111</v>
      </c>
      <c r="M121" s="630"/>
      <c r="N121" s="544" t="s">
        <v>1595</v>
      </c>
      <c r="O121" s="794" t="s">
        <v>5112</v>
      </c>
      <c r="P121" s="544" t="s">
        <v>2945</v>
      </c>
      <c r="Q121" s="544" t="s">
        <v>5113</v>
      </c>
      <c r="R121" s="544" t="s">
        <v>278</v>
      </c>
      <c r="S121" s="1392" t="s">
        <v>12092</v>
      </c>
    </row>
    <row r="122" spans="1:19" ht="46.8">
      <c r="A122" s="788">
        <v>116</v>
      </c>
      <c r="B122" s="629">
        <v>44195</v>
      </c>
      <c r="C122" s="1402" t="s">
        <v>5413</v>
      </c>
      <c r="D122" s="788">
        <v>4</v>
      </c>
      <c r="E122" s="544" t="s">
        <v>1567</v>
      </c>
      <c r="F122" s="482"/>
      <c r="G122" s="545" t="s">
        <v>5405</v>
      </c>
      <c r="H122" s="794" t="s">
        <v>2532</v>
      </c>
      <c r="I122" s="544" t="s">
        <v>5108</v>
      </c>
      <c r="J122" s="544"/>
      <c r="K122" s="1399">
        <v>44194</v>
      </c>
      <c r="L122" s="544" t="s">
        <v>5111</v>
      </c>
      <c r="M122" s="630"/>
      <c r="N122" s="544" t="s">
        <v>1595</v>
      </c>
      <c r="O122" s="794" t="s">
        <v>5112</v>
      </c>
      <c r="P122" s="544" t="s">
        <v>2945</v>
      </c>
      <c r="Q122" s="544" t="s">
        <v>5113</v>
      </c>
      <c r="R122" s="544" t="s">
        <v>278</v>
      </c>
      <c r="S122" s="1392" t="s">
        <v>12092</v>
      </c>
    </row>
    <row r="123" spans="1:19" ht="46.8">
      <c r="A123" s="788">
        <v>117</v>
      </c>
      <c r="B123" s="629">
        <v>44263</v>
      </c>
      <c r="C123" s="555" t="s">
        <v>11000</v>
      </c>
      <c r="D123" s="788">
        <v>34</v>
      </c>
      <c r="E123" s="1397" t="s">
        <v>1567</v>
      </c>
      <c r="F123" s="544" t="s">
        <v>5242</v>
      </c>
      <c r="G123" s="545" t="s">
        <v>11001</v>
      </c>
      <c r="H123" s="544" t="s">
        <v>2532</v>
      </c>
      <c r="I123" s="544" t="s">
        <v>5108</v>
      </c>
      <c r="J123" s="482" t="s">
        <v>11002</v>
      </c>
      <c r="K123" s="818">
        <v>44260</v>
      </c>
      <c r="L123" s="544" t="s">
        <v>5111</v>
      </c>
      <c r="M123" s="630"/>
      <c r="N123" s="794" t="s">
        <v>11003</v>
      </c>
      <c r="O123" s="794" t="s">
        <v>5112</v>
      </c>
      <c r="P123" s="544" t="s">
        <v>2945</v>
      </c>
      <c r="Q123" s="544" t="s">
        <v>5113</v>
      </c>
      <c r="R123" s="657"/>
      <c r="S123" s="657"/>
    </row>
    <row r="124" spans="1:19" ht="46.8">
      <c r="A124" s="788">
        <v>118</v>
      </c>
      <c r="B124" s="629">
        <v>44263</v>
      </c>
      <c r="C124" s="555" t="s">
        <v>11004</v>
      </c>
      <c r="D124" s="788">
        <v>20</v>
      </c>
      <c r="E124" s="1397" t="s">
        <v>1567</v>
      </c>
      <c r="F124" s="544" t="s">
        <v>5242</v>
      </c>
      <c r="G124" s="545" t="s">
        <v>11001</v>
      </c>
      <c r="H124" s="544" t="s">
        <v>2532</v>
      </c>
      <c r="I124" s="544" t="s">
        <v>5108</v>
      </c>
      <c r="J124" s="630"/>
      <c r="K124" s="818">
        <v>44260</v>
      </c>
      <c r="L124" s="544" t="s">
        <v>11005</v>
      </c>
      <c r="M124" s="630"/>
      <c r="N124" s="794" t="s">
        <v>11003</v>
      </c>
      <c r="O124" s="794" t="s">
        <v>5112</v>
      </c>
      <c r="P124" s="544" t="s">
        <v>2945</v>
      </c>
      <c r="Q124" s="544" t="s">
        <v>5113</v>
      </c>
      <c r="R124" s="657"/>
      <c r="S124" s="657"/>
    </row>
    <row r="125" spans="1:19" ht="46.8">
      <c r="A125" s="788">
        <v>119</v>
      </c>
      <c r="B125" s="629">
        <v>44263</v>
      </c>
      <c r="C125" s="555" t="s">
        <v>11006</v>
      </c>
      <c r="D125" s="788">
        <v>25</v>
      </c>
      <c r="E125" s="1397" t="s">
        <v>1567</v>
      </c>
      <c r="F125" s="544" t="s">
        <v>5242</v>
      </c>
      <c r="G125" s="545" t="s">
        <v>11001</v>
      </c>
      <c r="H125" s="544" t="s">
        <v>2532</v>
      </c>
      <c r="I125" s="544" t="s">
        <v>5108</v>
      </c>
      <c r="J125" s="630"/>
      <c r="K125" s="818">
        <v>44260</v>
      </c>
      <c r="L125" s="544" t="s">
        <v>11005</v>
      </c>
      <c r="M125" s="630"/>
      <c r="N125" s="794" t="s">
        <v>11003</v>
      </c>
      <c r="O125" s="794" t="s">
        <v>5112</v>
      </c>
      <c r="P125" s="544" t="s">
        <v>2945</v>
      </c>
      <c r="Q125" s="544" t="s">
        <v>5113</v>
      </c>
      <c r="R125" s="657"/>
      <c r="S125" s="657"/>
    </row>
    <row r="126" spans="1:19" ht="46.8">
      <c r="A126" s="788">
        <v>120</v>
      </c>
      <c r="B126" s="629">
        <v>44263</v>
      </c>
      <c r="C126" s="555" t="s">
        <v>11007</v>
      </c>
      <c r="D126" s="788">
        <v>30</v>
      </c>
      <c r="E126" s="1397" t="s">
        <v>1567</v>
      </c>
      <c r="F126" s="544" t="s">
        <v>5242</v>
      </c>
      <c r="G126" s="545" t="s">
        <v>11001</v>
      </c>
      <c r="H126" s="544" t="s">
        <v>2532</v>
      </c>
      <c r="I126" s="544" t="s">
        <v>5108</v>
      </c>
      <c r="J126" s="630"/>
      <c r="K126" s="818">
        <v>44260</v>
      </c>
      <c r="L126" s="544" t="s">
        <v>11005</v>
      </c>
      <c r="M126" s="630"/>
      <c r="N126" s="794" t="s">
        <v>11003</v>
      </c>
      <c r="O126" s="794" t="s">
        <v>5112</v>
      </c>
      <c r="P126" s="544" t="s">
        <v>2945</v>
      </c>
      <c r="Q126" s="544" t="s">
        <v>5113</v>
      </c>
      <c r="R126" s="657"/>
      <c r="S126" s="657"/>
    </row>
    <row r="127" spans="1:19" ht="46.8">
      <c r="A127" s="788">
        <v>121</v>
      </c>
      <c r="B127" s="629">
        <v>44263</v>
      </c>
      <c r="C127" s="555" t="s">
        <v>11008</v>
      </c>
      <c r="D127" s="788">
        <v>51</v>
      </c>
      <c r="E127" s="1397" t="s">
        <v>1567</v>
      </c>
      <c r="F127" s="544" t="s">
        <v>5242</v>
      </c>
      <c r="G127" s="545" t="s">
        <v>11001</v>
      </c>
      <c r="H127" s="544" t="s">
        <v>2532</v>
      </c>
      <c r="I127" s="544" t="s">
        <v>5108</v>
      </c>
      <c r="J127" s="630"/>
      <c r="K127" s="818">
        <v>44260</v>
      </c>
      <c r="L127" s="544" t="s">
        <v>11005</v>
      </c>
      <c r="M127" s="630"/>
      <c r="N127" s="794" t="s">
        <v>11003</v>
      </c>
      <c r="O127" s="794" t="s">
        <v>5112</v>
      </c>
      <c r="P127" s="544" t="s">
        <v>2945</v>
      </c>
      <c r="Q127" s="544" t="s">
        <v>5113</v>
      </c>
      <c r="R127" s="657"/>
      <c r="S127" s="657"/>
    </row>
    <row r="128" spans="1:19" ht="46.8">
      <c r="A128" s="788">
        <v>122</v>
      </c>
      <c r="B128" s="629">
        <v>44263</v>
      </c>
      <c r="C128" s="555" t="s">
        <v>11009</v>
      </c>
      <c r="D128" s="788">
        <v>42</v>
      </c>
      <c r="E128" s="1397" t="s">
        <v>1567</v>
      </c>
      <c r="F128" s="544" t="s">
        <v>5242</v>
      </c>
      <c r="G128" s="545" t="s">
        <v>11001</v>
      </c>
      <c r="H128" s="544" t="s">
        <v>2532</v>
      </c>
      <c r="I128" s="544" t="s">
        <v>5108</v>
      </c>
      <c r="J128" s="630"/>
      <c r="K128" s="818">
        <v>44260</v>
      </c>
      <c r="L128" s="544" t="s">
        <v>11005</v>
      </c>
      <c r="M128" s="630"/>
      <c r="N128" s="794" t="s">
        <v>11003</v>
      </c>
      <c r="O128" s="794" t="s">
        <v>5112</v>
      </c>
      <c r="P128" s="544" t="s">
        <v>2945</v>
      </c>
      <c r="Q128" s="544" t="s">
        <v>5113</v>
      </c>
      <c r="R128" s="657"/>
      <c r="S128" s="657"/>
    </row>
    <row r="129" spans="1:19" ht="46.8">
      <c r="A129" s="788">
        <v>123</v>
      </c>
      <c r="B129" s="629">
        <v>44263</v>
      </c>
      <c r="C129" s="555" t="s">
        <v>3845</v>
      </c>
      <c r="D129" s="788">
        <v>39</v>
      </c>
      <c r="E129" s="1397" t="s">
        <v>1567</v>
      </c>
      <c r="F129" s="544" t="s">
        <v>5242</v>
      </c>
      <c r="G129" s="545" t="s">
        <v>11001</v>
      </c>
      <c r="H129" s="544" t="s">
        <v>2532</v>
      </c>
      <c r="I129" s="544" t="s">
        <v>5108</v>
      </c>
      <c r="J129" s="630"/>
      <c r="K129" s="818">
        <v>44260</v>
      </c>
      <c r="L129" s="544" t="s">
        <v>11005</v>
      </c>
      <c r="M129" s="630"/>
      <c r="N129" s="794" t="s">
        <v>11003</v>
      </c>
      <c r="O129" s="794" t="s">
        <v>5112</v>
      </c>
      <c r="P129" s="544" t="s">
        <v>2945</v>
      </c>
      <c r="Q129" s="544" t="s">
        <v>5113</v>
      </c>
      <c r="R129" s="657"/>
      <c r="S129" s="657"/>
    </row>
    <row r="130" spans="1:19" ht="46.8">
      <c r="A130" s="788">
        <v>124</v>
      </c>
      <c r="B130" s="629">
        <v>44263</v>
      </c>
      <c r="C130" s="555" t="s">
        <v>11010</v>
      </c>
      <c r="D130" s="788">
        <v>27</v>
      </c>
      <c r="E130" s="1397" t="s">
        <v>1567</v>
      </c>
      <c r="F130" s="544" t="s">
        <v>5242</v>
      </c>
      <c r="G130" s="545" t="s">
        <v>11001</v>
      </c>
      <c r="H130" s="544" t="s">
        <v>2532</v>
      </c>
      <c r="I130" s="544" t="s">
        <v>5108</v>
      </c>
      <c r="J130" s="630"/>
      <c r="K130" s="818">
        <v>44260</v>
      </c>
      <c r="L130" s="544" t="s">
        <v>11005</v>
      </c>
      <c r="M130" s="630"/>
      <c r="N130" s="794" t="s">
        <v>11003</v>
      </c>
      <c r="O130" s="794" t="s">
        <v>5112</v>
      </c>
      <c r="P130" s="544" t="s">
        <v>2945</v>
      </c>
      <c r="Q130" s="544" t="s">
        <v>5113</v>
      </c>
      <c r="R130" s="657"/>
      <c r="S130" s="657"/>
    </row>
    <row r="131" spans="1:19" ht="46.8">
      <c r="A131" s="788">
        <v>125</v>
      </c>
      <c r="B131" s="629">
        <v>44263</v>
      </c>
      <c r="C131" s="555" t="s">
        <v>11011</v>
      </c>
      <c r="D131" s="788">
        <v>25</v>
      </c>
      <c r="E131" s="1397" t="s">
        <v>1567</v>
      </c>
      <c r="F131" s="544" t="s">
        <v>5242</v>
      </c>
      <c r="G131" s="545" t="s">
        <v>11001</v>
      </c>
      <c r="H131" s="544" t="s">
        <v>2532</v>
      </c>
      <c r="I131" s="544" t="s">
        <v>5108</v>
      </c>
      <c r="J131" s="630"/>
      <c r="K131" s="818">
        <v>44260</v>
      </c>
      <c r="L131" s="544" t="s">
        <v>11005</v>
      </c>
      <c r="M131" s="630"/>
      <c r="N131" s="794" t="s">
        <v>11003</v>
      </c>
      <c r="O131" s="794" t="s">
        <v>5112</v>
      </c>
      <c r="P131" s="544" t="s">
        <v>2945</v>
      </c>
      <c r="Q131" s="544" t="s">
        <v>5113</v>
      </c>
      <c r="R131" s="657"/>
      <c r="S131" s="657"/>
    </row>
    <row r="132" spans="1:19" ht="46.8">
      <c r="A132" s="788">
        <v>126</v>
      </c>
      <c r="B132" s="629">
        <v>44263</v>
      </c>
      <c r="C132" s="555" t="s">
        <v>11012</v>
      </c>
      <c r="D132" s="788">
        <v>23</v>
      </c>
      <c r="E132" s="1397" t="s">
        <v>1567</v>
      </c>
      <c r="F132" s="544" t="s">
        <v>5242</v>
      </c>
      <c r="G132" s="545" t="s">
        <v>11001</v>
      </c>
      <c r="H132" s="544" t="s">
        <v>2532</v>
      </c>
      <c r="I132" s="544" t="s">
        <v>5108</v>
      </c>
      <c r="J132" s="630"/>
      <c r="K132" s="818">
        <v>44260</v>
      </c>
      <c r="L132" s="544" t="s">
        <v>11005</v>
      </c>
      <c r="M132" s="630"/>
      <c r="N132" s="794" t="s">
        <v>11003</v>
      </c>
      <c r="O132" s="794" t="s">
        <v>5112</v>
      </c>
      <c r="P132" s="544" t="s">
        <v>2945</v>
      </c>
      <c r="Q132" s="544" t="s">
        <v>5113</v>
      </c>
      <c r="R132" s="657"/>
      <c r="S132" s="657"/>
    </row>
    <row r="133" spans="1:19" ht="46.8">
      <c r="A133" s="788">
        <v>127</v>
      </c>
      <c r="B133" s="629">
        <v>44263</v>
      </c>
      <c r="C133" s="555" t="s">
        <v>11013</v>
      </c>
      <c r="D133" s="788">
        <v>21</v>
      </c>
      <c r="E133" s="1397" t="s">
        <v>1567</v>
      </c>
      <c r="F133" s="544" t="s">
        <v>5242</v>
      </c>
      <c r="G133" s="545" t="s">
        <v>11001</v>
      </c>
      <c r="H133" s="544" t="s">
        <v>2532</v>
      </c>
      <c r="I133" s="544" t="s">
        <v>5108</v>
      </c>
      <c r="J133" s="630"/>
      <c r="K133" s="818">
        <v>44260</v>
      </c>
      <c r="L133" s="544" t="s">
        <v>11005</v>
      </c>
      <c r="M133" s="630"/>
      <c r="N133" s="794" t="s">
        <v>11003</v>
      </c>
      <c r="O133" s="794" t="s">
        <v>5112</v>
      </c>
      <c r="P133" s="544" t="s">
        <v>2945</v>
      </c>
      <c r="Q133" s="544" t="s">
        <v>5113</v>
      </c>
      <c r="R133" s="657"/>
      <c r="S133" s="657"/>
    </row>
    <row r="134" spans="1:19" ht="46.8">
      <c r="A134" s="788">
        <v>128</v>
      </c>
      <c r="B134" s="629">
        <v>44263</v>
      </c>
      <c r="C134" s="555" t="s">
        <v>11014</v>
      </c>
      <c r="D134" s="788">
        <v>37</v>
      </c>
      <c r="E134" s="1397" t="s">
        <v>1567</v>
      </c>
      <c r="F134" s="544" t="s">
        <v>5242</v>
      </c>
      <c r="G134" s="545" t="s">
        <v>11001</v>
      </c>
      <c r="H134" s="544" t="s">
        <v>2532</v>
      </c>
      <c r="I134" s="544" t="s">
        <v>5108</v>
      </c>
      <c r="J134" s="630"/>
      <c r="K134" s="818">
        <v>44260</v>
      </c>
      <c r="L134" s="544" t="s">
        <v>11005</v>
      </c>
      <c r="M134" s="630"/>
      <c r="N134" s="794" t="s">
        <v>11003</v>
      </c>
      <c r="O134" s="794" t="s">
        <v>5112</v>
      </c>
      <c r="P134" s="544" t="s">
        <v>2945</v>
      </c>
      <c r="Q134" s="544" t="s">
        <v>5113</v>
      </c>
      <c r="R134" s="657"/>
      <c r="S134" s="657"/>
    </row>
    <row r="135" spans="1:19" ht="46.8">
      <c r="A135" s="788">
        <v>129</v>
      </c>
      <c r="B135" s="629">
        <v>44263</v>
      </c>
      <c r="C135" s="555" t="s">
        <v>11015</v>
      </c>
      <c r="D135" s="788">
        <v>20</v>
      </c>
      <c r="E135" s="1397" t="s">
        <v>1567</v>
      </c>
      <c r="F135" s="544" t="s">
        <v>5242</v>
      </c>
      <c r="G135" s="545" t="s">
        <v>11001</v>
      </c>
      <c r="H135" s="544" t="s">
        <v>2532</v>
      </c>
      <c r="I135" s="544" t="s">
        <v>5108</v>
      </c>
      <c r="J135" s="630"/>
      <c r="K135" s="818">
        <v>44260</v>
      </c>
      <c r="L135" s="544" t="s">
        <v>11005</v>
      </c>
      <c r="M135" s="630"/>
      <c r="N135" s="794" t="s">
        <v>11003</v>
      </c>
      <c r="O135" s="794" t="s">
        <v>5112</v>
      </c>
      <c r="P135" s="544" t="s">
        <v>2945</v>
      </c>
      <c r="Q135" s="544" t="s">
        <v>5113</v>
      </c>
      <c r="R135" s="657"/>
      <c r="S135" s="657"/>
    </row>
    <row r="136" spans="1:19" ht="46.8">
      <c r="A136" s="788">
        <v>130</v>
      </c>
      <c r="B136" s="629">
        <v>44263</v>
      </c>
      <c r="C136" s="555" t="s">
        <v>11016</v>
      </c>
      <c r="D136" s="788">
        <v>17</v>
      </c>
      <c r="E136" s="1397" t="s">
        <v>1567</v>
      </c>
      <c r="F136" s="544" t="s">
        <v>5242</v>
      </c>
      <c r="G136" s="545" t="s">
        <v>11001</v>
      </c>
      <c r="H136" s="544" t="s">
        <v>2532</v>
      </c>
      <c r="I136" s="544" t="s">
        <v>5108</v>
      </c>
      <c r="J136" s="630"/>
      <c r="K136" s="818">
        <v>44260</v>
      </c>
      <c r="L136" s="544" t="s">
        <v>11005</v>
      </c>
      <c r="M136" s="630"/>
      <c r="N136" s="794" t="s">
        <v>11003</v>
      </c>
      <c r="O136" s="794" t="s">
        <v>5112</v>
      </c>
      <c r="P136" s="544" t="s">
        <v>2945</v>
      </c>
      <c r="Q136" s="544" t="s">
        <v>5113</v>
      </c>
      <c r="R136" s="657"/>
      <c r="S136" s="657"/>
    </row>
    <row r="137" spans="1:19" ht="46.8">
      <c r="A137" s="788">
        <v>131</v>
      </c>
      <c r="B137" s="629">
        <v>44263</v>
      </c>
      <c r="C137" s="555" t="s">
        <v>11017</v>
      </c>
      <c r="D137" s="788">
        <v>30</v>
      </c>
      <c r="E137" s="1397" t="s">
        <v>1567</v>
      </c>
      <c r="F137" s="544" t="s">
        <v>5242</v>
      </c>
      <c r="G137" s="545" t="s">
        <v>11001</v>
      </c>
      <c r="H137" s="544" t="s">
        <v>2532</v>
      </c>
      <c r="I137" s="544" t="s">
        <v>5108</v>
      </c>
      <c r="J137" s="630"/>
      <c r="K137" s="818">
        <v>44260</v>
      </c>
      <c r="L137" s="544" t="s">
        <v>11005</v>
      </c>
      <c r="M137" s="630"/>
      <c r="N137" s="794" t="s">
        <v>11003</v>
      </c>
      <c r="O137" s="794" t="s">
        <v>5112</v>
      </c>
      <c r="P137" s="544" t="s">
        <v>2945</v>
      </c>
      <c r="Q137" s="544" t="s">
        <v>5113</v>
      </c>
      <c r="R137" s="657"/>
      <c r="S137" s="657"/>
    </row>
    <row r="138" spans="1:19" ht="46.8">
      <c r="A138" s="788">
        <v>132</v>
      </c>
      <c r="B138" s="629">
        <v>44263</v>
      </c>
      <c r="C138" s="555" t="s">
        <v>11018</v>
      </c>
      <c r="D138" s="788">
        <v>38</v>
      </c>
      <c r="E138" s="1397" t="s">
        <v>1567</v>
      </c>
      <c r="F138" s="544" t="s">
        <v>5242</v>
      </c>
      <c r="G138" s="545" t="s">
        <v>11001</v>
      </c>
      <c r="H138" s="544" t="s">
        <v>2532</v>
      </c>
      <c r="I138" s="544" t="s">
        <v>5108</v>
      </c>
      <c r="J138" s="630"/>
      <c r="K138" s="818">
        <v>44260</v>
      </c>
      <c r="L138" s="544" t="s">
        <v>11005</v>
      </c>
      <c r="M138" s="630"/>
      <c r="N138" s="794" t="s">
        <v>11003</v>
      </c>
      <c r="O138" s="794" t="s">
        <v>5112</v>
      </c>
      <c r="P138" s="544" t="s">
        <v>2945</v>
      </c>
      <c r="Q138" s="544" t="s">
        <v>5113</v>
      </c>
      <c r="R138" s="657"/>
      <c r="S138" s="657"/>
    </row>
    <row r="139" spans="1:19" ht="46.8">
      <c r="A139" s="788">
        <v>133</v>
      </c>
      <c r="B139" s="629">
        <v>44263</v>
      </c>
      <c r="C139" s="555" t="s">
        <v>11019</v>
      </c>
      <c r="D139" s="788">
        <v>43</v>
      </c>
      <c r="E139" s="1397" t="s">
        <v>1567</v>
      </c>
      <c r="F139" s="544" t="s">
        <v>5242</v>
      </c>
      <c r="G139" s="545" t="s">
        <v>11001</v>
      </c>
      <c r="H139" s="544" t="s">
        <v>2532</v>
      </c>
      <c r="I139" s="544" t="s">
        <v>5108</v>
      </c>
      <c r="J139" s="630"/>
      <c r="K139" s="818">
        <v>44260</v>
      </c>
      <c r="L139" s="544" t="s">
        <v>11005</v>
      </c>
      <c r="M139" s="630"/>
      <c r="N139" s="794" t="s">
        <v>11003</v>
      </c>
      <c r="O139" s="794" t="s">
        <v>5112</v>
      </c>
      <c r="P139" s="544" t="s">
        <v>2945</v>
      </c>
      <c r="Q139" s="544" t="s">
        <v>5113</v>
      </c>
      <c r="R139" s="657"/>
      <c r="S139" s="657"/>
    </row>
    <row r="140" spans="1:19" ht="46.8">
      <c r="A140" s="788">
        <v>134</v>
      </c>
      <c r="B140" s="629">
        <v>44263</v>
      </c>
      <c r="C140" s="555" t="s">
        <v>11020</v>
      </c>
      <c r="D140" s="788">
        <v>27</v>
      </c>
      <c r="E140" s="1397" t="s">
        <v>1567</v>
      </c>
      <c r="F140" s="544" t="s">
        <v>5242</v>
      </c>
      <c r="G140" s="545" t="s">
        <v>11001</v>
      </c>
      <c r="H140" s="544" t="s">
        <v>2532</v>
      </c>
      <c r="I140" s="544" t="s">
        <v>5108</v>
      </c>
      <c r="J140" s="630"/>
      <c r="K140" s="818">
        <v>44260</v>
      </c>
      <c r="L140" s="544" t="s">
        <v>11005</v>
      </c>
      <c r="M140" s="630"/>
      <c r="N140" s="794" t="s">
        <v>11003</v>
      </c>
      <c r="O140" s="794" t="s">
        <v>5112</v>
      </c>
      <c r="P140" s="544" t="s">
        <v>2945</v>
      </c>
      <c r="Q140" s="544" t="s">
        <v>5113</v>
      </c>
      <c r="R140" s="657"/>
      <c r="S140" s="657"/>
    </row>
    <row r="141" spans="1:19" ht="46.8">
      <c r="A141" s="788">
        <v>135</v>
      </c>
      <c r="B141" s="629">
        <v>44263</v>
      </c>
      <c r="C141" s="555" t="s">
        <v>11021</v>
      </c>
      <c r="D141" s="788">
        <v>22</v>
      </c>
      <c r="E141" s="1397" t="s">
        <v>1567</v>
      </c>
      <c r="F141" s="544" t="s">
        <v>5242</v>
      </c>
      <c r="G141" s="545" t="s">
        <v>11001</v>
      </c>
      <c r="H141" s="544" t="s">
        <v>2532</v>
      </c>
      <c r="I141" s="544" t="s">
        <v>5108</v>
      </c>
      <c r="J141" s="630"/>
      <c r="K141" s="818">
        <v>44260</v>
      </c>
      <c r="L141" s="544" t="s">
        <v>11005</v>
      </c>
      <c r="M141" s="630"/>
      <c r="N141" s="794" t="s">
        <v>11003</v>
      </c>
      <c r="O141" s="794" t="s">
        <v>5112</v>
      </c>
      <c r="P141" s="544" t="s">
        <v>2945</v>
      </c>
      <c r="Q141" s="544" t="s">
        <v>5113</v>
      </c>
      <c r="R141" s="657"/>
      <c r="S141" s="657"/>
    </row>
    <row r="142" spans="1:19" ht="46.8">
      <c r="A142" s="788">
        <v>136</v>
      </c>
      <c r="B142" s="629">
        <v>44263</v>
      </c>
      <c r="C142" s="555" t="s">
        <v>11022</v>
      </c>
      <c r="D142" s="788">
        <v>27</v>
      </c>
      <c r="E142" s="1397" t="s">
        <v>1567</v>
      </c>
      <c r="F142" s="544" t="s">
        <v>5242</v>
      </c>
      <c r="G142" s="545" t="s">
        <v>11001</v>
      </c>
      <c r="H142" s="544" t="s">
        <v>2532</v>
      </c>
      <c r="I142" s="544" t="s">
        <v>5108</v>
      </c>
      <c r="J142" s="630"/>
      <c r="K142" s="818">
        <v>44260</v>
      </c>
      <c r="L142" s="544" t="s">
        <v>11005</v>
      </c>
      <c r="M142" s="630"/>
      <c r="N142" s="794" t="s">
        <v>11003</v>
      </c>
      <c r="O142" s="794" t="s">
        <v>5112</v>
      </c>
      <c r="P142" s="544" t="s">
        <v>2945</v>
      </c>
      <c r="Q142" s="544" t="s">
        <v>5113</v>
      </c>
      <c r="R142" s="657"/>
      <c r="S142" s="657"/>
    </row>
    <row r="143" spans="1:19" ht="46.8">
      <c r="A143" s="788">
        <v>137</v>
      </c>
      <c r="B143" s="629">
        <v>44263</v>
      </c>
      <c r="C143" s="686" t="s">
        <v>11023</v>
      </c>
      <c r="D143" s="788">
        <v>21</v>
      </c>
      <c r="E143" s="1397" t="s">
        <v>1567</v>
      </c>
      <c r="F143" s="544" t="s">
        <v>5242</v>
      </c>
      <c r="G143" s="545" t="s">
        <v>11001</v>
      </c>
      <c r="H143" s="544" t="s">
        <v>2532</v>
      </c>
      <c r="I143" s="544" t="s">
        <v>5108</v>
      </c>
      <c r="J143" s="630"/>
      <c r="K143" s="818">
        <v>44260</v>
      </c>
      <c r="L143" s="544" t="s">
        <v>11005</v>
      </c>
      <c r="M143" s="630"/>
      <c r="N143" s="794" t="s">
        <v>11003</v>
      </c>
      <c r="O143" s="794" t="s">
        <v>5112</v>
      </c>
      <c r="P143" s="544" t="s">
        <v>2945</v>
      </c>
      <c r="Q143" s="544" t="s">
        <v>5113</v>
      </c>
      <c r="R143" s="657"/>
      <c r="S143" s="657"/>
    </row>
    <row r="144" spans="1:19" ht="46.8">
      <c r="A144" s="788">
        <v>138</v>
      </c>
      <c r="B144" s="629">
        <v>44263</v>
      </c>
      <c r="C144" s="555" t="s">
        <v>11024</v>
      </c>
      <c r="D144" s="788">
        <v>20</v>
      </c>
      <c r="E144" s="1397" t="s">
        <v>1567</v>
      </c>
      <c r="F144" s="544" t="s">
        <v>5242</v>
      </c>
      <c r="G144" s="545" t="s">
        <v>11001</v>
      </c>
      <c r="H144" s="544" t="s">
        <v>2532</v>
      </c>
      <c r="I144" s="544" t="s">
        <v>5108</v>
      </c>
      <c r="J144" s="630"/>
      <c r="K144" s="818">
        <v>44260</v>
      </c>
      <c r="L144" s="544" t="s">
        <v>11005</v>
      </c>
      <c r="M144" s="630"/>
      <c r="N144" s="794" t="s">
        <v>11003</v>
      </c>
      <c r="O144" s="794" t="s">
        <v>5112</v>
      </c>
      <c r="P144" s="544" t="s">
        <v>2945</v>
      </c>
      <c r="Q144" s="544" t="s">
        <v>5113</v>
      </c>
      <c r="R144" s="657"/>
      <c r="S144" s="657"/>
    </row>
    <row r="145" spans="1:19" ht="46.8">
      <c r="A145" s="788">
        <v>139</v>
      </c>
      <c r="B145" s="629">
        <v>44263</v>
      </c>
      <c r="C145" s="555" t="s">
        <v>11025</v>
      </c>
      <c r="D145" s="788">
        <v>17</v>
      </c>
      <c r="E145" s="1397" t="s">
        <v>1567</v>
      </c>
      <c r="F145" s="544" t="s">
        <v>5242</v>
      </c>
      <c r="G145" s="545" t="s">
        <v>11001</v>
      </c>
      <c r="H145" s="544" t="s">
        <v>2532</v>
      </c>
      <c r="I145" s="544" t="s">
        <v>5108</v>
      </c>
      <c r="J145" s="630"/>
      <c r="K145" s="818">
        <v>44260</v>
      </c>
      <c r="L145" s="544" t="s">
        <v>11005</v>
      </c>
      <c r="M145" s="630"/>
      <c r="N145" s="794" t="s">
        <v>11003</v>
      </c>
      <c r="O145" s="794" t="s">
        <v>5112</v>
      </c>
      <c r="P145" s="544" t="s">
        <v>2945</v>
      </c>
      <c r="Q145" s="544" t="s">
        <v>5113</v>
      </c>
      <c r="R145" s="657"/>
      <c r="S145" s="657"/>
    </row>
    <row r="146" spans="1:19" ht="46.8">
      <c r="A146" s="788">
        <v>140</v>
      </c>
      <c r="B146" s="629">
        <v>44263</v>
      </c>
      <c r="C146" s="555" t="s">
        <v>11026</v>
      </c>
      <c r="D146" s="788">
        <v>33</v>
      </c>
      <c r="E146" s="1397" t="s">
        <v>1567</v>
      </c>
      <c r="F146" s="544" t="s">
        <v>5242</v>
      </c>
      <c r="G146" s="545" t="s">
        <v>11001</v>
      </c>
      <c r="H146" s="544" t="s">
        <v>2532</v>
      </c>
      <c r="I146" s="544" t="s">
        <v>5108</v>
      </c>
      <c r="J146" s="630"/>
      <c r="K146" s="818">
        <v>44260</v>
      </c>
      <c r="L146" s="544" t="s">
        <v>11005</v>
      </c>
      <c r="M146" s="630"/>
      <c r="N146" s="794" t="s">
        <v>11003</v>
      </c>
      <c r="O146" s="794" t="s">
        <v>5112</v>
      </c>
      <c r="P146" s="544" t="s">
        <v>2945</v>
      </c>
      <c r="Q146" s="544" t="s">
        <v>5113</v>
      </c>
      <c r="R146" s="657"/>
      <c r="S146" s="657"/>
    </row>
    <row r="147" spans="1:19" ht="46.8">
      <c r="A147" s="788">
        <v>141</v>
      </c>
      <c r="B147" s="629">
        <v>44263</v>
      </c>
      <c r="C147" s="555" t="s">
        <v>11027</v>
      </c>
      <c r="D147" s="788">
        <v>29</v>
      </c>
      <c r="E147" s="1397" t="s">
        <v>1567</v>
      </c>
      <c r="F147" s="544" t="s">
        <v>5242</v>
      </c>
      <c r="G147" s="545" t="s">
        <v>11001</v>
      </c>
      <c r="H147" s="544" t="s">
        <v>2532</v>
      </c>
      <c r="I147" s="544" t="s">
        <v>5108</v>
      </c>
      <c r="J147" s="630"/>
      <c r="K147" s="818">
        <v>44260</v>
      </c>
      <c r="L147" s="544" t="s">
        <v>11005</v>
      </c>
      <c r="M147" s="630"/>
      <c r="N147" s="794" t="s">
        <v>11003</v>
      </c>
      <c r="O147" s="794" t="s">
        <v>5112</v>
      </c>
      <c r="P147" s="544" t="s">
        <v>2945</v>
      </c>
      <c r="Q147" s="544" t="s">
        <v>5113</v>
      </c>
      <c r="R147" s="657"/>
      <c r="S147" s="657"/>
    </row>
    <row r="148" spans="1:19" ht="46.8">
      <c r="A148" s="788">
        <v>142</v>
      </c>
      <c r="B148" s="629">
        <v>44263</v>
      </c>
      <c r="C148" s="555" t="s">
        <v>11028</v>
      </c>
      <c r="D148" s="788">
        <v>46</v>
      </c>
      <c r="E148" s="1397" t="s">
        <v>1567</v>
      </c>
      <c r="F148" s="544" t="s">
        <v>5242</v>
      </c>
      <c r="G148" s="545" t="s">
        <v>11001</v>
      </c>
      <c r="H148" s="544" t="s">
        <v>2532</v>
      </c>
      <c r="I148" s="544" t="s">
        <v>5108</v>
      </c>
      <c r="J148" s="630"/>
      <c r="K148" s="818">
        <v>44260</v>
      </c>
      <c r="L148" s="544" t="s">
        <v>11005</v>
      </c>
      <c r="M148" s="630"/>
      <c r="N148" s="794" t="s">
        <v>11003</v>
      </c>
      <c r="O148" s="794" t="s">
        <v>5112</v>
      </c>
      <c r="P148" s="544" t="s">
        <v>2945</v>
      </c>
      <c r="Q148" s="544" t="s">
        <v>5113</v>
      </c>
      <c r="R148" s="657"/>
      <c r="S148" s="657"/>
    </row>
    <row r="149" spans="1:19" ht="46.8">
      <c r="A149" s="788">
        <v>143</v>
      </c>
      <c r="B149" s="629">
        <v>44263</v>
      </c>
      <c r="C149" s="555" t="s">
        <v>11029</v>
      </c>
      <c r="D149" s="788">
        <v>19</v>
      </c>
      <c r="E149" s="1397" t="s">
        <v>1567</v>
      </c>
      <c r="F149" s="544" t="s">
        <v>5242</v>
      </c>
      <c r="G149" s="545" t="s">
        <v>11001</v>
      </c>
      <c r="H149" s="544" t="s">
        <v>2532</v>
      </c>
      <c r="I149" s="544" t="s">
        <v>5108</v>
      </c>
      <c r="J149" s="630"/>
      <c r="K149" s="818">
        <v>44260</v>
      </c>
      <c r="L149" s="544" t="s">
        <v>11005</v>
      </c>
      <c r="M149" s="630"/>
      <c r="N149" s="794" t="s">
        <v>11003</v>
      </c>
      <c r="O149" s="794" t="s">
        <v>5112</v>
      </c>
      <c r="P149" s="544" t="s">
        <v>2945</v>
      </c>
      <c r="Q149" s="544" t="s">
        <v>5113</v>
      </c>
      <c r="R149" s="657"/>
      <c r="S149" s="657"/>
    </row>
    <row r="150" spans="1:19" ht="46.8">
      <c r="A150" s="788">
        <v>144</v>
      </c>
      <c r="B150" s="629">
        <v>44263</v>
      </c>
      <c r="C150" s="555" t="s">
        <v>11030</v>
      </c>
      <c r="D150" s="788">
        <v>21</v>
      </c>
      <c r="E150" s="1397" t="s">
        <v>1567</v>
      </c>
      <c r="F150" s="544" t="s">
        <v>5242</v>
      </c>
      <c r="G150" s="545" t="s">
        <v>11001</v>
      </c>
      <c r="H150" s="544" t="s">
        <v>2532</v>
      </c>
      <c r="I150" s="544" t="s">
        <v>5108</v>
      </c>
      <c r="J150" s="630"/>
      <c r="K150" s="818">
        <v>44260</v>
      </c>
      <c r="L150" s="544" t="s">
        <v>11005</v>
      </c>
      <c r="M150" s="630"/>
      <c r="N150" s="794" t="s">
        <v>11003</v>
      </c>
      <c r="O150" s="794" t="s">
        <v>5112</v>
      </c>
      <c r="P150" s="544" t="s">
        <v>2945</v>
      </c>
      <c r="Q150" s="544" t="s">
        <v>5113</v>
      </c>
      <c r="R150" s="657"/>
      <c r="S150" s="657"/>
    </row>
    <row r="151" spans="1:19" ht="46.8">
      <c r="A151" s="788">
        <v>145</v>
      </c>
      <c r="B151" s="629">
        <v>44263</v>
      </c>
      <c r="C151" s="555" t="s">
        <v>7124</v>
      </c>
      <c r="D151" s="788">
        <v>20</v>
      </c>
      <c r="E151" s="1397" t="s">
        <v>1567</v>
      </c>
      <c r="F151" s="544" t="s">
        <v>5242</v>
      </c>
      <c r="G151" s="545" t="s">
        <v>11001</v>
      </c>
      <c r="H151" s="544" t="s">
        <v>2532</v>
      </c>
      <c r="I151" s="544" t="s">
        <v>5108</v>
      </c>
      <c r="J151" s="630"/>
      <c r="K151" s="818">
        <v>44260</v>
      </c>
      <c r="L151" s="544" t="s">
        <v>11005</v>
      </c>
      <c r="M151" s="630"/>
      <c r="N151" s="794" t="s">
        <v>11003</v>
      </c>
      <c r="O151" s="794" t="s">
        <v>5112</v>
      </c>
      <c r="P151" s="544" t="s">
        <v>2945</v>
      </c>
      <c r="Q151" s="544" t="s">
        <v>5113</v>
      </c>
      <c r="R151" s="657"/>
      <c r="S151" s="657"/>
    </row>
    <row r="152" spans="1:19" ht="46.8">
      <c r="A152" s="788">
        <v>146</v>
      </c>
      <c r="B152" s="629">
        <v>44263</v>
      </c>
      <c r="C152" s="555" t="s">
        <v>11031</v>
      </c>
      <c r="D152" s="788">
        <v>21</v>
      </c>
      <c r="E152" s="1397" t="s">
        <v>1567</v>
      </c>
      <c r="F152" s="544" t="s">
        <v>5242</v>
      </c>
      <c r="G152" s="545" t="s">
        <v>11001</v>
      </c>
      <c r="H152" s="544" t="s">
        <v>2532</v>
      </c>
      <c r="I152" s="544" t="s">
        <v>5108</v>
      </c>
      <c r="J152" s="630"/>
      <c r="K152" s="818">
        <v>44260</v>
      </c>
      <c r="L152" s="544" t="s">
        <v>11005</v>
      </c>
      <c r="M152" s="630"/>
      <c r="N152" s="794" t="s">
        <v>11003</v>
      </c>
      <c r="O152" s="794" t="s">
        <v>5112</v>
      </c>
      <c r="P152" s="544" t="s">
        <v>2945</v>
      </c>
      <c r="Q152" s="544" t="s">
        <v>5113</v>
      </c>
      <c r="R152" s="657"/>
      <c r="S152" s="657"/>
    </row>
    <row r="153" spans="1:19" ht="46.8">
      <c r="A153" s="788">
        <v>147</v>
      </c>
      <c r="B153" s="629">
        <v>44263</v>
      </c>
      <c r="C153" s="555" t="s">
        <v>11032</v>
      </c>
      <c r="D153" s="788">
        <v>25</v>
      </c>
      <c r="E153" s="1397" t="s">
        <v>1567</v>
      </c>
      <c r="F153" s="544" t="s">
        <v>5242</v>
      </c>
      <c r="G153" s="545" t="s">
        <v>11001</v>
      </c>
      <c r="H153" s="544" t="s">
        <v>2532</v>
      </c>
      <c r="I153" s="544" t="s">
        <v>5108</v>
      </c>
      <c r="J153" s="630"/>
      <c r="K153" s="818">
        <v>44260</v>
      </c>
      <c r="L153" s="544" t="s">
        <v>11005</v>
      </c>
      <c r="M153" s="630"/>
      <c r="N153" s="794" t="s">
        <v>11003</v>
      </c>
      <c r="O153" s="794" t="s">
        <v>5112</v>
      </c>
      <c r="P153" s="544" t="s">
        <v>2945</v>
      </c>
      <c r="Q153" s="544" t="s">
        <v>5113</v>
      </c>
      <c r="R153" s="657"/>
      <c r="S153" s="657"/>
    </row>
    <row r="154" spans="1:19" ht="46.8">
      <c r="A154" s="788">
        <v>148</v>
      </c>
      <c r="B154" s="629">
        <v>44263</v>
      </c>
      <c r="C154" s="555" t="s">
        <v>11033</v>
      </c>
      <c r="D154" s="788">
        <v>35</v>
      </c>
      <c r="E154" s="1397" t="s">
        <v>1567</v>
      </c>
      <c r="F154" s="544" t="s">
        <v>5242</v>
      </c>
      <c r="G154" s="545" t="s">
        <v>11001</v>
      </c>
      <c r="H154" s="544" t="s">
        <v>2532</v>
      </c>
      <c r="I154" s="544" t="s">
        <v>5108</v>
      </c>
      <c r="J154" s="630"/>
      <c r="K154" s="818">
        <v>44260</v>
      </c>
      <c r="L154" s="544" t="s">
        <v>11005</v>
      </c>
      <c r="M154" s="630"/>
      <c r="N154" s="794" t="s">
        <v>11003</v>
      </c>
      <c r="O154" s="794" t="s">
        <v>5112</v>
      </c>
      <c r="P154" s="544" t="s">
        <v>2945</v>
      </c>
      <c r="Q154" s="544" t="s">
        <v>5113</v>
      </c>
      <c r="R154" s="657"/>
      <c r="S154" s="657"/>
    </row>
    <row r="155" spans="1:19" ht="46.8">
      <c r="A155" s="788">
        <v>149</v>
      </c>
      <c r="B155" s="629">
        <v>44263</v>
      </c>
      <c r="C155" s="555" t="s">
        <v>11034</v>
      </c>
      <c r="D155" s="788">
        <v>25</v>
      </c>
      <c r="E155" s="1397" t="s">
        <v>1567</v>
      </c>
      <c r="F155" s="544" t="s">
        <v>5242</v>
      </c>
      <c r="G155" s="545" t="s">
        <v>11001</v>
      </c>
      <c r="H155" s="544" t="s">
        <v>2532</v>
      </c>
      <c r="I155" s="544" t="s">
        <v>5108</v>
      </c>
      <c r="J155" s="630"/>
      <c r="K155" s="818">
        <v>44260</v>
      </c>
      <c r="L155" s="544" t="s">
        <v>11005</v>
      </c>
      <c r="M155" s="630"/>
      <c r="N155" s="794" t="s">
        <v>11003</v>
      </c>
      <c r="O155" s="794" t="s">
        <v>5112</v>
      </c>
      <c r="P155" s="544" t="s">
        <v>2945</v>
      </c>
      <c r="Q155" s="544" t="s">
        <v>5113</v>
      </c>
      <c r="R155" s="657"/>
      <c r="S155" s="657"/>
    </row>
    <row r="156" spans="1:19" ht="46.8">
      <c r="A156" s="788">
        <v>150</v>
      </c>
      <c r="B156" s="629">
        <v>44263</v>
      </c>
      <c r="C156" s="555" t="s">
        <v>11035</v>
      </c>
      <c r="D156" s="788">
        <v>38</v>
      </c>
      <c r="E156" s="1397" t="s">
        <v>1567</v>
      </c>
      <c r="F156" s="544" t="s">
        <v>5242</v>
      </c>
      <c r="G156" s="545" t="s">
        <v>11001</v>
      </c>
      <c r="H156" s="544" t="s">
        <v>2532</v>
      </c>
      <c r="I156" s="544" t="s">
        <v>5108</v>
      </c>
      <c r="J156" s="630"/>
      <c r="K156" s="818">
        <v>44260</v>
      </c>
      <c r="L156" s="544" t="s">
        <v>11005</v>
      </c>
      <c r="M156" s="630"/>
      <c r="N156" s="794" t="s">
        <v>11003</v>
      </c>
      <c r="O156" s="794" t="s">
        <v>5112</v>
      </c>
      <c r="P156" s="544" t="s">
        <v>2945</v>
      </c>
      <c r="Q156" s="544" t="s">
        <v>5113</v>
      </c>
      <c r="R156" s="657"/>
      <c r="S156" s="657"/>
    </row>
    <row r="157" spans="1:19" ht="46.8">
      <c r="A157" s="788">
        <v>151</v>
      </c>
      <c r="B157" s="629">
        <v>44263</v>
      </c>
      <c r="C157" s="686" t="s">
        <v>11036</v>
      </c>
      <c r="D157" s="788">
        <v>26</v>
      </c>
      <c r="E157" s="1397" t="s">
        <v>1567</v>
      </c>
      <c r="F157" s="544" t="s">
        <v>5242</v>
      </c>
      <c r="G157" s="545" t="s">
        <v>11001</v>
      </c>
      <c r="H157" s="544" t="s">
        <v>2532</v>
      </c>
      <c r="I157" s="544" t="s">
        <v>5108</v>
      </c>
      <c r="J157" s="794"/>
      <c r="K157" s="818">
        <v>44260</v>
      </c>
      <c r="L157" s="544" t="s">
        <v>11005</v>
      </c>
      <c r="M157" s="630"/>
      <c r="N157" s="794" t="s">
        <v>11037</v>
      </c>
      <c r="O157" s="794" t="s">
        <v>5112</v>
      </c>
      <c r="P157" s="544" t="s">
        <v>2945</v>
      </c>
      <c r="Q157" s="544" t="s">
        <v>5113</v>
      </c>
      <c r="R157" s="657"/>
      <c r="S157" s="657"/>
    </row>
    <row r="158" spans="1:19" ht="46.8">
      <c r="A158" s="788">
        <v>152</v>
      </c>
      <c r="B158" s="629">
        <v>44263</v>
      </c>
      <c r="C158" s="555" t="s">
        <v>11038</v>
      </c>
      <c r="D158" s="788">
        <v>31</v>
      </c>
      <c r="E158" s="1397" t="s">
        <v>1567</v>
      </c>
      <c r="F158" s="544" t="s">
        <v>5242</v>
      </c>
      <c r="G158" s="545" t="s">
        <v>11001</v>
      </c>
      <c r="H158" s="544" t="s">
        <v>2532</v>
      </c>
      <c r="I158" s="544" t="s">
        <v>5108</v>
      </c>
      <c r="J158" s="794"/>
      <c r="K158" s="818">
        <v>44260</v>
      </c>
      <c r="L158" s="544" t="s">
        <v>11005</v>
      </c>
      <c r="M158" s="630"/>
      <c r="N158" s="794" t="s">
        <v>11037</v>
      </c>
      <c r="O158" s="794" t="s">
        <v>5112</v>
      </c>
      <c r="P158" s="544" t="s">
        <v>2945</v>
      </c>
      <c r="Q158" s="544" t="s">
        <v>5113</v>
      </c>
      <c r="R158" s="657"/>
      <c r="S158" s="657"/>
    </row>
    <row r="159" spans="1:19" ht="46.8">
      <c r="A159" s="788">
        <v>153</v>
      </c>
      <c r="B159" s="629">
        <v>44263</v>
      </c>
      <c r="C159" s="555" t="s">
        <v>11039</v>
      </c>
      <c r="D159" s="788">
        <v>20</v>
      </c>
      <c r="E159" s="1397" t="s">
        <v>1567</v>
      </c>
      <c r="F159" s="544" t="s">
        <v>5242</v>
      </c>
      <c r="G159" s="545" t="s">
        <v>11001</v>
      </c>
      <c r="H159" s="544" t="s">
        <v>2532</v>
      </c>
      <c r="I159" s="544" t="s">
        <v>5108</v>
      </c>
      <c r="J159" s="794"/>
      <c r="K159" s="818">
        <v>44260</v>
      </c>
      <c r="L159" s="544" t="s">
        <v>11005</v>
      </c>
      <c r="M159" s="630"/>
      <c r="N159" s="794" t="s">
        <v>11037</v>
      </c>
      <c r="O159" s="794" t="s">
        <v>5112</v>
      </c>
      <c r="P159" s="544" t="s">
        <v>2945</v>
      </c>
      <c r="Q159" s="544" t="s">
        <v>5113</v>
      </c>
      <c r="R159" s="657"/>
      <c r="S159" s="657"/>
    </row>
    <row r="160" spans="1:19" ht="46.8">
      <c r="A160" s="788">
        <v>154</v>
      </c>
      <c r="B160" s="629">
        <v>44263</v>
      </c>
      <c r="C160" s="555" t="s">
        <v>11040</v>
      </c>
      <c r="D160" s="788">
        <v>22</v>
      </c>
      <c r="E160" s="1397" t="s">
        <v>1567</v>
      </c>
      <c r="F160" s="544" t="s">
        <v>5242</v>
      </c>
      <c r="G160" s="545" t="s">
        <v>11001</v>
      </c>
      <c r="H160" s="544" t="s">
        <v>2532</v>
      </c>
      <c r="I160" s="544" t="s">
        <v>5108</v>
      </c>
      <c r="J160" s="794"/>
      <c r="K160" s="818">
        <v>44260</v>
      </c>
      <c r="L160" s="544" t="s">
        <v>11005</v>
      </c>
      <c r="M160" s="630"/>
      <c r="N160" s="794" t="s">
        <v>11037</v>
      </c>
      <c r="O160" s="794" t="s">
        <v>5112</v>
      </c>
      <c r="P160" s="544" t="s">
        <v>2945</v>
      </c>
      <c r="Q160" s="544" t="s">
        <v>5113</v>
      </c>
      <c r="R160" s="657"/>
      <c r="S160" s="657"/>
    </row>
    <row r="161" spans="1:19" ht="46.8">
      <c r="A161" s="788">
        <v>155</v>
      </c>
      <c r="B161" s="629">
        <v>44263</v>
      </c>
      <c r="C161" s="555" t="s">
        <v>11041</v>
      </c>
      <c r="D161" s="788">
        <v>46</v>
      </c>
      <c r="E161" s="1397" t="s">
        <v>1567</v>
      </c>
      <c r="F161" s="544" t="s">
        <v>5242</v>
      </c>
      <c r="G161" s="545" t="s">
        <v>11001</v>
      </c>
      <c r="H161" s="544" t="s">
        <v>2532</v>
      </c>
      <c r="I161" s="544" t="s">
        <v>5108</v>
      </c>
      <c r="J161" s="794"/>
      <c r="K161" s="818">
        <v>44260</v>
      </c>
      <c r="L161" s="544" t="s">
        <v>11005</v>
      </c>
      <c r="M161" s="630"/>
      <c r="N161" s="794" t="s">
        <v>11037</v>
      </c>
      <c r="O161" s="794" t="s">
        <v>5112</v>
      </c>
      <c r="P161" s="544" t="s">
        <v>2945</v>
      </c>
      <c r="Q161" s="544" t="s">
        <v>5113</v>
      </c>
      <c r="R161" s="657"/>
      <c r="S161" s="657"/>
    </row>
    <row r="162" spans="1:19" ht="46.8">
      <c r="A162" s="788">
        <v>156</v>
      </c>
      <c r="B162" s="629">
        <v>44263</v>
      </c>
      <c r="C162" s="555" t="s">
        <v>11042</v>
      </c>
      <c r="D162" s="788">
        <v>43</v>
      </c>
      <c r="E162" s="1397" t="s">
        <v>1567</v>
      </c>
      <c r="F162" s="544" t="s">
        <v>5242</v>
      </c>
      <c r="G162" s="545" t="s">
        <v>11001</v>
      </c>
      <c r="H162" s="544" t="s">
        <v>2532</v>
      </c>
      <c r="I162" s="544" t="s">
        <v>5108</v>
      </c>
      <c r="J162" s="794"/>
      <c r="K162" s="818">
        <v>44260</v>
      </c>
      <c r="L162" s="544" t="s">
        <v>11005</v>
      </c>
      <c r="M162" s="630"/>
      <c r="N162" s="794" t="s">
        <v>11037</v>
      </c>
      <c r="O162" s="794" t="s">
        <v>5112</v>
      </c>
      <c r="P162" s="544" t="s">
        <v>2945</v>
      </c>
      <c r="Q162" s="544" t="s">
        <v>5113</v>
      </c>
      <c r="R162" s="657"/>
      <c r="S162" s="657"/>
    </row>
    <row r="163" spans="1:19" ht="46.8">
      <c r="A163" s="788">
        <v>157</v>
      </c>
      <c r="B163" s="629">
        <v>44263</v>
      </c>
      <c r="C163" s="555" t="s">
        <v>11043</v>
      </c>
      <c r="D163" s="788">
        <v>19</v>
      </c>
      <c r="E163" s="1397" t="s">
        <v>1567</v>
      </c>
      <c r="F163" s="544" t="s">
        <v>5242</v>
      </c>
      <c r="G163" s="545" t="s">
        <v>11001</v>
      </c>
      <c r="H163" s="544" t="s">
        <v>2532</v>
      </c>
      <c r="I163" s="544" t="s">
        <v>5108</v>
      </c>
      <c r="J163" s="794"/>
      <c r="K163" s="818">
        <v>44260</v>
      </c>
      <c r="L163" s="544" t="s">
        <v>11005</v>
      </c>
      <c r="M163" s="630"/>
      <c r="N163" s="794" t="s">
        <v>11037</v>
      </c>
      <c r="O163" s="794" t="s">
        <v>5112</v>
      </c>
      <c r="P163" s="544" t="s">
        <v>2945</v>
      </c>
      <c r="Q163" s="544" t="s">
        <v>5113</v>
      </c>
      <c r="R163" s="657"/>
      <c r="S163" s="657"/>
    </row>
    <row r="164" spans="1:19" ht="46.8">
      <c r="A164" s="788">
        <v>158</v>
      </c>
      <c r="B164" s="629">
        <v>44263</v>
      </c>
      <c r="C164" s="555" t="s">
        <v>11044</v>
      </c>
      <c r="D164" s="788">
        <v>27</v>
      </c>
      <c r="E164" s="1397" t="s">
        <v>1567</v>
      </c>
      <c r="F164" s="544" t="s">
        <v>5242</v>
      </c>
      <c r="G164" s="545" t="s">
        <v>11001</v>
      </c>
      <c r="H164" s="544" t="s">
        <v>2532</v>
      </c>
      <c r="I164" s="544" t="s">
        <v>5108</v>
      </c>
      <c r="J164" s="794"/>
      <c r="K164" s="818">
        <v>44260</v>
      </c>
      <c r="L164" s="544" t="s">
        <v>11005</v>
      </c>
      <c r="M164" s="630"/>
      <c r="N164" s="794" t="s">
        <v>11037</v>
      </c>
      <c r="O164" s="794" t="s">
        <v>5112</v>
      </c>
      <c r="P164" s="544" t="s">
        <v>2945</v>
      </c>
      <c r="Q164" s="544" t="s">
        <v>5113</v>
      </c>
      <c r="R164" s="657"/>
      <c r="S164" s="657"/>
    </row>
    <row r="165" spans="1:19" ht="46.8">
      <c r="A165" s="788">
        <v>159</v>
      </c>
      <c r="B165" s="629">
        <v>44263</v>
      </c>
      <c r="C165" s="555" t="s">
        <v>11045</v>
      </c>
      <c r="D165" s="788">
        <v>51</v>
      </c>
      <c r="E165" s="1397" t="s">
        <v>1567</v>
      </c>
      <c r="F165" s="544" t="s">
        <v>5242</v>
      </c>
      <c r="G165" s="545" t="s">
        <v>11001</v>
      </c>
      <c r="H165" s="544" t="s">
        <v>2532</v>
      </c>
      <c r="I165" s="544" t="s">
        <v>5108</v>
      </c>
      <c r="J165" s="794"/>
      <c r="K165" s="818">
        <v>44260</v>
      </c>
      <c r="L165" s="544" t="s">
        <v>11005</v>
      </c>
      <c r="M165" s="630"/>
      <c r="N165" s="794" t="s">
        <v>11037</v>
      </c>
      <c r="O165" s="794" t="s">
        <v>5112</v>
      </c>
      <c r="P165" s="544" t="s">
        <v>2945</v>
      </c>
      <c r="Q165" s="544" t="s">
        <v>5113</v>
      </c>
      <c r="R165" s="657"/>
      <c r="S165" s="657"/>
    </row>
    <row r="166" spans="1:19" ht="46.8">
      <c r="A166" s="788">
        <v>160</v>
      </c>
      <c r="B166" s="629">
        <v>44263</v>
      </c>
      <c r="C166" s="555" t="s">
        <v>11046</v>
      </c>
      <c r="D166" s="788">
        <v>39</v>
      </c>
      <c r="E166" s="1397" t="s">
        <v>1567</v>
      </c>
      <c r="F166" s="544" t="s">
        <v>5242</v>
      </c>
      <c r="G166" s="545" t="s">
        <v>11001</v>
      </c>
      <c r="H166" s="544" t="s">
        <v>2532</v>
      </c>
      <c r="I166" s="544" t="s">
        <v>5108</v>
      </c>
      <c r="J166" s="794"/>
      <c r="K166" s="818">
        <v>44260</v>
      </c>
      <c r="L166" s="544" t="s">
        <v>11005</v>
      </c>
      <c r="M166" s="630"/>
      <c r="N166" s="794" t="s">
        <v>11037</v>
      </c>
      <c r="O166" s="794" t="s">
        <v>5112</v>
      </c>
      <c r="P166" s="544" t="s">
        <v>2945</v>
      </c>
      <c r="Q166" s="544" t="s">
        <v>5113</v>
      </c>
      <c r="R166" s="657"/>
      <c r="S166" s="657"/>
    </row>
    <row r="167" spans="1:19" ht="46.8">
      <c r="A167" s="788">
        <v>161</v>
      </c>
      <c r="B167" s="629">
        <v>44263</v>
      </c>
      <c r="C167" s="555" t="s">
        <v>11047</v>
      </c>
      <c r="D167" s="788">
        <v>60</v>
      </c>
      <c r="E167" s="1397" t="s">
        <v>1567</v>
      </c>
      <c r="F167" s="544" t="s">
        <v>5242</v>
      </c>
      <c r="G167" s="545" t="s">
        <v>11001</v>
      </c>
      <c r="H167" s="544" t="s">
        <v>2532</v>
      </c>
      <c r="I167" s="544" t="s">
        <v>5108</v>
      </c>
      <c r="J167" s="794"/>
      <c r="K167" s="818">
        <v>44260</v>
      </c>
      <c r="L167" s="544" t="s">
        <v>11005</v>
      </c>
      <c r="M167" s="630"/>
      <c r="N167" s="794" t="s">
        <v>11037</v>
      </c>
      <c r="O167" s="794" t="s">
        <v>5112</v>
      </c>
      <c r="P167" s="544" t="s">
        <v>2945</v>
      </c>
      <c r="Q167" s="544" t="s">
        <v>5113</v>
      </c>
      <c r="R167" s="657"/>
      <c r="S167" s="657"/>
    </row>
    <row r="168" spans="1:19" ht="46.8">
      <c r="A168" s="788">
        <v>162</v>
      </c>
      <c r="B168" s="629">
        <v>44263</v>
      </c>
      <c r="C168" s="686" t="s">
        <v>11048</v>
      </c>
      <c r="D168" s="788">
        <v>32</v>
      </c>
      <c r="E168" s="1397" t="s">
        <v>1567</v>
      </c>
      <c r="F168" s="544" t="s">
        <v>5242</v>
      </c>
      <c r="G168" s="545" t="s">
        <v>11001</v>
      </c>
      <c r="H168" s="544" t="s">
        <v>2532</v>
      </c>
      <c r="I168" s="544" t="s">
        <v>5108</v>
      </c>
      <c r="J168" s="794"/>
      <c r="K168" s="818">
        <v>44260</v>
      </c>
      <c r="L168" s="544" t="s">
        <v>11005</v>
      </c>
      <c r="M168" s="630"/>
      <c r="N168" s="794" t="s">
        <v>11037</v>
      </c>
      <c r="O168" s="794" t="s">
        <v>5112</v>
      </c>
      <c r="P168" s="544" t="s">
        <v>2945</v>
      </c>
      <c r="Q168" s="544" t="s">
        <v>5113</v>
      </c>
      <c r="R168" s="657"/>
      <c r="S168" s="657"/>
    </row>
    <row r="169" spans="1:19" ht="46.8">
      <c r="A169" s="788">
        <v>163</v>
      </c>
      <c r="B169" s="629">
        <v>44263</v>
      </c>
      <c r="C169" s="555" t="s">
        <v>11049</v>
      </c>
      <c r="D169" s="788">
        <v>38</v>
      </c>
      <c r="E169" s="1397" t="s">
        <v>1567</v>
      </c>
      <c r="F169" s="544" t="s">
        <v>5242</v>
      </c>
      <c r="G169" s="545" t="s">
        <v>11001</v>
      </c>
      <c r="H169" s="544" t="s">
        <v>2532</v>
      </c>
      <c r="I169" s="544" t="s">
        <v>5108</v>
      </c>
      <c r="J169" s="794"/>
      <c r="K169" s="818">
        <v>44260</v>
      </c>
      <c r="L169" s="544" t="s">
        <v>11005</v>
      </c>
      <c r="M169" s="630"/>
      <c r="N169" s="794" t="s">
        <v>11037</v>
      </c>
      <c r="O169" s="794" t="s">
        <v>5112</v>
      </c>
      <c r="P169" s="544" t="s">
        <v>2945</v>
      </c>
      <c r="Q169" s="544" t="s">
        <v>5113</v>
      </c>
      <c r="R169" s="657"/>
      <c r="S169" s="657"/>
    </row>
    <row r="170" spans="1:19" ht="46.8">
      <c r="A170" s="788">
        <v>164</v>
      </c>
      <c r="B170" s="629">
        <v>44263</v>
      </c>
      <c r="C170" s="555" t="s">
        <v>11050</v>
      </c>
      <c r="D170" s="788">
        <v>33</v>
      </c>
      <c r="E170" s="1397" t="s">
        <v>1567</v>
      </c>
      <c r="F170" s="544" t="s">
        <v>5242</v>
      </c>
      <c r="G170" s="545" t="s">
        <v>11001</v>
      </c>
      <c r="H170" s="544" t="s">
        <v>2532</v>
      </c>
      <c r="I170" s="544" t="s">
        <v>5108</v>
      </c>
      <c r="J170" s="794"/>
      <c r="K170" s="818">
        <v>44260</v>
      </c>
      <c r="L170" s="544" t="s">
        <v>11005</v>
      </c>
      <c r="M170" s="630"/>
      <c r="N170" s="794" t="s">
        <v>11037</v>
      </c>
      <c r="O170" s="794" t="s">
        <v>5112</v>
      </c>
      <c r="P170" s="544" t="s">
        <v>2945</v>
      </c>
      <c r="Q170" s="544" t="s">
        <v>5113</v>
      </c>
      <c r="R170" s="657"/>
      <c r="S170" s="657"/>
    </row>
    <row r="171" spans="1:19" ht="46.8">
      <c r="A171" s="788">
        <v>165</v>
      </c>
      <c r="B171" s="629">
        <v>44263</v>
      </c>
      <c r="C171" s="555" t="s">
        <v>11051</v>
      </c>
      <c r="D171" s="788">
        <v>36</v>
      </c>
      <c r="E171" s="1397" t="s">
        <v>1567</v>
      </c>
      <c r="F171" s="544" t="s">
        <v>5242</v>
      </c>
      <c r="G171" s="545" t="s">
        <v>11001</v>
      </c>
      <c r="H171" s="544" t="s">
        <v>2532</v>
      </c>
      <c r="I171" s="544" t="s">
        <v>5108</v>
      </c>
      <c r="J171" s="794"/>
      <c r="K171" s="818">
        <v>44260</v>
      </c>
      <c r="L171" s="544" t="s">
        <v>11005</v>
      </c>
      <c r="M171" s="630"/>
      <c r="N171" s="794" t="s">
        <v>11037</v>
      </c>
      <c r="O171" s="794" t="s">
        <v>5112</v>
      </c>
      <c r="P171" s="544" t="s">
        <v>2945</v>
      </c>
      <c r="Q171" s="544" t="s">
        <v>5113</v>
      </c>
      <c r="R171" s="657"/>
      <c r="S171" s="657"/>
    </row>
    <row r="172" spans="1:19" ht="46.8">
      <c r="A172" s="788">
        <v>166</v>
      </c>
      <c r="B172" s="629">
        <v>44263</v>
      </c>
      <c r="C172" s="555" t="s">
        <v>11052</v>
      </c>
      <c r="D172" s="788">
        <v>25</v>
      </c>
      <c r="E172" s="1397" t="s">
        <v>1567</v>
      </c>
      <c r="F172" s="544" t="s">
        <v>5242</v>
      </c>
      <c r="G172" s="545" t="s">
        <v>11001</v>
      </c>
      <c r="H172" s="544" t="s">
        <v>2532</v>
      </c>
      <c r="I172" s="544" t="s">
        <v>5108</v>
      </c>
      <c r="J172" s="794"/>
      <c r="K172" s="818">
        <v>44260</v>
      </c>
      <c r="L172" s="544" t="s">
        <v>11005</v>
      </c>
      <c r="M172" s="630"/>
      <c r="N172" s="794" t="s">
        <v>11037</v>
      </c>
      <c r="O172" s="794" t="s">
        <v>5112</v>
      </c>
      <c r="P172" s="544" t="s">
        <v>2945</v>
      </c>
      <c r="Q172" s="544" t="s">
        <v>5113</v>
      </c>
      <c r="R172" s="657"/>
      <c r="S172" s="657"/>
    </row>
    <row r="173" spans="1:19" ht="46.8">
      <c r="A173" s="788">
        <v>167</v>
      </c>
      <c r="B173" s="629">
        <v>44272</v>
      </c>
      <c r="C173" s="555" t="s">
        <v>11053</v>
      </c>
      <c r="D173" s="788">
        <v>38</v>
      </c>
      <c r="E173" s="1397" t="s">
        <v>1567</v>
      </c>
      <c r="F173" s="544" t="s">
        <v>5242</v>
      </c>
      <c r="G173" s="545" t="s">
        <v>11001</v>
      </c>
      <c r="H173" s="544" t="s">
        <v>2532</v>
      </c>
      <c r="I173" s="544" t="s">
        <v>5108</v>
      </c>
      <c r="J173" s="630"/>
      <c r="K173" s="818">
        <v>44270</v>
      </c>
      <c r="L173" s="544" t="s">
        <v>11005</v>
      </c>
      <c r="M173" s="630"/>
      <c r="N173" s="544" t="s">
        <v>2985</v>
      </c>
      <c r="O173" s="794" t="s">
        <v>5112</v>
      </c>
      <c r="P173" s="544" t="s">
        <v>2945</v>
      </c>
      <c r="Q173" s="544" t="s">
        <v>5113</v>
      </c>
      <c r="R173" s="657"/>
      <c r="S173" s="657"/>
    </row>
    <row r="174" spans="1:19" ht="46.8">
      <c r="A174" s="788">
        <v>168</v>
      </c>
      <c r="B174" s="629">
        <v>44272</v>
      </c>
      <c r="C174" s="555" t="s">
        <v>11054</v>
      </c>
      <c r="D174" s="788">
        <v>32</v>
      </c>
      <c r="E174" s="1397" t="s">
        <v>1567</v>
      </c>
      <c r="F174" s="544" t="s">
        <v>5242</v>
      </c>
      <c r="G174" s="545" t="s">
        <v>11001</v>
      </c>
      <c r="H174" s="544" t="s">
        <v>2532</v>
      </c>
      <c r="I174" s="544" t="s">
        <v>5108</v>
      </c>
      <c r="J174" s="630"/>
      <c r="K174" s="818">
        <v>44270</v>
      </c>
      <c r="L174" s="544" t="s">
        <v>11005</v>
      </c>
      <c r="M174" s="630"/>
      <c r="N174" s="544" t="s">
        <v>2985</v>
      </c>
      <c r="O174" s="794" t="s">
        <v>5112</v>
      </c>
      <c r="P174" s="544" t="s">
        <v>2945</v>
      </c>
      <c r="Q174" s="544" t="s">
        <v>5113</v>
      </c>
      <c r="R174" s="657"/>
      <c r="S174" s="657"/>
    </row>
    <row r="175" spans="1:19" ht="46.8">
      <c r="A175" s="788">
        <v>169</v>
      </c>
      <c r="B175" s="629">
        <v>44272</v>
      </c>
      <c r="C175" s="555" t="s">
        <v>11055</v>
      </c>
      <c r="D175" s="788">
        <v>25</v>
      </c>
      <c r="E175" s="1397" t="s">
        <v>1567</v>
      </c>
      <c r="F175" s="544" t="s">
        <v>5242</v>
      </c>
      <c r="G175" s="545" t="s">
        <v>11001</v>
      </c>
      <c r="H175" s="544" t="s">
        <v>2532</v>
      </c>
      <c r="I175" s="544" t="s">
        <v>5108</v>
      </c>
      <c r="J175" s="630"/>
      <c r="K175" s="818">
        <v>44270</v>
      </c>
      <c r="L175" s="544" t="s">
        <v>11005</v>
      </c>
      <c r="M175" s="630"/>
      <c r="N175" s="544" t="s">
        <v>2985</v>
      </c>
      <c r="O175" s="794" t="s">
        <v>5112</v>
      </c>
      <c r="P175" s="544" t="s">
        <v>2945</v>
      </c>
      <c r="Q175" s="544" t="s">
        <v>5113</v>
      </c>
      <c r="R175" s="657"/>
      <c r="S175" s="657"/>
    </row>
    <row r="176" spans="1:19" ht="46.8">
      <c r="A176" s="788">
        <v>170</v>
      </c>
      <c r="B176" s="629">
        <v>44272</v>
      </c>
      <c r="C176" s="555" t="s">
        <v>11056</v>
      </c>
      <c r="D176" s="788">
        <v>46</v>
      </c>
      <c r="E176" s="1397" t="s">
        <v>1567</v>
      </c>
      <c r="F176" s="544" t="s">
        <v>5242</v>
      </c>
      <c r="G176" s="545" t="s">
        <v>11001</v>
      </c>
      <c r="H176" s="544" t="s">
        <v>2532</v>
      </c>
      <c r="I176" s="544" t="s">
        <v>5108</v>
      </c>
      <c r="J176" s="630"/>
      <c r="K176" s="818">
        <v>44270</v>
      </c>
      <c r="L176" s="544" t="s">
        <v>11005</v>
      </c>
      <c r="M176" s="630"/>
      <c r="N176" s="544" t="s">
        <v>2985</v>
      </c>
      <c r="O176" s="794" t="s">
        <v>5112</v>
      </c>
      <c r="P176" s="544" t="s">
        <v>2945</v>
      </c>
      <c r="Q176" s="544" t="s">
        <v>5113</v>
      </c>
      <c r="R176" s="657"/>
      <c r="S176" s="657"/>
    </row>
    <row r="177" spans="1:19" ht="46.8">
      <c r="A177" s="788">
        <v>171</v>
      </c>
      <c r="B177" s="629">
        <v>44272</v>
      </c>
      <c r="C177" s="555" t="s">
        <v>11057</v>
      </c>
      <c r="D177" s="788">
        <v>22</v>
      </c>
      <c r="E177" s="1397" t="s">
        <v>1567</v>
      </c>
      <c r="F177" s="544" t="s">
        <v>5242</v>
      </c>
      <c r="G177" s="545" t="s">
        <v>11001</v>
      </c>
      <c r="H177" s="544" t="s">
        <v>2532</v>
      </c>
      <c r="I177" s="544" t="s">
        <v>5108</v>
      </c>
      <c r="J177" s="630"/>
      <c r="K177" s="818">
        <v>44270</v>
      </c>
      <c r="L177" s="544" t="s">
        <v>11005</v>
      </c>
      <c r="M177" s="630"/>
      <c r="N177" s="544" t="s">
        <v>2985</v>
      </c>
      <c r="O177" s="794" t="s">
        <v>5112</v>
      </c>
      <c r="P177" s="544" t="s">
        <v>2945</v>
      </c>
      <c r="Q177" s="544" t="s">
        <v>5113</v>
      </c>
      <c r="R177" s="657"/>
      <c r="S177" s="657"/>
    </row>
    <row r="178" spans="1:19" ht="46.8">
      <c r="A178" s="788">
        <v>172</v>
      </c>
      <c r="B178" s="629">
        <v>44272</v>
      </c>
      <c r="C178" s="555" t="s">
        <v>11058</v>
      </c>
      <c r="D178" s="788">
        <v>33</v>
      </c>
      <c r="E178" s="1397" t="s">
        <v>1567</v>
      </c>
      <c r="F178" s="544" t="s">
        <v>5242</v>
      </c>
      <c r="G178" s="545" t="s">
        <v>11001</v>
      </c>
      <c r="H178" s="544" t="s">
        <v>2532</v>
      </c>
      <c r="I178" s="544" t="s">
        <v>5108</v>
      </c>
      <c r="J178" s="630"/>
      <c r="K178" s="818">
        <v>44270</v>
      </c>
      <c r="L178" s="544" t="s">
        <v>11005</v>
      </c>
      <c r="M178" s="630"/>
      <c r="N178" s="544" t="s">
        <v>2985</v>
      </c>
      <c r="O178" s="794" t="s">
        <v>5112</v>
      </c>
      <c r="P178" s="544" t="s">
        <v>2945</v>
      </c>
      <c r="Q178" s="544" t="s">
        <v>5113</v>
      </c>
      <c r="R178" s="657"/>
      <c r="S178" s="657"/>
    </row>
    <row r="179" spans="1:19" ht="46.8">
      <c r="A179" s="788">
        <v>173</v>
      </c>
      <c r="B179" s="629">
        <v>44272</v>
      </c>
      <c r="C179" s="555" t="s">
        <v>11059</v>
      </c>
      <c r="D179" s="788">
        <v>47</v>
      </c>
      <c r="E179" s="1397" t="s">
        <v>1567</v>
      </c>
      <c r="F179" s="544" t="s">
        <v>5242</v>
      </c>
      <c r="G179" s="545" t="s">
        <v>11001</v>
      </c>
      <c r="H179" s="544" t="s">
        <v>2532</v>
      </c>
      <c r="I179" s="544" t="s">
        <v>5108</v>
      </c>
      <c r="J179" s="630"/>
      <c r="K179" s="818">
        <v>44270</v>
      </c>
      <c r="L179" s="544" t="s">
        <v>11005</v>
      </c>
      <c r="M179" s="630"/>
      <c r="N179" s="544" t="s">
        <v>2985</v>
      </c>
      <c r="O179" s="794" t="s">
        <v>5112</v>
      </c>
      <c r="P179" s="544" t="s">
        <v>2945</v>
      </c>
      <c r="Q179" s="544" t="s">
        <v>5113</v>
      </c>
      <c r="R179" s="657"/>
      <c r="S179" s="657"/>
    </row>
    <row r="180" spans="1:19" ht="46.8">
      <c r="A180" s="788">
        <v>174</v>
      </c>
      <c r="B180" s="629">
        <v>44272</v>
      </c>
      <c r="C180" s="555" t="s">
        <v>11060</v>
      </c>
      <c r="D180" s="788">
        <v>29</v>
      </c>
      <c r="E180" s="1397" t="s">
        <v>1567</v>
      </c>
      <c r="F180" s="544" t="s">
        <v>5242</v>
      </c>
      <c r="G180" s="545" t="s">
        <v>11001</v>
      </c>
      <c r="H180" s="544" t="s">
        <v>2532</v>
      </c>
      <c r="I180" s="544" t="s">
        <v>5108</v>
      </c>
      <c r="J180" s="630"/>
      <c r="K180" s="818">
        <v>44270</v>
      </c>
      <c r="L180" s="544" t="s">
        <v>11005</v>
      </c>
      <c r="M180" s="630"/>
      <c r="N180" s="544" t="s">
        <v>2985</v>
      </c>
      <c r="O180" s="794" t="s">
        <v>5112</v>
      </c>
      <c r="P180" s="544" t="s">
        <v>2945</v>
      </c>
      <c r="Q180" s="544" t="s">
        <v>5113</v>
      </c>
      <c r="R180" s="657"/>
      <c r="S180" s="657"/>
    </row>
    <row r="181" spans="1:19" ht="46.8">
      <c r="A181" s="788">
        <v>175</v>
      </c>
      <c r="B181" s="629">
        <v>44272</v>
      </c>
      <c r="C181" s="555" t="s">
        <v>11061</v>
      </c>
      <c r="D181" s="788">
        <v>25</v>
      </c>
      <c r="E181" s="1397" t="s">
        <v>1567</v>
      </c>
      <c r="F181" s="544" t="s">
        <v>5242</v>
      </c>
      <c r="G181" s="545" t="s">
        <v>11001</v>
      </c>
      <c r="H181" s="544" t="s">
        <v>2532</v>
      </c>
      <c r="I181" s="544" t="s">
        <v>5108</v>
      </c>
      <c r="J181" s="630"/>
      <c r="K181" s="818">
        <v>44270</v>
      </c>
      <c r="L181" s="544" t="s">
        <v>11005</v>
      </c>
      <c r="M181" s="630"/>
      <c r="N181" s="544" t="s">
        <v>2985</v>
      </c>
      <c r="O181" s="794" t="s">
        <v>5112</v>
      </c>
      <c r="P181" s="544" t="s">
        <v>2945</v>
      </c>
      <c r="Q181" s="544" t="s">
        <v>5113</v>
      </c>
      <c r="R181" s="657"/>
      <c r="S181" s="657"/>
    </row>
    <row r="182" spans="1:19" ht="46.8">
      <c r="A182" s="788">
        <v>176</v>
      </c>
      <c r="B182" s="629">
        <v>44272</v>
      </c>
      <c r="C182" s="555" t="s">
        <v>11062</v>
      </c>
      <c r="D182" s="788">
        <v>31</v>
      </c>
      <c r="E182" s="1397" t="s">
        <v>1567</v>
      </c>
      <c r="F182" s="544" t="s">
        <v>5242</v>
      </c>
      <c r="G182" s="545" t="s">
        <v>11001</v>
      </c>
      <c r="H182" s="544" t="s">
        <v>2532</v>
      </c>
      <c r="I182" s="544" t="s">
        <v>5108</v>
      </c>
      <c r="J182" s="630"/>
      <c r="K182" s="818">
        <v>44270</v>
      </c>
      <c r="L182" s="544" t="s">
        <v>11005</v>
      </c>
      <c r="M182" s="630"/>
      <c r="N182" s="544" t="s">
        <v>2985</v>
      </c>
      <c r="O182" s="794" t="s">
        <v>5112</v>
      </c>
      <c r="P182" s="544" t="s">
        <v>2945</v>
      </c>
      <c r="Q182" s="544" t="s">
        <v>5113</v>
      </c>
      <c r="R182" s="657"/>
      <c r="S182" s="657"/>
    </row>
    <row r="183" spans="1:19" ht="46.8">
      <c r="A183" s="788">
        <v>177</v>
      </c>
      <c r="B183" s="629">
        <v>44272</v>
      </c>
      <c r="C183" s="555" t="s">
        <v>11063</v>
      </c>
      <c r="D183" s="788">
        <v>21</v>
      </c>
      <c r="E183" s="1397" t="s">
        <v>1567</v>
      </c>
      <c r="F183" s="544" t="s">
        <v>5242</v>
      </c>
      <c r="G183" s="545" t="s">
        <v>11001</v>
      </c>
      <c r="H183" s="544" t="s">
        <v>2532</v>
      </c>
      <c r="I183" s="544" t="s">
        <v>5108</v>
      </c>
      <c r="J183" s="630"/>
      <c r="K183" s="818">
        <v>44270</v>
      </c>
      <c r="L183" s="544" t="s">
        <v>11005</v>
      </c>
      <c r="M183" s="630"/>
      <c r="N183" s="544" t="s">
        <v>2985</v>
      </c>
      <c r="O183" s="794" t="s">
        <v>5112</v>
      </c>
      <c r="P183" s="544" t="s">
        <v>2945</v>
      </c>
      <c r="Q183" s="544" t="s">
        <v>5113</v>
      </c>
      <c r="R183" s="657"/>
      <c r="S183" s="657"/>
    </row>
    <row r="184" spans="1:19" ht="46.8">
      <c r="A184" s="788">
        <v>178</v>
      </c>
      <c r="B184" s="629">
        <v>44272</v>
      </c>
      <c r="C184" s="555" t="s">
        <v>11064</v>
      </c>
      <c r="D184" s="788">
        <v>28</v>
      </c>
      <c r="E184" s="1397" t="s">
        <v>1567</v>
      </c>
      <c r="F184" s="544" t="s">
        <v>5242</v>
      </c>
      <c r="G184" s="545" t="s">
        <v>11001</v>
      </c>
      <c r="H184" s="544" t="s">
        <v>2532</v>
      </c>
      <c r="I184" s="544" t="s">
        <v>5108</v>
      </c>
      <c r="J184" s="630"/>
      <c r="K184" s="818">
        <v>44270</v>
      </c>
      <c r="L184" s="544" t="s">
        <v>11005</v>
      </c>
      <c r="M184" s="630"/>
      <c r="N184" s="544" t="s">
        <v>2985</v>
      </c>
      <c r="O184" s="794" t="s">
        <v>5112</v>
      </c>
      <c r="P184" s="544" t="s">
        <v>2945</v>
      </c>
      <c r="Q184" s="544" t="s">
        <v>5113</v>
      </c>
      <c r="R184" s="657"/>
      <c r="S184" s="657"/>
    </row>
    <row r="185" spans="1:19" ht="46.8">
      <c r="A185" s="788">
        <v>179</v>
      </c>
      <c r="B185" s="629">
        <v>44272</v>
      </c>
      <c r="C185" s="555" t="s">
        <v>11065</v>
      </c>
      <c r="D185" s="788">
        <v>44</v>
      </c>
      <c r="E185" s="1397" t="s">
        <v>1567</v>
      </c>
      <c r="F185" s="544" t="s">
        <v>5242</v>
      </c>
      <c r="G185" s="545" t="s">
        <v>11001</v>
      </c>
      <c r="H185" s="544" t="s">
        <v>2532</v>
      </c>
      <c r="I185" s="544" t="s">
        <v>5108</v>
      </c>
      <c r="J185" s="630"/>
      <c r="K185" s="818">
        <v>44270</v>
      </c>
      <c r="L185" s="544" t="s">
        <v>11005</v>
      </c>
      <c r="M185" s="630"/>
      <c r="N185" s="544" t="s">
        <v>2985</v>
      </c>
      <c r="O185" s="794" t="s">
        <v>5112</v>
      </c>
      <c r="P185" s="544" t="s">
        <v>2945</v>
      </c>
      <c r="Q185" s="544" t="s">
        <v>5113</v>
      </c>
      <c r="R185" s="657"/>
      <c r="S185" s="657"/>
    </row>
    <row r="186" spans="1:19" ht="46.8">
      <c r="A186" s="788">
        <v>180</v>
      </c>
      <c r="B186" s="629">
        <v>44272</v>
      </c>
      <c r="C186" s="555" t="s">
        <v>11066</v>
      </c>
      <c r="D186" s="788">
        <v>39</v>
      </c>
      <c r="E186" s="1397" t="s">
        <v>1567</v>
      </c>
      <c r="F186" s="544" t="s">
        <v>5242</v>
      </c>
      <c r="G186" s="545" t="s">
        <v>11001</v>
      </c>
      <c r="H186" s="544" t="s">
        <v>2532</v>
      </c>
      <c r="I186" s="544" t="s">
        <v>5108</v>
      </c>
      <c r="J186" s="630"/>
      <c r="K186" s="818">
        <v>44270</v>
      </c>
      <c r="L186" s="544" t="s">
        <v>11005</v>
      </c>
      <c r="M186" s="630"/>
      <c r="N186" s="544" t="s">
        <v>2985</v>
      </c>
      <c r="O186" s="794" t="s">
        <v>5112</v>
      </c>
      <c r="P186" s="544" t="s">
        <v>2945</v>
      </c>
      <c r="Q186" s="544" t="s">
        <v>5113</v>
      </c>
      <c r="R186" s="657"/>
      <c r="S186" s="657"/>
    </row>
    <row r="187" spans="1:19" ht="46.8">
      <c r="A187" s="788">
        <v>181</v>
      </c>
      <c r="B187" s="629">
        <v>44272</v>
      </c>
      <c r="C187" s="555" t="s">
        <v>11067</v>
      </c>
      <c r="D187" s="788">
        <v>65</v>
      </c>
      <c r="E187" s="1397" t="s">
        <v>1567</v>
      </c>
      <c r="F187" s="544" t="s">
        <v>5242</v>
      </c>
      <c r="G187" s="545" t="s">
        <v>11001</v>
      </c>
      <c r="H187" s="544" t="s">
        <v>2532</v>
      </c>
      <c r="I187" s="544" t="s">
        <v>5108</v>
      </c>
      <c r="J187" s="630"/>
      <c r="K187" s="818">
        <v>44270</v>
      </c>
      <c r="L187" s="544" t="s">
        <v>11005</v>
      </c>
      <c r="M187" s="630"/>
      <c r="N187" s="544" t="s">
        <v>2985</v>
      </c>
      <c r="O187" s="794" t="s">
        <v>5112</v>
      </c>
      <c r="P187" s="544" t="s">
        <v>2945</v>
      </c>
      <c r="Q187" s="544" t="s">
        <v>5113</v>
      </c>
      <c r="R187" s="657"/>
      <c r="S187" s="657"/>
    </row>
    <row r="188" spans="1:19" ht="46.8">
      <c r="A188" s="788">
        <v>182</v>
      </c>
      <c r="B188" s="629">
        <v>44272</v>
      </c>
      <c r="C188" s="555" t="s">
        <v>11068</v>
      </c>
      <c r="D188" s="788">
        <v>27</v>
      </c>
      <c r="E188" s="1397" t="s">
        <v>1567</v>
      </c>
      <c r="F188" s="544" t="s">
        <v>5242</v>
      </c>
      <c r="G188" s="545" t="s">
        <v>11001</v>
      </c>
      <c r="H188" s="544" t="s">
        <v>2532</v>
      </c>
      <c r="I188" s="544" t="s">
        <v>5108</v>
      </c>
      <c r="J188" s="630"/>
      <c r="K188" s="818">
        <v>44270</v>
      </c>
      <c r="L188" s="544" t="s">
        <v>11005</v>
      </c>
      <c r="M188" s="630"/>
      <c r="N188" s="544" t="s">
        <v>2985</v>
      </c>
      <c r="O188" s="794" t="s">
        <v>5112</v>
      </c>
      <c r="P188" s="544" t="s">
        <v>2945</v>
      </c>
      <c r="Q188" s="544" t="s">
        <v>5113</v>
      </c>
      <c r="R188" s="657"/>
      <c r="S188" s="657"/>
    </row>
  </sheetData>
  <autoFilter ref="A5:S188" xr:uid="{00000000-0009-0000-0000-000003000000}">
    <filterColumn colId="12" showButton="0"/>
    <filterColumn colId="15">
      <filters>
        <filter val="PELAKU PERJALANAN"/>
      </filters>
    </filterColumn>
  </autoFilter>
  <mergeCells count="20">
    <mergeCell ref="J5:J6"/>
    <mergeCell ref="K5:K6"/>
    <mergeCell ref="L5:L6"/>
    <mergeCell ref="M5:N5"/>
    <mergeCell ref="A1:S1"/>
    <mergeCell ref="A2:S2"/>
    <mergeCell ref="A3:S3"/>
    <mergeCell ref="A5:A6"/>
    <mergeCell ref="B5:B6"/>
    <mergeCell ref="C5:C6"/>
    <mergeCell ref="D5:D6"/>
    <mergeCell ref="E5:E6"/>
    <mergeCell ref="F5:F6"/>
    <mergeCell ref="G5:G6"/>
    <mergeCell ref="O5:O6"/>
    <mergeCell ref="Q5:Q6"/>
    <mergeCell ref="R5:R6"/>
    <mergeCell ref="S5:S6"/>
    <mergeCell ref="H5:H6"/>
    <mergeCell ref="I5:I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X524"/>
  <sheetViews>
    <sheetView topLeftCell="N16" zoomScale="96" zoomScaleNormal="96" workbookViewId="0">
      <selection activeCell="O44" sqref="O44"/>
    </sheetView>
  </sheetViews>
  <sheetFormatPr defaultColWidth="9.33203125" defaultRowHeight="15.6"/>
  <cols>
    <col min="1" max="1" width="6.6640625" style="518" customWidth="1"/>
    <col min="2" max="2" width="23.6640625" style="532" customWidth="1"/>
    <col min="3" max="3" width="32.33203125" style="518" customWidth="1"/>
    <col min="4" max="4" width="13.44140625" style="532" customWidth="1"/>
    <col min="5" max="5" width="15.109375" style="533" customWidth="1"/>
    <col min="6" max="6" width="25.6640625" style="518" customWidth="1"/>
    <col min="7" max="7" width="78.33203125" style="518" customWidth="1"/>
    <col min="8" max="8" width="45.33203125" style="518" customWidth="1"/>
    <col min="9" max="9" width="45.33203125" style="518" bestFit="1" customWidth="1"/>
    <col min="10" max="10" width="32" style="518" customWidth="1"/>
    <col min="11" max="11" width="20.44140625" style="518" customWidth="1"/>
    <col min="12" max="12" width="20.33203125" style="518" bestFit="1" customWidth="1"/>
    <col min="13" max="13" width="17.44140625" style="518" customWidth="1"/>
    <col min="14" max="14" width="23.109375" style="518" customWidth="1"/>
    <col min="15" max="15" width="101.6640625" style="518" customWidth="1"/>
    <col min="16" max="16" width="69.109375" style="518" customWidth="1"/>
    <col min="17" max="17" width="22.6640625" style="518" customWidth="1"/>
    <col min="18" max="18" width="18" style="518" customWidth="1"/>
    <col min="19" max="19" width="26.6640625" style="532" customWidth="1"/>
    <col min="20" max="20" width="18.109375" style="518" customWidth="1"/>
    <col min="21" max="21" width="18.6640625" style="518" customWidth="1"/>
    <col min="22" max="22" width="9.44140625" style="518" customWidth="1"/>
    <col min="23" max="23" width="11.44140625" style="518" customWidth="1"/>
    <col min="24" max="16384" width="9.33203125" style="518"/>
  </cols>
  <sheetData>
    <row r="1" spans="1:24">
      <c r="A1" s="1539" t="s">
        <v>0</v>
      </c>
      <c r="B1" s="1539"/>
      <c r="C1" s="1539"/>
      <c r="D1" s="1539"/>
      <c r="E1" s="1539"/>
      <c r="F1" s="1539"/>
      <c r="G1" s="1539"/>
      <c r="H1" s="1539"/>
      <c r="I1" s="1539"/>
      <c r="J1" s="1539"/>
      <c r="K1" s="1539"/>
      <c r="L1" s="1539"/>
      <c r="M1" s="1539"/>
      <c r="N1" s="1539"/>
      <c r="O1" s="1539"/>
      <c r="P1" s="1539"/>
    </row>
    <row r="2" spans="1:24">
      <c r="A2" s="521" t="s">
        <v>8193</v>
      </c>
      <c r="C2" s="521" t="s">
        <v>8209</v>
      </c>
    </row>
    <row r="3" spans="1:24">
      <c r="A3" s="521" t="s">
        <v>8195</v>
      </c>
      <c r="C3" s="521" t="s">
        <v>8199</v>
      </c>
    </row>
    <row r="4" spans="1:24">
      <c r="A4" s="521"/>
      <c r="C4" s="521"/>
      <c r="V4" s="534"/>
      <c r="W4" s="534"/>
      <c r="X4" s="534"/>
    </row>
    <row r="5" spans="1:24" ht="32.25" customHeight="1">
      <c r="A5" s="1522" t="s">
        <v>1</v>
      </c>
      <c r="B5" s="1523" t="s">
        <v>16</v>
      </c>
      <c r="C5" s="1522" t="s">
        <v>2</v>
      </c>
      <c r="D5" s="1522" t="s">
        <v>31</v>
      </c>
      <c r="E5" s="1522" t="s">
        <v>3</v>
      </c>
      <c r="F5" s="1522" t="s">
        <v>6</v>
      </c>
      <c r="G5" s="1540" t="s">
        <v>11</v>
      </c>
      <c r="H5" s="1523" t="s">
        <v>8210</v>
      </c>
      <c r="I5" s="1523" t="s">
        <v>8206</v>
      </c>
      <c r="J5" s="1523" t="s">
        <v>12</v>
      </c>
      <c r="K5" s="1523" t="s">
        <v>7</v>
      </c>
      <c r="L5" s="1523" t="s">
        <v>18</v>
      </c>
      <c r="M5" s="1525" t="s">
        <v>10</v>
      </c>
      <c r="N5" s="1525"/>
      <c r="O5" s="1522" t="s">
        <v>4</v>
      </c>
      <c r="P5" s="522" t="s">
        <v>5</v>
      </c>
      <c r="Q5" s="1523" t="s">
        <v>20</v>
      </c>
      <c r="R5" s="1522" t="s">
        <v>21</v>
      </c>
      <c r="S5" s="1523" t="s">
        <v>14</v>
      </c>
      <c r="T5" s="1522" t="s">
        <v>13</v>
      </c>
      <c r="U5" s="1523" t="s">
        <v>15</v>
      </c>
      <c r="V5" s="522"/>
    </row>
    <row r="6" spans="1:24" ht="29.25" customHeight="1">
      <c r="A6" s="1522"/>
      <c r="B6" s="1523"/>
      <c r="C6" s="1522"/>
      <c r="D6" s="1522"/>
      <c r="E6" s="1522"/>
      <c r="F6" s="1522"/>
      <c r="G6" s="1541"/>
      <c r="H6" s="1523"/>
      <c r="I6" s="1523"/>
      <c r="J6" s="1523"/>
      <c r="K6" s="1523"/>
      <c r="L6" s="1523"/>
      <c r="M6" s="522" t="s">
        <v>8</v>
      </c>
      <c r="N6" s="523" t="s">
        <v>9</v>
      </c>
      <c r="O6" s="1522"/>
      <c r="P6" s="524" t="s">
        <v>22</v>
      </c>
      <c r="Q6" s="1523"/>
      <c r="R6" s="1522"/>
      <c r="S6" s="1523"/>
      <c r="T6" s="1522"/>
      <c r="U6" s="1523"/>
      <c r="V6" s="522"/>
    </row>
    <row r="7" spans="1:24">
      <c r="A7" s="518">
        <v>1</v>
      </c>
      <c r="B7" s="629">
        <v>44329</v>
      </c>
      <c r="C7" s="518" t="s">
        <v>5414</v>
      </c>
      <c r="D7" s="532">
        <v>30</v>
      </c>
      <c r="E7" s="533" t="s">
        <v>1567</v>
      </c>
      <c r="F7" s="533"/>
      <c r="G7" s="518" t="s">
        <v>5415</v>
      </c>
      <c r="H7" s="518" t="s">
        <v>5416</v>
      </c>
      <c r="I7" s="518" t="s">
        <v>2532</v>
      </c>
      <c r="L7" s="518" t="s">
        <v>5417</v>
      </c>
      <c r="N7" s="533"/>
      <c r="O7" s="518" t="s">
        <v>5418</v>
      </c>
      <c r="P7" s="518" t="s">
        <v>30</v>
      </c>
      <c r="S7" s="518" t="s">
        <v>1098</v>
      </c>
      <c r="T7" s="533"/>
    </row>
    <row r="8" spans="1:24">
      <c r="A8" s="518">
        <v>2</v>
      </c>
      <c r="B8" s="629">
        <v>44329</v>
      </c>
      <c r="C8" s="518" t="s">
        <v>5419</v>
      </c>
      <c r="D8" s="532">
        <v>23</v>
      </c>
      <c r="E8" s="533" t="s">
        <v>1567</v>
      </c>
      <c r="F8" s="533"/>
      <c r="G8" s="518" t="s">
        <v>5415</v>
      </c>
      <c r="H8" s="518" t="s">
        <v>5416</v>
      </c>
      <c r="I8" s="518" t="s">
        <v>2532</v>
      </c>
      <c r="L8" s="518" t="s">
        <v>5417</v>
      </c>
      <c r="N8" s="533"/>
      <c r="O8" s="518" t="s">
        <v>5418</v>
      </c>
      <c r="P8" s="518" t="s">
        <v>30</v>
      </c>
      <c r="S8" s="518" t="s">
        <v>1098</v>
      </c>
      <c r="T8" s="533"/>
    </row>
    <row r="9" spans="1:24">
      <c r="A9" s="518">
        <v>3</v>
      </c>
      <c r="B9" s="629">
        <v>44329</v>
      </c>
      <c r="C9" s="518" t="s">
        <v>5420</v>
      </c>
      <c r="D9" s="532">
        <v>6</v>
      </c>
      <c r="E9" s="533" t="s">
        <v>1567</v>
      </c>
      <c r="F9" s="533"/>
      <c r="G9" s="518" t="s">
        <v>5415</v>
      </c>
      <c r="H9" s="518" t="s">
        <v>5416</v>
      </c>
      <c r="I9" s="518" t="s">
        <v>2532</v>
      </c>
      <c r="L9" s="518" t="s">
        <v>5417</v>
      </c>
      <c r="N9" s="533"/>
      <c r="O9" s="518" t="s">
        <v>5418</v>
      </c>
      <c r="P9" s="518" t="s">
        <v>30</v>
      </c>
      <c r="S9" s="518" t="s">
        <v>1098</v>
      </c>
      <c r="T9" s="533"/>
    </row>
    <row r="10" spans="1:24">
      <c r="A10" s="518">
        <v>4</v>
      </c>
      <c r="B10" s="629">
        <v>44329</v>
      </c>
      <c r="C10" s="518" t="s">
        <v>5421</v>
      </c>
      <c r="D10" s="532">
        <v>53</v>
      </c>
      <c r="E10" s="533" t="s">
        <v>1567</v>
      </c>
      <c r="F10" s="533"/>
      <c r="G10" s="518" t="s">
        <v>5415</v>
      </c>
      <c r="H10" s="518" t="s">
        <v>5416</v>
      </c>
      <c r="I10" s="518" t="s">
        <v>2532</v>
      </c>
      <c r="L10" s="518" t="s">
        <v>5417</v>
      </c>
      <c r="N10" s="533"/>
      <c r="O10" s="518" t="s">
        <v>5418</v>
      </c>
      <c r="P10" s="518" t="s">
        <v>30</v>
      </c>
      <c r="S10" s="518" t="s">
        <v>1098</v>
      </c>
      <c r="T10" s="533"/>
    </row>
    <row r="11" spans="1:24">
      <c r="A11" s="518">
        <v>5</v>
      </c>
      <c r="B11" s="629">
        <v>44329</v>
      </c>
      <c r="C11" s="518" t="s">
        <v>5422</v>
      </c>
      <c r="D11" s="532">
        <v>19</v>
      </c>
      <c r="E11" s="533" t="s">
        <v>1567</v>
      </c>
      <c r="F11" s="533"/>
      <c r="G11" s="518" t="s">
        <v>5423</v>
      </c>
      <c r="H11" s="518" t="s">
        <v>5424</v>
      </c>
      <c r="I11" s="518" t="s">
        <v>2532</v>
      </c>
      <c r="L11" s="518" t="s">
        <v>5417</v>
      </c>
      <c r="N11" s="533"/>
      <c r="O11" s="518" t="s">
        <v>5425</v>
      </c>
      <c r="P11" s="518" t="s">
        <v>30</v>
      </c>
      <c r="S11" s="518" t="s">
        <v>1098</v>
      </c>
      <c r="T11" s="533"/>
    </row>
    <row r="12" spans="1:24">
      <c r="A12" s="518">
        <v>6</v>
      </c>
      <c r="B12" s="629">
        <v>44329</v>
      </c>
      <c r="C12" s="518" t="s">
        <v>5426</v>
      </c>
      <c r="D12" s="532">
        <v>3</v>
      </c>
      <c r="E12" s="533" t="s">
        <v>1570</v>
      </c>
      <c r="F12" s="533"/>
      <c r="G12" s="518" t="s">
        <v>5415</v>
      </c>
      <c r="H12" s="518" t="s">
        <v>5416</v>
      </c>
      <c r="I12" s="518" t="s">
        <v>2532</v>
      </c>
      <c r="L12" s="518" t="s">
        <v>5417</v>
      </c>
      <c r="N12" s="533"/>
      <c r="O12" s="518" t="s">
        <v>5418</v>
      </c>
      <c r="P12" s="518" t="s">
        <v>30</v>
      </c>
      <c r="S12" s="518" t="s">
        <v>1098</v>
      </c>
      <c r="T12" s="533"/>
    </row>
    <row r="13" spans="1:24">
      <c r="A13" s="518">
        <v>7</v>
      </c>
      <c r="B13" s="629">
        <v>44329</v>
      </c>
      <c r="C13" s="518" t="s">
        <v>5427</v>
      </c>
      <c r="D13" s="532">
        <v>6</v>
      </c>
      <c r="E13" s="533" t="s">
        <v>1570</v>
      </c>
      <c r="F13" s="533"/>
      <c r="G13" s="518" t="s">
        <v>5423</v>
      </c>
      <c r="H13" s="518" t="s">
        <v>5424</v>
      </c>
      <c r="I13" s="518" t="s">
        <v>2532</v>
      </c>
      <c r="L13" s="518" t="s">
        <v>5417</v>
      </c>
      <c r="N13" s="533"/>
      <c r="O13" s="518" t="s">
        <v>5425</v>
      </c>
      <c r="P13" s="518" t="s">
        <v>30</v>
      </c>
      <c r="S13" s="518" t="s">
        <v>1098</v>
      </c>
    </row>
    <row r="14" spans="1:24">
      <c r="A14" s="518">
        <v>8</v>
      </c>
      <c r="B14" s="629">
        <v>44329</v>
      </c>
      <c r="C14" s="518" t="s">
        <v>5428</v>
      </c>
      <c r="D14" s="532">
        <v>8</v>
      </c>
      <c r="E14" s="533" t="s">
        <v>1570</v>
      </c>
      <c r="F14" s="533"/>
      <c r="G14" s="518" t="s">
        <v>5423</v>
      </c>
      <c r="H14" s="518" t="s">
        <v>5424</v>
      </c>
      <c r="I14" s="518" t="s">
        <v>2532</v>
      </c>
      <c r="L14" s="518" t="s">
        <v>5417</v>
      </c>
      <c r="N14" s="533"/>
      <c r="O14" s="518" t="s">
        <v>5425</v>
      </c>
      <c r="P14" s="518" t="s">
        <v>30</v>
      </c>
      <c r="S14" s="518" t="s">
        <v>1098</v>
      </c>
    </row>
    <row r="15" spans="1:24">
      <c r="A15" s="518">
        <v>9</v>
      </c>
      <c r="B15" s="629">
        <v>44329</v>
      </c>
      <c r="C15" s="518" t="s">
        <v>5429</v>
      </c>
      <c r="D15" s="532">
        <v>4</v>
      </c>
      <c r="E15" s="533" t="s">
        <v>1570</v>
      </c>
      <c r="F15" s="533"/>
      <c r="G15" s="518" t="s">
        <v>5423</v>
      </c>
      <c r="H15" s="518" t="s">
        <v>5424</v>
      </c>
      <c r="I15" s="518" t="s">
        <v>2532</v>
      </c>
      <c r="L15" s="518" t="s">
        <v>5417</v>
      </c>
      <c r="N15" s="533"/>
      <c r="O15" s="518" t="s">
        <v>5425</v>
      </c>
      <c r="P15" s="518" t="s">
        <v>30</v>
      </c>
      <c r="S15" s="518" t="s">
        <v>1098</v>
      </c>
    </row>
    <row r="16" spans="1:24">
      <c r="A16" s="518">
        <v>10</v>
      </c>
      <c r="B16" s="629">
        <v>44312</v>
      </c>
      <c r="C16" s="518" t="s">
        <v>5430</v>
      </c>
      <c r="D16" s="532">
        <v>59</v>
      </c>
      <c r="E16" s="533" t="s">
        <v>1567</v>
      </c>
      <c r="F16" s="533"/>
      <c r="G16" s="518" t="s">
        <v>5431</v>
      </c>
      <c r="H16" s="518" t="s">
        <v>5424</v>
      </c>
      <c r="I16" s="518" t="s">
        <v>2532</v>
      </c>
      <c r="L16" s="518" t="s">
        <v>5417</v>
      </c>
      <c r="N16" s="533"/>
      <c r="O16" s="518" t="s">
        <v>36</v>
      </c>
      <c r="P16" s="518" t="s">
        <v>30</v>
      </c>
      <c r="S16" s="518" t="s">
        <v>1098</v>
      </c>
    </row>
    <row r="17" spans="1:19">
      <c r="A17" s="518">
        <v>11</v>
      </c>
      <c r="B17" s="629">
        <v>44286</v>
      </c>
      <c r="C17" s="518" t="s">
        <v>5432</v>
      </c>
      <c r="D17" s="532">
        <v>30</v>
      </c>
      <c r="E17" s="533" t="s">
        <v>1567</v>
      </c>
      <c r="F17" s="533"/>
      <c r="G17" s="518" t="s">
        <v>5433</v>
      </c>
      <c r="H17" s="518" t="s">
        <v>5434</v>
      </c>
      <c r="I17" s="518" t="s">
        <v>2532</v>
      </c>
      <c r="J17" s="518" t="s">
        <v>2551</v>
      </c>
      <c r="L17" s="518" t="s">
        <v>5417</v>
      </c>
      <c r="N17" s="533"/>
      <c r="O17" s="518" t="s">
        <v>2552</v>
      </c>
      <c r="P17" s="518" t="s">
        <v>30</v>
      </c>
      <c r="S17" s="518" t="s">
        <v>1098</v>
      </c>
    </row>
    <row r="18" spans="1:19">
      <c r="A18" s="518">
        <v>12</v>
      </c>
      <c r="B18" s="629">
        <v>44286</v>
      </c>
      <c r="C18" s="518" t="s">
        <v>5435</v>
      </c>
      <c r="D18" s="532">
        <v>35</v>
      </c>
      <c r="E18" s="533" t="s">
        <v>1567</v>
      </c>
      <c r="F18" s="533"/>
      <c r="G18" s="518" t="s">
        <v>5433</v>
      </c>
      <c r="H18" s="518" t="s">
        <v>5434</v>
      </c>
      <c r="I18" s="518" t="s">
        <v>2532</v>
      </c>
      <c r="J18" s="518" t="s">
        <v>2551</v>
      </c>
      <c r="L18" s="518" t="s">
        <v>5417</v>
      </c>
      <c r="N18" s="533"/>
      <c r="O18" s="518" t="s">
        <v>2552</v>
      </c>
      <c r="P18" s="518" t="s">
        <v>30</v>
      </c>
      <c r="S18" s="518" t="s">
        <v>1098</v>
      </c>
    </row>
    <row r="19" spans="1:19">
      <c r="A19" s="518">
        <v>13</v>
      </c>
      <c r="B19" s="629">
        <v>44286</v>
      </c>
      <c r="C19" s="518" t="s">
        <v>5436</v>
      </c>
      <c r="D19" s="532">
        <v>42</v>
      </c>
      <c r="E19" s="533" t="s">
        <v>1570</v>
      </c>
      <c r="F19" s="533"/>
      <c r="G19" s="518" t="s">
        <v>5437</v>
      </c>
      <c r="H19" s="518" t="s">
        <v>5434</v>
      </c>
      <c r="I19" s="518" t="s">
        <v>2532</v>
      </c>
      <c r="J19" s="518" t="s">
        <v>2551</v>
      </c>
      <c r="L19" s="518" t="s">
        <v>5417</v>
      </c>
      <c r="N19" s="533"/>
      <c r="O19" s="518" t="s">
        <v>2552</v>
      </c>
      <c r="P19" s="518" t="s">
        <v>30</v>
      </c>
      <c r="S19" s="518" t="s">
        <v>1098</v>
      </c>
    </row>
    <row r="20" spans="1:19">
      <c r="A20" s="518">
        <v>14</v>
      </c>
      <c r="B20" s="629">
        <v>44286</v>
      </c>
      <c r="C20" s="518" t="s">
        <v>5438</v>
      </c>
      <c r="D20" s="532">
        <v>61</v>
      </c>
      <c r="E20" s="533" t="s">
        <v>1570</v>
      </c>
      <c r="F20" s="533"/>
      <c r="G20" s="518" t="s">
        <v>5439</v>
      </c>
      <c r="H20" s="518" t="s">
        <v>5434</v>
      </c>
      <c r="I20" s="518" t="s">
        <v>2532</v>
      </c>
      <c r="J20" s="518" t="s">
        <v>2551</v>
      </c>
      <c r="L20" s="518" t="s">
        <v>5417</v>
      </c>
      <c r="N20" s="533"/>
      <c r="O20" s="518" t="s">
        <v>2552</v>
      </c>
      <c r="P20" s="518" t="s">
        <v>30</v>
      </c>
      <c r="S20" s="518" t="s">
        <v>1098</v>
      </c>
    </row>
    <row r="21" spans="1:19">
      <c r="A21" s="518">
        <v>15</v>
      </c>
      <c r="B21" s="629">
        <v>44222</v>
      </c>
      <c r="C21" s="518" t="s">
        <v>5440</v>
      </c>
      <c r="D21" s="532">
        <v>47</v>
      </c>
      <c r="E21" s="533" t="s">
        <v>1567</v>
      </c>
      <c r="F21" s="533"/>
      <c r="G21" s="518" t="s">
        <v>5441</v>
      </c>
      <c r="H21" s="518" t="s">
        <v>5424</v>
      </c>
      <c r="I21" s="518" t="s">
        <v>2532</v>
      </c>
      <c r="J21" s="518" t="s">
        <v>5442</v>
      </c>
      <c r="L21" s="518" t="s">
        <v>5417</v>
      </c>
      <c r="N21" s="533"/>
      <c r="O21" s="518" t="s">
        <v>1298</v>
      </c>
      <c r="P21" s="518" t="s">
        <v>39</v>
      </c>
      <c r="S21" s="518" t="s">
        <v>1112</v>
      </c>
    </row>
    <row r="22" spans="1:19">
      <c r="A22" s="518">
        <v>16</v>
      </c>
      <c r="B22" s="629">
        <v>44222</v>
      </c>
      <c r="C22" s="518" t="s">
        <v>5443</v>
      </c>
      <c r="D22" s="532">
        <v>42</v>
      </c>
      <c r="E22" s="533" t="s">
        <v>1567</v>
      </c>
      <c r="F22" s="533"/>
      <c r="G22" s="518" t="s">
        <v>5415</v>
      </c>
      <c r="H22" s="518" t="s">
        <v>5416</v>
      </c>
      <c r="I22" s="518" t="s">
        <v>2532</v>
      </c>
      <c r="L22" s="518" t="s">
        <v>5417</v>
      </c>
      <c r="N22" s="533"/>
      <c r="O22" s="518" t="s">
        <v>5444</v>
      </c>
      <c r="P22" s="518" t="s">
        <v>39</v>
      </c>
      <c r="S22" s="518" t="s">
        <v>40</v>
      </c>
    </row>
    <row r="23" spans="1:19">
      <c r="A23" s="518">
        <v>17</v>
      </c>
      <c r="B23" s="629">
        <v>44220</v>
      </c>
      <c r="C23" s="518" t="s">
        <v>5445</v>
      </c>
      <c r="D23" s="532">
        <v>49</v>
      </c>
      <c r="E23" s="533" t="s">
        <v>1567</v>
      </c>
      <c r="F23" s="533"/>
      <c r="G23" s="518" t="s">
        <v>5446</v>
      </c>
      <c r="H23" s="518" t="s">
        <v>5416</v>
      </c>
      <c r="I23" s="518" t="s">
        <v>2532</v>
      </c>
      <c r="J23" s="518">
        <v>0</v>
      </c>
      <c r="L23" s="518" t="s">
        <v>5417</v>
      </c>
      <c r="N23" s="533"/>
      <c r="O23" s="518" t="s">
        <v>1390</v>
      </c>
      <c r="P23" s="518" t="s">
        <v>39</v>
      </c>
      <c r="S23" s="518" t="s">
        <v>1112</v>
      </c>
    </row>
    <row r="24" spans="1:19">
      <c r="A24" s="518">
        <v>18</v>
      </c>
      <c r="B24" s="629">
        <v>44220</v>
      </c>
      <c r="C24" s="518" t="s">
        <v>5447</v>
      </c>
      <c r="D24" s="532">
        <v>63</v>
      </c>
      <c r="E24" s="533" t="s">
        <v>1570</v>
      </c>
      <c r="F24" s="533"/>
      <c r="G24" s="518" t="s">
        <v>5448</v>
      </c>
      <c r="H24" s="518" t="s">
        <v>5416</v>
      </c>
      <c r="I24" s="518" t="s">
        <v>2532</v>
      </c>
      <c r="J24" s="518" t="s">
        <v>5449</v>
      </c>
      <c r="L24" s="518" t="s">
        <v>5417</v>
      </c>
      <c r="N24" s="533"/>
      <c r="O24" s="518" t="s">
        <v>5450</v>
      </c>
      <c r="P24" s="518" t="s">
        <v>39</v>
      </c>
      <c r="S24" s="518" t="s">
        <v>1112</v>
      </c>
    </row>
    <row r="25" spans="1:19">
      <c r="A25" s="518">
        <v>19</v>
      </c>
      <c r="B25" s="629">
        <v>44220</v>
      </c>
      <c r="C25" s="518" t="s">
        <v>5451</v>
      </c>
      <c r="D25" s="532">
        <v>29</v>
      </c>
      <c r="E25" s="533" t="s">
        <v>1570</v>
      </c>
      <c r="F25" s="533"/>
      <c r="G25" s="518" t="s">
        <v>5452</v>
      </c>
      <c r="H25" s="518" t="s">
        <v>5434</v>
      </c>
      <c r="I25" s="518" t="s">
        <v>2532</v>
      </c>
      <c r="J25" s="518" t="s">
        <v>5453</v>
      </c>
      <c r="L25" s="518" t="s">
        <v>5417</v>
      </c>
      <c r="N25" s="533"/>
      <c r="O25" s="518" t="s">
        <v>1399</v>
      </c>
      <c r="P25" s="518" t="s">
        <v>39</v>
      </c>
      <c r="S25" s="518" t="s">
        <v>1112</v>
      </c>
    </row>
    <row r="26" spans="1:19">
      <c r="A26" s="518">
        <v>20</v>
      </c>
      <c r="B26" s="629">
        <v>44216</v>
      </c>
      <c r="C26" s="518" t="s">
        <v>5454</v>
      </c>
      <c r="D26" s="532">
        <v>26</v>
      </c>
      <c r="E26" s="533" t="s">
        <v>1570</v>
      </c>
      <c r="F26" s="533"/>
      <c r="G26" s="518" t="s">
        <v>5415</v>
      </c>
      <c r="H26" s="518" t="s">
        <v>5416</v>
      </c>
      <c r="I26" s="518" t="s">
        <v>2532</v>
      </c>
      <c r="L26" s="518" t="s">
        <v>5417</v>
      </c>
      <c r="N26" s="533"/>
      <c r="P26" s="518" t="s">
        <v>39</v>
      </c>
      <c r="S26" s="518" t="s">
        <v>1112</v>
      </c>
    </row>
    <row r="27" spans="1:19">
      <c r="A27" s="518">
        <v>21</v>
      </c>
      <c r="B27" s="629">
        <v>44206</v>
      </c>
      <c r="C27" s="518" t="s">
        <v>5455</v>
      </c>
      <c r="D27" s="532">
        <v>49</v>
      </c>
      <c r="E27" s="533" t="s">
        <v>1567</v>
      </c>
      <c r="F27" s="533"/>
      <c r="G27" s="518" t="s">
        <v>5417</v>
      </c>
      <c r="H27" s="518" t="s">
        <v>5424</v>
      </c>
      <c r="I27" s="518" t="s">
        <v>2532</v>
      </c>
      <c r="L27" s="518" t="s">
        <v>5417</v>
      </c>
      <c r="N27" s="533"/>
      <c r="O27" s="518" t="s">
        <v>5456</v>
      </c>
      <c r="P27" s="518" t="s">
        <v>1459</v>
      </c>
      <c r="S27" s="518" t="s">
        <v>1098</v>
      </c>
    </row>
    <row r="28" spans="1:19">
      <c r="A28" s="518">
        <v>22</v>
      </c>
      <c r="B28" s="629">
        <v>44174</v>
      </c>
      <c r="C28" s="518" t="s">
        <v>5457</v>
      </c>
      <c r="D28" s="532">
        <v>28</v>
      </c>
      <c r="E28" s="533" t="s">
        <v>1567</v>
      </c>
      <c r="F28" s="533"/>
      <c r="G28" s="518" t="s">
        <v>5458</v>
      </c>
      <c r="H28" s="518" t="s">
        <v>5434</v>
      </c>
      <c r="I28" s="518" t="s">
        <v>2532</v>
      </c>
      <c r="J28" s="518" t="s">
        <v>5459</v>
      </c>
      <c r="L28" s="518" t="s">
        <v>5417</v>
      </c>
      <c r="N28" s="533"/>
      <c r="P28" s="518" t="s">
        <v>39</v>
      </c>
      <c r="S28" s="518" t="s">
        <v>1112</v>
      </c>
    </row>
    <row r="29" spans="1:19">
      <c r="A29" s="518">
        <v>23</v>
      </c>
      <c r="B29" s="629">
        <v>44161</v>
      </c>
      <c r="C29" s="518" t="s">
        <v>5460</v>
      </c>
      <c r="D29" s="532">
        <v>43</v>
      </c>
      <c r="E29" s="533" t="s">
        <v>1567</v>
      </c>
      <c r="F29" s="533"/>
      <c r="G29" s="518" t="s">
        <v>5461</v>
      </c>
      <c r="H29" s="518" t="s">
        <v>5424</v>
      </c>
      <c r="I29" s="518" t="s">
        <v>2532</v>
      </c>
      <c r="J29" s="518" t="s">
        <v>5462</v>
      </c>
      <c r="L29" s="518" t="s">
        <v>5417</v>
      </c>
      <c r="N29" s="533"/>
      <c r="O29" s="518" t="s">
        <v>1101</v>
      </c>
      <c r="P29" s="518" t="s">
        <v>30</v>
      </c>
      <c r="S29" s="518" t="s">
        <v>1098</v>
      </c>
    </row>
    <row r="30" spans="1:19">
      <c r="A30" s="518">
        <v>24</v>
      </c>
      <c r="B30" s="629">
        <v>44161</v>
      </c>
      <c r="C30" s="518" t="s">
        <v>5463</v>
      </c>
      <c r="D30" s="532">
        <v>14</v>
      </c>
      <c r="E30" s="533" t="s">
        <v>1570</v>
      </c>
      <c r="F30" s="533"/>
      <c r="G30" s="518" t="s">
        <v>5464</v>
      </c>
      <c r="H30" s="518" t="s">
        <v>5424</v>
      </c>
      <c r="I30" s="518" t="s">
        <v>2532</v>
      </c>
      <c r="J30" s="518" t="s">
        <v>5462</v>
      </c>
      <c r="L30" s="518" t="s">
        <v>5417</v>
      </c>
      <c r="N30" s="533"/>
      <c r="O30" s="518" t="s">
        <v>1101</v>
      </c>
      <c r="P30" s="518" t="s">
        <v>30</v>
      </c>
      <c r="S30" s="518" t="s">
        <v>1098</v>
      </c>
    </row>
    <row r="31" spans="1:19">
      <c r="A31" s="518">
        <v>25</v>
      </c>
      <c r="B31" s="629">
        <v>44161</v>
      </c>
      <c r="C31" s="518" t="s">
        <v>5465</v>
      </c>
      <c r="D31" s="532">
        <v>39</v>
      </c>
      <c r="E31" s="533" t="s">
        <v>1570</v>
      </c>
      <c r="F31" s="533"/>
      <c r="G31" s="518" t="s">
        <v>5466</v>
      </c>
      <c r="H31" s="518" t="s">
        <v>5424</v>
      </c>
      <c r="I31" s="518" t="s">
        <v>2532</v>
      </c>
      <c r="J31" s="518" t="s">
        <v>5462</v>
      </c>
      <c r="L31" s="518" t="s">
        <v>5417</v>
      </c>
      <c r="N31" s="533"/>
      <c r="O31" s="518" t="s">
        <v>1101</v>
      </c>
      <c r="P31" s="518" t="s">
        <v>30</v>
      </c>
      <c r="S31" s="518" t="s">
        <v>1098</v>
      </c>
    </row>
    <row r="32" spans="1:19">
      <c r="A32" s="518">
        <v>26</v>
      </c>
      <c r="B32" s="629">
        <v>44161</v>
      </c>
      <c r="C32" s="518" t="s">
        <v>5467</v>
      </c>
      <c r="D32" s="532">
        <v>15</v>
      </c>
      <c r="E32" s="533" t="s">
        <v>1570</v>
      </c>
      <c r="F32" s="533"/>
      <c r="G32" s="518" t="s">
        <v>5461</v>
      </c>
      <c r="H32" s="518" t="s">
        <v>5424</v>
      </c>
      <c r="I32" s="518" t="s">
        <v>2532</v>
      </c>
      <c r="J32" s="518" t="s">
        <v>5462</v>
      </c>
      <c r="L32" s="518" t="s">
        <v>5417</v>
      </c>
      <c r="N32" s="533"/>
      <c r="O32" s="518" t="s">
        <v>1099</v>
      </c>
      <c r="P32" s="518" t="s">
        <v>30</v>
      </c>
      <c r="S32" s="518" t="s">
        <v>1098</v>
      </c>
    </row>
    <row r="33" spans="1:19">
      <c r="A33" s="518">
        <v>27</v>
      </c>
      <c r="B33" s="629">
        <v>44140</v>
      </c>
      <c r="C33" s="518" t="s">
        <v>5468</v>
      </c>
      <c r="D33" s="532">
        <v>29</v>
      </c>
      <c r="E33" s="533" t="s">
        <v>1567</v>
      </c>
      <c r="F33" s="533"/>
      <c r="G33" s="518" t="s">
        <v>5469</v>
      </c>
      <c r="H33" s="518" t="s">
        <v>5434</v>
      </c>
      <c r="I33" s="518" t="s">
        <v>2532</v>
      </c>
      <c r="L33" s="518" t="s">
        <v>5417</v>
      </c>
      <c r="N33" s="533"/>
      <c r="P33" s="518" t="s">
        <v>30</v>
      </c>
      <c r="S33" s="518" t="s">
        <v>1098</v>
      </c>
    </row>
    <row r="34" spans="1:19">
      <c r="A34" s="518">
        <v>28</v>
      </c>
      <c r="B34" s="629">
        <v>44112</v>
      </c>
      <c r="C34" s="518" t="s">
        <v>5470</v>
      </c>
      <c r="D34" s="532">
        <v>32</v>
      </c>
      <c r="E34" s="533" t="s">
        <v>1567</v>
      </c>
      <c r="F34" s="533"/>
      <c r="G34" s="518" t="s">
        <v>5471</v>
      </c>
      <c r="H34" s="518" t="s">
        <v>5424</v>
      </c>
      <c r="I34" s="518" t="s">
        <v>2532</v>
      </c>
      <c r="J34" s="518" t="s">
        <v>5472</v>
      </c>
      <c r="L34" s="518" t="s">
        <v>5417</v>
      </c>
      <c r="N34" s="533"/>
      <c r="P34" s="518" t="s">
        <v>30</v>
      </c>
      <c r="S34" s="518" t="s">
        <v>1098</v>
      </c>
    </row>
    <row r="35" spans="1:19">
      <c r="A35" s="518">
        <v>29</v>
      </c>
      <c r="B35" s="629">
        <v>43923</v>
      </c>
      <c r="C35" s="518" t="s">
        <v>5473</v>
      </c>
      <c r="D35" s="532">
        <v>23</v>
      </c>
      <c r="E35" s="533" t="s">
        <v>1567</v>
      </c>
      <c r="F35" s="533"/>
      <c r="G35" s="518" t="s">
        <v>5474</v>
      </c>
      <c r="H35" s="518" t="s">
        <v>5475</v>
      </c>
      <c r="I35" s="518" t="s">
        <v>2532</v>
      </c>
      <c r="J35" s="518" t="s">
        <v>5476</v>
      </c>
      <c r="K35" s="518" t="s">
        <v>2926</v>
      </c>
      <c r="L35" s="518" t="s">
        <v>5417</v>
      </c>
      <c r="N35" s="533"/>
      <c r="O35" s="518" t="s">
        <v>1555</v>
      </c>
      <c r="P35" s="518" t="s">
        <v>1091</v>
      </c>
      <c r="S35" s="518" t="s">
        <v>1098</v>
      </c>
    </row>
    <row r="36" spans="1:19">
      <c r="A36" s="518">
        <v>30</v>
      </c>
      <c r="B36" s="629">
        <v>43923</v>
      </c>
      <c r="C36" s="518" t="s">
        <v>5477</v>
      </c>
      <c r="D36" s="532">
        <v>22</v>
      </c>
      <c r="E36" s="533" t="s">
        <v>1570</v>
      </c>
      <c r="F36" s="533"/>
      <c r="G36" s="518" t="s">
        <v>5478</v>
      </c>
      <c r="H36" s="518" t="s">
        <v>5434</v>
      </c>
      <c r="I36" s="518" t="s">
        <v>2532</v>
      </c>
      <c r="J36" s="518" t="s">
        <v>5479</v>
      </c>
      <c r="K36" s="518" t="s">
        <v>5480</v>
      </c>
      <c r="L36" s="518" t="s">
        <v>5417</v>
      </c>
      <c r="N36" s="518" t="s">
        <v>5481</v>
      </c>
      <c r="O36" s="518" t="s">
        <v>1125</v>
      </c>
      <c r="P36" s="518" t="s">
        <v>1091</v>
      </c>
      <c r="S36" s="518" t="s">
        <v>1098</v>
      </c>
    </row>
    <row r="37" spans="1:19">
      <c r="A37" s="518">
        <v>31</v>
      </c>
      <c r="B37" s="629">
        <v>43923</v>
      </c>
      <c r="C37" s="518" t="s">
        <v>5482</v>
      </c>
      <c r="D37" s="532">
        <v>23</v>
      </c>
      <c r="E37" s="533" t="s">
        <v>1570</v>
      </c>
      <c r="F37" s="533"/>
      <c r="G37" s="518" t="s">
        <v>5483</v>
      </c>
      <c r="H37" s="518" t="s">
        <v>5475</v>
      </c>
      <c r="I37" s="518" t="s">
        <v>2532</v>
      </c>
      <c r="J37" s="518" t="s">
        <v>5476</v>
      </c>
      <c r="K37" s="518" t="s">
        <v>2926</v>
      </c>
      <c r="L37" s="518" t="s">
        <v>5417</v>
      </c>
      <c r="N37" s="533"/>
      <c r="O37" s="518" t="s">
        <v>1555</v>
      </c>
      <c r="P37" s="518" t="s">
        <v>1091</v>
      </c>
      <c r="S37" s="518" t="s">
        <v>1098</v>
      </c>
    </row>
    <row r="38" spans="1:19">
      <c r="A38" s="518">
        <v>32</v>
      </c>
      <c r="B38" s="629">
        <v>43920</v>
      </c>
      <c r="C38" s="518" t="s">
        <v>11412</v>
      </c>
      <c r="D38" s="532">
        <v>52</v>
      </c>
      <c r="E38" s="533" t="s">
        <v>1570</v>
      </c>
      <c r="F38" s="533"/>
      <c r="G38" s="518" t="s">
        <v>5484</v>
      </c>
      <c r="H38" s="518" t="s">
        <v>5475</v>
      </c>
      <c r="I38" s="518" t="s">
        <v>2532</v>
      </c>
      <c r="K38" s="518" t="s">
        <v>5485</v>
      </c>
      <c r="L38" s="518" t="s">
        <v>5417</v>
      </c>
      <c r="M38" s="518" t="s">
        <v>269</v>
      </c>
      <c r="N38" s="533"/>
      <c r="O38" s="518" t="s">
        <v>5486</v>
      </c>
      <c r="P38" s="518" t="s">
        <v>1091</v>
      </c>
      <c r="S38" s="518" t="s">
        <v>1098</v>
      </c>
    </row>
    <row r="39" spans="1:19">
      <c r="A39" s="518">
        <v>33</v>
      </c>
      <c r="B39" s="629">
        <v>43904</v>
      </c>
      <c r="C39" s="518" t="s">
        <v>5487</v>
      </c>
      <c r="D39" s="532">
        <v>46</v>
      </c>
      <c r="E39" s="533" t="s">
        <v>1570</v>
      </c>
      <c r="F39" s="533"/>
      <c r="G39" s="518" t="s">
        <v>5488</v>
      </c>
      <c r="H39" s="518" t="s">
        <v>5434</v>
      </c>
      <c r="I39" s="518" t="s">
        <v>2532</v>
      </c>
      <c r="J39" s="518" t="s">
        <v>5489</v>
      </c>
      <c r="K39" s="518" t="s">
        <v>5490</v>
      </c>
      <c r="L39" s="518" t="s">
        <v>5417</v>
      </c>
      <c r="M39" s="518" t="s">
        <v>5491</v>
      </c>
      <c r="N39" s="533"/>
      <c r="O39" s="518" t="s">
        <v>12100</v>
      </c>
      <c r="P39" s="518" t="s">
        <v>1091</v>
      </c>
      <c r="S39" s="518" t="s">
        <v>1098</v>
      </c>
    </row>
    <row r="40" spans="1:19">
      <c r="A40" s="518">
        <v>34</v>
      </c>
      <c r="B40" s="629">
        <v>43891</v>
      </c>
      <c r="C40" s="518" t="s">
        <v>5492</v>
      </c>
      <c r="D40" s="532">
        <v>32</v>
      </c>
      <c r="E40" s="533" t="s">
        <v>1570</v>
      </c>
      <c r="F40" s="533"/>
      <c r="G40" s="518" t="s">
        <v>5493</v>
      </c>
      <c r="H40" s="518" t="s">
        <v>5416</v>
      </c>
      <c r="I40" s="518" t="s">
        <v>2532</v>
      </c>
      <c r="J40" s="518" t="s">
        <v>5494</v>
      </c>
      <c r="K40" s="518" t="s">
        <v>1564</v>
      </c>
      <c r="L40" s="518" t="s">
        <v>5417</v>
      </c>
      <c r="N40" s="533"/>
      <c r="O40" s="518" t="s">
        <v>259</v>
      </c>
      <c r="P40" s="518" t="s">
        <v>1091</v>
      </c>
      <c r="S40" s="518" t="s">
        <v>1098</v>
      </c>
    </row>
    <row r="41" spans="1:19">
      <c r="A41" s="518">
        <v>35</v>
      </c>
      <c r="B41" s="629" t="s">
        <v>5495</v>
      </c>
      <c r="C41" s="537" t="s">
        <v>5496</v>
      </c>
      <c r="D41" s="538">
        <v>41</v>
      </c>
      <c r="E41" s="533" t="s">
        <v>1567</v>
      </c>
      <c r="F41" s="539"/>
      <c r="G41" s="518" t="s">
        <v>5497</v>
      </c>
      <c r="H41" s="518" t="s">
        <v>5434</v>
      </c>
      <c r="I41" s="518" t="s">
        <v>2532</v>
      </c>
      <c r="J41" s="539" t="s">
        <v>5498</v>
      </c>
      <c r="K41" s="540" t="s">
        <v>5495</v>
      </c>
      <c r="L41" s="518" t="s">
        <v>5417</v>
      </c>
      <c r="M41" s="518" t="s">
        <v>5499</v>
      </c>
      <c r="N41" s="533"/>
      <c r="O41" s="533" t="s">
        <v>5500</v>
      </c>
      <c r="P41" s="518" t="s">
        <v>2945</v>
      </c>
      <c r="S41" s="518" t="s">
        <v>1098</v>
      </c>
    </row>
    <row r="42" spans="1:19">
      <c r="A42" s="518">
        <v>36</v>
      </c>
      <c r="B42" s="629" t="s">
        <v>5495</v>
      </c>
      <c r="C42" s="537" t="s">
        <v>5501</v>
      </c>
      <c r="D42" s="538">
        <v>39</v>
      </c>
      <c r="E42" s="533" t="s">
        <v>1567</v>
      </c>
      <c r="F42" s="539"/>
      <c r="G42" s="518" t="s">
        <v>5497</v>
      </c>
      <c r="H42" s="518" t="s">
        <v>5434</v>
      </c>
      <c r="I42" s="518" t="s">
        <v>2532</v>
      </c>
      <c r="J42" s="539" t="s">
        <v>5498</v>
      </c>
      <c r="K42" s="540" t="s">
        <v>5495</v>
      </c>
      <c r="L42" s="518" t="s">
        <v>5417</v>
      </c>
      <c r="M42" s="518" t="s">
        <v>5499</v>
      </c>
      <c r="N42" s="533"/>
      <c r="O42" s="533" t="s">
        <v>5500</v>
      </c>
      <c r="P42" s="518" t="s">
        <v>2945</v>
      </c>
      <c r="S42" s="518" t="s">
        <v>1098</v>
      </c>
    </row>
    <row r="43" spans="1:19">
      <c r="A43" s="518">
        <v>37</v>
      </c>
      <c r="B43" s="629" t="s">
        <v>5502</v>
      </c>
      <c r="C43" s="518" t="s">
        <v>5503</v>
      </c>
      <c r="D43" s="532">
        <v>22</v>
      </c>
      <c r="E43" s="533" t="s">
        <v>1570</v>
      </c>
      <c r="G43" s="518" t="s">
        <v>5504</v>
      </c>
      <c r="H43" s="518" t="s">
        <v>5434</v>
      </c>
      <c r="I43" s="518" t="s">
        <v>2532</v>
      </c>
      <c r="J43" s="534" t="s">
        <v>670</v>
      </c>
      <c r="K43" s="542" t="s">
        <v>5502</v>
      </c>
      <c r="L43" s="518" t="s">
        <v>5417</v>
      </c>
      <c r="N43" s="518" t="s">
        <v>5505</v>
      </c>
      <c r="O43" s="533" t="s">
        <v>5500</v>
      </c>
      <c r="P43" s="518" t="s">
        <v>2945</v>
      </c>
      <c r="S43" s="518"/>
    </row>
    <row r="44" spans="1:19">
      <c r="A44" s="518">
        <v>38</v>
      </c>
      <c r="B44" s="629">
        <v>43911</v>
      </c>
      <c r="C44" s="543" t="s">
        <v>11070</v>
      </c>
      <c r="D44" s="544">
        <v>45</v>
      </c>
      <c r="E44" s="544" t="s">
        <v>1570</v>
      </c>
      <c r="F44" s="482"/>
      <c r="G44" s="545" t="s">
        <v>11071</v>
      </c>
      <c r="H44" s="518" t="s">
        <v>5434</v>
      </c>
      <c r="I44" s="518" t="s">
        <v>2532</v>
      </c>
      <c r="J44" s="534"/>
      <c r="K44" s="546" t="s">
        <v>5495</v>
      </c>
      <c r="L44" s="518" t="s">
        <v>5417</v>
      </c>
      <c r="M44" s="518" t="s">
        <v>5491</v>
      </c>
      <c r="O44" s="533" t="s">
        <v>11072</v>
      </c>
      <c r="P44" s="518" t="s">
        <v>2945</v>
      </c>
      <c r="S44" s="518" t="s">
        <v>11073</v>
      </c>
    </row>
    <row r="45" spans="1:19">
      <c r="A45" s="518">
        <v>39</v>
      </c>
      <c r="B45" s="629" t="s">
        <v>5506</v>
      </c>
      <c r="C45" s="518" t="s">
        <v>5507</v>
      </c>
      <c r="D45" s="532">
        <v>21</v>
      </c>
      <c r="E45" s="533" t="s">
        <v>1570</v>
      </c>
      <c r="G45" s="518" t="s">
        <v>5504</v>
      </c>
      <c r="H45" s="518" t="s">
        <v>5434</v>
      </c>
      <c r="I45" s="518" t="s">
        <v>2532</v>
      </c>
      <c r="J45" s="534" t="s">
        <v>5479</v>
      </c>
      <c r="K45" s="518" t="s">
        <v>5506</v>
      </c>
      <c r="L45" s="518" t="s">
        <v>5417</v>
      </c>
      <c r="N45" s="518" t="s">
        <v>5508</v>
      </c>
      <c r="O45" s="533" t="s">
        <v>5500</v>
      </c>
      <c r="P45" s="518" t="s">
        <v>2945</v>
      </c>
      <c r="S45" s="518"/>
    </row>
    <row r="46" spans="1:19">
      <c r="A46" s="518">
        <v>40</v>
      </c>
      <c r="B46" s="629" t="s">
        <v>5509</v>
      </c>
      <c r="C46" s="518" t="s">
        <v>5510</v>
      </c>
      <c r="D46" s="532">
        <v>21</v>
      </c>
      <c r="E46" s="533" t="s">
        <v>1570</v>
      </c>
      <c r="G46" s="518" t="s">
        <v>5511</v>
      </c>
      <c r="H46" s="518" t="s">
        <v>5475</v>
      </c>
      <c r="I46" s="518" t="s">
        <v>2532</v>
      </c>
      <c r="J46" s="534" t="s">
        <v>670</v>
      </c>
      <c r="K46" s="542" t="s">
        <v>5509</v>
      </c>
      <c r="L46" s="518" t="s">
        <v>5417</v>
      </c>
      <c r="N46" s="518" t="s">
        <v>1640</v>
      </c>
      <c r="O46" s="533" t="s">
        <v>5500</v>
      </c>
      <c r="P46" s="518" t="s">
        <v>2945</v>
      </c>
      <c r="S46" s="518"/>
    </row>
    <row r="47" spans="1:19">
      <c r="A47" s="518">
        <v>41</v>
      </c>
      <c r="B47" s="629" t="s">
        <v>5509</v>
      </c>
      <c r="C47" s="518" t="s">
        <v>5512</v>
      </c>
      <c r="D47" s="532">
        <v>20</v>
      </c>
      <c r="E47" s="533" t="s">
        <v>1567</v>
      </c>
      <c r="G47" s="518" t="s">
        <v>5511</v>
      </c>
      <c r="H47" s="518" t="s">
        <v>5416</v>
      </c>
      <c r="I47" s="518" t="s">
        <v>2532</v>
      </c>
      <c r="K47" s="542" t="s">
        <v>5509</v>
      </c>
      <c r="L47" s="518" t="s">
        <v>5417</v>
      </c>
      <c r="N47" s="518" t="s">
        <v>1601</v>
      </c>
      <c r="O47" s="533" t="s">
        <v>5500</v>
      </c>
      <c r="P47" s="518" t="s">
        <v>2945</v>
      </c>
      <c r="S47" s="518"/>
    </row>
    <row r="48" spans="1:19">
      <c r="A48" s="518">
        <v>42</v>
      </c>
      <c r="B48" s="629" t="s">
        <v>5509</v>
      </c>
      <c r="C48" s="518" t="s">
        <v>5513</v>
      </c>
      <c r="D48" s="532">
        <v>17</v>
      </c>
      <c r="E48" s="533" t="s">
        <v>1570</v>
      </c>
      <c r="G48" s="518" t="s">
        <v>5514</v>
      </c>
      <c r="H48" s="518" t="s">
        <v>5475</v>
      </c>
      <c r="I48" s="518" t="s">
        <v>2532</v>
      </c>
      <c r="K48" s="542" t="s">
        <v>5509</v>
      </c>
      <c r="L48" s="518" t="s">
        <v>5417</v>
      </c>
      <c r="N48" s="518" t="s">
        <v>1640</v>
      </c>
      <c r="O48" s="533" t="s">
        <v>5500</v>
      </c>
      <c r="P48" s="518" t="s">
        <v>2945</v>
      </c>
      <c r="S48" s="518"/>
    </row>
    <row r="49" spans="1:24">
      <c r="A49" s="518">
        <v>43</v>
      </c>
      <c r="B49" s="629" t="s">
        <v>5515</v>
      </c>
      <c r="C49" s="518" t="s">
        <v>5516</v>
      </c>
      <c r="D49" s="532">
        <v>22</v>
      </c>
      <c r="E49" s="533" t="s">
        <v>1567</v>
      </c>
      <c r="G49" s="518" t="s">
        <v>5517</v>
      </c>
      <c r="H49" s="518" t="s">
        <v>5416</v>
      </c>
      <c r="I49" s="518" t="s">
        <v>2532</v>
      </c>
      <c r="J49" s="534" t="s">
        <v>5518</v>
      </c>
      <c r="K49" s="542" t="s">
        <v>5515</v>
      </c>
      <c r="L49" s="518" t="s">
        <v>5417</v>
      </c>
      <c r="N49" s="518" t="s">
        <v>1568</v>
      </c>
      <c r="O49" s="533" t="s">
        <v>5500</v>
      </c>
      <c r="P49" s="518" t="s">
        <v>2945</v>
      </c>
      <c r="S49" s="518"/>
    </row>
    <row r="50" spans="1:24">
      <c r="A50" s="518">
        <v>44</v>
      </c>
      <c r="B50" s="629" t="s">
        <v>5519</v>
      </c>
      <c r="C50" s="518" t="s">
        <v>5520</v>
      </c>
      <c r="D50" s="532">
        <v>26</v>
      </c>
      <c r="E50" s="533" t="s">
        <v>1570</v>
      </c>
      <c r="G50" s="518" t="s">
        <v>5521</v>
      </c>
      <c r="H50" s="518" t="s">
        <v>5416</v>
      </c>
      <c r="I50" s="518" t="s">
        <v>2532</v>
      </c>
      <c r="J50" s="534" t="s">
        <v>5522</v>
      </c>
      <c r="K50" s="518" t="s">
        <v>5519</v>
      </c>
      <c r="L50" s="518" t="s">
        <v>5417</v>
      </c>
      <c r="N50" s="518" t="s">
        <v>1640</v>
      </c>
      <c r="O50" s="533" t="s">
        <v>5500</v>
      </c>
      <c r="P50" s="518" t="s">
        <v>2945</v>
      </c>
      <c r="S50" s="518"/>
    </row>
    <row r="51" spans="1:24" s="532" customFormat="1">
      <c r="A51" s="518">
        <v>45</v>
      </c>
      <c r="B51" s="629" t="s">
        <v>5519</v>
      </c>
      <c r="C51" s="518" t="s">
        <v>5523</v>
      </c>
      <c r="D51" s="532">
        <v>20</v>
      </c>
      <c r="E51" s="532" t="s">
        <v>1567</v>
      </c>
      <c r="G51" s="518" t="s">
        <v>5524</v>
      </c>
      <c r="H51" s="518" t="s">
        <v>5416</v>
      </c>
      <c r="I51" s="518" t="s">
        <v>2532</v>
      </c>
      <c r="J51" s="518"/>
      <c r="K51" s="518" t="s">
        <v>5519</v>
      </c>
      <c r="L51" s="518" t="s">
        <v>5417</v>
      </c>
      <c r="M51" s="518"/>
      <c r="N51" s="518" t="s">
        <v>1568</v>
      </c>
      <c r="O51" s="533" t="s">
        <v>5500</v>
      </c>
      <c r="P51" s="518" t="s">
        <v>2945</v>
      </c>
      <c r="Q51" s="518"/>
      <c r="R51" s="518"/>
      <c r="T51" s="518"/>
      <c r="U51" s="518"/>
      <c r="V51" s="518"/>
      <c r="W51" s="518"/>
      <c r="X51" s="518"/>
    </row>
    <row r="52" spans="1:24" s="532" customFormat="1">
      <c r="A52" s="518">
        <v>46</v>
      </c>
      <c r="B52" s="629" t="s">
        <v>5515</v>
      </c>
      <c r="C52" s="518" t="s">
        <v>5525</v>
      </c>
      <c r="D52" s="532">
        <v>45</v>
      </c>
      <c r="E52" s="532" t="s">
        <v>1567</v>
      </c>
      <c r="G52" s="518" t="s">
        <v>5526</v>
      </c>
      <c r="H52" s="518" t="s">
        <v>5475</v>
      </c>
      <c r="I52" s="518" t="s">
        <v>2532</v>
      </c>
      <c r="J52" s="534" t="s">
        <v>5527</v>
      </c>
      <c r="K52" s="518" t="s">
        <v>5515</v>
      </c>
      <c r="L52" s="518" t="s">
        <v>5417</v>
      </c>
      <c r="M52" s="518"/>
      <c r="N52" s="518" t="s">
        <v>19</v>
      </c>
      <c r="O52" s="533" t="s">
        <v>5500</v>
      </c>
      <c r="P52" s="518" t="s">
        <v>2945</v>
      </c>
      <c r="Q52" s="518"/>
      <c r="R52" s="518"/>
      <c r="T52" s="518"/>
      <c r="U52" s="518"/>
      <c r="V52" s="518"/>
      <c r="W52" s="518"/>
      <c r="X52" s="518"/>
    </row>
    <row r="53" spans="1:24" s="532" customFormat="1">
      <c r="A53" s="518">
        <v>47</v>
      </c>
      <c r="B53" s="629" t="s">
        <v>5528</v>
      </c>
      <c r="C53" s="518" t="s">
        <v>5529</v>
      </c>
      <c r="D53" s="532">
        <v>22</v>
      </c>
      <c r="E53" s="532" t="s">
        <v>1567</v>
      </c>
      <c r="G53" s="547" t="s">
        <v>5530</v>
      </c>
      <c r="H53" s="518" t="s">
        <v>5475</v>
      </c>
      <c r="I53" s="518" t="s">
        <v>2532</v>
      </c>
      <c r="J53" s="534" t="s">
        <v>5476</v>
      </c>
      <c r="K53" s="518" t="s">
        <v>5528</v>
      </c>
      <c r="L53" s="518" t="s">
        <v>5417</v>
      </c>
      <c r="M53" s="518"/>
      <c r="N53" s="548" t="s">
        <v>1070</v>
      </c>
      <c r="O53" s="533" t="s">
        <v>5500</v>
      </c>
      <c r="P53" s="518" t="s">
        <v>2945</v>
      </c>
      <c r="Q53" s="518"/>
      <c r="R53" s="518"/>
      <c r="T53" s="518"/>
      <c r="U53" s="518"/>
      <c r="V53" s="518"/>
      <c r="W53" s="518"/>
      <c r="X53" s="518"/>
    </row>
    <row r="54" spans="1:24" s="532" customFormat="1">
      <c r="A54" s="518">
        <v>48</v>
      </c>
      <c r="B54" s="629" t="s">
        <v>5528</v>
      </c>
      <c r="C54" s="518" t="s">
        <v>5531</v>
      </c>
      <c r="D54" s="532">
        <v>22</v>
      </c>
      <c r="E54" s="532" t="s">
        <v>1570</v>
      </c>
      <c r="G54" s="547" t="s">
        <v>5530</v>
      </c>
      <c r="H54" s="518" t="s">
        <v>5475</v>
      </c>
      <c r="I54" s="518" t="s">
        <v>2532</v>
      </c>
      <c r="J54" s="534" t="s">
        <v>670</v>
      </c>
      <c r="K54" s="518" t="s">
        <v>5528</v>
      </c>
      <c r="L54" s="518" t="s">
        <v>5417</v>
      </c>
      <c r="M54" s="518"/>
      <c r="N54" s="548" t="s">
        <v>1070</v>
      </c>
      <c r="O54" s="533" t="s">
        <v>5500</v>
      </c>
      <c r="P54" s="518" t="s">
        <v>2945</v>
      </c>
      <c r="Q54" s="518"/>
      <c r="R54" s="518"/>
      <c r="T54" s="518"/>
      <c r="U54" s="518"/>
      <c r="V54" s="518"/>
      <c r="W54" s="518"/>
      <c r="X54" s="518"/>
    </row>
    <row r="55" spans="1:24" s="532" customFormat="1">
      <c r="A55" s="518">
        <v>49</v>
      </c>
      <c r="B55" s="629" t="s">
        <v>5528</v>
      </c>
      <c r="C55" s="518" t="s">
        <v>5532</v>
      </c>
      <c r="D55" s="532">
        <v>48</v>
      </c>
      <c r="E55" s="532" t="s">
        <v>1567</v>
      </c>
      <c r="G55" s="518" t="s">
        <v>5493</v>
      </c>
      <c r="H55" s="518" t="s">
        <v>5493</v>
      </c>
      <c r="I55" s="518" t="s">
        <v>2532</v>
      </c>
      <c r="J55" s="534" t="s">
        <v>5533</v>
      </c>
      <c r="K55" s="518" t="s">
        <v>5528</v>
      </c>
      <c r="L55" s="518" t="s">
        <v>5417</v>
      </c>
      <c r="M55" s="518"/>
      <c r="N55" s="518" t="s">
        <v>5534</v>
      </c>
      <c r="O55" s="533" t="s">
        <v>5500</v>
      </c>
      <c r="P55" s="518" t="s">
        <v>2945</v>
      </c>
      <c r="Q55" s="518"/>
      <c r="R55" s="518"/>
      <c r="T55" s="518"/>
      <c r="U55" s="518"/>
      <c r="V55" s="518"/>
      <c r="W55" s="518"/>
      <c r="X55" s="518"/>
    </row>
    <row r="56" spans="1:24" s="532" customFormat="1">
      <c r="A56" s="518">
        <v>50</v>
      </c>
      <c r="B56" s="629" t="s">
        <v>5528</v>
      </c>
      <c r="C56" s="518" t="s">
        <v>5535</v>
      </c>
      <c r="D56" s="532">
        <v>31</v>
      </c>
      <c r="E56" s="532" t="s">
        <v>1570</v>
      </c>
      <c r="G56" s="518" t="s">
        <v>5536</v>
      </c>
      <c r="H56" s="518" t="s">
        <v>5493</v>
      </c>
      <c r="I56" s="518" t="s">
        <v>2532</v>
      </c>
      <c r="J56" s="534" t="s">
        <v>5494</v>
      </c>
      <c r="K56" s="518" t="s">
        <v>5528</v>
      </c>
      <c r="L56" s="518" t="s">
        <v>5417</v>
      </c>
      <c r="M56" s="518"/>
      <c r="N56" s="518" t="s">
        <v>5537</v>
      </c>
      <c r="O56" s="518" t="s">
        <v>5538</v>
      </c>
      <c r="P56" s="518" t="s">
        <v>2945</v>
      </c>
      <c r="Q56" s="518"/>
      <c r="R56" s="518"/>
      <c r="T56" s="518"/>
      <c r="U56" s="518"/>
      <c r="V56" s="518"/>
      <c r="W56" s="518"/>
      <c r="X56" s="518"/>
    </row>
    <row r="57" spans="1:24" s="532" customFormat="1">
      <c r="A57" s="518">
        <v>51</v>
      </c>
      <c r="B57" s="629" t="s">
        <v>5528</v>
      </c>
      <c r="C57" s="518" t="s">
        <v>5539</v>
      </c>
      <c r="D57" s="532">
        <v>43</v>
      </c>
      <c r="E57" s="532" t="s">
        <v>1570</v>
      </c>
      <c r="G57" s="518" t="s">
        <v>5493</v>
      </c>
      <c r="H57" s="518" t="s">
        <v>5493</v>
      </c>
      <c r="I57" s="518" t="s">
        <v>2532</v>
      </c>
      <c r="J57" s="534" t="s">
        <v>670</v>
      </c>
      <c r="K57" s="518" t="s">
        <v>5528</v>
      </c>
      <c r="L57" s="518" t="s">
        <v>5417</v>
      </c>
      <c r="M57" s="518"/>
      <c r="N57" s="518" t="s">
        <v>183</v>
      </c>
      <c r="O57" s="533" t="s">
        <v>5500</v>
      </c>
      <c r="P57" s="518" t="s">
        <v>2945</v>
      </c>
      <c r="Q57" s="518"/>
      <c r="R57" s="518"/>
      <c r="T57" s="518"/>
      <c r="U57" s="518"/>
      <c r="V57" s="518"/>
      <c r="W57" s="518"/>
      <c r="X57" s="518"/>
    </row>
    <row r="58" spans="1:24" s="532" customFormat="1">
      <c r="A58" s="518">
        <v>52</v>
      </c>
      <c r="B58" s="629" t="s">
        <v>5540</v>
      </c>
      <c r="C58" s="518" t="s">
        <v>5541</v>
      </c>
      <c r="D58" s="532">
        <v>20</v>
      </c>
      <c r="E58" s="532" t="s">
        <v>1570</v>
      </c>
      <c r="G58" s="547" t="s">
        <v>5542</v>
      </c>
      <c r="H58" s="547" t="s">
        <v>5542</v>
      </c>
      <c r="I58" s="518" t="s">
        <v>2532</v>
      </c>
      <c r="J58" s="534" t="s">
        <v>5543</v>
      </c>
      <c r="K58" s="518" t="s">
        <v>5540</v>
      </c>
      <c r="L58" s="518" t="s">
        <v>5417</v>
      </c>
      <c r="M58" s="518"/>
      <c r="N58" s="548" t="s">
        <v>1069</v>
      </c>
      <c r="O58" s="533" t="s">
        <v>5500</v>
      </c>
      <c r="P58" s="518" t="s">
        <v>2945</v>
      </c>
      <c r="Q58" s="518"/>
      <c r="R58" s="518"/>
      <c r="T58" s="518"/>
      <c r="U58" s="518"/>
      <c r="V58" s="518"/>
      <c r="W58" s="518"/>
      <c r="X58" s="518"/>
    </row>
    <row r="59" spans="1:24" s="532" customFormat="1">
      <c r="A59" s="518">
        <v>53</v>
      </c>
      <c r="B59" s="629" t="s">
        <v>5540</v>
      </c>
      <c r="C59" s="518" t="s">
        <v>5544</v>
      </c>
      <c r="D59" s="532">
        <v>23</v>
      </c>
      <c r="E59" s="532" t="s">
        <v>1570</v>
      </c>
      <c r="G59" s="547" t="s">
        <v>5545</v>
      </c>
      <c r="H59" s="547" t="s">
        <v>5545</v>
      </c>
      <c r="I59" s="518" t="s">
        <v>2532</v>
      </c>
      <c r="J59" s="534" t="s">
        <v>5546</v>
      </c>
      <c r="K59" s="518" t="s">
        <v>5540</v>
      </c>
      <c r="L59" s="518" t="s">
        <v>5417</v>
      </c>
      <c r="M59" s="518"/>
      <c r="N59" s="548" t="s">
        <v>184</v>
      </c>
      <c r="O59" s="533" t="s">
        <v>5500</v>
      </c>
      <c r="P59" s="518" t="s">
        <v>2945</v>
      </c>
      <c r="Q59" s="518"/>
      <c r="R59" s="518"/>
      <c r="T59" s="518"/>
      <c r="U59" s="518"/>
      <c r="V59" s="518"/>
      <c r="W59" s="518"/>
      <c r="X59" s="518"/>
    </row>
    <row r="60" spans="1:24" s="532" customFormat="1">
      <c r="A60" s="518">
        <v>54</v>
      </c>
      <c r="B60" s="629" t="s">
        <v>5540</v>
      </c>
      <c r="C60" s="518" t="s">
        <v>5547</v>
      </c>
      <c r="D60" s="532">
        <v>18</v>
      </c>
      <c r="E60" s="532" t="s">
        <v>1567</v>
      </c>
      <c r="G60" s="518" t="s">
        <v>5548</v>
      </c>
      <c r="H60" s="518" t="s">
        <v>5548</v>
      </c>
      <c r="I60" s="518" t="s">
        <v>2532</v>
      </c>
      <c r="J60" s="534" t="s">
        <v>5549</v>
      </c>
      <c r="K60" s="518" t="s">
        <v>5540</v>
      </c>
      <c r="L60" s="518" t="s">
        <v>5417</v>
      </c>
      <c r="M60" s="518"/>
      <c r="N60" s="549" t="s">
        <v>5550</v>
      </c>
      <c r="O60" s="533" t="s">
        <v>5500</v>
      </c>
      <c r="P60" s="518" t="s">
        <v>2945</v>
      </c>
      <c r="Q60" s="518"/>
      <c r="R60" s="518"/>
      <c r="T60" s="518"/>
      <c r="U60" s="518"/>
      <c r="V60" s="518"/>
      <c r="W60" s="518"/>
      <c r="X60" s="518"/>
    </row>
    <row r="61" spans="1:24" s="532" customFormat="1">
      <c r="A61" s="518">
        <v>55</v>
      </c>
      <c r="B61" s="629">
        <v>43919</v>
      </c>
      <c r="C61" s="518" t="s">
        <v>5552</v>
      </c>
      <c r="D61" s="532">
        <v>49</v>
      </c>
      <c r="E61" s="532" t="s">
        <v>1567</v>
      </c>
      <c r="G61" s="547" t="s">
        <v>5542</v>
      </c>
      <c r="H61" s="547" t="s">
        <v>5542</v>
      </c>
      <c r="I61" s="518" t="s">
        <v>2532</v>
      </c>
      <c r="J61" s="534" t="s">
        <v>5553</v>
      </c>
      <c r="K61" s="534" t="s">
        <v>5551</v>
      </c>
      <c r="L61" s="518" t="s">
        <v>5417</v>
      </c>
      <c r="M61" s="518"/>
      <c r="N61" s="548" t="s">
        <v>5534</v>
      </c>
      <c r="O61" s="533" t="s">
        <v>5500</v>
      </c>
      <c r="P61" s="518" t="s">
        <v>2945</v>
      </c>
      <c r="Q61" s="518"/>
      <c r="R61" s="518"/>
      <c r="T61" s="518"/>
      <c r="U61" s="518"/>
      <c r="V61" s="518"/>
      <c r="W61" s="518"/>
      <c r="X61" s="518"/>
    </row>
    <row r="62" spans="1:24" s="532" customFormat="1">
      <c r="A62" s="518">
        <v>56</v>
      </c>
      <c r="B62" s="629">
        <v>43919</v>
      </c>
      <c r="C62" s="518" t="s">
        <v>5554</v>
      </c>
      <c r="D62" s="532">
        <v>37</v>
      </c>
      <c r="E62" s="532" t="s">
        <v>1567</v>
      </c>
      <c r="G62" s="547" t="s">
        <v>5555</v>
      </c>
      <c r="H62" s="518" t="s">
        <v>5416</v>
      </c>
      <c r="I62" s="518" t="s">
        <v>2532</v>
      </c>
      <c r="J62" s="534" t="s">
        <v>5556</v>
      </c>
      <c r="K62" s="534" t="s">
        <v>5551</v>
      </c>
      <c r="L62" s="518" t="s">
        <v>5417</v>
      </c>
      <c r="M62" s="518"/>
      <c r="N62" s="548" t="s">
        <v>2985</v>
      </c>
      <c r="O62" s="533" t="s">
        <v>5500</v>
      </c>
      <c r="P62" s="518" t="s">
        <v>2945</v>
      </c>
      <c r="Q62" s="518"/>
      <c r="R62" s="518"/>
      <c r="T62" s="518"/>
      <c r="U62" s="518"/>
      <c r="V62" s="518"/>
      <c r="W62" s="518"/>
      <c r="X62" s="518"/>
    </row>
    <row r="63" spans="1:24" s="532" customFormat="1">
      <c r="A63" s="518">
        <v>57</v>
      </c>
      <c r="B63" s="629">
        <v>43919</v>
      </c>
      <c r="C63" s="518" t="s">
        <v>5557</v>
      </c>
      <c r="D63" s="532">
        <v>24</v>
      </c>
      <c r="E63" s="532" t="s">
        <v>1567</v>
      </c>
      <c r="G63" s="547" t="s">
        <v>5555</v>
      </c>
      <c r="H63" s="518" t="s">
        <v>5416</v>
      </c>
      <c r="I63" s="518" t="s">
        <v>2532</v>
      </c>
      <c r="J63" s="534" t="s">
        <v>5556</v>
      </c>
      <c r="K63" s="534" t="s">
        <v>5551</v>
      </c>
      <c r="L63" s="518" t="s">
        <v>5417</v>
      </c>
      <c r="M63" s="518"/>
      <c r="N63" s="548" t="s">
        <v>2985</v>
      </c>
      <c r="O63" s="533" t="s">
        <v>5500</v>
      </c>
      <c r="P63" s="518" t="s">
        <v>2945</v>
      </c>
      <c r="Q63" s="518"/>
      <c r="R63" s="518"/>
      <c r="T63" s="518"/>
      <c r="U63" s="518"/>
      <c r="V63" s="518"/>
      <c r="W63" s="518"/>
      <c r="X63" s="518"/>
    </row>
    <row r="64" spans="1:24" s="532" customFormat="1">
      <c r="A64" s="518">
        <v>58</v>
      </c>
      <c r="B64" s="629">
        <v>43919</v>
      </c>
      <c r="C64" s="518" t="s">
        <v>5558</v>
      </c>
      <c r="D64" s="532">
        <v>27</v>
      </c>
      <c r="E64" s="532" t="s">
        <v>1567</v>
      </c>
      <c r="G64" s="547" t="s">
        <v>5555</v>
      </c>
      <c r="H64" s="518" t="s">
        <v>5416</v>
      </c>
      <c r="I64" s="518" t="s">
        <v>2532</v>
      </c>
      <c r="J64" s="534" t="s">
        <v>5556</v>
      </c>
      <c r="K64" s="534" t="s">
        <v>5551</v>
      </c>
      <c r="L64" s="518" t="s">
        <v>5417</v>
      </c>
      <c r="M64" s="518"/>
      <c r="N64" s="548" t="s">
        <v>2985</v>
      </c>
      <c r="O64" s="533" t="s">
        <v>5500</v>
      </c>
      <c r="P64" s="518" t="s">
        <v>2945</v>
      </c>
      <c r="Q64" s="518"/>
      <c r="R64" s="518"/>
      <c r="T64" s="518"/>
      <c r="U64" s="518"/>
      <c r="V64" s="518"/>
      <c r="W64" s="518"/>
      <c r="X64" s="518"/>
    </row>
    <row r="65" spans="1:24" s="532" customFormat="1">
      <c r="A65" s="518">
        <v>59</v>
      </c>
      <c r="B65" s="629">
        <v>43919</v>
      </c>
      <c r="C65" s="518" t="s">
        <v>5559</v>
      </c>
      <c r="D65" s="532">
        <v>27</v>
      </c>
      <c r="E65" s="532" t="s">
        <v>1570</v>
      </c>
      <c r="G65" s="547" t="s">
        <v>5555</v>
      </c>
      <c r="H65" s="518" t="s">
        <v>5416</v>
      </c>
      <c r="I65" s="518" t="s">
        <v>2532</v>
      </c>
      <c r="J65" s="534" t="s">
        <v>5556</v>
      </c>
      <c r="K65" s="534" t="s">
        <v>5551</v>
      </c>
      <c r="L65" s="518" t="s">
        <v>5417</v>
      </c>
      <c r="M65" s="518"/>
      <c r="N65" s="548" t="s">
        <v>2985</v>
      </c>
      <c r="O65" s="533" t="s">
        <v>5500</v>
      </c>
      <c r="P65" s="518" t="s">
        <v>2945</v>
      </c>
      <c r="Q65" s="518"/>
      <c r="R65" s="518"/>
      <c r="T65" s="518"/>
      <c r="U65" s="518"/>
      <c r="V65" s="518"/>
      <c r="W65" s="518"/>
      <c r="X65" s="518"/>
    </row>
    <row r="66" spans="1:24" s="532" customFormat="1">
      <c r="A66" s="518">
        <v>60</v>
      </c>
      <c r="B66" s="629">
        <v>43919</v>
      </c>
      <c r="C66" s="518" t="s">
        <v>5560</v>
      </c>
      <c r="D66" s="532">
        <v>29</v>
      </c>
      <c r="E66" s="532" t="s">
        <v>1570</v>
      </c>
      <c r="G66" s="518" t="s">
        <v>5561</v>
      </c>
      <c r="H66" s="518" t="s">
        <v>5416</v>
      </c>
      <c r="I66" s="518" t="s">
        <v>2532</v>
      </c>
      <c r="J66" s="534" t="s">
        <v>5562</v>
      </c>
      <c r="K66" s="534" t="s">
        <v>5551</v>
      </c>
      <c r="L66" s="518" t="s">
        <v>5417</v>
      </c>
      <c r="M66" s="518"/>
      <c r="N66" s="518" t="s">
        <v>998</v>
      </c>
      <c r="O66" s="533" t="s">
        <v>5500</v>
      </c>
      <c r="P66" s="518" t="s">
        <v>2945</v>
      </c>
      <c r="Q66" s="518"/>
      <c r="R66" s="518"/>
      <c r="T66" s="518"/>
      <c r="U66" s="518"/>
      <c r="V66" s="518"/>
      <c r="W66" s="518"/>
      <c r="X66" s="518"/>
    </row>
    <row r="67" spans="1:24" s="532" customFormat="1">
      <c r="A67" s="518">
        <v>61</v>
      </c>
      <c r="B67" s="629" t="s">
        <v>5563</v>
      </c>
      <c r="C67" s="518" t="s">
        <v>5564</v>
      </c>
      <c r="D67" s="532">
        <v>64</v>
      </c>
      <c r="E67" s="532" t="s">
        <v>1570</v>
      </c>
      <c r="G67" s="547" t="s">
        <v>5542</v>
      </c>
      <c r="H67" s="547" t="s">
        <v>5542</v>
      </c>
      <c r="I67" s="518" t="s">
        <v>2532</v>
      </c>
      <c r="J67" s="534" t="s">
        <v>5565</v>
      </c>
      <c r="K67" s="518" t="s">
        <v>5563</v>
      </c>
      <c r="L67" s="518" t="s">
        <v>5417</v>
      </c>
      <c r="M67" s="518"/>
      <c r="N67" s="548" t="s">
        <v>5566</v>
      </c>
      <c r="O67" s="533" t="s">
        <v>5500</v>
      </c>
      <c r="P67" s="518" t="s">
        <v>2945</v>
      </c>
      <c r="Q67" s="518"/>
      <c r="R67" s="518"/>
      <c r="T67" s="518"/>
      <c r="U67" s="518"/>
      <c r="V67" s="518"/>
      <c r="W67" s="518"/>
      <c r="X67" s="518"/>
    </row>
    <row r="68" spans="1:24" s="532" customFormat="1">
      <c r="A68" s="518">
        <v>62</v>
      </c>
      <c r="B68" s="629" t="s">
        <v>5563</v>
      </c>
      <c r="C68" s="518" t="s">
        <v>5567</v>
      </c>
      <c r="D68" s="532">
        <v>21</v>
      </c>
      <c r="E68" s="532" t="s">
        <v>1570</v>
      </c>
      <c r="G68" s="547" t="s">
        <v>5542</v>
      </c>
      <c r="H68" s="547" t="s">
        <v>5542</v>
      </c>
      <c r="I68" s="518" t="s">
        <v>2532</v>
      </c>
      <c r="J68" s="534" t="s">
        <v>5568</v>
      </c>
      <c r="K68" s="518" t="s">
        <v>5563</v>
      </c>
      <c r="L68" s="518" t="s">
        <v>5417</v>
      </c>
      <c r="M68" s="518"/>
      <c r="N68" s="548" t="s">
        <v>3020</v>
      </c>
      <c r="O68" s="533" t="s">
        <v>5500</v>
      </c>
      <c r="P68" s="518" t="s">
        <v>2945</v>
      </c>
      <c r="Q68" s="518"/>
      <c r="R68" s="518"/>
      <c r="T68" s="518"/>
      <c r="U68" s="518"/>
      <c r="V68" s="518"/>
      <c r="W68" s="518"/>
      <c r="X68" s="518"/>
    </row>
    <row r="69" spans="1:24" s="532" customFormat="1">
      <c r="A69" s="518">
        <v>63</v>
      </c>
      <c r="B69" s="629" t="s">
        <v>5563</v>
      </c>
      <c r="C69" s="518" t="s">
        <v>5569</v>
      </c>
      <c r="D69" s="532">
        <v>20</v>
      </c>
      <c r="E69" s="532" t="s">
        <v>1570</v>
      </c>
      <c r="G69" s="547" t="s">
        <v>5570</v>
      </c>
      <c r="H69" s="518" t="s">
        <v>5416</v>
      </c>
      <c r="I69" s="518" t="s">
        <v>2532</v>
      </c>
      <c r="J69" s="534" t="s">
        <v>5571</v>
      </c>
      <c r="K69" s="518" t="s">
        <v>5563</v>
      </c>
      <c r="L69" s="518" t="s">
        <v>5417</v>
      </c>
      <c r="M69" s="518"/>
      <c r="N69" s="548" t="s">
        <v>1591</v>
      </c>
      <c r="O69" s="533" t="s">
        <v>5500</v>
      </c>
      <c r="P69" s="518" t="s">
        <v>2945</v>
      </c>
      <c r="Q69" s="518"/>
      <c r="R69" s="518"/>
      <c r="T69" s="518"/>
      <c r="U69" s="518"/>
      <c r="V69" s="518"/>
      <c r="W69" s="518"/>
      <c r="X69" s="518"/>
    </row>
    <row r="70" spans="1:24" s="532" customFormat="1">
      <c r="A70" s="518">
        <v>64</v>
      </c>
      <c r="B70" s="629" t="s">
        <v>5572</v>
      </c>
      <c r="C70" s="518" t="s">
        <v>5573</v>
      </c>
      <c r="D70" s="532">
        <v>45</v>
      </c>
      <c r="E70" s="532" t="s">
        <v>1570</v>
      </c>
      <c r="G70" s="547" t="s">
        <v>5574</v>
      </c>
      <c r="H70" s="547" t="s">
        <v>5570</v>
      </c>
      <c r="I70" s="518" t="s">
        <v>2532</v>
      </c>
      <c r="J70" s="534" t="s">
        <v>5575</v>
      </c>
      <c r="K70" s="518" t="s">
        <v>5572</v>
      </c>
      <c r="L70" s="518" t="s">
        <v>5417</v>
      </c>
      <c r="M70" s="548" t="s">
        <v>5576</v>
      </c>
      <c r="N70" s="533"/>
      <c r="O70" s="533" t="s">
        <v>5500</v>
      </c>
      <c r="P70" s="518" t="s">
        <v>2945</v>
      </c>
      <c r="Q70" s="518"/>
      <c r="R70" s="518"/>
      <c r="T70" s="518"/>
      <c r="U70" s="518"/>
      <c r="V70" s="518"/>
      <c r="W70" s="518"/>
      <c r="X70" s="518"/>
    </row>
    <row r="71" spans="1:24" s="532" customFormat="1">
      <c r="A71" s="518">
        <v>65</v>
      </c>
      <c r="B71" s="629" t="s">
        <v>5572</v>
      </c>
      <c r="C71" s="518" t="s">
        <v>5577</v>
      </c>
      <c r="D71" s="532">
        <v>20</v>
      </c>
      <c r="E71" s="532" t="s">
        <v>1567</v>
      </c>
      <c r="G71" s="547" t="s">
        <v>5578</v>
      </c>
      <c r="H71" s="550" t="s">
        <v>5493</v>
      </c>
      <c r="I71" s="518" t="s">
        <v>2532</v>
      </c>
      <c r="J71" s="534" t="s">
        <v>5579</v>
      </c>
      <c r="K71" s="518" t="s">
        <v>5572</v>
      </c>
      <c r="L71" s="518" t="s">
        <v>5417</v>
      </c>
      <c r="N71" s="548" t="s">
        <v>2985</v>
      </c>
      <c r="O71" s="533" t="s">
        <v>5500</v>
      </c>
      <c r="P71" s="518" t="s">
        <v>2945</v>
      </c>
      <c r="Q71" s="518"/>
      <c r="R71" s="518"/>
      <c r="T71" s="518"/>
      <c r="U71" s="518"/>
      <c r="V71" s="518"/>
      <c r="W71" s="518"/>
      <c r="X71" s="518"/>
    </row>
    <row r="72" spans="1:24" s="532" customFormat="1">
      <c r="A72" s="518">
        <v>66</v>
      </c>
      <c r="B72" s="629" t="s">
        <v>5572</v>
      </c>
      <c r="C72" s="518" t="s">
        <v>5580</v>
      </c>
      <c r="D72" s="532">
        <v>23</v>
      </c>
      <c r="E72" s="532" t="s">
        <v>1570</v>
      </c>
      <c r="G72" s="547" t="s">
        <v>5581</v>
      </c>
      <c r="H72" s="551" t="s">
        <v>5424</v>
      </c>
      <c r="I72" s="518" t="s">
        <v>2532</v>
      </c>
      <c r="J72" s="534" t="s">
        <v>5582</v>
      </c>
      <c r="K72" s="518" t="s">
        <v>5572</v>
      </c>
      <c r="L72" s="518" t="s">
        <v>5417</v>
      </c>
      <c r="N72" s="548" t="s">
        <v>5583</v>
      </c>
      <c r="O72" s="533" t="s">
        <v>5500</v>
      </c>
      <c r="P72" s="518" t="s">
        <v>2945</v>
      </c>
      <c r="Q72" s="518"/>
      <c r="R72" s="518"/>
      <c r="T72" s="518"/>
      <c r="U72" s="518"/>
      <c r="V72" s="518"/>
      <c r="W72" s="518"/>
      <c r="X72" s="518"/>
    </row>
    <row r="73" spans="1:24" s="532" customFormat="1">
      <c r="A73" s="518">
        <v>67</v>
      </c>
      <c r="B73" s="629" t="s">
        <v>5572</v>
      </c>
      <c r="C73" s="518" t="s">
        <v>5584</v>
      </c>
      <c r="D73" s="532">
        <v>17</v>
      </c>
      <c r="E73" s="532" t="s">
        <v>1567</v>
      </c>
      <c r="G73" s="547" t="s">
        <v>5585</v>
      </c>
      <c r="H73" s="551" t="s">
        <v>5424</v>
      </c>
      <c r="I73" s="518" t="s">
        <v>2532</v>
      </c>
      <c r="J73" s="534" t="s">
        <v>5586</v>
      </c>
      <c r="K73" s="518" t="s">
        <v>5572</v>
      </c>
      <c r="L73" s="518" t="s">
        <v>5417</v>
      </c>
      <c r="N73" s="548" t="s">
        <v>2144</v>
      </c>
      <c r="O73" s="533" t="s">
        <v>5500</v>
      </c>
      <c r="P73" s="518" t="s">
        <v>2945</v>
      </c>
      <c r="Q73" s="518"/>
      <c r="R73" s="518"/>
      <c r="T73" s="518"/>
      <c r="U73" s="518"/>
      <c r="V73" s="518"/>
      <c r="W73" s="518"/>
      <c r="X73" s="518"/>
    </row>
    <row r="74" spans="1:24" s="532" customFormat="1">
      <c r="A74" s="518">
        <v>68</v>
      </c>
      <c r="B74" s="629" t="s">
        <v>5572</v>
      </c>
      <c r="C74" s="518" t="s">
        <v>5587</v>
      </c>
      <c r="D74" s="532">
        <v>37</v>
      </c>
      <c r="E74" s="532" t="s">
        <v>1567</v>
      </c>
      <c r="G74" s="547" t="s">
        <v>5588</v>
      </c>
      <c r="H74" s="550" t="s">
        <v>5434</v>
      </c>
      <c r="I74" s="518" t="s">
        <v>2532</v>
      </c>
      <c r="J74" s="534" t="s">
        <v>5589</v>
      </c>
      <c r="K74" s="518" t="s">
        <v>5572</v>
      </c>
      <c r="L74" s="518" t="s">
        <v>5417</v>
      </c>
      <c r="M74" s="548" t="s">
        <v>5590</v>
      </c>
      <c r="N74" s="533"/>
      <c r="O74" s="533" t="s">
        <v>5500</v>
      </c>
      <c r="P74" s="518" t="s">
        <v>2945</v>
      </c>
      <c r="Q74" s="518"/>
      <c r="R74" s="518"/>
      <c r="T74" s="518"/>
      <c r="U74" s="518"/>
      <c r="V74" s="518"/>
      <c r="W74" s="518"/>
      <c r="X74" s="518"/>
    </row>
    <row r="75" spans="1:24" s="532" customFormat="1" ht="12.75" customHeight="1">
      <c r="A75" s="518">
        <v>69</v>
      </c>
      <c r="B75" s="629" t="s">
        <v>5591</v>
      </c>
      <c r="C75" s="518" t="s">
        <v>5592</v>
      </c>
      <c r="D75" s="532">
        <v>29</v>
      </c>
      <c r="E75" s="533" t="s">
        <v>1567</v>
      </c>
      <c r="G75" s="1542" t="s">
        <v>5593</v>
      </c>
      <c r="H75" s="550" t="s">
        <v>5434</v>
      </c>
      <c r="I75" s="518" t="s">
        <v>2532</v>
      </c>
      <c r="J75" s="534" t="s">
        <v>5594</v>
      </c>
      <c r="K75" s="552" t="s">
        <v>5591</v>
      </c>
      <c r="L75" s="518" t="s">
        <v>5417</v>
      </c>
      <c r="M75" s="1544" t="s">
        <v>5576</v>
      </c>
      <c r="N75" s="533"/>
      <c r="O75" s="533" t="s">
        <v>5500</v>
      </c>
      <c r="P75" s="518" t="s">
        <v>2945</v>
      </c>
      <c r="Q75" s="518"/>
      <c r="R75" s="518"/>
      <c r="T75" s="518"/>
      <c r="U75" s="518"/>
      <c r="V75" s="518"/>
      <c r="W75" s="518"/>
      <c r="X75" s="518"/>
    </row>
    <row r="76" spans="1:24" s="532" customFormat="1" ht="17.25" customHeight="1">
      <c r="A76" s="518">
        <v>70</v>
      </c>
      <c r="B76" s="629" t="s">
        <v>5595</v>
      </c>
      <c r="C76" s="518" t="s">
        <v>5596</v>
      </c>
      <c r="D76" s="532">
        <v>38</v>
      </c>
      <c r="E76" s="533"/>
      <c r="G76" s="1543"/>
      <c r="H76" s="553" t="s">
        <v>11222</v>
      </c>
      <c r="I76" s="518" t="s">
        <v>2532</v>
      </c>
      <c r="J76" s="534" t="s">
        <v>670</v>
      </c>
      <c r="K76" s="534" t="s">
        <v>5595</v>
      </c>
      <c r="L76" s="518" t="s">
        <v>5417</v>
      </c>
      <c r="M76" s="1545"/>
      <c r="N76" s="533"/>
      <c r="O76" s="533" t="s">
        <v>5500</v>
      </c>
      <c r="P76" s="518" t="s">
        <v>2945</v>
      </c>
      <c r="Q76" s="518"/>
      <c r="R76" s="518"/>
      <c r="T76" s="518"/>
      <c r="U76" s="518"/>
      <c r="V76" s="518"/>
      <c r="W76" s="518"/>
      <c r="X76" s="518"/>
    </row>
    <row r="77" spans="1:24" s="532" customFormat="1">
      <c r="A77" s="518">
        <v>71</v>
      </c>
      <c r="B77" s="629" t="s">
        <v>5597</v>
      </c>
      <c r="C77" s="518" t="s">
        <v>5598</v>
      </c>
      <c r="D77" s="532">
        <v>44</v>
      </c>
      <c r="E77" s="532" t="s">
        <v>1570</v>
      </c>
      <c r="G77" s="1542" t="s">
        <v>5599</v>
      </c>
      <c r="H77" s="553"/>
      <c r="I77" s="518" t="s">
        <v>2532</v>
      </c>
      <c r="J77" s="534" t="s">
        <v>5600</v>
      </c>
      <c r="K77" s="552" t="s">
        <v>5597</v>
      </c>
      <c r="L77" s="518" t="s">
        <v>5417</v>
      </c>
      <c r="M77" s="1544" t="s">
        <v>5576</v>
      </c>
      <c r="N77" s="1542" t="s">
        <v>5601</v>
      </c>
      <c r="O77" s="533" t="s">
        <v>5500</v>
      </c>
      <c r="P77" s="518" t="s">
        <v>2945</v>
      </c>
      <c r="Q77" s="518"/>
      <c r="R77" s="518"/>
      <c r="T77" s="518"/>
      <c r="U77" s="518"/>
      <c r="V77" s="518"/>
      <c r="W77" s="518"/>
      <c r="X77" s="518"/>
    </row>
    <row r="78" spans="1:24" s="532" customFormat="1" ht="1.5" customHeight="1">
      <c r="A78" s="518">
        <v>72</v>
      </c>
      <c r="B78" s="629" t="s">
        <v>5602</v>
      </c>
      <c r="C78" s="518" t="s">
        <v>5603</v>
      </c>
      <c r="D78" s="532">
        <v>22</v>
      </c>
      <c r="G78" s="1543"/>
      <c r="H78" s="553"/>
      <c r="I78" s="518" t="s">
        <v>2532</v>
      </c>
      <c r="J78" s="534" t="s">
        <v>5604</v>
      </c>
      <c r="K78" s="534" t="s">
        <v>5602</v>
      </c>
      <c r="L78" s="518" t="s">
        <v>5417</v>
      </c>
      <c r="M78" s="1546"/>
      <c r="N78" s="1543"/>
      <c r="O78" s="533" t="s">
        <v>5500</v>
      </c>
      <c r="P78" s="518" t="s">
        <v>2945</v>
      </c>
      <c r="Q78" s="518"/>
      <c r="R78" s="518"/>
      <c r="T78" s="518"/>
      <c r="U78" s="518"/>
      <c r="V78" s="518"/>
      <c r="W78" s="518"/>
      <c r="X78" s="518"/>
    </row>
    <row r="79" spans="1:24" s="532" customFormat="1">
      <c r="A79" s="518">
        <v>73</v>
      </c>
      <c r="B79" s="629" t="s">
        <v>5602</v>
      </c>
      <c r="C79" s="518" t="s">
        <v>5605</v>
      </c>
      <c r="D79" s="532">
        <v>24</v>
      </c>
      <c r="E79" s="532" t="s">
        <v>1567</v>
      </c>
      <c r="G79" s="547" t="s">
        <v>5606</v>
      </c>
      <c r="H79" s="518" t="s">
        <v>5416</v>
      </c>
      <c r="I79" s="518" t="s">
        <v>2532</v>
      </c>
      <c r="J79" s="534" t="s">
        <v>670</v>
      </c>
      <c r="K79" s="534" t="s">
        <v>5602</v>
      </c>
      <c r="L79" s="518" t="s">
        <v>5417</v>
      </c>
      <c r="M79" s="1545"/>
      <c r="N79" s="547" t="s">
        <v>184</v>
      </c>
      <c r="O79" s="533" t="s">
        <v>5500</v>
      </c>
      <c r="P79" s="518" t="s">
        <v>2945</v>
      </c>
      <c r="Q79" s="518"/>
      <c r="R79" s="518"/>
      <c r="T79" s="518"/>
      <c r="U79" s="518"/>
      <c r="V79" s="518"/>
      <c r="W79" s="518"/>
      <c r="X79" s="518"/>
    </row>
    <row r="80" spans="1:24" s="532" customFormat="1">
      <c r="A80" s="518">
        <v>74</v>
      </c>
      <c r="B80" s="629" t="s">
        <v>5602</v>
      </c>
      <c r="C80" s="518" t="s">
        <v>5607</v>
      </c>
      <c r="D80" s="532">
        <v>15</v>
      </c>
      <c r="E80" s="532" t="s">
        <v>1567</v>
      </c>
      <c r="G80" s="547" t="s">
        <v>5606</v>
      </c>
      <c r="H80" s="518" t="s">
        <v>5416</v>
      </c>
      <c r="I80" s="518" t="s">
        <v>2532</v>
      </c>
      <c r="J80" s="534" t="s">
        <v>670</v>
      </c>
      <c r="K80" s="534" t="s">
        <v>5602</v>
      </c>
      <c r="L80" s="518" t="s">
        <v>5417</v>
      </c>
      <c r="M80" s="518"/>
      <c r="N80" s="547" t="s">
        <v>184</v>
      </c>
      <c r="O80" s="533" t="s">
        <v>5500</v>
      </c>
      <c r="P80" s="518" t="s">
        <v>2945</v>
      </c>
      <c r="Q80" s="518"/>
      <c r="R80" s="518"/>
      <c r="T80" s="518"/>
      <c r="U80" s="518"/>
      <c r="V80" s="518"/>
      <c r="W80" s="518"/>
      <c r="X80" s="518"/>
    </row>
    <row r="81" spans="1:24" s="532" customFormat="1">
      <c r="A81" s="518">
        <v>75</v>
      </c>
      <c r="B81" s="629" t="s">
        <v>5602</v>
      </c>
      <c r="C81" s="554" t="s">
        <v>5603</v>
      </c>
      <c r="D81" s="532">
        <v>24</v>
      </c>
      <c r="E81" s="532" t="s">
        <v>1567</v>
      </c>
      <c r="G81" s="545" t="s">
        <v>11219</v>
      </c>
      <c r="H81" s="518" t="s">
        <v>5416</v>
      </c>
      <c r="I81" s="518" t="s">
        <v>2532</v>
      </c>
      <c r="J81" s="534"/>
      <c r="K81" s="552">
        <v>43922</v>
      </c>
      <c r="L81" s="518" t="s">
        <v>5417</v>
      </c>
      <c r="M81" s="518"/>
      <c r="N81" s="547" t="s">
        <v>1568</v>
      </c>
      <c r="O81" s="533" t="s">
        <v>5500</v>
      </c>
      <c r="P81" s="518" t="s">
        <v>2945</v>
      </c>
      <c r="Q81" s="518"/>
      <c r="R81" s="518"/>
      <c r="T81" s="518"/>
      <c r="U81" s="518"/>
      <c r="V81" s="518"/>
      <c r="W81" s="518"/>
      <c r="X81" s="518"/>
    </row>
    <row r="82" spans="1:24" s="532" customFormat="1" ht="16.5" customHeight="1">
      <c r="A82" s="518">
        <v>76</v>
      </c>
      <c r="B82" s="629" t="s">
        <v>5608</v>
      </c>
      <c r="C82" s="518" t="s">
        <v>5609</v>
      </c>
      <c r="D82" s="532">
        <v>21</v>
      </c>
      <c r="E82" s="532" t="s">
        <v>1570</v>
      </c>
      <c r="G82" s="1542" t="s">
        <v>5610</v>
      </c>
      <c r="H82" s="518" t="s">
        <v>5434</v>
      </c>
      <c r="I82" s="518" t="s">
        <v>2532</v>
      </c>
      <c r="J82" s="534" t="s">
        <v>5611</v>
      </c>
      <c r="K82" s="552" t="s">
        <v>5608</v>
      </c>
      <c r="L82" s="518" t="s">
        <v>5417</v>
      </c>
      <c r="M82" s="518"/>
      <c r="N82" s="547" t="s">
        <v>5612</v>
      </c>
      <c r="O82" s="533" t="s">
        <v>5500</v>
      </c>
      <c r="P82" s="518" t="s">
        <v>2945</v>
      </c>
      <c r="Q82" s="518"/>
      <c r="R82" s="518"/>
      <c r="T82" s="518"/>
      <c r="U82" s="518"/>
      <c r="V82" s="518"/>
      <c r="W82" s="518"/>
      <c r="X82" s="518"/>
    </row>
    <row r="83" spans="1:24" s="532" customFormat="1" ht="0.75" customHeight="1">
      <c r="A83" s="518">
        <v>77</v>
      </c>
      <c r="B83" s="629" t="s">
        <v>5613</v>
      </c>
      <c r="C83" s="518" t="s">
        <v>5614</v>
      </c>
      <c r="D83" s="532">
        <v>20</v>
      </c>
      <c r="E83" s="532" t="s">
        <v>1567</v>
      </c>
      <c r="G83" s="1543"/>
      <c r="H83" s="553"/>
      <c r="I83" s="518" t="s">
        <v>2532</v>
      </c>
      <c r="J83" s="534" t="s">
        <v>5615</v>
      </c>
      <c r="K83" s="534" t="s">
        <v>5613</v>
      </c>
      <c r="L83" s="518" t="s">
        <v>5417</v>
      </c>
      <c r="M83" s="518"/>
      <c r="N83" s="533"/>
      <c r="O83" s="533" t="s">
        <v>5500</v>
      </c>
      <c r="P83" s="518" t="s">
        <v>2945</v>
      </c>
      <c r="Q83" s="518"/>
      <c r="R83" s="518"/>
      <c r="T83" s="518"/>
      <c r="U83" s="518"/>
      <c r="V83" s="518"/>
      <c r="W83" s="518"/>
      <c r="X83" s="518"/>
    </row>
    <row r="84" spans="1:24" s="532" customFormat="1">
      <c r="A84" s="518">
        <v>78</v>
      </c>
      <c r="B84" s="629" t="s">
        <v>5613</v>
      </c>
      <c r="C84" s="518" t="s">
        <v>5616</v>
      </c>
      <c r="D84" s="532">
        <v>24</v>
      </c>
      <c r="E84" s="532" t="s">
        <v>1567</v>
      </c>
      <c r="G84" s="547" t="s">
        <v>5617</v>
      </c>
      <c r="H84" s="547" t="s">
        <v>5542</v>
      </c>
      <c r="I84" s="518" t="s">
        <v>2532</v>
      </c>
      <c r="J84" s="534" t="s">
        <v>5618</v>
      </c>
      <c r="K84" s="534" t="s">
        <v>5613</v>
      </c>
      <c r="L84" s="518" t="s">
        <v>5417</v>
      </c>
      <c r="M84" s="518"/>
      <c r="N84" s="547" t="s">
        <v>184</v>
      </c>
      <c r="O84" s="533" t="s">
        <v>5500</v>
      </c>
      <c r="P84" s="518" t="s">
        <v>2945</v>
      </c>
      <c r="Q84" s="518"/>
      <c r="R84" s="518"/>
      <c r="T84" s="518"/>
      <c r="U84" s="518"/>
      <c r="V84" s="518"/>
      <c r="W84" s="518"/>
      <c r="X84" s="518"/>
    </row>
    <row r="85" spans="1:24" s="532" customFormat="1">
      <c r="A85" s="518">
        <v>79</v>
      </c>
      <c r="B85" s="629" t="s">
        <v>5613</v>
      </c>
      <c r="C85" s="554" t="s">
        <v>5614</v>
      </c>
      <c r="D85" s="532">
        <v>20</v>
      </c>
      <c r="E85" s="532" t="s">
        <v>1567</v>
      </c>
      <c r="G85" s="555" t="s">
        <v>11220</v>
      </c>
      <c r="H85" s="547" t="s">
        <v>5475</v>
      </c>
      <c r="I85" s="518" t="s">
        <v>2532</v>
      </c>
      <c r="J85" s="556" t="s">
        <v>5615</v>
      </c>
      <c r="K85" s="552">
        <v>43923</v>
      </c>
      <c r="L85" s="518" t="s">
        <v>5417</v>
      </c>
      <c r="M85" s="518"/>
      <c r="N85" s="547" t="s">
        <v>1568</v>
      </c>
      <c r="O85" s="533" t="s">
        <v>5500</v>
      </c>
      <c r="P85" s="518" t="s">
        <v>2945</v>
      </c>
      <c r="Q85" s="518"/>
      <c r="R85" s="518"/>
      <c r="T85" s="518"/>
      <c r="U85" s="518"/>
      <c r="V85" s="518"/>
      <c r="W85" s="518"/>
      <c r="X85" s="518"/>
    </row>
    <row r="86" spans="1:24" s="532" customFormat="1">
      <c r="A86" s="518">
        <v>80</v>
      </c>
      <c r="B86" s="629" t="s">
        <v>5619</v>
      </c>
      <c r="C86" s="518" t="s">
        <v>5620</v>
      </c>
      <c r="D86" s="532">
        <v>28</v>
      </c>
      <c r="E86" s="532" t="s">
        <v>1570</v>
      </c>
      <c r="G86" s="547" t="s">
        <v>5621</v>
      </c>
      <c r="H86" s="551"/>
      <c r="I86" s="518" t="s">
        <v>2532</v>
      </c>
      <c r="J86" s="534" t="s">
        <v>5622</v>
      </c>
      <c r="K86" s="552" t="s">
        <v>5619</v>
      </c>
      <c r="L86" s="518" t="s">
        <v>5417</v>
      </c>
      <c r="M86" s="518"/>
      <c r="N86" s="547" t="s">
        <v>2985</v>
      </c>
      <c r="O86" s="533" t="s">
        <v>5500</v>
      </c>
      <c r="P86" s="518" t="s">
        <v>2945</v>
      </c>
      <c r="Q86" s="518"/>
      <c r="R86" s="518"/>
      <c r="T86" s="518"/>
      <c r="U86" s="518"/>
      <c r="V86" s="518"/>
      <c r="W86" s="518"/>
      <c r="X86" s="518"/>
    </row>
    <row r="87" spans="1:24" s="532" customFormat="1">
      <c r="A87" s="518">
        <v>81</v>
      </c>
      <c r="B87" s="629" t="s">
        <v>5623</v>
      </c>
      <c r="C87" s="518" t="s">
        <v>5624</v>
      </c>
      <c r="D87" s="532">
        <v>2</v>
      </c>
      <c r="E87" s="532" t="s">
        <v>1570</v>
      </c>
      <c r="G87" s="547" t="s">
        <v>5621</v>
      </c>
      <c r="H87" s="551"/>
      <c r="I87" s="518" t="s">
        <v>2532</v>
      </c>
      <c r="J87" s="534" t="s">
        <v>5622</v>
      </c>
      <c r="K87" s="534" t="s">
        <v>5623</v>
      </c>
      <c r="L87" s="518" t="s">
        <v>5417</v>
      </c>
      <c r="M87" s="518"/>
      <c r="N87" s="547" t="s">
        <v>5625</v>
      </c>
      <c r="O87" s="533" t="s">
        <v>5500</v>
      </c>
      <c r="P87" s="518" t="s">
        <v>2945</v>
      </c>
      <c r="Q87" s="518"/>
      <c r="R87" s="518"/>
      <c r="T87" s="518"/>
      <c r="U87" s="518"/>
      <c r="V87" s="518"/>
      <c r="W87" s="518"/>
      <c r="X87" s="518"/>
    </row>
    <row r="88" spans="1:24" s="532" customFormat="1">
      <c r="A88" s="518">
        <v>82</v>
      </c>
      <c r="B88" s="629" t="s">
        <v>5623</v>
      </c>
      <c r="C88" s="518" t="s">
        <v>5626</v>
      </c>
      <c r="D88" s="532">
        <v>14</v>
      </c>
      <c r="E88" s="532" t="s">
        <v>1570</v>
      </c>
      <c r="G88" s="547" t="s">
        <v>5621</v>
      </c>
      <c r="H88" s="551"/>
      <c r="I88" s="518" t="s">
        <v>2532</v>
      </c>
      <c r="J88" s="534" t="s">
        <v>5618</v>
      </c>
      <c r="K88" s="534" t="s">
        <v>5623</v>
      </c>
      <c r="L88" s="518" t="s">
        <v>5417</v>
      </c>
      <c r="M88" s="518"/>
      <c r="N88" s="547" t="s">
        <v>5625</v>
      </c>
      <c r="O88" s="533" t="s">
        <v>5500</v>
      </c>
      <c r="P88" s="518" t="s">
        <v>2945</v>
      </c>
      <c r="Q88" s="518"/>
      <c r="R88" s="518"/>
      <c r="T88" s="518"/>
      <c r="U88" s="518"/>
      <c r="V88" s="518"/>
      <c r="W88" s="518"/>
      <c r="X88" s="518"/>
    </row>
    <row r="89" spans="1:24" s="532" customFormat="1">
      <c r="A89" s="518">
        <v>83</v>
      </c>
      <c r="B89" s="629" t="s">
        <v>5623</v>
      </c>
      <c r="C89" s="518" t="s">
        <v>5627</v>
      </c>
      <c r="D89" s="532">
        <v>16</v>
      </c>
      <c r="E89" s="532" t="s">
        <v>1570</v>
      </c>
      <c r="G89" s="547" t="s">
        <v>5621</v>
      </c>
      <c r="H89" s="550"/>
      <c r="I89" s="518" t="s">
        <v>2532</v>
      </c>
      <c r="J89" s="534" t="s">
        <v>5618</v>
      </c>
      <c r="K89" s="534" t="s">
        <v>5623</v>
      </c>
      <c r="L89" s="518" t="s">
        <v>5417</v>
      </c>
      <c r="M89" s="518"/>
      <c r="N89" s="547" t="s">
        <v>5625</v>
      </c>
      <c r="O89" s="533" t="s">
        <v>5500</v>
      </c>
      <c r="P89" s="518" t="s">
        <v>2945</v>
      </c>
      <c r="Q89" s="518"/>
      <c r="R89" s="518"/>
      <c r="T89" s="518"/>
      <c r="U89" s="518"/>
      <c r="V89" s="518"/>
      <c r="W89" s="518"/>
      <c r="X89" s="518"/>
    </row>
    <row r="90" spans="1:24" s="532" customFormat="1">
      <c r="A90" s="518">
        <v>84</v>
      </c>
      <c r="B90" s="629" t="s">
        <v>5619</v>
      </c>
      <c r="C90" s="518" t="s">
        <v>5628</v>
      </c>
      <c r="D90" s="532">
        <v>26</v>
      </c>
      <c r="E90" s="532" t="s">
        <v>1570</v>
      </c>
      <c r="G90" s="547" t="s">
        <v>5629</v>
      </c>
      <c r="H90" s="550"/>
      <c r="I90" s="518" t="s">
        <v>2532</v>
      </c>
      <c r="J90" s="534" t="s">
        <v>5630</v>
      </c>
      <c r="K90" s="552" t="s">
        <v>5619</v>
      </c>
      <c r="L90" s="518" t="s">
        <v>5417</v>
      </c>
      <c r="M90" s="518"/>
      <c r="N90" s="547" t="s">
        <v>5625</v>
      </c>
      <c r="O90" s="533" t="s">
        <v>5500</v>
      </c>
      <c r="P90" s="518" t="s">
        <v>2945</v>
      </c>
      <c r="Q90" s="518"/>
      <c r="R90" s="518"/>
      <c r="T90" s="518"/>
      <c r="U90" s="518"/>
      <c r="V90" s="518"/>
      <c r="W90" s="518"/>
      <c r="X90" s="518"/>
    </row>
    <row r="91" spans="1:24" s="532" customFormat="1">
      <c r="A91" s="518">
        <v>85</v>
      </c>
      <c r="B91" s="629" t="s">
        <v>5619</v>
      </c>
      <c r="C91" s="518" t="s">
        <v>5631</v>
      </c>
      <c r="D91" s="532">
        <v>32</v>
      </c>
      <c r="E91" s="532" t="s">
        <v>1570</v>
      </c>
      <c r="G91" s="547" t="s">
        <v>5629</v>
      </c>
      <c r="H91" s="553"/>
      <c r="I91" s="518" t="s">
        <v>2532</v>
      </c>
      <c r="J91" s="534" t="s">
        <v>5630</v>
      </c>
      <c r="K91" s="552" t="s">
        <v>5619</v>
      </c>
      <c r="L91" s="518" t="s">
        <v>5417</v>
      </c>
      <c r="M91" s="518"/>
      <c r="N91" s="547" t="s">
        <v>184</v>
      </c>
      <c r="O91" s="533" t="s">
        <v>5500</v>
      </c>
      <c r="P91" s="518" t="s">
        <v>2945</v>
      </c>
      <c r="Q91" s="518"/>
      <c r="R91" s="518"/>
      <c r="T91" s="518"/>
      <c r="U91" s="518"/>
      <c r="V91" s="518"/>
      <c r="W91" s="518"/>
      <c r="X91" s="518"/>
    </row>
    <row r="92" spans="1:24" s="532" customFormat="1">
      <c r="A92" s="518">
        <v>86</v>
      </c>
      <c r="B92" s="629" t="s">
        <v>5619</v>
      </c>
      <c r="C92" s="518" t="s">
        <v>5632</v>
      </c>
      <c r="D92" s="532" t="s">
        <v>5633</v>
      </c>
      <c r="E92" s="532" t="s">
        <v>1570</v>
      </c>
      <c r="G92" s="547" t="s">
        <v>5629</v>
      </c>
      <c r="H92" s="553"/>
      <c r="I92" s="518" t="s">
        <v>2532</v>
      </c>
      <c r="J92" s="534" t="s">
        <v>5630</v>
      </c>
      <c r="K92" s="552" t="s">
        <v>5619</v>
      </c>
      <c r="L92" s="518" t="s">
        <v>5417</v>
      </c>
      <c r="M92" s="518"/>
      <c r="N92" s="547" t="s">
        <v>184</v>
      </c>
      <c r="O92" s="533" t="s">
        <v>5500</v>
      </c>
      <c r="P92" s="518" t="s">
        <v>2945</v>
      </c>
      <c r="Q92" s="518"/>
      <c r="R92" s="518"/>
      <c r="T92" s="518"/>
      <c r="U92" s="518"/>
      <c r="V92" s="518"/>
      <c r="W92" s="518"/>
      <c r="X92" s="518"/>
    </row>
    <row r="93" spans="1:24" s="532" customFormat="1">
      <c r="A93" s="518">
        <v>87</v>
      </c>
      <c r="B93" s="629" t="s">
        <v>5634</v>
      </c>
      <c r="C93" s="554" t="s">
        <v>5639</v>
      </c>
      <c r="D93" s="558">
        <v>29</v>
      </c>
      <c r="E93" s="558" t="s">
        <v>1570</v>
      </c>
      <c r="F93" s="558"/>
      <c r="G93" s="559" t="s">
        <v>11221</v>
      </c>
      <c r="H93" s="560" t="s">
        <v>5416</v>
      </c>
      <c r="I93" s="554" t="s">
        <v>2532</v>
      </c>
      <c r="J93" s="556" t="s">
        <v>5640</v>
      </c>
      <c r="K93" s="552">
        <v>43924</v>
      </c>
      <c r="L93" s="518" t="s">
        <v>5417</v>
      </c>
      <c r="M93" s="518"/>
      <c r="N93" s="561" t="s">
        <v>1811</v>
      </c>
      <c r="O93" s="533" t="s">
        <v>5500</v>
      </c>
      <c r="P93" s="518" t="s">
        <v>2945</v>
      </c>
      <c r="Q93" s="518"/>
      <c r="R93" s="518"/>
      <c r="T93" s="518"/>
      <c r="U93" s="518"/>
      <c r="V93" s="518"/>
      <c r="W93" s="518"/>
      <c r="X93" s="518"/>
    </row>
    <row r="94" spans="1:24" s="532" customFormat="1" ht="15.75" customHeight="1">
      <c r="A94" s="518">
        <v>88</v>
      </c>
      <c r="B94" s="629" t="s">
        <v>5634</v>
      </c>
      <c r="C94" s="518" t="s">
        <v>5635</v>
      </c>
      <c r="D94" s="532">
        <v>18</v>
      </c>
      <c r="E94" s="532" t="s">
        <v>1567</v>
      </c>
      <c r="G94" s="1542" t="s">
        <v>5636</v>
      </c>
      <c r="H94" s="553"/>
      <c r="I94" s="518" t="s">
        <v>2532</v>
      </c>
      <c r="J94" s="534" t="s">
        <v>5637</v>
      </c>
      <c r="K94" s="552" t="s">
        <v>5634</v>
      </c>
      <c r="L94" s="518" t="s">
        <v>5417</v>
      </c>
      <c r="M94" s="518"/>
      <c r="N94" s="1542" t="s">
        <v>2985</v>
      </c>
      <c r="O94" s="533" t="s">
        <v>5500</v>
      </c>
      <c r="P94" s="518" t="s">
        <v>2945</v>
      </c>
      <c r="Q94" s="518"/>
      <c r="R94" s="518"/>
      <c r="T94" s="518"/>
      <c r="U94" s="518"/>
      <c r="V94" s="518"/>
      <c r="W94" s="518"/>
      <c r="X94" s="518"/>
    </row>
    <row r="95" spans="1:24" s="532" customFormat="1" ht="0.75" customHeight="1">
      <c r="A95" s="518">
        <v>89</v>
      </c>
      <c r="B95" s="629" t="s">
        <v>5638</v>
      </c>
      <c r="C95" s="518" t="s">
        <v>5639</v>
      </c>
      <c r="D95" s="532">
        <v>29</v>
      </c>
      <c r="E95" s="532" t="s">
        <v>1567</v>
      </c>
      <c r="G95" s="1543"/>
      <c r="H95" s="553"/>
      <c r="I95" s="518" t="s">
        <v>2532</v>
      </c>
      <c r="J95" s="534" t="s">
        <v>5640</v>
      </c>
      <c r="K95" s="534" t="s">
        <v>5638</v>
      </c>
      <c r="L95" s="518" t="s">
        <v>5417</v>
      </c>
      <c r="M95" s="518"/>
      <c r="N95" s="1543"/>
      <c r="O95" s="533" t="s">
        <v>5500</v>
      </c>
      <c r="P95" s="518" t="s">
        <v>2945</v>
      </c>
      <c r="Q95" s="518"/>
      <c r="R95" s="518"/>
      <c r="T95" s="518"/>
      <c r="U95" s="518"/>
      <c r="V95" s="518"/>
      <c r="W95" s="518"/>
      <c r="X95" s="518"/>
    </row>
    <row r="96" spans="1:24" s="532" customFormat="1" ht="0.75" customHeight="1">
      <c r="A96" s="518">
        <v>90</v>
      </c>
      <c r="B96" s="629"/>
      <c r="C96" s="518"/>
      <c r="G96" s="537"/>
      <c r="H96" s="553"/>
      <c r="I96" s="518"/>
      <c r="J96" s="534"/>
      <c r="K96" s="534"/>
      <c r="L96" s="518"/>
      <c r="M96" s="518"/>
      <c r="N96" s="537"/>
      <c r="O96" s="533"/>
      <c r="P96" s="518"/>
      <c r="Q96" s="518"/>
      <c r="R96" s="518"/>
      <c r="T96" s="518"/>
      <c r="U96" s="518"/>
      <c r="V96" s="518"/>
      <c r="W96" s="518"/>
      <c r="X96" s="518"/>
    </row>
    <row r="97" spans="1:24" s="532" customFormat="1">
      <c r="A97" s="518">
        <v>91</v>
      </c>
      <c r="B97" s="629" t="s">
        <v>5641</v>
      </c>
      <c r="C97" s="518" t="s">
        <v>5642</v>
      </c>
      <c r="D97" s="532">
        <v>24</v>
      </c>
      <c r="E97" s="532" t="s">
        <v>1567</v>
      </c>
      <c r="G97" s="548" t="s">
        <v>5629</v>
      </c>
      <c r="H97" s="553"/>
      <c r="I97" s="518" t="s">
        <v>2532</v>
      </c>
      <c r="J97" s="534" t="s">
        <v>5637</v>
      </c>
      <c r="K97" s="552" t="s">
        <v>5641</v>
      </c>
      <c r="L97" s="518" t="s">
        <v>5417</v>
      </c>
      <c r="M97" s="518"/>
      <c r="N97" s="547" t="s">
        <v>5643</v>
      </c>
      <c r="O97" s="533" t="s">
        <v>5500</v>
      </c>
      <c r="P97" s="518" t="s">
        <v>2945</v>
      </c>
      <c r="Q97" s="518"/>
      <c r="R97" s="518"/>
      <c r="T97" s="518"/>
      <c r="U97" s="518"/>
      <c r="V97" s="518"/>
      <c r="W97" s="518"/>
      <c r="X97" s="518"/>
    </row>
    <row r="98" spans="1:24" s="532" customFormat="1">
      <c r="A98" s="518">
        <v>92</v>
      </c>
      <c r="B98" s="629" t="s">
        <v>5644</v>
      </c>
      <c r="C98" s="518" t="s">
        <v>5645</v>
      </c>
      <c r="D98" s="532">
        <v>21</v>
      </c>
      <c r="E98" s="532" t="s">
        <v>1567</v>
      </c>
      <c r="G98" s="548" t="s">
        <v>5646</v>
      </c>
      <c r="H98" s="553"/>
      <c r="I98" s="518" t="s">
        <v>2532</v>
      </c>
      <c r="J98" s="534" t="s">
        <v>5647</v>
      </c>
      <c r="K98" s="552" t="s">
        <v>5644</v>
      </c>
      <c r="L98" s="518" t="s">
        <v>5417</v>
      </c>
      <c r="M98" s="518"/>
      <c r="N98" s="547" t="s">
        <v>5648</v>
      </c>
      <c r="O98" s="533" t="s">
        <v>5500</v>
      </c>
      <c r="P98" s="518" t="s">
        <v>2945</v>
      </c>
      <c r="Q98" s="518"/>
      <c r="R98" s="518"/>
      <c r="T98" s="518"/>
      <c r="U98" s="518"/>
      <c r="V98" s="518"/>
      <c r="W98" s="518"/>
      <c r="X98" s="518"/>
    </row>
    <row r="99" spans="1:24" s="532" customFormat="1">
      <c r="A99" s="518">
        <v>93</v>
      </c>
      <c r="B99" s="629" t="s">
        <v>5644</v>
      </c>
      <c r="C99" s="518" t="s">
        <v>5649</v>
      </c>
      <c r="D99" s="532">
        <v>27</v>
      </c>
      <c r="E99" s="532" t="s">
        <v>1567</v>
      </c>
      <c r="G99" s="548" t="s">
        <v>5629</v>
      </c>
      <c r="H99" s="553"/>
      <c r="I99" s="518" t="s">
        <v>2532</v>
      </c>
      <c r="J99" s="534" t="s">
        <v>670</v>
      </c>
      <c r="K99" s="552" t="s">
        <v>5644</v>
      </c>
      <c r="L99" s="518" t="s">
        <v>5417</v>
      </c>
      <c r="M99" s="518"/>
      <c r="N99" s="547" t="s">
        <v>5650</v>
      </c>
      <c r="O99" s="533" t="s">
        <v>5500</v>
      </c>
      <c r="P99" s="518" t="s">
        <v>2945</v>
      </c>
      <c r="Q99" s="518"/>
      <c r="R99" s="518"/>
      <c r="T99" s="518"/>
      <c r="U99" s="518"/>
      <c r="V99" s="518"/>
      <c r="W99" s="518"/>
      <c r="X99" s="518"/>
    </row>
    <row r="100" spans="1:24" s="532" customFormat="1">
      <c r="A100" s="518">
        <v>94</v>
      </c>
      <c r="B100" s="629" t="s">
        <v>5651</v>
      </c>
      <c r="C100" s="518" t="s">
        <v>5652</v>
      </c>
      <c r="D100" s="532">
        <v>23</v>
      </c>
      <c r="E100" s="532" t="s">
        <v>1570</v>
      </c>
      <c r="G100" s="547" t="s">
        <v>5530</v>
      </c>
      <c r="H100" s="550"/>
      <c r="I100" s="518" t="s">
        <v>2532</v>
      </c>
      <c r="J100" s="534" t="s">
        <v>5653</v>
      </c>
      <c r="K100" s="552" t="s">
        <v>5651</v>
      </c>
      <c r="L100" s="518" t="s">
        <v>5417</v>
      </c>
      <c r="M100" s="518"/>
      <c r="N100" s="547" t="s">
        <v>5648</v>
      </c>
      <c r="O100" s="533" t="s">
        <v>5500</v>
      </c>
      <c r="P100" s="518" t="s">
        <v>2945</v>
      </c>
      <c r="Q100" s="518"/>
      <c r="R100" s="518"/>
      <c r="T100" s="518"/>
      <c r="U100" s="518"/>
      <c r="V100" s="518"/>
      <c r="W100" s="518"/>
      <c r="X100" s="518"/>
    </row>
    <row r="101" spans="1:24" s="532" customFormat="1">
      <c r="A101" s="518">
        <v>95</v>
      </c>
      <c r="B101" s="629" t="s">
        <v>5651</v>
      </c>
      <c r="C101" s="518" t="s">
        <v>5654</v>
      </c>
      <c r="D101" s="532">
        <v>21</v>
      </c>
      <c r="E101" s="532" t="s">
        <v>1567</v>
      </c>
      <c r="G101" s="547" t="s">
        <v>5621</v>
      </c>
      <c r="H101" s="553"/>
      <c r="I101" s="518" t="s">
        <v>2532</v>
      </c>
      <c r="J101" s="534" t="s">
        <v>670</v>
      </c>
      <c r="K101" s="552" t="s">
        <v>5651</v>
      </c>
      <c r="L101" s="518" t="s">
        <v>5417</v>
      </c>
      <c r="M101" s="518"/>
      <c r="N101" s="547" t="s">
        <v>5648</v>
      </c>
      <c r="O101" s="533" t="s">
        <v>5500</v>
      </c>
      <c r="P101" s="518" t="s">
        <v>2945</v>
      </c>
      <c r="Q101" s="518"/>
      <c r="R101" s="518"/>
      <c r="T101" s="518"/>
      <c r="U101" s="518"/>
      <c r="V101" s="518"/>
      <c r="W101" s="518"/>
      <c r="X101" s="518"/>
    </row>
    <row r="102" spans="1:24" s="532" customFormat="1">
      <c r="A102" s="518">
        <v>96</v>
      </c>
      <c r="B102" s="629" t="s">
        <v>5651</v>
      </c>
      <c r="C102" s="518" t="s">
        <v>5655</v>
      </c>
      <c r="D102" s="532">
        <v>27</v>
      </c>
      <c r="E102" s="532" t="s">
        <v>1567</v>
      </c>
      <c r="G102" s="547" t="s">
        <v>5621</v>
      </c>
      <c r="H102" s="553"/>
      <c r="I102" s="518" t="s">
        <v>2532</v>
      </c>
      <c r="J102" s="534" t="s">
        <v>5656</v>
      </c>
      <c r="K102" s="552" t="s">
        <v>5651</v>
      </c>
      <c r="L102" s="518" t="s">
        <v>5417</v>
      </c>
      <c r="M102" s="518"/>
      <c r="N102" s="547" t="s">
        <v>4535</v>
      </c>
      <c r="O102" s="533" t="s">
        <v>5500</v>
      </c>
      <c r="P102" s="518" t="s">
        <v>2945</v>
      </c>
      <c r="Q102" s="518"/>
      <c r="R102" s="518"/>
      <c r="T102" s="518"/>
      <c r="U102" s="518"/>
      <c r="V102" s="518"/>
      <c r="W102" s="518"/>
      <c r="X102" s="518"/>
    </row>
    <row r="103" spans="1:24" s="532" customFormat="1">
      <c r="A103" s="518">
        <v>97</v>
      </c>
      <c r="B103" s="629" t="s">
        <v>5651</v>
      </c>
      <c r="C103" s="518" t="s">
        <v>5657</v>
      </c>
      <c r="D103" s="532">
        <v>27</v>
      </c>
      <c r="E103" s="532" t="s">
        <v>1567</v>
      </c>
      <c r="G103" s="547" t="s">
        <v>5570</v>
      </c>
      <c r="H103" s="553"/>
      <c r="I103" s="518" t="s">
        <v>2532</v>
      </c>
      <c r="J103" s="534" t="s">
        <v>5658</v>
      </c>
      <c r="K103" s="552" t="s">
        <v>5651</v>
      </c>
      <c r="L103" s="518" t="s">
        <v>5417</v>
      </c>
      <c r="M103" s="518"/>
      <c r="N103" s="547" t="s">
        <v>2985</v>
      </c>
      <c r="O103" s="533" t="s">
        <v>5500</v>
      </c>
      <c r="P103" s="518" t="s">
        <v>2945</v>
      </c>
      <c r="Q103" s="518"/>
      <c r="R103" s="518"/>
      <c r="T103" s="518"/>
      <c r="U103" s="518"/>
      <c r="V103" s="518"/>
      <c r="W103" s="518"/>
      <c r="X103" s="518"/>
    </row>
    <row r="104" spans="1:24" s="532" customFormat="1">
      <c r="A104" s="518">
        <v>98</v>
      </c>
      <c r="B104" s="629" t="s">
        <v>5651</v>
      </c>
      <c r="C104" s="518" t="s">
        <v>5659</v>
      </c>
      <c r="D104" s="532">
        <v>1</v>
      </c>
      <c r="E104" s="532" t="s">
        <v>1570</v>
      </c>
      <c r="G104" s="547" t="s">
        <v>5570</v>
      </c>
      <c r="H104" s="550"/>
      <c r="I104" s="518" t="s">
        <v>2532</v>
      </c>
      <c r="J104" s="534" t="s">
        <v>5658</v>
      </c>
      <c r="K104" s="552" t="s">
        <v>5651</v>
      </c>
      <c r="L104" s="518" t="s">
        <v>5417</v>
      </c>
      <c r="M104" s="518"/>
      <c r="N104" s="547" t="s">
        <v>2985</v>
      </c>
      <c r="O104" s="533" t="s">
        <v>5500</v>
      </c>
      <c r="P104" s="518" t="s">
        <v>2945</v>
      </c>
      <c r="Q104" s="518"/>
      <c r="R104" s="518"/>
      <c r="T104" s="518"/>
      <c r="U104" s="518"/>
      <c r="V104" s="518"/>
      <c r="W104" s="518"/>
      <c r="X104" s="518"/>
    </row>
    <row r="105" spans="1:24" s="532" customFormat="1">
      <c r="A105" s="518">
        <v>99</v>
      </c>
      <c r="B105" s="629" t="s">
        <v>5660</v>
      </c>
      <c r="C105" s="518" t="s">
        <v>5661</v>
      </c>
      <c r="D105" s="532">
        <v>17</v>
      </c>
      <c r="E105" s="532" t="s">
        <v>1567</v>
      </c>
      <c r="G105" s="547" t="s">
        <v>5662</v>
      </c>
      <c r="H105" s="551"/>
      <c r="I105" s="518" t="s">
        <v>2532</v>
      </c>
      <c r="J105" s="534" t="s">
        <v>5663</v>
      </c>
      <c r="K105" s="552" t="s">
        <v>5660</v>
      </c>
      <c r="L105" s="518" t="s">
        <v>5417</v>
      </c>
      <c r="M105" s="518"/>
      <c r="N105" s="547" t="s">
        <v>2985</v>
      </c>
      <c r="O105" s="533" t="s">
        <v>5500</v>
      </c>
      <c r="P105" s="518" t="s">
        <v>2945</v>
      </c>
      <c r="Q105" s="518"/>
      <c r="R105" s="518"/>
      <c r="T105" s="518"/>
      <c r="U105" s="518"/>
      <c r="V105" s="518"/>
      <c r="W105" s="518"/>
      <c r="X105" s="518"/>
    </row>
    <row r="106" spans="1:24" s="532" customFormat="1">
      <c r="A106" s="518">
        <v>100</v>
      </c>
      <c r="B106" s="629" t="s">
        <v>5660</v>
      </c>
      <c r="C106" s="518" t="s">
        <v>5664</v>
      </c>
      <c r="D106" s="532">
        <v>15</v>
      </c>
      <c r="E106" s="532" t="s">
        <v>1567</v>
      </c>
      <c r="G106" s="547" t="s">
        <v>5621</v>
      </c>
      <c r="H106" s="553"/>
      <c r="I106" s="518" t="s">
        <v>2532</v>
      </c>
      <c r="J106" s="534" t="s">
        <v>5665</v>
      </c>
      <c r="K106" s="552" t="s">
        <v>5660</v>
      </c>
      <c r="L106" s="518" t="s">
        <v>5417</v>
      </c>
      <c r="M106" s="518"/>
      <c r="N106" s="547" t="s">
        <v>2985</v>
      </c>
      <c r="O106" s="533" t="s">
        <v>5500</v>
      </c>
      <c r="P106" s="518" t="s">
        <v>2945</v>
      </c>
      <c r="Q106" s="518"/>
      <c r="R106" s="518"/>
      <c r="T106" s="518"/>
      <c r="U106" s="518"/>
      <c r="V106" s="518"/>
      <c r="W106" s="518"/>
      <c r="X106" s="518"/>
    </row>
    <row r="107" spans="1:24" s="532" customFormat="1">
      <c r="A107" s="518">
        <v>101</v>
      </c>
      <c r="B107" s="629" t="s">
        <v>5666</v>
      </c>
      <c r="C107" s="518" t="s">
        <v>5667</v>
      </c>
      <c r="D107" s="532">
        <v>19</v>
      </c>
      <c r="E107" s="532" t="s">
        <v>1570</v>
      </c>
      <c r="G107" s="547" t="s">
        <v>5629</v>
      </c>
      <c r="H107" s="562"/>
      <c r="I107" s="518" t="s">
        <v>2532</v>
      </c>
      <c r="J107" s="534" t="s">
        <v>5668</v>
      </c>
      <c r="K107" s="552" t="s">
        <v>5666</v>
      </c>
      <c r="L107" s="518" t="s">
        <v>5417</v>
      </c>
      <c r="M107" s="518"/>
      <c r="N107" s="547" t="s">
        <v>184</v>
      </c>
      <c r="O107" s="533" t="s">
        <v>5500</v>
      </c>
      <c r="P107" s="518" t="s">
        <v>2945</v>
      </c>
      <c r="Q107" s="518"/>
      <c r="R107" s="518"/>
      <c r="T107" s="518"/>
      <c r="U107" s="518"/>
      <c r="V107" s="518"/>
      <c r="W107" s="518"/>
      <c r="X107" s="518"/>
    </row>
    <row r="108" spans="1:24" s="532" customFormat="1">
      <c r="A108" s="518">
        <v>102</v>
      </c>
      <c r="B108" s="629" t="s">
        <v>5666</v>
      </c>
      <c r="C108" s="518" t="s">
        <v>5669</v>
      </c>
      <c r="D108" s="532">
        <v>24</v>
      </c>
      <c r="E108" s="532" t="s">
        <v>1567</v>
      </c>
      <c r="G108" s="547" t="s">
        <v>5629</v>
      </c>
      <c r="H108" s="562"/>
      <c r="I108" s="518" t="s">
        <v>2532</v>
      </c>
      <c r="J108" s="534" t="s">
        <v>5670</v>
      </c>
      <c r="K108" s="552" t="s">
        <v>5666</v>
      </c>
      <c r="L108" s="518" t="s">
        <v>5417</v>
      </c>
      <c r="M108" s="518"/>
      <c r="N108" s="547" t="s">
        <v>184</v>
      </c>
      <c r="O108" s="533" t="s">
        <v>5500</v>
      </c>
      <c r="P108" s="518" t="s">
        <v>2945</v>
      </c>
      <c r="Q108" s="518"/>
      <c r="R108" s="518"/>
      <c r="T108" s="518"/>
      <c r="U108" s="518"/>
      <c r="V108" s="518"/>
      <c r="W108" s="518"/>
      <c r="X108" s="518"/>
    </row>
    <row r="109" spans="1:24" s="532" customFormat="1">
      <c r="A109" s="518">
        <v>103</v>
      </c>
      <c r="B109" s="629" t="s">
        <v>5666</v>
      </c>
      <c r="C109" s="518" t="s">
        <v>5671</v>
      </c>
      <c r="D109" s="532">
        <v>22</v>
      </c>
      <c r="E109" s="532" t="s">
        <v>1570</v>
      </c>
      <c r="G109" s="547" t="s">
        <v>5629</v>
      </c>
      <c r="H109" s="553"/>
      <c r="I109" s="518" t="s">
        <v>2532</v>
      </c>
      <c r="J109" s="534" t="s">
        <v>5672</v>
      </c>
      <c r="K109" s="552" t="s">
        <v>5666</v>
      </c>
      <c r="L109" s="518" t="s">
        <v>5417</v>
      </c>
      <c r="M109" s="518"/>
      <c r="N109" s="547" t="s">
        <v>184</v>
      </c>
      <c r="O109" s="533" t="s">
        <v>5500</v>
      </c>
      <c r="P109" s="518" t="s">
        <v>2945</v>
      </c>
      <c r="Q109" s="518"/>
      <c r="R109" s="518"/>
      <c r="T109" s="518"/>
      <c r="U109" s="518"/>
      <c r="V109" s="518"/>
      <c r="W109" s="518"/>
      <c r="X109" s="518"/>
    </row>
    <row r="110" spans="1:24" s="532" customFormat="1">
      <c r="A110" s="518">
        <v>104</v>
      </c>
      <c r="B110" s="629" t="s">
        <v>5666</v>
      </c>
      <c r="C110" s="518" t="s">
        <v>5673</v>
      </c>
      <c r="D110" s="532">
        <v>23</v>
      </c>
      <c r="E110" s="532" t="s">
        <v>1567</v>
      </c>
      <c r="G110" s="547" t="s">
        <v>5629</v>
      </c>
      <c r="H110" s="562"/>
      <c r="I110" s="518" t="s">
        <v>2532</v>
      </c>
      <c r="J110" s="534" t="s">
        <v>670</v>
      </c>
      <c r="K110" s="552" t="s">
        <v>5666</v>
      </c>
      <c r="L110" s="518" t="s">
        <v>5417</v>
      </c>
      <c r="M110" s="518"/>
      <c r="N110" s="547" t="s">
        <v>184</v>
      </c>
      <c r="O110" s="533" t="s">
        <v>5500</v>
      </c>
      <c r="P110" s="518" t="s">
        <v>2945</v>
      </c>
      <c r="Q110" s="518"/>
      <c r="R110" s="518"/>
      <c r="T110" s="518"/>
      <c r="U110" s="518"/>
      <c r="V110" s="518"/>
      <c r="W110" s="518"/>
      <c r="X110" s="518"/>
    </row>
    <row r="111" spans="1:24" s="532" customFormat="1">
      <c r="A111" s="518">
        <v>105</v>
      </c>
      <c r="B111" s="629" t="s">
        <v>5674</v>
      </c>
      <c r="C111" s="518" t="s">
        <v>5675</v>
      </c>
      <c r="D111" s="532">
        <v>20</v>
      </c>
      <c r="E111" s="532" t="s">
        <v>1570</v>
      </c>
      <c r="G111" s="547" t="s">
        <v>5676</v>
      </c>
      <c r="H111" s="562"/>
      <c r="I111" s="518" t="s">
        <v>2532</v>
      </c>
      <c r="J111" s="534" t="s">
        <v>5677</v>
      </c>
      <c r="K111" s="552" t="s">
        <v>5674</v>
      </c>
      <c r="L111" s="518" t="s">
        <v>5417</v>
      </c>
      <c r="M111" s="518"/>
      <c r="N111" s="547" t="s">
        <v>1075</v>
      </c>
      <c r="O111" s="533" t="s">
        <v>5500</v>
      </c>
      <c r="P111" s="518" t="s">
        <v>2945</v>
      </c>
      <c r="Q111" s="518"/>
      <c r="R111" s="518"/>
      <c r="T111" s="518"/>
      <c r="U111" s="518"/>
      <c r="V111" s="518"/>
      <c r="W111" s="518"/>
      <c r="X111" s="518"/>
    </row>
    <row r="112" spans="1:24" s="532" customFormat="1">
      <c r="A112" s="518">
        <v>106</v>
      </c>
      <c r="B112" s="629" t="s">
        <v>5674</v>
      </c>
      <c r="C112" s="518" t="s">
        <v>5678</v>
      </c>
      <c r="D112" s="532">
        <v>19</v>
      </c>
      <c r="E112" s="532" t="s">
        <v>1567</v>
      </c>
      <c r="G112" s="547" t="s">
        <v>5679</v>
      </c>
      <c r="H112" s="563"/>
      <c r="I112" s="518" t="s">
        <v>2532</v>
      </c>
      <c r="J112" s="534" t="s">
        <v>670</v>
      </c>
      <c r="K112" s="552" t="s">
        <v>5674</v>
      </c>
      <c r="L112" s="518" t="s">
        <v>5417</v>
      </c>
      <c r="M112" s="518"/>
      <c r="N112" s="547" t="s">
        <v>5648</v>
      </c>
      <c r="O112" s="533" t="s">
        <v>5500</v>
      </c>
      <c r="P112" s="518" t="s">
        <v>2945</v>
      </c>
      <c r="Q112" s="518"/>
      <c r="R112" s="518"/>
      <c r="T112" s="518"/>
      <c r="U112" s="518"/>
      <c r="V112" s="518"/>
      <c r="W112" s="518"/>
      <c r="X112" s="518"/>
    </row>
    <row r="113" spans="1:24" s="532" customFormat="1">
      <c r="A113" s="518">
        <v>107</v>
      </c>
      <c r="B113" s="629" t="s">
        <v>5674</v>
      </c>
      <c r="C113" s="518" t="s">
        <v>5680</v>
      </c>
      <c r="D113" s="532">
        <v>25</v>
      </c>
      <c r="E113" s="532" t="s">
        <v>1570</v>
      </c>
      <c r="G113" s="547" t="s">
        <v>5681</v>
      </c>
      <c r="H113" s="564"/>
      <c r="I113" s="518" t="s">
        <v>2532</v>
      </c>
      <c r="J113" s="534" t="s">
        <v>5682</v>
      </c>
      <c r="K113" s="552" t="s">
        <v>5674</v>
      </c>
      <c r="L113" s="518" t="s">
        <v>5417</v>
      </c>
      <c r="M113" s="518"/>
      <c r="N113" s="547" t="s">
        <v>1591</v>
      </c>
      <c r="O113" s="533" t="s">
        <v>5500</v>
      </c>
      <c r="P113" s="518" t="s">
        <v>2945</v>
      </c>
      <c r="Q113" s="518"/>
      <c r="R113" s="518"/>
      <c r="T113" s="518"/>
      <c r="U113" s="518"/>
      <c r="V113" s="518"/>
      <c r="W113" s="518"/>
      <c r="X113" s="518"/>
    </row>
    <row r="114" spans="1:24" s="532" customFormat="1">
      <c r="A114" s="518">
        <v>108</v>
      </c>
      <c r="B114" s="629" t="s">
        <v>5683</v>
      </c>
      <c r="C114" s="518" t="s">
        <v>5684</v>
      </c>
      <c r="D114" s="532">
        <v>37</v>
      </c>
      <c r="E114" s="532" t="s">
        <v>1570</v>
      </c>
      <c r="G114" s="547" t="s">
        <v>5685</v>
      </c>
      <c r="H114" s="564"/>
      <c r="I114" s="518" t="s">
        <v>2532</v>
      </c>
      <c r="J114" s="534" t="s">
        <v>5686</v>
      </c>
      <c r="K114" s="552" t="s">
        <v>5683</v>
      </c>
      <c r="L114" s="518" t="s">
        <v>5417</v>
      </c>
      <c r="M114" s="518"/>
      <c r="N114" s="547" t="s">
        <v>184</v>
      </c>
      <c r="O114" s="533" t="s">
        <v>5500</v>
      </c>
      <c r="P114" s="518" t="s">
        <v>2945</v>
      </c>
      <c r="Q114" s="518"/>
      <c r="R114" s="518"/>
      <c r="T114" s="518"/>
      <c r="U114" s="518"/>
      <c r="V114" s="518"/>
      <c r="W114" s="518"/>
      <c r="X114" s="518"/>
    </row>
    <row r="115" spans="1:24" s="532" customFormat="1">
      <c r="A115" s="518">
        <v>109</v>
      </c>
      <c r="B115" s="629" t="s">
        <v>5683</v>
      </c>
      <c r="C115" s="518" t="s">
        <v>5687</v>
      </c>
      <c r="D115" s="532">
        <v>38</v>
      </c>
      <c r="E115" s="532" t="s">
        <v>1567</v>
      </c>
      <c r="G115" s="547" t="s">
        <v>5685</v>
      </c>
      <c r="H115" s="550"/>
      <c r="I115" s="518" t="s">
        <v>2532</v>
      </c>
      <c r="J115" s="534" t="s">
        <v>5688</v>
      </c>
      <c r="K115" s="552" t="s">
        <v>5683</v>
      </c>
      <c r="L115" s="518" t="s">
        <v>5417</v>
      </c>
      <c r="M115" s="518"/>
      <c r="N115" s="547" t="s">
        <v>184</v>
      </c>
      <c r="O115" s="533" t="s">
        <v>5500</v>
      </c>
      <c r="P115" s="518" t="s">
        <v>2945</v>
      </c>
      <c r="Q115" s="518"/>
      <c r="R115" s="518"/>
      <c r="T115" s="518"/>
      <c r="U115" s="518"/>
      <c r="V115" s="518"/>
      <c r="W115" s="518"/>
      <c r="X115" s="518"/>
    </row>
    <row r="116" spans="1:24" s="532" customFormat="1">
      <c r="A116" s="518">
        <v>110</v>
      </c>
      <c r="B116" s="629" t="s">
        <v>5683</v>
      </c>
      <c r="C116" s="518" t="s">
        <v>5689</v>
      </c>
      <c r="D116" s="532">
        <v>29</v>
      </c>
      <c r="E116" s="532" t="s">
        <v>1567</v>
      </c>
      <c r="G116" s="547" t="s">
        <v>5690</v>
      </c>
      <c r="H116" s="550"/>
      <c r="I116" s="518" t="s">
        <v>2532</v>
      </c>
      <c r="J116" s="534" t="s">
        <v>670</v>
      </c>
      <c r="K116" s="552" t="s">
        <v>5683</v>
      </c>
      <c r="L116" s="518" t="s">
        <v>5417</v>
      </c>
      <c r="M116" s="518"/>
      <c r="N116" s="547" t="s">
        <v>184</v>
      </c>
      <c r="O116" s="533" t="s">
        <v>5500</v>
      </c>
      <c r="P116" s="518" t="s">
        <v>2945</v>
      </c>
      <c r="Q116" s="518"/>
      <c r="R116" s="518"/>
      <c r="T116" s="518"/>
      <c r="U116" s="518"/>
      <c r="V116" s="518"/>
      <c r="W116" s="518"/>
      <c r="X116" s="518"/>
    </row>
    <row r="117" spans="1:24" s="532" customFormat="1">
      <c r="A117" s="518">
        <v>111</v>
      </c>
      <c r="B117" s="629" t="s">
        <v>5683</v>
      </c>
      <c r="C117" s="518" t="s">
        <v>5691</v>
      </c>
      <c r="D117" s="532">
        <v>32</v>
      </c>
      <c r="E117" s="532" t="s">
        <v>1570</v>
      </c>
      <c r="G117" s="547" t="s">
        <v>5690</v>
      </c>
      <c r="H117" s="550"/>
      <c r="I117" s="518" t="s">
        <v>2532</v>
      </c>
      <c r="J117" s="534" t="s">
        <v>670</v>
      </c>
      <c r="K117" s="552" t="s">
        <v>5683</v>
      </c>
      <c r="L117" s="518" t="s">
        <v>5417</v>
      </c>
      <c r="M117" s="518"/>
      <c r="N117" s="547" t="s">
        <v>184</v>
      </c>
      <c r="O117" s="533" t="s">
        <v>5500</v>
      </c>
      <c r="P117" s="518" t="s">
        <v>2945</v>
      </c>
      <c r="Q117" s="518"/>
      <c r="R117" s="518"/>
      <c r="T117" s="518"/>
      <c r="U117" s="518"/>
      <c r="V117" s="518"/>
      <c r="W117" s="518"/>
      <c r="X117" s="518"/>
    </row>
    <row r="118" spans="1:24" s="532" customFormat="1">
      <c r="A118" s="518">
        <v>112</v>
      </c>
      <c r="B118" s="629" t="s">
        <v>5683</v>
      </c>
      <c r="C118" s="518" t="s">
        <v>5692</v>
      </c>
      <c r="D118" s="532">
        <v>1</v>
      </c>
      <c r="E118" s="532" t="s">
        <v>1567</v>
      </c>
      <c r="G118" s="547" t="s">
        <v>5690</v>
      </c>
      <c r="H118" s="553"/>
      <c r="I118" s="518" t="s">
        <v>2532</v>
      </c>
      <c r="J118" s="534" t="s">
        <v>670</v>
      </c>
      <c r="K118" s="552" t="s">
        <v>5683</v>
      </c>
      <c r="L118" s="518" t="s">
        <v>5417</v>
      </c>
      <c r="M118" s="518"/>
      <c r="N118" s="547" t="s">
        <v>184</v>
      </c>
      <c r="O118" s="533" t="s">
        <v>5500</v>
      </c>
      <c r="P118" s="518" t="s">
        <v>2945</v>
      </c>
      <c r="Q118" s="518"/>
      <c r="R118" s="518"/>
      <c r="T118" s="518"/>
      <c r="U118" s="518"/>
      <c r="V118" s="518"/>
      <c r="W118" s="518"/>
      <c r="X118" s="518"/>
    </row>
    <row r="119" spans="1:24" s="532" customFormat="1">
      <c r="A119" s="518">
        <v>113</v>
      </c>
      <c r="B119" s="629" t="s">
        <v>5693</v>
      </c>
      <c r="C119" s="518" t="s">
        <v>5694</v>
      </c>
      <c r="D119" s="532">
        <v>17</v>
      </c>
      <c r="E119" s="532" t="s">
        <v>1567</v>
      </c>
      <c r="G119" s="547" t="s">
        <v>5621</v>
      </c>
      <c r="H119" s="553"/>
      <c r="I119" s="518" t="s">
        <v>2532</v>
      </c>
      <c r="J119" s="534" t="s">
        <v>5695</v>
      </c>
      <c r="K119" s="552" t="s">
        <v>5693</v>
      </c>
      <c r="L119" s="518" t="s">
        <v>5417</v>
      </c>
      <c r="M119" s="518"/>
      <c r="N119" s="547" t="s">
        <v>1591</v>
      </c>
      <c r="O119" s="533" t="s">
        <v>5500</v>
      </c>
      <c r="P119" s="518" t="s">
        <v>2945</v>
      </c>
      <c r="Q119" s="518"/>
      <c r="R119" s="518"/>
      <c r="T119" s="518"/>
      <c r="U119" s="518"/>
      <c r="V119" s="518"/>
      <c r="W119" s="518"/>
      <c r="X119" s="518"/>
    </row>
    <row r="120" spans="1:24" s="532" customFormat="1">
      <c r="A120" s="518">
        <v>114</v>
      </c>
      <c r="B120" s="629" t="s">
        <v>5693</v>
      </c>
      <c r="C120" s="518" t="s">
        <v>5696</v>
      </c>
      <c r="D120" s="532">
        <v>23</v>
      </c>
      <c r="E120" s="532" t="s">
        <v>1570</v>
      </c>
      <c r="G120" s="547" t="s">
        <v>5570</v>
      </c>
      <c r="H120" s="562"/>
      <c r="I120" s="518" t="s">
        <v>2532</v>
      </c>
      <c r="J120" s="534" t="s">
        <v>670</v>
      </c>
      <c r="K120" s="552" t="s">
        <v>5693</v>
      </c>
      <c r="L120" s="518" t="s">
        <v>5417</v>
      </c>
      <c r="M120" s="518"/>
      <c r="N120" s="547" t="s">
        <v>184</v>
      </c>
      <c r="O120" s="533" t="s">
        <v>5500</v>
      </c>
      <c r="P120" s="518" t="s">
        <v>2945</v>
      </c>
      <c r="Q120" s="518"/>
      <c r="R120" s="518"/>
      <c r="T120" s="518"/>
      <c r="U120" s="518"/>
      <c r="V120" s="518"/>
      <c r="W120" s="518"/>
      <c r="X120" s="518"/>
    </row>
    <row r="121" spans="1:24" s="532" customFormat="1">
      <c r="A121" s="518">
        <v>115</v>
      </c>
      <c r="B121" s="629" t="s">
        <v>5697</v>
      </c>
      <c r="C121" s="518" t="s">
        <v>5698</v>
      </c>
      <c r="D121" s="532">
        <v>19</v>
      </c>
      <c r="E121" s="532" t="s">
        <v>1570</v>
      </c>
      <c r="G121" s="547" t="s">
        <v>5699</v>
      </c>
      <c r="H121" s="563"/>
      <c r="I121" s="518" t="s">
        <v>2532</v>
      </c>
      <c r="J121" s="534" t="s">
        <v>5700</v>
      </c>
      <c r="K121" s="552" t="s">
        <v>5697</v>
      </c>
      <c r="L121" s="518" t="s">
        <v>5417</v>
      </c>
      <c r="M121" s="518"/>
      <c r="N121" s="547" t="s">
        <v>2985</v>
      </c>
      <c r="O121" s="533" t="s">
        <v>5500</v>
      </c>
      <c r="P121" s="518" t="s">
        <v>2945</v>
      </c>
      <c r="Q121" s="518"/>
      <c r="R121" s="518"/>
      <c r="T121" s="518"/>
      <c r="U121" s="518"/>
      <c r="V121" s="518"/>
      <c r="W121" s="518"/>
      <c r="X121" s="518"/>
    </row>
    <row r="122" spans="1:24" s="532" customFormat="1">
      <c r="A122" s="518">
        <v>116</v>
      </c>
      <c r="B122" s="629" t="s">
        <v>5697</v>
      </c>
      <c r="C122" s="518" t="s">
        <v>5701</v>
      </c>
      <c r="D122" s="532">
        <v>21</v>
      </c>
      <c r="E122" s="532" t="s">
        <v>1570</v>
      </c>
      <c r="G122" s="547" t="s">
        <v>5702</v>
      </c>
      <c r="H122" s="553"/>
      <c r="I122" s="518" t="s">
        <v>2532</v>
      </c>
      <c r="J122" s="534" t="s">
        <v>5703</v>
      </c>
      <c r="K122" s="552" t="s">
        <v>5697</v>
      </c>
      <c r="L122" s="518" t="s">
        <v>5417</v>
      </c>
      <c r="M122" s="518"/>
      <c r="N122" s="547" t="s">
        <v>1591</v>
      </c>
      <c r="O122" s="533" t="s">
        <v>5500</v>
      </c>
      <c r="P122" s="518" t="s">
        <v>2945</v>
      </c>
      <c r="Q122" s="518"/>
      <c r="R122" s="518"/>
      <c r="T122" s="518"/>
      <c r="U122" s="518"/>
      <c r="V122" s="518"/>
      <c r="W122" s="518"/>
      <c r="X122" s="518"/>
    </row>
    <row r="123" spans="1:24" s="532" customFormat="1">
      <c r="A123" s="518">
        <v>117</v>
      </c>
      <c r="B123" s="629" t="s">
        <v>5704</v>
      </c>
      <c r="C123" s="518" t="s">
        <v>5705</v>
      </c>
      <c r="D123" s="532">
        <v>29</v>
      </c>
      <c r="E123" s="532" t="s">
        <v>1570</v>
      </c>
      <c r="G123" s="547" t="s">
        <v>5621</v>
      </c>
      <c r="H123" s="565"/>
      <c r="I123" s="518" t="s">
        <v>2532</v>
      </c>
      <c r="J123" s="534" t="s">
        <v>5706</v>
      </c>
      <c r="K123" s="552" t="s">
        <v>5704</v>
      </c>
      <c r="L123" s="518" t="s">
        <v>5417</v>
      </c>
      <c r="M123" s="518"/>
      <c r="N123" s="547" t="s">
        <v>184</v>
      </c>
      <c r="O123" s="533" t="s">
        <v>5500</v>
      </c>
      <c r="P123" s="518" t="s">
        <v>2945</v>
      </c>
      <c r="Q123" s="518"/>
      <c r="R123" s="518"/>
      <c r="T123" s="518"/>
      <c r="U123" s="518"/>
      <c r="V123" s="518"/>
      <c r="W123" s="518"/>
      <c r="X123" s="518"/>
    </row>
    <row r="124" spans="1:24" s="532" customFormat="1">
      <c r="A124" s="518">
        <v>118</v>
      </c>
      <c r="B124" s="629" t="s">
        <v>667</v>
      </c>
      <c r="C124" s="518" t="s">
        <v>5707</v>
      </c>
      <c r="D124" s="532">
        <v>24</v>
      </c>
      <c r="E124" s="532" t="s">
        <v>1570</v>
      </c>
      <c r="G124" s="547" t="s">
        <v>5708</v>
      </c>
      <c r="H124" s="565"/>
      <c r="I124" s="518" t="s">
        <v>2532</v>
      </c>
      <c r="J124" s="534" t="s">
        <v>5709</v>
      </c>
      <c r="K124" s="552" t="s">
        <v>667</v>
      </c>
      <c r="L124" s="518" t="s">
        <v>5417</v>
      </c>
      <c r="M124" s="518"/>
      <c r="N124" s="547" t="s">
        <v>1642</v>
      </c>
      <c r="O124" s="533" t="s">
        <v>5500</v>
      </c>
      <c r="P124" s="518" t="s">
        <v>2945</v>
      </c>
      <c r="Q124" s="518"/>
      <c r="R124" s="518"/>
      <c r="T124" s="518"/>
      <c r="U124" s="518"/>
      <c r="V124" s="518"/>
      <c r="W124" s="518"/>
      <c r="X124" s="518"/>
    </row>
    <row r="125" spans="1:24" s="532" customFormat="1">
      <c r="A125" s="518">
        <v>119</v>
      </c>
      <c r="B125" s="629" t="s">
        <v>666</v>
      </c>
      <c r="C125" s="518" t="s">
        <v>5710</v>
      </c>
      <c r="D125" s="532">
        <v>34</v>
      </c>
      <c r="E125" s="533" t="s">
        <v>1567</v>
      </c>
      <c r="G125" s="547" t="s">
        <v>5629</v>
      </c>
      <c r="H125" s="553"/>
      <c r="I125" s="518" t="s">
        <v>2532</v>
      </c>
      <c r="J125" s="534" t="s">
        <v>5711</v>
      </c>
      <c r="K125" s="552" t="s">
        <v>666</v>
      </c>
      <c r="L125" s="518" t="s">
        <v>5417</v>
      </c>
      <c r="M125" s="518"/>
      <c r="N125" s="547" t="s">
        <v>5712</v>
      </c>
      <c r="O125" s="533" t="s">
        <v>5500</v>
      </c>
      <c r="P125" s="518" t="s">
        <v>2945</v>
      </c>
      <c r="Q125" s="518"/>
      <c r="R125" s="518"/>
      <c r="T125" s="518"/>
      <c r="U125" s="518"/>
      <c r="V125" s="518"/>
      <c r="W125" s="518"/>
      <c r="X125" s="518"/>
    </row>
    <row r="126" spans="1:24" s="532" customFormat="1">
      <c r="A126" s="518">
        <v>120</v>
      </c>
      <c r="B126" s="629" t="s">
        <v>5713</v>
      </c>
      <c r="C126" s="518" t="s">
        <v>5714</v>
      </c>
      <c r="D126" s="532">
        <v>21</v>
      </c>
      <c r="E126" s="532" t="s">
        <v>1567</v>
      </c>
      <c r="G126" s="547" t="s">
        <v>5621</v>
      </c>
      <c r="H126" s="553"/>
      <c r="I126" s="518" t="s">
        <v>2532</v>
      </c>
      <c r="J126" s="534" t="s">
        <v>670</v>
      </c>
      <c r="K126" s="552" t="s">
        <v>5713</v>
      </c>
      <c r="L126" s="518" t="s">
        <v>5417</v>
      </c>
      <c r="M126" s="518"/>
      <c r="N126" s="547" t="s">
        <v>184</v>
      </c>
      <c r="O126" s="533" t="s">
        <v>5500</v>
      </c>
      <c r="P126" s="518" t="s">
        <v>2945</v>
      </c>
      <c r="Q126" s="518"/>
      <c r="R126" s="518"/>
      <c r="T126" s="518"/>
      <c r="U126" s="518"/>
      <c r="V126" s="518"/>
      <c r="W126" s="518"/>
      <c r="X126" s="518"/>
    </row>
    <row r="127" spans="1:24" s="532" customFormat="1">
      <c r="A127" s="518">
        <v>121</v>
      </c>
      <c r="B127" s="629" t="s">
        <v>5715</v>
      </c>
      <c r="C127" s="518" t="s">
        <v>5716</v>
      </c>
      <c r="D127" s="532">
        <v>21</v>
      </c>
      <c r="E127" s="532" t="s">
        <v>1570</v>
      </c>
      <c r="G127" s="547" t="s">
        <v>5702</v>
      </c>
      <c r="H127" s="553"/>
      <c r="I127" s="518" t="s">
        <v>2532</v>
      </c>
      <c r="J127" s="534" t="s">
        <v>5717</v>
      </c>
      <c r="K127" s="552" t="s">
        <v>5715</v>
      </c>
      <c r="L127" s="518" t="s">
        <v>5417</v>
      </c>
      <c r="M127" s="518"/>
      <c r="N127" s="547" t="s">
        <v>2985</v>
      </c>
      <c r="O127" s="533" t="s">
        <v>5500</v>
      </c>
      <c r="P127" s="518" t="s">
        <v>2945</v>
      </c>
      <c r="Q127" s="518"/>
      <c r="R127" s="518"/>
      <c r="T127" s="518"/>
      <c r="U127" s="518"/>
      <c r="V127" s="518"/>
      <c r="W127" s="518"/>
      <c r="X127" s="518"/>
    </row>
    <row r="128" spans="1:24" s="532" customFormat="1">
      <c r="A128" s="518">
        <v>122</v>
      </c>
      <c r="B128" s="629" t="s">
        <v>5715</v>
      </c>
      <c r="C128" s="518" t="s">
        <v>5718</v>
      </c>
      <c r="D128" s="532">
        <v>22</v>
      </c>
      <c r="E128" s="532" t="s">
        <v>1570</v>
      </c>
      <c r="G128" s="547" t="s">
        <v>5702</v>
      </c>
      <c r="H128" s="553"/>
      <c r="I128" s="518" t="s">
        <v>2532</v>
      </c>
      <c r="J128" s="534" t="s">
        <v>5719</v>
      </c>
      <c r="K128" s="552" t="s">
        <v>5715</v>
      </c>
      <c r="L128" s="518" t="s">
        <v>5417</v>
      </c>
      <c r="M128" s="518"/>
      <c r="N128" s="547" t="s">
        <v>2985</v>
      </c>
      <c r="O128" s="533" t="s">
        <v>5500</v>
      </c>
      <c r="P128" s="518" t="s">
        <v>2945</v>
      </c>
      <c r="Q128" s="518"/>
      <c r="R128" s="518"/>
      <c r="T128" s="518"/>
      <c r="U128" s="518"/>
      <c r="V128" s="518"/>
      <c r="W128" s="518"/>
      <c r="X128" s="518"/>
    </row>
    <row r="129" spans="1:24" s="532" customFormat="1">
      <c r="A129" s="518">
        <v>123</v>
      </c>
      <c r="B129" s="629" t="s">
        <v>5720</v>
      </c>
      <c r="C129" s="518" t="s">
        <v>5721</v>
      </c>
      <c r="D129" s="532">
        <v>20</v>
      </c>
      <c r="E129" s="532" t="s">
        <v>1567</v>
      </c>
      <c r="G129" s="547" t="s">
        <v>5722</v>
      </c>
      <c r="H129" s="553"/>
      <c r="I129" s="518" t="s">
        <v>2532</v>
      </c>
      <c r="J129" s="534" t="s">
        <v>5723</v>
      </c>
      <c r="K129" s="552" t="s">
        <v>5720</v>
      </c>
      <c r="L129" s="518" t="s">
        <v>5417</v>
      </c>
      <c r="M129" s="518"/>
      <c r="N129" s="547" t="s">
        <v>2985</v>
      </c>
      <c r="O129" s="533" t="s">
        <v>5500</v>
      </c>
      <c r="P129" s="518" t="s">
        <v>2945</v>
      </c>
      <c r="Q129" s="518"/>
      <c r="R129" s="518"/>
      <c r="T129" s="518"/>
      <c r="U129" s="518"/>
      <c r="V129" s="518"/>
      <c r="W129" s="518"/>
      <c r="X129" s="518"/>
    </row>
    <row r="130" spans="1:24" s="532" customFormat="1">
      <c r="A130" s="518">
        <v>124</v>
      </c>
      <c r="B130" s="629" t="s">
        <v>5720</v>
      </c>
      <c r="C130" s="518" t="s">
        <v>5724</v>
      </c>
      <c r="D130" s="532">
        <v>22</v>
      </c>
      <c r="E130" s="532" t="s">
        <v>1567</v>
      </c>
      <c r="G130" s="547" t="s">
        <v>5722</v>
      </c>
      <c r="H130" s="553"/>
      <c r="I130" s="518" t="s">
        <v>2532</v>
      </c>
      <c r="J130" s="534" t="s">
        <v>5723</v>
      </c>
      <c r="K130" s="552" t="s">
        <v>5720</v>
      </c>
      <c r="L130" s="518" t="s">
        <v>5417</v>
      </c>
      <c r="M130" s="518"/>
      <c r="N130" s="547" t="s">
        <v>2985</v>
      </c>
      <c r="O130" s="533" t="s">
        <v>5500</v>
      </c>
      <c r="P130" s="518" t="s">
        <v>2945</v>
      </c>
      <c r="Q130" s="518"/>
      <c r="R130" s="518"/>
      <c r="T130" s="518"/>
      <c r="U130" s="518"/>
      <c r="V130" s="518"/>
      <c r="W130" s="518"/>
      <c r="X130" s="518"/>
    </row>
    <row r="131" spans="1:24" s="532" customFormat="1">
      <c r="A131" s="518">
        <v>125</v>
      </c>
      <c r="B131" s="629" t="s">
        <v>5720</v>
      </c>
      <c r="C131" s="518" t="s">
        <v>5725</v>
      </c>
      <c r="D131" s="532">
        <v>24</v>
      </c>
      <c r="E131" s="532" t="s">
        <v>1570</v>
      </c>
      <c r="G131" s="547" t="s">
        <v>5722</v>
      </c>
      <c r="H131" s="550"/>
      <c r="I131" s="518" t="s">
        <v>2532</v>
      </c>
      <c r="J131" s="534" t="s">
        <v>5726</v>
      </c>
      <c r="K131" s="552" t="s">
        <v>5720</v>
      </c>
      <c r="L131" s="518" t="s">
        <v>5417</v>
      </c>
      <c r="M131" s="518"/>
      <c r="N131" s="547" t="s">
        <v>2985</v>
      </c>
      <c r="O131" s="533" t="s">
        <v>5500</v>
      </c>
      <c r="P131" s="518" t="s">
        <v>2945</v>
      </c>
      <c r="Q131" s="518"/>
      <c r="R131" s="518"/>
      <c r="T131" s="518"/>
      <c r="U131" s="518"/>
      <c r="V131" s="518"/>
      <c r="W131" s="518"/>
      <c r="X131" s="518"/>
    </row>
    <row r="132" spans="1:24" s="532" customFormat="1">
      <c r="A132" s="518">
        <v>126</v>
      </c>
      <c r="B132" s="629" t="s">
        <v>5727</v>
      </c>
      <c r="C132" s="518" t="s">
        <v>5728</v>
      </c>
      <c r="D132" s="532">
        <v>39</v>
      </c>
      <c r="E132" s="532" t="s">
        <v>1567</v>
      </c>
      <c r="G132" s="547" t="s">
        <v>5729</v>
      </c>
      <c r="H132" s="550"/>
      <c r="I132" s="518" t="s">
        <v>2532</v>
      </c>
      <c r="J132" s="534" t="s">
        <v>5730</v>
      </c>
      <c r="K132" s="552" t="s">
        <v>5727</v>
      </c>
      <c r="L132" s="518" t="s">
        <v>5417</v>
      </c>
      <c r="M132" s="547" t="s">
        <v>269</v>
      </c>
      <c r="O132" s="533" t="s">
        <v>5500</v>
      </c>
      <c r="P132" s="518" t="s">
        <v>2945</v>
      </c>
      <c r="Q132" s="518"/>
      <c r="R132" s="518"/>
      <c r="T132" s="518"/>
      <c r="U132" s="518"/>
      <c r="V132" s="518"/>
      <c r="W132" s="518"/>
      <c r="X132" s="518"/>
    </row>
    <row r="133" spans="1:24" s="532" customFormat="1">
      <c r="A133" s="518">
        <v>127</v>
      </c>
      <c r="B133" s="629" t="s">
        <v>5731</v>
      </c>
      <c r="C133" s="518" t="s">
        <v>5732</v>
      </c>
      <c r="D133" s="532">
        <v>42</v>
      </c>
      <c r="E133" s="566" t="s">
        <v>1570</v>
      </c>
      <c r="G133" s="547" t="s">
        <v>5733</v>
      </c>
      <c r="I133" s="518" t="s">
        <v>2532</v>
      </c>
      <c r="J133" s="534" t="s">
        <v>670</v>
      </c>
      <c r="K133" s="552" t="s">
        <v>5731</v>
      </c>
      <c r="L133" s="518" t="s">
        <v>5417</v>
      </c>
      <c r="M133" s="518"/>
      <c r="N133" s="547" t="s">
        <v>5734</v>
      </c>
      <c r="O133" s="533" t="s">
        <v>5500</v>
      </c>
      <c r="P133" s="518" t="s">
        <v>2945</v>
      </c>
      <c r="Q133" s="518"/>
      <c r="R133" s="518"/>
      <c r="T133" s="518"/>
      <c r="U133" s="518"/>
      <c r="V133" s="518"/>
      <c r="W133" s="518"/>
      <c r="X133" s="518"/>
    </row>
    <row r="134" spans="1:24" s="532" customFormat="1">
      <c r="A134" s="518">
        <v>128</v>
      </c>
      <c r="B134" s="629" t="s">
        <v>12135</v>
      </c>
      <c r="C134" s="518" t="s">
        <v>5735</v>
      </c>
      <c r="D134" s="532">
        <v>22</v>
      </c>
      <c r="E134" s="567" t="s">
        <v>1567</v>
      </c>
      <c r="G134" s="547" t="s">
        <v>5736</v>
      </c>
      <c r="I134" s="518" t="s">
        <v>2532</v>
      </c>
      <c r="J134" s="534" t="s">
        <v>670</v>
      </c>
      <c r="K134" s="552">
        <v>44141</v>
      </c>
      <c r="L134" s="518" t="s">
        <v>5417</v>
      </c>
      <c r="M134" s="518"/>
      <c r="N134" s="547" t="s">
        <v>2985</v>
      </c>
      <c r="O134" s="533" t="s">
        <v>5500</v>
      </c>
      <c r="P134" s="518" t="s">
        <v>2945</v>
      </c>
      <c r="Q134" s="518"/>
      <c r="R134" s="518"/>
      <c r="T134" s="518"/>
      <c r="U134" s="518"/>
      <c r="V134" s="518"/>
      <c r="W134" s="518"/>
      <c r="X134" s="518"/>
    </row>
    <row r="135" spans="1:24" s="532" customFormat="1">
      <c r="A135" s="518">
        <v>129</v>
      </c>
      <c r="B135" s="629" t="s">
        <v>12136</v>
      </c>
      <c r="C135" s="518" t="s">
        <v>5737</v>
      </c>
      <c r="D135" s="532">
        <v>21</v>
      </c>
      <c r="E135" s="567" t="s">
        <v>1567</v>
      </c>
      <c r="G135" s="547" t="s">
        <v>5736</v>
      </c>
      <c r="I135" s="518" t="s">
        <v>2532</v>
      </c>
      <c r="J135" s="534" t="s">
        <v>5738</v>
      </c>
      <c r="K135" s="568">
        <v>44171</v>
      </c>
      <c r="L135" s="518" t="s">
        <v>5417</v>
      </c>
      <c r="M135" s="518"/>
      <c r="N135" s="547" t="s">
        <v>1070</v>
      </c>
      <c r="O135" s="533" t="s">
        <v>5500</v>
      </c>
      <c r="P135" s="518" t="s">
        <v>2945</v>
      </c>
      <c r="Q135" s="518"/>
      <c r="R135" s="518"/>
      <c r="T135" s="518"/>
      <c r="U135" s="518"/>
      <c r="V135" s="518"/>
      <c r="W135" s="518"/>
      <c r="X135" s="518"/>
    </row>
    <row r="136" spans="1:24" s="532" customFormat="1">
      <c r="A136" s="518">
        <v>130</v>
      </c>
      <c r="B136" s="629" t="s">
        <v>3577</v>
      </c>
      <c r="C136" s="518" t="s">
        <v>5739</v>
      </c>
      <c r="D136" s="532">
        <v>20</v>
      </c>
      <c r="E136" s="533" t="s">
        <v>1567</v>
      </c>
      <c r="G136" s="547" t="s">
        <v>5740</v>
      </c>
      <c r="I136" s="518" t="s">
        <v>2532</v>
      </c>
      <c r="J136" s="534" t="s">
        <v>670</v>
      </c>
      <c r="K136" s="568" t="s">
        <v>3577</v>
      </c>
      <c r="L136" s="518" t="s">
        <v>5417</v>
      </c>
      <c r="M136" s="518"/>
      <c r="N136" s="547" t="s">
        <v>184</v>
      </c>
      <c r="O136" s="533" t="s">
        <v>5500</v>
      </c>
      <c r="P136" s="518" t="s">
        <v>2945</v>
      </c>
      <c r="Q136" s="518"/>
      <c r="R136" s="518"/>
      <c r="T136" s="518"/>
      <c r="U136" s="518"/>
      <c r="V136" s="518"/>
      <c r="W136" s="518"/>
      <c r="X136" s="518"/>
    </row>
    <row r="137" spans="1:24" s="532" customFormat="1">
      <c r="A137" s="518">
        <v>131</v>
      </c>
      <c r="B137" s="629" t="s">
        <v>3577</v>
      </c>
      <c r="C137" s="518" t="s">
        <v>5741</v>
      </c>
      <c r="D137" s="541">
        <v>23</v>
      </c>
      <c r="E137" s="533" t="s">
        <v>1567</v>
      </c>
      <c r="G137" s="547" t="s">
        <v>5740</v>
      </c>
      <c r="I137" s="518" t="s">
        <v>2532</v>
      </c>
      <c r="J137" s="534" t="s">
        <v>670</v>
      </c>
      <c r="K137" s="568" t="s">
        <v>3577</v>
      </c>
      <c r="L137" s="518" t="s">
        <v>5417</v>
      </c>
      <c r="M137" s="518"/>
      <c r="N137" s="547" t="s">
        <v>184</v>
      </c>
      <c r="O137" s="533" t="s">
        <v>5500</v>
      </c>
      <c r="P137" s="518" t="s">
        <v>2945</v>
      </c>
      <c r="Q137" s="518"/>
      <c r="R137" s="518"/>
      <c r="T137" s="518"/>
      <c r="U137" s="518"/>
      <c r="V137" s="518"/>
      <c r="W137" s="518"/>
      <c r="X137" s="518"/>
    </row>
    <row r="138" spans="1:24" s="532" customFormat="1">
      <c r="A138" s="518">
        <v>132</v>
      </c>
      <c r="B138" s="629" t="s">
        <v>3577</v>
      </c>
      <c r="C138" s="518" t="s">
        <v>5742</v>
      </c>
      <c r="D138" s="541">
        <v>34</v>
      </c>
      <c r="E138" s="533" t="s">
        <v>1567</v>
      </c>
      <c r="G138" s="547" t="s">
        <v>5740</v>
      </c>
      <c r="I138" s="518" t="s">
        <v>2532</v>
      </c>
      <c r="J138" s="534" t="s">
        <v>670</v>
      </c>
      <c r="K138" s="568" t="s">
        <v>3577</v>
      </c>
      <c r="L138" s="518" t="s">
        <v>5417</v>
      </c>
      <c r="M138" s="518"/>
      <c r="N138" s="547" t="s">
        <v>184</v>
      </c>
      <c r="O138" s="533" t="s">
        <v>5500</v>
      </c>
      <c r="P138" s="518" t="s">
        <v>2945</v>
      </c>
      <c r="Q138" s="518"/>
      <c r="R138" s="518"/>
      <c r="T138" s="518"/>
      <c r="U138" s="518"/>
      <c r="V138" s="518"/>
      <c r="W138" s="518"/>
      <c r="X138" s="518"/>
    </row>
    <row r="139" spans="1:24" s="532" customFormat="1">
      <c r="A139" s="518">
        <v>133</v>
      </c>
      <c r="B139" s="629" t="s">
        <v>3577</v>
      </c>
      <c r="C139" s="518" t="s">
        <v>5743</v>
      </c>
      <c r="D139" s="541">
        <v>23</v>
      </c>
      <c r="E139" s="533" t="s">
        <v>1567</v>
      </c>
      <c r="G139" s="547" t="s">
        <v>5740</v>
      </c>
      <c r="I139" s="518" t="s">
        <v>2532</v>
      </c>
      <c r="J139" s="534" t="s">
        <v>670</v>
      </c>
      <c r="K139" s="568" t="s">
        <v>3577</v>
      </c>
      <c r="L139" s="518" t="s">
        <v>5417</v>
      </c>
      <c r="M139" s="518"/>
      <c r="N139" s="547" t="s">
        <v>184</v>
      </c>
      <c r="O139" s="533" t="s">
        <v>5500</v>
      </c>
      <c r="P139" s="518" t="s">
        <v>2945</v>
      </c>
      <c r="Q139" s="518"/>
      <c r="R139" s="518"/>
      <c r="T139" s="518"/>
      <c r="U139" s="518"/>
      <c r="V139" s="518"/>
      <c r="W139" s="518"/>
      <c r="X139" s="518"/>
    </row>
    <row r="140" spans="1:24" s="532" customFormat="1">
      <c r="A140" s="518">
        <v>134</v>
      </c>
      <c r="B140" s="629" t="s">
        <v>3577</v>
      </c>
      <c r="C140" s="518" t="s">
        <v>5744</v>
      </c>
      <c r="D140" s="541">
        <v>45</v>
      </c>
      <c r="E140" s="533" t="s">
        <v>1567</v>
      </c>
      <c r="G140" s="547" t="s">
        <v>5740</v>
      </c>
      <c r="I140" s="518" t="s">
        <v>2532</v>
      </c>
      <c r="J140" s="534" t="s">
        <v>670</v>
      </c>
      <c r="K140" s="568" t="s">
        <v>3577</v>
      </c>
      <c r="L140" s="518" t="s">
        <v>5417</v>
      </c>
      <c r="M140" s="518"/>
      <c r="N140" s="547" t="s">
        <v>184</v>
      </c>
      <c r="O140" s="533" t="s">
        <v>5500</v>
      </c>
      <c r="P140" s="518" t="s">
        <v>2945</v>
      </c>
      <c r="Q140" s="518"/>
      <c r="R140" s="518"/>
      <c r="T140" s="518"/>
      <c r="U140" s="518"/>
      <c r="V140" s="518"/>
      <c r="W140" s="518"/>
      <c r="X140" s="518"/>
    </row>
    <row r="141" spans="1:24" s="532" customFormat="1">
      <c r="A141" s="518">
        <v>135</v>
      </c>
      <c r="B141" s="629" t="s">
        <v>3577</v>
      </c>
      <c r="C141" s="518" t="s">
        <v>5745</v>
      </c>
      <c r="D141" s="541">
        <v>67</v>
      </c>
      <c r="E141" s="533" t="s">
        <v>1567</v>
      </c>
      <c r="G141" s="547" t="s">
        <v>5740</v>
      </c>
      <c r="I141" s="518" t="s">
        <v>2532</v>
      </c>
      <c r="J141" s="534" t="s">
        <v>670</v>
      </c>
      <c r="K141" s="568" t="s">
        <v>3577</v>
      </c>
      <c r="L141" s="518" t="s">
        <v>5417</v>
      </c>
      <c r="M141" s="518"/>
      <c r="N141" s="547" t="s">
        <v>184</v>
      </c>
      <c r="O141" s="533" t="s">
        <v>5500</v>
      </c>
      <c r="P141" s="518" t="s">
        <v>2945</v>
      </c>
      <c r="Q141" s="518"/>
      <c r="R141" s="518"/>
      <c r="T141" s="518"/>
      <c r="U141" s="518"/>
      <c r="V141" s="518"/>
      <c r="W141" s="518"/>
      <c r="X141" s="518"/>
    </row>
    <row r="142" spans="1:24" s="532" customFormat="1">
      <c r="A142" s="518">
        <v>136</v>
      </c>
      <c r="B142" s="629" t="s">
        <v>3577</v>
      </c>
      <c r="C142" s="518" t="s">
        <v>5746</v>
      </c>
      <c r="D142" s="541">
        <v>45</v>
      </c>
      <c r="E142" s="533" t="s">
        <v>1567</v>
      </c>
      <c r="G142" s="547" t="s">
        <v>5740</v>
      </c>
      <c r="I142" s="518" t="s">
        <v>2532</v>
      </c>
      <c r="J142" s="534" t="s">
        <v>670</v>
      </c>
      <c r="K142" s="568" t="s">
        <v>3577</v>
      </c>
      <c r="L142" s="518" t="s">
        <v>5417</v>
      </c>
      <c r="M142" s="518"/>
      <c r="N142" s="547" t="s">
        <v>184</v>
      </c>
      <c r="O142" s="533" t="s">
        <v>5500</v>
      </c>
      <c r="P142" s="518" t="s">
        <v>2945</v>
      </c>
      <c r="Q142" s="518"/>
      <c r="R142" s="518"/>
      <c r="T142" s="518"/>
      <c r="U142" s="518"/>
      <c r="V142" s="518"/>
      <c r="W142" s="518"/>
      <c r="X142" s="518"/>
    </row>
    <row r="143" spans="1:24" s="532" customFormat="1">
      <c r="A143" s="518">
        <v>137</v>
      </c>
      <c r="B143" s="629" t="s">
        <v>3577</v>
      </c>
      <c r="C143" s="518" t="s">
        <v>5747</v>
      </c>
      <c r="D143" s="541">
        <v>30</v>
      </c>
      <c r="E143" s="533" t="s">
        <v>1567</v>
      </c>
      <c r="G143" s="547" t="s">
        <v>5740</v>
      </c>
      <c r="I143" s="518" t="s">
        <v>2532</v>
      </c>
      <c r="J143" s="534" t="s">
        <v>670</v>
      </c>
      <c r="K143" s="568" t="s">
        <v>3577</v>
      </c>
      <c r="L143" s="518" t="s">
        <v>5417</v>
      </c>
      <c r="M143" s="518"/>
      <c r="N143" s="547" t="s">
        <v>184</v>
      </c>
      <c r="O143" s="533" t="s">
        <v>5500</v>
      </c>
      <c r="P143" s="518" t="s">
        <v>2945</v>
      </c>
      <c r="Q143" s="518"/>
      <c r="R143" s="518"/>
      <c r="T143" s="518"/>
      <c r="U143" s="518"/>
      <c r="V143" s="518"/>
      <c r="W143" s="518"/>
      <c r="X143" s="518"/>
    </row>
    <row r="144" spans="1:24" s="532" customFormat="1">
      <c r="A144" s="518">
        <v>138</v>
      </c>
      <c r="B144" s="629" t="s">
        <v>3577</v>
      </c>
      <c r="C144" s="518" t="s">
        <v>5748</v>
      </c>
      <c r="D144" s="541">
        <v>32</v>
      </c>
      <c r="E144" s="533" t="s">
        <v>1567</v>
      </c>
      <c r="G144" s="547" t="s">
        <v>5740</v>
      </c>
      <c r="I144" s="518" t="s">
        <v>2532</v>
      </c>
      <c r="J144" s="534" t="s">
        <v>670</v>
      </c>
      <c r="K144" s="568" t="s">
        <v>3577</v>
      </c>
      <c r="L144" s="518" t="s">
        <v>5417</v>
      </c>
      <c r="M144" s="518"/>
      <c r="N144" s="547" t="s">
        <v>184</v>
      </c>
      <c r="O144" s="533" t="s">
        <v>5500</v>
      </c>
      <c r="P144" s="518" t="s">
        <v>2945</v>
      </c>
      <c r="Q144" s="518"/>
      <c r="R144" s="518"/>
      <c r="T144" s="518"/>
      <c r="U144" s="518"/>
      <c r="V144" s="518"/>
      <c r="W144" s="518"/>
      <c r="X144" s="518"/>
    </row>
    <row r="145" spans="1:24" s="532" customFormat="1">
      <c r="A145" s="518">
        <v>139</v>
      </c>
      <c r="B145" s="629" t="s">
        <v>3577</v>
      </c>
      <c r="C145" s="518" t="s">
        <v>5749</v>
      </c>
      <c r="D145" s="541">
        <v>43</v>
      </c>
      <c r="E145" s="533" t="s">
        <v>1567</v>
      </c>
      <c r="G145" s="547" t="s">
        <v>5740</v>
      </c>
      <c r="I145" s="518" t="s">
        <v>2532</v>
      </c>
      <c r="J145" s="534" t="s">
        <v>670</v>
      </c>
      <c r="K145" s="568" t="s">
        <v>3577</v>
      </c>
      <c r="L145" s="518" t="s">
        <v>5417</v>
      </c>
      <c r="M145" s="518"/>
      <c r="N145" s="547" t="s">
        <v>184</v>
      </c>
      <c r="O145" s="533" t="s">
        <v>5500</v>
      </c>
      <c r="P145" s="518" t="s">
        <v>2945</v>
      </c>
      <c r="Q145" s="518"/>
      <c r="R145" s="518"/>
      <c r="T145" s="518"/>
      <c r="U145" s="518"/>
      <c r="V145" s="518"/>
      <c r="W145" s="518"/>
      <c r="X145" s="518"/>
    </row>
    <row r="146" spans="1:24" s="532" customFormat="1">
      <c r="A146" s="518">
        <v>140</v>
      </c>
      <c r="B146" s="629" t="s">
        <v>3577</v>
      </c>
      <c r="C146" s="518" t="s">
        <v>5750</v>
      </c>
      <c r="D146" s="541">
        <v>28</v>
      </c>
      <c r="E146" s="533" t="s">
        <v>1567</v>
      </c>
      <c r="G146" s="547" t="s">
        <v>5740</v>
      </c>
      <c r="I146" s="518" t="s">
        <v>2532</v>
      </c>
      <c r="J146" s="534" t="s">
        <v>670</v>
      </c>
      <c r="K146" s="568" t="s">
        <v>3577</v>
      </c>
      <c r="L146" s="518" t="s">
        <v>5417</v>
      </c>
      <c r="M146" s="518"/>
      <c r="N146" s="547" t="s">
        <v>184</v>
      </c>
      <c r="O146" s="533" t="s">
        <v>5500</v>
      </c>
      <c r="P146" s="518" t="s">
        <v>2945</v>
      </c>
      <c r="Q146" s="518"/>
      <c r="R146" s="518"/>
      <c r="T146" s="518"/>
      <c r="U146" s="518"/>
      <c r="V146" s="518"/>
      <c r="W146" s="518"/>
      <c r="X146" s="518"/>
    </row>
    <row r="147" spans="1:24" s="532" customFormat="1">
      <c r="A147" s="518">
        <v>141</v>
      </c>
      <c r="B147" s="629" t="s">
        <v>3577</v>
      </c>
      <c r="C147" s="518" t="s">
        <v>5751</v>
      </c>
      <c r="D147" s="541">
        <v>17</v>
      </c>
      <c r="E147" s="533" t="s">
        <v>1567</v>
      </c>
      <c r="G147" s="547" t="s">
        <v>5740</v>
      </c>
      <c r="I147" s="518" t="s">
        <v>2532</v>
      </c>
      <c r="J147" s="534" t="s">
        <v>670</v>
      </c>
      <c r="K147" s="568" t="s">
        <v>3577</v>
      </c>
      <c r="L147" s="518" t="s">
        <v>5417</v>
      </c>
      <c r="M147" s="518"/>
      <c r="N147" s="547" t="s">
        <v>184</v>
      </c>
      <c r="O147" s="533" t="s">
        <v>5500</v>
      </c>
      <c r="P147" s="518" t="s">
        <v>2945</v>
      </c>
      <c r="Q147" s="518"/>
      <c r="R147" s="518"/>
      <c r="T147" s="518"/>
      <c r="U147" s="518"/>
      <c r="V147" s="518"/>
      <c r="W147" s="518"/>
      <c r="X147" s="518"/>
    </row>
    <row r="148" spans="1:24" s="532" customFormat="1">
      <c r="A148" s="518">
        <v>142</v>
      </c>
      <c r="B148" s="629" t="s">
        <v>3577</v>
      </c>
      <c r="C148" s="518" t="s">
        <v>5752</v>
      </c>
      <c r="D148" s="541">
        <v>13</v>
      </c>
      <c r="E148" s="533" t="s">
        <v>1567</v>
      </c>
      <c r="G148" s="547" t="s">
        <v>5740</v>
      </c>
      <c r="I148" s="518" t="s">
        <v>2532</v>
      </c>
      <c r="J148" s="534" t="s">
        <v>670</v>
      </c>
      <c r="K148" s="568" t="s">
        <v>3577</v>
      </c>
      <c r="L148" s="518" t="s">
        <v>5417</v>
      </c>
      <c r="M148" s="518"/>
      <c r="N148" s="547" t="s">
        <v>184</v>
      </c>
      <c r="O148" s="533" t="s">
        <v>5500</v>
      </c>
      <c r="P148" s="518" t="s">
        <v>2945</v>
      </c>
      <c r="Q148" s="518"/>
      <c r="R148" s="518"/>
      <c r="T148" s="518"/>
      <c r="U148" s="518"/>
      <c r="V148" s="518"/>
      <c r="W148" s="518"/>
      <c r="X148" s="518"/>
    </row>
    <row r="149" spans="1:24" s="532" customFormat="1">
      <c r="A149" s="518">
        <v>143</v>
      </c>
      <c r="B149" s="629" t="s">
        <v>3577</v>
      </c>
      <c r="C149" s="518" t="s">
        <v>5753</v>
      </c>
      <c r="D149" s="541">
        <v>24</v>
      </c>
      <c r="E149" s="533" t="s">
        <v>1567</v>
      </c>
      <c r="G149" s="547" t="s">
        <v>5740</v>
      </c>
      <c r="I149" s="518" t="s">
        <v>2532</v>
      </c>
      <c r="J149" s="534" t="s">
        <v>670</v>
      </c>
      <c r="K149" s="568" t="s">
        <v>3577</v>
      </c>
      <c r="L149" s="518" t="s">
        <v>5417</v>
      </c>
      <c r="M149" s="518"/>
      <c r="N149" s="547" t="s">
        <v>184</v>
      </c>
      <c r="O149" s="533" t="s">
        <v>5500</v>
      </c>
      <c r="P149" s="518" t="s">
        <v>2945</v>
      </c>
      <c r="Q149" s="518"/>
      <c r="R149" s="518"/>
      <c r="T149" s="518"/>
      <c r="U149" s="518"/>
      <c r="V149" s="518"/>
      <c r="W149" s="518"/>
      <c r="X149" s="518"/>
    </row>
    <row r="150" spans="1:24" s="532" customFormat="1">
      <c r="A150" s="518">
        <v>144</v>
      </c>
      <c r="B150" s="629" t="s">
        <v>3577</v>
      </c>
      <c r="C150" s="518" t="s">
        <v>5754</v>
      </c>
      <c r="D150" s="541">
        <v>28</v>
      </c>
      <c r="E150" s="533" t="s">
        <v>1567</v>
      </c>
      <c r="G150" s="547" t="s">
        <v>5740</v>
      </c>
      <c r="I150" s="518" t="s">
        <v>2532</v>
      </c>
      <c r="J150" s="534" t="s">
        <v>670</v>
      </c>
      <c r="K150" s="568" t="s">
        <v>3577</v>
      </c>
      <c r="L150" s="518" t="s">
        <v>5417</v>
      </c>
      <c r="M150" s="518"/>
      <c r="N150" s="547" t="s">
        <v>184</v>
      </c>
      <c r="O150" s="533" t="s">
        <v>5500</v>
      </c>
      <c r="P150" s="518" t="s">
        <v>2945</v>
      </c>
      <c r="Q150" s="518"/>
      <c r="R150" s="518"/>
      <c r="T150" s="518"/>
      <c r="U150" s="518"/>
      <c r="V150" s="518"/>
      <c r="W150" s="518"/>
      <c r="X150" s="518"/>
    </row>
    <row r="151" spans="1:24" s="532" customFormat="1">
      <c r="A151" s="518">
        <v>145</v>
      </c>
      <c r="B151" s="629" t="s">
        <v>3577</v>
      </c>
      <c r="C151" s="518" t="s">
        <v>5755</v>
      </c>
      <c r="D151" s="541">
        <v>32</v>
      </c>
      <c r="E151" s="533" t="s">
        <v>1567</v>
      </c>
      <c r="G151" s="547" t="s">
        <v>5740</v>
      </c>
      <c r="I151" s="518" t="s">
        <v>2532</v>
      </c>
      <c r="J151" s="534" t="s">
        <v>670</v>
      </c>
      <c r="K151" s="568" t="s">
        <v>3577</v>
      </c>
      <c r="L151" s="518" t="s">
        <v>5417</v>
      </c>
      <c r="M151" s="518"/>
      <c r="N151" s="547" t="s">
        <v>184</v>
      </c>
      <c r="O151" s="533" t="s">
        <v>5500</v>
      </c>
      <c r="P151" s="518" t="s">
        <v>2945</v>
      </c>
      <c r="Q151" s="518"/>
      <c r="R151" s="518"/>
      <c r="T151" s="518"/>
      <c r="U151" s="518"/>
      <c r="V151" s="518"/>
      <c r="W151" s="518"/>
      <c r="X151" s="518"/>
    </row>
    <row r="152" spans="1:24" s="532" customFormat="1">
      <c r="A152" s="518">
        <v>146</v>
      </c>
      <c r="B152" s="629" t="s">
        <v>3577</v>
      </c>
      <c r="C152" s="518" t="s">
        <v>5756</v>
      </c>
      <c r="D152" s="541">
        <v>22</v>
      </c>
      <c r="E152" s="533" t="s">
        <v>1567</v>
      </c>
      <c r="G152" s="547" t="s">
        <v>5740</v>
      </c>
      <c r="I152" s="518" t="s">
        <v>2532</v>
      </c>
      <c r="J152" s="534" t="s">
        <v>670</v>
      </c>
      <c r="K152" s="568" t="s">
        <v>3577</v>
      </c>
      <c r="L152" s="518" t="s">
        <v>5417</v>
      </c>
      <c r="M152" s="518"/>
      <c r="N152" s="547" t="s">
        <v>184</v>
      </c>
      <c r="O152" s="533" t="s">
        <v>5500</v>
      </c>
      <c r="P152" s="518" t="s">
        <v>2945</v>
      </c>
      <c r="Q152" s="518"/>
      <c r="R152" s="518"/>
      <c r="T152" s="518"/>
      <c r="U152" s="518"/>
      <c r="V152" s="518"/>
      <c r="W152" s="518"/>
      <c r="X152" s="518"/>
    </row>
    <row r="153" spans="1:24" s="532" customFormat="1">
      <c r="A153" s="518">
        <v>147</v>
      </c>
      <c r="B153" s="629" t="s">
        <v>3577</v>
      </c>
      <c r="C153" s="518" t="s">
        <v>3760</v>
      </c>
      <c r="D153" s="541">
        <v>33</v>
      </c>
      <c r="E153" s="533" t="s">
        <v>1567</v>
      </c>
      <c r="G153" s="547" t="s">
        <v>5740</v>
      </c>
      <c r="I153" s="518" t="s">
        <v>2532</v>
      </c>
      <c r="J153" s="534" t="s">
        <v>670</v>
      </c>
      <c r="K153" s="568" t="s">
        <v>3577</v>
      </c>
      <c r="L153" s="518" t="s">
        <v>5417</v>
      </c>
      <c r="M153" s="518"/>
      <c r="N153" s="547" t="s">
        <v>184</v>
      </c>
      <c r="O153" s="533" t="s">
        <v>5500</v>
      </c>
      <c r="P153" s="518" t="s">
        <v>2945</v>
      </c>
      <c r="Q153" s="518"/>
      <c r="R153" s="518"/>
      <c r="T153" s="518"/>
      <c r="U153" s="518"/>
      <c r="V153" s="518"/>
      <c r="W153" s="518"/>
      <c r="X153" s="518"/>
    </row>
    <row r="154" spans="1:24" s="532" customFormat="1">
      <c r="A154" s="518">
        <v>148</v>
      </c>
      <c r="B154" s="629" t="s">
        <v>3577</v>
      </c>
      <c r="C154" s="518" t="s">
        <v>5757</v>
      </c>
      <c r="D154" s="541">
        <v>45</v>
      </c>
      <c r="E154" s="533" t="s">
        <v>1567</v>
      </c>
      <c r="G154" s="547" t="s">
        <v>5740</v>
      </c>
      <c r="I154" s="518" t="s">
        <v>2532</v>
      </c>
      <c r="J154" s="534" t="s">
        <v>670</v>
      </c>
      <c r="K154" s="568" t="s">
        <v>3577</v>
      </c>
      <c r="L154" s="518" t="s">
        <v>5417</v>
      </c>
      <c r="M154" s="518"/>
      <c r="N154" s="547" t="s">
        <v>184</v>
      </c>
      <c r="O154" s="533" t="s">
        <v>5500</v>
      </c>
      <c r="P154" s="518" t="s">
        <v>2945</v>
      </c>
      <c r="Q154" s="518"/>
      <c r="R154" s="518"/>
      <c r="T154" s="518"/>
      <c r="U154" s="518"/>
      <c r="V154" s="518"/>
      <c r="W154" s="518"/>
      <c r="X154" s="518"/>
    </row>
    <row r="155" spans="1:24" s="532" customFormat="1">
      <c r="A155" s="518">
        <v>149</v>
      </c>
      <c r="B155" s="629" t="s">
        <v>3577</v>
      </c>
      <c r="C155" s="518" t="s">
        <v>5758</v>
      </c>
      <c r="D155" s="541">
        <v>21</v>
      </c>
      <c r="E155" s="533" t="s">
        <v>1567</v>
      </c>
      <c r="G155" s="547" t="s">
        <v>5740</v>
      </c>
      <c r="I155" s="518" t="s">
        <v>2532</v>
      </c>
      <c r="J155" s="534" t="s">
        <v>670</v>
      </c>
      <c r="K155" s="568" t="s">
        <v>3577</v>
      </c>
      <c r="L155" s="518" t="s">
        <v>5417</v>
      </c>
      <c r="M155" s="518"/>
      <c r="N155" s="547" t="s">
        <v>184</v>
      </c>
      <c r="O155" s="533" t="s">
        <v>5500</v>
      </c>
      <c r="P155" s="518" t="s">
        <v>2945</v>
      </c>
      <c r="Q155" s="518"/>
      <c r="R155" s="518"/>
      <c r="T155" s="518"/>
      <c r="U155" s="518"/>
      <c r="V155" s="518"/>
      <c r="W155" s="518"/>
      <c r="X155" s="518"/>
    </row>
    <row r="156" spans="1:24" s="532" customFormat="1">
      <c r="A156" s="518">
        <v>150</v>
      </c>
      <c r="B156" s="629" t="s">
        <v>3577</v>
      </c>
      <c r="C156" s="518" t="s">
        <v>5759</v>
      </c>
      <c r="D156" s="541">
        <v>12</v>
      </c>
      <c r="E156" s="533" t="s">
        <v>1567</v>
      </c>
      <c r="G156" s="547" t="s">
        <v>5740</v>
      </c>
      <c r="I156" s="518" t="s">
        <v>2532</v>
      </c>
      <c r="J156" s="534" t="s">
        <v>670</v>
      </c>
      <c r="K156" s="568" t="s">
        <v>3577</v>
      </c>
      <c r="L156" s="518" t="s">
        <v>5417</v>
      </c>
      <c r="M156" s="518"/>
      <c r="N156" s="547" t="s">
        <v>184</v>
      </c>
      <c r="O156" s="533" t="s">
        <v>5500</v>
      </c>
      <c r="P156" s="518" t="s">
        <v>2945</v>
      </c>
      <c r="Q156" s="518"/>
      <c r="R156" s="518"/>
      <c r="T156" s="518"/>
      <c r="U156" s="518"/>
      <c r="V156" s="518"/>
      <c r="W156" s="518"/>
      <c r="X156" s="518"/>
    </row>
    <row r="157" spans="1:24" s="532" customFormat="1">
      <c r="A157" s="518">
        <v>151</v>
      </c>
      <c r="B157" s="629" t="s">
        <v>3577</v>
      </c>
      <c r="C157" s="518" t="s">
        <v>3599</v>
      </c>
      <c r="D157" s="541">
        <v>27</v>
      </c>
      <c r="E157" s="533" t="s">
        <v>1567</v>
      </c>
      <c r="G157" s="547" t="s">
        <v>5740</v>
      </c>
      <c r="I157" s="518" t="s">
        <v>2532</v>
      </c>
      <c r="J157" s="534" t="s">
        <v>670</v>
      </c>
      <c r="K157" s="568" t="s">
        <v>3577</v>
      </c>
      <c r="L157" s="518" t="s">
        <v>5417</v>
      </c>
      <c r="M157" s="518"/>
      <c r="N157" s="547" t="s">
        <v>184</v>
      </c>
      <c r="O157" s="533" t="s">
        <v>5500</v>
      </c>
      <c r="P157" s="518" t="s">
        <v>2945</v>
      </c>
      <c r="Q157" s="518"/>
      <c r="R157" s="518"/>
      <c r="T157" s="518"/>
      <c r="U157" s="518"/>
      <c r="V157" s="518"/>
      <c r="W157" s="518"/>
      <c r="X157" s="518"/>
    </row>
    <row r="158" spans="1:24" s="532" customFormat="1">
      <c r="A158" s="518">
        <v>152</v>
      </c>
      <c r="B158" s="629" t="s">
        <v>3577</v>
      </c>
      <c r="C158" s="518" t="s">
        <v>5760</v>
      </c>
      <c r="D158" s="541">
        <v>34</v>
      </c>
      <c r="E158" s="533" t="s">
        <v>1567</v>
      </c>
      <c r="G158" s="547" t="s">
        <v>5740</v>
      </c>
      <c r="I158" s="518" t="s">
        <v>2532</v>
      </c>
      <c r="J158" s="534" t="s">
        <v>670</v>
      </c>
      <c r="K158" s="568" t="s">
        <v>3577</v>
      </c>
      <c r="L158" s="518" t="s">
        <v>5417</v>
      </c>
      <c r="M158" s="518"/>
      <c r="N158" s="547" t="s">
        <v>184</v>
      </c>
      <c r="O158" s="533" t="s">
        <v>5500</v>
      </c>
      <c r="P158" s="518" t="s">
        <v>2945</v>
      </c>
      <c r="Q158" s="518"/>
      <c r="R158" s="518"/>
      <c r="T158" s="518"/>
      <c r="U158" s="518"/>
      <c r="V158" s="518"/>
      <c r="W158" s="518"/>
      <c r="X158" s="518"/>
    </row>
    <row r="159" spans="1:24" s="532" customFormat="1">
      <c r="A159" s="518">
        <v>153</v>
      </c>
      <c r="B159" s="629" t="s">
        <v>5761</v>
      </c>
      <c r="C159" s="518" t="s">
        <v>5762</v>
      </c>
      <c r="D159" s="532">
        <v>25</v>
      </c>
      <c r="E159" s="533" t="s">
        <v>1567</v>
      </c>
      <c r="G159" s="547" t="s">
        <v>5763</v>
      </c>
      <c r="I159" s="518" t="s">
        <v>2532</v>
      </c>
      <c r="J159" s="534" t="s">
        <v>5764</v>
      </c>
      <c r="K159" s="568" t="s">
        <v>5761</v>
      </c>
      <c r="L159" s="518" t="s">
        <v>5417</v>
      </c>
      <c r="M159" s="518"/>
      <c r="N159" s="547" t="s">
        <v>184</v>
      </c>
      <c r="O159" s="533" t="s">
        <v>5500</v>
      </c>
      <c r="P159" s="518" t="s">
        <v>2945</v>
      </c>
      <c r="Q159" s="518"/>
      <c r="R159" s="518"/>
      <c r="T159" s="518"/>
      <c r="U159" s="518"/>
      <c r="V159" s="518"/>
      <c r="W159" s="518"/>
      <c r="X159" s="518"/>
    </row>
    <row r="160" spans="1:24" s="532" customFormat="1">
      <c r="A160" s="518">
        <v>154</v>
      </c>
      <c r="B160" s="629" t="s">
        <v>5765</v>
      </c>
      <c r="C160" s="518" t="s">
        <v>5766</v>
      </c>
      <c r="D160" s="532">
        <v>30</v>
      </c>
      <c r="E160" s="533" t="s">
        <v>1570</v>
      </c>
      <c r="G160" s="547" t="s">
        <v>5736</v>
      </c>
      <c r="I160" s="518" t="s">
        <v>2532</v>
      </c>
      <c r="J160" s="534" t="s">
        <v>670</v>
      </c>
      <c r="K160" s="552" t="s">
        <v>5765</v>
      </c>
      <c r="L160" s="518" t="s">
        <v>5417</v>
      </c>
      <c r="M160" s="518"/>
      <c r="N160" s="547" t="s">
        <v>184</v>
      </c>
      <c r="O160" s="533" t="s">
        <v>5500</v>
      </c>
      <c r="P160" s="518" t="s">
        <v>2945</v>
      </c>
      <c r="Q160" s="518"/>
      <c r="R160" s="518"/>
      <c r="T160" s="518"/>
      <c r="U160" s="518"/>
      <c r="V160" s="518"/>
      <c r="W160" s="518"/>
      <c r="X160" s="518"/>
    </row>
    <row r="161" spans="1:24" s="532" customFormat="1">
      <c r="A161" s="518">
        <v>155</v>
      </c>
      <c r="B161" s="629" t="s">
        <v>12158</v>
      </c>
      <c r="C161" s="569" t="s">
        <v>5767</v>
      </c>
      <c r="D161" s="578">
        <v>21</v>
      </c>
      <c r="E161" s="570" t="s">
        <v>1567</v>
      </c>
      <c r="G161" s="571" t="s">
        <v>5497</v>
      </c>
      <c r="I161" s="518" t="s">
        <v>2532</v>
      </c>
      <c r="J161" s="534" t="s">
        <v>670</v>
      </c>
      <c r="K161" s="572" t="s">
        <v>12158</v>
      </c>
      <c r="L161" s="518" t="s">
        <v>5417</v>
      </c>
      <c r="M161" s="518"/>
      <c r="N161" s="571" t="s">
        <v>4413</v>
      </c>
      <c r="O161" s="533" t="s">
        <v>5500</v>
      </c>
      <c r="P161" s="518" t="s">
        <v>2945</v>
      </c>
      <c r="Q161" s="518"/>
      <c r="R161" s="518"/>
      <c r="T161" s="518"/>
      <c r="U161" s="518"/>
      <c r="V161" s="518"/>
      <c r="W161" s="518"/>
      <c r="X161" s="518"/>
    </row>
    <row r="162" spans="1:24" s="532" customFormat="1">
      <c r="A162" s="518">
        <v>156</v>
      </c>
      <c r="B162" s="629" t="s">
        <v>12158</v>
      </c>
      <c r="C162" s="569" t="s">
        <v>5768</v>
      </c>
      <c r="D162" s="578">
        <v>20</v>
      </c>
      <c r="E162" s="570" t="s">
        <v>1570</v>
      </c>
      <c r="G162" s="571" t="s">
        <v>5497</v>
      </c>
      <c r="I162" s="518" t="s">
        <v>2532</v>
      </c>
      <c r="J162" s="534" t="s">
        <v>670</v>
      </c>
      <c r="K162" s="573" t="s">
        <v>12158</v>
      </c>
      <c r="L162" s="518" t="s">
        <v>5417</v>
      </c>
      <c r="M162" s="518"/>
      <c r="N162" s="571" t="s">
        <v>998</v>
      </c>
      <c r="O162" s="533" t="s">
        <v>5500</v>
      </c>
      <c r="P162" s="518" t="s">
        <v>2945</v>
      </c>
      <c r="Q162" s="518"/>
      <c r="R162" s="518"/>
      <c r="T162" s="518"/>
      <c r="U162" s="518"/>
      <c r="V162" s="518"/>
      <c r="W162" s="518"/>
      <c r="X162" s="518"/>
    </row>
    <row r="163" spans="1:24" s="532" customFormat="1">
      <c r="A163" s="518">
        <v>157</v>
      </c>
      <c r="B163" s="629" t="s">
        <v>12158</v>
      </c>
      <c r="C163" s="569" t="s">
        <v>5769</v>
      </c>
      <c r="D163" s="578">
        <v>42</v>
      </c>
      <c r="E163" s="570" t="s">
        <v>1570</v>
      </c>
      <c r="G163" s="571" t="s">
        <v>5770</v>
      </c>
      <c r="I163" s="518" t="s">
        <v>2532</v>
      </c>
      <c r="J163" s="534" t="s">
        <v>670</v>
      </c>
      <c r="K163" s="573" t="s">
        <v>12158</v>
      </c>
      <c r="L163" s="518" t="s">
        <v>5417</v>
      </c>
      <c r="M163" s="571" t="s">
        <v>268</v>
      </c>
      <c r="O163" s="533" t="s">
        <v>5500</v>
      </c>
      <c r="P163" s="518" t="s">
        <v>2945</v>
      </c>
      <c r="Q163" s="518"/>
      <c r="R163" s="518"/>
      <c r="T163" s="518"/>
      <c r="U163" s="518"/>
      <c r="V163" s="518"/>
      <c r="W163" s="518"/>
      <c r="X163" s="518"/>
    </row>
    <row r="164" spans="1:24" s="532" customFormat="1">
      <c r="A164" s="518">
        <v>158</v>
      </c>
      <c r="B164" s="629" t="s">
        <v>12158</v>
      </c>
      <c r="C164" s="569" t="s">
        <v>5771</v>
      </c>
      <c r="D164" s="578">
        <v>19</v>
      </c>
      <c r="E164" s="570" t="s">
        <v>1570</v>
      </c>
      <c r="G164" s="569" t="s">
        <v>5772</v>
      </c>
      <c r="I164" s="518" t="s">
        <v>2532</v>
      </c>
      <c r="J164" s="574" t="s">
        <v>5773</v>
      </c>
      <c r="K164" s="573" t="s">
        <v>12158</v>
      </c>
      <c r="L164" s="518" t="s">
        <v>5417</v>
      </c>
      <c r="M164" s="518"/>
      <c r="N164" s="569" t="s">
        <v>5774</v>
      </c>
      <c r="O164" s="533" t="s">
        <v>5500</v>
      </c>
      <c r="P164" s="518" t="s">
        <v>2945</v>
      </c>
      <c r="Q164" s="518"/>
      <c r="R164" s="518"/>
      <c r="T164" s="518"/>
      <c r="U164" s="518"/>
      <c r="V164" s="518"/>
      <c r="W164" s="518"/>
      <c r="X164" s="518"/>
    </row>
    <row r="165" spans="1:24" s="532" customFormat="1">
      <c r="A165" s="518">
        <v>159</v>
      </c>
      <c r="B165" s="629" t="s">
        <v>12159</v>
      </c>
      <c r="C165" s="569" t="s">
        <v>5775</v>
      </c>
      <c r="D165" s="578">
        <v>24</v>
      </c>
      <c r="E165" s="570" t="s">
        <v>1567</v>
      </c>
      <c r="G165" s="571" t="s">
        <v>5776</v>
      </c>
      <c r="I165" s="518" t="s">
        <v>2532</v>
      </c>
      <c r="J165" s="574" t="s">
        <v>5777</v>
      </c>
      <c r="K165" s="572" t="s">
        <v>12159</v>
      </c>
      <c r="L165" s="518" t="s">
        <v>5417</v>
      </c>
      <c r="M165" s="518"/>
      <c r="N165" s="571" t="s">
        <v>184</v>
      </c>
      <c r="O165" s="533" t="s">
        <v>5500</v>
      </c>
      <c r="P165" s="518" t="s">
        <v>2945</v>
      </c>
      <c r="Q165" s="518"/>
      <c r="R165" s="518"/>
      <c r="T165" s="518"/>
      <c r="U165" s="518"/>
      <c r="V165" s="518"/>
      <c r="W165" s="518"/>
      <c r="X165" s="518"/>
    </row>
    <row r="166" spans="1:24" s="532" customFormat="1">
      <c r="A166" s="518">
        <v>160</v>
      </c>
      <c r="B166" s="629" t="s">
        <v>12159</v>
      </c>
      <c r="C166" s="569" t="s">
        <v>5778</v>
      </c>
      <c r="D166" s="578">
        <v>24</v>
      </c>
      <c r="E166" s="570" t="s">
        <v>1570</v>
      </c>
      <c r="G166" s="571" t="s">
        <v>5779</v>
      </c>
      <c r="I166" s="518" t="s">
        <v>2532</v>
      </c>
      <c r="J166" s="574" t="s">
        <v>5780</v>
      </c>
      <c r="K166" s="572" t="s">
        <v>12159</v>
      </c>
      <c r="L166" s="518" t="s">
        <v>5417</v>
      </c>
      <c r="M166" s="518"/>
      <c r="N166" s="571" t="s">
        <v>184</v>
      </c>
      <c r="O166" s="533" t="s">
        <v>5500</v>
      </c>
      <c r="P166" s="518" t="s">
        <v>2945</v>
      </c>
      <c r="Q166" s="518"/>
      <c r="R166" s="518"/>
      <c r="T166" s="518"/>
      <c r="U166" s="518"/>
      <c r="V166" s="518"/>
      <c r="W166" s="518"/>
      <c r="X166" s="518"/>
    </row>
    <row r="167" spans="1:24" s="532" customFormat="1">
      <c r="A167" s="518">
        <v>161</v>
      </c>
      <c r="B167" s="629" t="s">
        <v>12160</v>
      </c>
      <c r="C167" s="569" t="s">
        <v>5781</v>
      </c>
      <c r="D167" s="578">
        <v>19</v>
      </c>
      <c r="E167" s="570" t="s">
        <v>1570</v>
      </c>
      <c r="G167" s="571" t="s">
        <v>5561</v>
      </c>
      <c r="I167" s="518" t="s">
        <v>2532</v>
      </c>
      <c r="J167" s="574" t="s">
        <v>670</v>
      </c>
      <c r="K167" s="572" t="s">
        <v>12160</v>
      </c>
      <c r="L167" s="518" t="s">
        <v>5417</v>
      </c>
      <c r="M167" s="518"/>
      <c r="N167" s="571" t="s">
        <v>3020</v>
      </c>
      <c r="O167" s="533" t="s">
        <v>5500</v>
      </c>
      <c r="P167" s="518" t="s">
        <v>2945</v>
      </c>
      <c r="Q167" s="518"/>
      <c r="R167" s="518"/>
      <c r="T167" s="518"/>
      <c r="U167" s="518"/>
      <c r="V167" s="518"/>
      <c r="W167" s="518"/>
      <c r="X167" s="518"/>
    </row>
    <row r="168" spans="1:24" s="532" customFormat="1">
      <c r="A168" s="518">
        <v>162</v>
      </c>
      <c r="B168" s="629" t="s">
        <v>12160</v>
      </c>
      <c r="C168" s="569" t="s">
        <v>5782</v>
      </c>
      <c r="D168" s="578">
        <v>30</v>
      </c>
      <c r="E168" s="570" t="s">
        <v>1570</v>
      </c>
      <c r="G168" s="571" t="s">
        <v>5561</v>
      </c>
      <c r="I168" s="518" t="s">
        <v>2532</v>
      </c>
      <c r="J168" s="574" t="s">
        <v>670</v>
      </c>
      <c r="K168" s="573" t="s">
        <v>12160</v>
      </c>
      <c r="L168" s="518" t="s">
        <v>5417</v>
      </c>
      <c r="M168" s="518"/>
      <c r="N168" s="571" t="s">
        <v>3020</v>
      </c>
      <c r="O168" s="533" t="s">
        <v>5500</v>
      </c>
      <c r="P168" s="518" t="s">
        <v>2945</v>
      </c>
      <c r="Q168" s="518"/>
      <c r="R168" s="518"/>
      <c r="T168" s="518"/>
      <c r="U168" s="518"/>
      <c r="V168" s="518"/>
      <c r="W168" s="518"/>
      <c r="X168" s="518"/>
    </row>
    <row r="169" spans="1:24" s="532" customFormat="1">
      <c r="A169" s="518">
        <v>163</v>
      </c>
      <c r="B169" s="629" t="s">
        <v>12160</v>
      </c>
      <c r="C169" s="569" t="s">
        <v>5783</v>
      </c>
      <c r="D169" s="578">
        <v>26</v>
      </c>
      <c r="E169" s="570" t="s">
        <v>1570</v>
      </c>
      <c r="G169" s="569" t="s">
        <v>5784</v>
      </c>
      <c r="I169" s="518" t="s">
        <v>2532</v>
      </c>
      <c r="J169" s="574" t="s">
        <v>670</v>
      </c>
      <c r="K169" s="573" t="s">
        <v>12160</v>
      </c>
      <c r="L169" s="518" t="s">
        <v>5417</v>
      </c>
      <c r="M169" s="518"/>
      <c r="N169" s="569" t="s">
        <v>1076</v>
      </c>
      <c r="O169" s="533" t="s">
        <v>5500</v>
      </c>
      <c r="P169" s="518" t="s">
        <v>2945</v>
      </c>
      <c r="Q169" s="518"/>
      <c r="R169" s="518"/>
      <c r="T169" s="518"/>
      <c r="U169" s="518"/>
      <c r="V169" s="518"/>
      <c r="W169" s="518"/>
      <c r="X169" s="518"/>
    </row>
    <row r="170" spans="1:24" s="532" customFormat="1">
      <c r="A170" s="518">
        <v>164</v>
      </c>
      <c r="B170" s="629" t="s">
        <v>12160</v>
      </c>
      <c r="C170" s="569" t="s">
        <v>5785</v>
      </c>
      <c r="D170" s="578">
        <v>24</v>
      </c>
      <c r="E170" s="570" t="s">
        <v>1567</v>
      </c>
      <c r="G170" s="569" t="s">
        <v>5784</v>
      </c>
      <c r="I170" s="518" t="s">
        <v>2532</v>
      </c>
      <c r="J170" s="574" t="s">
        <v>670</v>
      </c>
      <c r="K170" s="573" t="s">
        <v>12160</v>
      </c>
      <c r="L170" s="518" t="s">
        <v>5417</v>
      </c>
      <c r="M170" s="518"/>
      <c r="N170" s="569" t="s">
        <v>1076</v>
      </c>
      <c r="O170" s="533" t="s">
        <v>5500</v>
      </c>
      <c r="P170" s="518" t="s">
        <v>2945</v>
      </c>
      <c r="Q170" s="518"/>
      <c r="R170" s="518"/>
      <c r="T170" s="518"/>
      <c r="U170" s="518"/>
      <c r="V170" s="518"/>
      <c r="W170" s="518"/>
      <c r="X170" s="518"/>
    </row>
    <row r="171" spans="1:24" s="532" customFormat="1">
      <c r="A171" s="518">
        <v>165</v>
      </c>
      <c r="B171" s="629" t="s">
        <v>12160</v>
      </c>
      <c r="C171" s="569" t="s">
        <v>5786</v>
      </c>
      <c r="D171" s="578">
        <v>1</v>
      </c>
      <c r="E171" s="570" t="s">
        <v>1570</v>
      </c>
      <c r="G171" s="569" t="s">
        <v>5784</v>
      </c>
      <c r="I171" s="518" t="s">
        <v>2532</v>
      </c>
      <c r="J171" s="574" t="s">
        <v>670</v>
      </c>
      <c r="K171" s="573" t="s">
        <v>12160</v>
      </c>
      <c r="L171" s="518" t="s">
        <v>5417</v>
      </c>
      <c r="M171" s="518"/>
      <c r="N171" s="569" t="s">
        <v>1076</v>
      </c>
      <c r="O171" s="533" t="s">
        <v>5500</v>
      </c>
      <c r="P171" s="518" t="s">
        <v>2945</v>
      </c>
      <c r="Q171" s="518"/>
      <c r="R171" s="518"/>
      <c r="T171" s="518"/>
      <c r="U171" s="518"/>
      <c r="V171" s="518"/>
      <c r="W171" s="518"/>
      <c r="X171" s="518"/>
    </row>
    <row r="172" spans="1:24" s="532" customFormat="1">
      <c r="A172" s="518">
        <v>166</v>
      </c>
      <c r="B172" s="629" t="s">
        <v>12161</v>
      </c>
      <c r="C172" s="569" t="s">
        <v>5787</v>
      </c>
      <c r="D172" s="578">
        <v>40</v>
      </c>
      <c r="E172" s="570" t="s">
        <v>1567</v>
      </c>
      <c r="G172" s="571" t="s">
        <v>5788</v>
      </c>
      <c r="I172" s="518" t="s">
        <v>2532</v>
      </c>
      <c r="J172" s="574" t="s">
        <v>670</v>
      </c>
      <c r="K172" s="572" t="s">
        <v>12161</v>
      </c>
      <c r="L172" s="518" t="s">
        <v>5417</v>
      </c>
      <c r="M172" s="518"/>
      <c r="N172" s="571" t="s">
        <v>1076</v>
      </c>
      <c r="O172" s="533" t="s">
        <v>5500</v>
      </c>
      <c r="P172" s="518" t="s">
        <v>2945</v>
      </c>
      <c r="Q172" s="518"/>
      <c r="R172" s="518"/>
      <c r="T172" s="518"/>
      <c r="U172" s="518"/>
      <c r="V172" s="518"/>
      <c r="W172" s="518"/>
      <c r="X172" s="518"/>
    </row>
    <row r="173" spans="1:24" s="532" customFormat="1">
      <c r="A173" s="518">
        <v>167</v>
      </c>
      <c r="B173" s="629" t="s">
        <v>12162</v>
      </c>
      <c r="C173" s="569" t="s">
        <v>5789</v>
      </c>
      <c r="D173" s="578">
        <v>25</v>
      </c>
      <c r="E173" s="570" t="s">
        <v>1570</v>
      </c>
      <c r="G173" s="571" t="s">
        <v>5790</v>
      </c>
      <c r="I173" s="518" t="s">
        <v>2532</v>
      </c>
      <c r="J173" s="574" t="s">
        <v>670</v>
      </c>
      <c r="K173" s="572" t="s">
        <v>12162</v>
      </c>
      <c r="L173" s="518" t="s">
        <v>5417</v>
      </c>
      <c r="M173" s="518"/>
      <c r="N173" s="571" t="s">
        <v>998</v>
      </c>
      <c r="O173" s="533" t="s">
        <v>5500</v>
      </c>
      <c r="P173" s="518" t="s">
        <v>2945</v>
      </c>
      <c r="Q173" s="518"/>
      <c r="R173" s="518"/>
      <c r="T173" s="518"/>
      <c r="U173" s="518"/>
      <c r="V173" s="518"/>
      <c r="W173" s="518"/>
      <c r="X173" s="518"/>
    </row>
    <row r="174" spans="1:24" s="532" customFormat="1">
      <c r="A174" s="518">
        <v>168</v>
      </c>
      <c r="B174" s="629" t="s">
        <v>12163</v>
      </c>
      <c r="C174" s="569" t="s">
        <v>5791</v>
      </c>
      <c r="D174" s="578">
        <v>34</v>
      </c>
      <c r="E174" s="570" t="s">
        <v>1567</v>
      </c>
      <c r="G174" s="571" t="s">
        <v>5792</v>
      </c>
      <c r="I174" s="518" t="s">
        <v>2532</v>
      </c>
      <c r="J174" s="574" t="s">
        <v>670</v>
      </c>
      <c r="K174" s="572" t="s">
        <v>12163</v>
      </c>
      <c r="L174" s="518" t="s">
        <v>5417</v>
      </c>
      <c r="M174" s="518"/>
      <c r="N174" s="571" t="s">
        <v>998</v>
      </c>
      <c r="O174" s="533" t="s">
        <v>5500</v>
      </c>
      <c r="P174" s="518" t="s">
        <v>2945</v>
      </c>
      <c r="Q174" s="518"/>
      <c r="R174" s="518"/>
      <c r="T174" s="518"/>
      <c r="U174" s="518"/>
      <c r="V174" s="518"/>
      <c r="W174" s="518"/>
      <c r="X174" s="518"/>
    </row>
    <row r="175" spans="1:24" s="532" customFormat="1">
      <c r="A175" s="518">
        <v>169</v>
      </c>
      <c r="B175" s="629" t="s">
        <v>5793</v>
      </c>
      <c r="C175" s="569" t="s">
        <v>5794</v>
      </c>
      <c r="D175" s="578">
        <v>18</v>
      </c>
      <c r="E175" s="570" t="s">
        <v>1570</v>
      </c>
      <c r="G175" s="571" t="s">
        <v>5722</v>
      </c>
      <c r="I175" s="518" t="s">
        <v>2532</v>
      </c>
      <c r="J175" s="574" t="s">
        <v>5795</v>
      </c>
      <c r="K175" s="572" t="s">
        <v>5793</v>
      </c>
      <c r="L175" s="518" t="s">
        <v>5417</v>
      </c>
      <c r="M175" s="518"/>
      <c r="N175" s="571" t="s">
        <v>2985</v>
      </c>
      <c r="O175" s="533" t="s">
        <v>5500</v>
      </c>
      <c r="P175" s="518" t="s">
        <v>2945</v>
      </c>
      <c r="Q175" s="518"/>
      <c r="R175" s="518"/>
      <c r="T175" s="518"/>
      <c r="U175" s="518"/>
      <c r="V175" s="518"/>
      <c r="W175" s="518"/>
      <c r="X175" s="518"/>
    </row>
    <row r="176" spans="1:24" s="532" customFormat="1">
      <c r="A176" s="518">
        <v>170</v>
      </c>
      <c r="B176" s="629" t="s">
        <v>5796</v>
      </c>
      <c r="C176" s="569" t="s">
        <v>5797</v>
      </c>
      <c r="D176" s="578">
        <v>25</v>
      </c>
      <c r="E176" s="570" t="s">
        <v>1570</v>
      </c>
      <c r="G176" s="571" t="s">
        <v>5798</v>
      </c>
      <c r="I176" s="518" t="s">
        <v>2532</v>
      </c>
      <c r="J176" s="574" t="s">
        <v>5799</v>
      </c>
      <c r="K176" s="572" t="s">
        <v>5796</v>
      </c>
      <c r="L176" s="518" t="s">
        <v>5417</v>
      </c>
      <c r="M176" s="518"/>
      <c r="N176" s="571" t="s">
        <v>998</v>
      </c>
      <c r="O176" s="533" t="s">
        <v>5500</v>
      </c>
      <c r="P176" s="518" t="s">
        <v>2945</v>
      </c>
      <c r="Q176" s="518"/>
      <c r="R176" s="518"/>
      <c r="T176" s="518"/>
      <c r="U176" s="518"/>
      <c r="V176" s="518"/>
      <c r="W176" s="518"/>
      <c r="X176" s="518"/>
    </row>
    <row r="177" spans="1:24" s="532" customFormat="1">
      <c r="A177" s="518">
        <v>171</v>
      </c>
      <c r="B177" s="629" t="s">
        <v>5800</v>
      </c>
      <c r="C177" s="569" t="s">
        <v>5801</v>
      </c>
      <c r="D177" s="578">
        <v>18</v>
      </c>
      <c r="E177" s="570" t="s">
        <v>1567</v>
      </c>
      <c r="G177" s="571" t="s">
        <v>5802</v>
      </c>
      <c r="I177" s="518" t="s">
        <v>2532</v>
      </c>
      <c r="J177" s="574" t="s">
        <v>5803</v>
      </c>
      <c r="K177" s="572" t="s">
        <v>5800</v>
      </c>
      <c r="L177" s="518" t="s">
        <v>5417</v>
      </c>
      <c r="M177" s="518"/>
      <c r="N177" s="571" t="s">
        <v>2144</v>
      </c>
      <c r="O177" s="533" t="s">
        <v>5500</v>
      </c>
      <c r="P177" s="518" t="s">
        <v>2945</v>
      </c>
      <c r="Q177" s="518"/>
      <c r="R177" s="518"/>
      <c r="T177" s="518"/>
      <c r="U177" s="518"/>
      <c r="V177" s="518"/>
      <c r="W177" s="518"/>
      <c r="X177" s="518"/>
    </row>
    <row r="178" spans="1:24" s="532" customFormat="1">
      <c r="A178" s="518">
        <v>172</v>
      </c>
      <c r="B178" s="629">
        <v>44143</v>
      </c>
      <c r="C178" s="569" t="s">
        <v>5804</v>
      </c>
      <c r="D178" s="578">
        <v>60</v>
      </c>
      <c r="E178" s="570" t="s">
        <v>1567</v>
      </c>
      <c r="G178" s="571" t="s">
        <v>5802</v>
      </c>
      <c r="I178" s="518" t="s">
        <v>2532</v>
      </c>
      <c r="J178" s="575" t="s">
        <v>670</v>
      </c>
      <c r="K178" s="572">
        <v>44143</v>
      </c>
      <c r="L178" s="518" t="s">
        <v>5417</v>
      </c>
      <c r="M178" s="518"/>
      <c r="N178" s="571" t="s">
        <v>5805</v>
      </c>
      <c r="O178" s="533" t="s">
        <v>5500</v>
      </c>
      <c r="P178" s="518" t="s">
        <v>2945</v>
      </c>
      <c r="Q178" s="518"/>
      <c r="R178" s="518"/>
      <c r="T178" s="518"/>
      <c r="U178" s="518"/>
      <c r="V178" s="518"/>
      <c r="W178" s="518"/>
      <c r="X178" s="518"/>
    </row>
    <row r="179" spans="1:24" s="532" customFormat="1">
      <c r="A179" s="518">
        <v>173</v>
      </c>
      <c r="B179" s="629">
        <v>44143</v>
      </c>
      <c r="C179" s="569" t="s">
        <v>5806</v>
      </c>
      <c r="D179" s="578">
        <v>39</v>
      </c>
      <c r="E179" s="570" t="s">
        <v>1567</v>
      </c>
      <c r="G179" s="571" t="s">
        <v>5802</v>
      </c>
      <c r="I179" s="518" t="s">
        <v>2532</v>
      </c>
      <c r="J179" s="575" t="s">
        <v>670</v>
      </c>
      <c r="K179" s="572">
        <v>44143</v>
      </c>
      <c r="L179" s="518" t="s">
        <v>5417</v>
      </c>
      <c r="M179" s="518"/>
      <c r="N179" s="571" t="s">
        <v>5805</v>
      </c>
      <c r="O179" s="533" t="s">
        <v>5500</v>
      </c>
      <c r="P179" s="518" t="s">
        <v>2945</v>
      </c>
      <c r="Q179" s="518"/>
      <c r="R179" s="518"/>
      <c r="T179" s="518"/>
      <c r="U179" s="518"/>
      <c r="V179" s="518"/>
      <c r="W179" s="518"/>
      <c r="X179" s="518"/>
    </row>
    <row r="180" spans="1:24" s="532" customFormat="1">
      <c r="A180" s="518">
        <v>174</v>
      </c>
      <c r="B180" s="629">
        <v>44143</v>
      </c>
      <c r="C180" s="569" t="s">
        <v>5807</v>
      </c>
      <c r="D180" s="578">
        <v>30</v>
      </c>
      <c r="E180" s="570" t="s">
        <v>1567</v>
      </c>
      <c r="G180" s="576" t="s">
        <v>5802</v>
      </c>
      <c r="I180" s="518" t="s">
        <v>2532</v>
      </c>
      <c r="J180" s="575" t="s">
        <v>670</v>
      </c>
      <c r="K180" s="572">
        <v>44143</v>
      </c>
      <c r="L180" s="518" t="s">
        <v>5417</v>
      </c>
      <c r="M180" s="518"/>
      <c r="N180" s="576" t="s">
        <v>5805</v>
      </c>
      <c r="O180" s="533" t="s">
        <v>5500</v>
      </c>
      <c r="P180" s="518" t="s">
        <v>2945</v>
      </c>
      <c r="Q180" s="518"/>
      <c r="R180" s="518"/>
      <c r="T180" s="518"/>
      <c r="U180" s="518"/>
      <c r="V180" s="518"/>
      <c r="W180" s="518"/>
      <c r="X180" s="518"/>
    </row>
    <row r="181" spans="1:24" s="532" customFormat="1">
      <c r="A181" s="518">
        <v>175</v>
      </c>
      <c r="B181" s="629">
        <v>44143</v>
      </c>
      <c r="C181" s="569" t="s">
        <v>5808</v>
      </c>
      <c r="D181" s="578">
        <v>36</v>
      </c>
      <c r="E181" s="570" t="s">
        <v>1567</v>
      </c>
      <c r="G181" s="576" t="s">
        <v>5802</v>
      </c>
      <c r="I181" s="518" t="s">
        <v>2532</v>
      </c>
      <c r="J181" s="575" t="s">
        <v>670</v>
      </c>
      <c r="K181" s="572">
        <v>44143</v>
      </c>
      <c r="L181" s="518" t="s">
        <v>5417</v>
      </c>
      <c r="M181" s="518"/>
      <c r="N181" s="576" t="s">
        <v>5805</v>
      </c>
      <c r="O181" s="533" t="s">
        <v>5500</v>
      </c>
      <c r="P181" s="518" t="s">
        <v>2945</v>
      </c>
      <c r="Q181" s="518"/>
      <c r="R181" s="518"/>
      <c r="T181" s="518"/>
      <c r="U181" s="518"/>
      <c r="V181" s="518"/>
      <c r="W181" s="518"/>
      <c r="X181" s="518"/>
    </row>
    <row r="182" spans="1:24" s="532" customFormat="1">
      <c r="A182" s="518">
        <v>176</v>
      </c>
      <c r="B182" s="629">
        <v>44143</v>
      </c>
      <c r="C182" s="569" t="s">
        <v>5809</v>
      </c>
      <c r="D182" s="578">
        <v>20</v>
      </c>
      <c r="E182" s="570" t="s">
        <v>1567</v>
      </c>
      <c r="G182" s="576" t="s">
        <v>5802</v>
      </c>
      <c r="I182" s="518" t="s">
        <v>2532</v>
      </c>
      <c r="J182" s="575" t="s">
        <v>670</v>
      </c>
      <c r="K182" s="572">
        <v>44143</v>
      </c>
      <c r="L182" s="518" t="s">
        <v>5417</v>
      </c>
      <c r="M182" s="518"/>
      <c r="N182" s="576" t="s">
        <v>5805</v>
      </c>
      <c r="O182" s="533" t="s">
        <v>5500</v>
      </c>
      <c r="P182" s="518" t="s">
        <v>2945</v>
      </c>
      <c r="Q182" s="518"/>
      <c r="R182" s="518"/>
      <c r="T182" s="518"/>
      <c r="U182" s="518"/>
      <c r="V182" s="518"/>
      <c r="W182" s="518"/>
      <c r="X182" s="518"/>
    </row>
    <row r="183" spans="1:24" s="532" customFormat="1">
      <c r="A183" s="518">
        <v>177</v>
      </c>
      <c r="B183" s="629">
        <v>44143</v>
      </c>
      <c r="C183" s="569" t="s">
        <v>5810</v>
      </c>
      <c r="D183" s="578">
        <v>18</v>
      </c>
      <c r="E183" s="570" t="s">
        <v>1567</v>
      </c>
      <c r="G183" s="576" t="s">
        <v>5802</v>
      </c>
      <c r="I183" s="518" t="s">
        <v>2532</v>
      </c>
      <c r="J183" s="575" t="s">
        <v>670</v>
      </c>
      <c r="K183" s="572">
        <v>44143</v>
      </c>
      <c r="L183" s="518" t="s">
        <v>5417</v>
      </c>
      <c r="M183" s="518"/>
      <c r="N183" s="576" t="s">
        <v>5805</v>
      </c>
      <c r="O183" s="533" t="s">
        <v>5500</v>
      </c>
      <c r="P183" s="518" t="s">
        <v>2945</v>
      </c>
      <c r="Q183" s="518"/>
      <c r="R183" s="518"/>
      <c r="T183" s="518"/>
      <c r="U183" s="518"/>
      <c r="V183" s="518"/>
      <c r="W183" s="518"/>
      <c r="X183" s="518"/>
    </row>
    <row r="184" spans="1:24" s="532" customFormat="1">
      <c r="A184" s="518">
        <v>178</v>
      </c>
      <c r="B184" s="629">
        <v>44143</v>
      </c>
      <c r="C184" s="569" t="s">
        <v>5811</v>
      </c>
      <c r="D184" s="578">
        <v>31</v>
      </c>
      <c r="E184" s="570" t="s">
        <v>1570</v>
      </c>
      <c r="G184" s="576" t="s">
        <v>5802</v>
      </c>
      <c r="I184" s="518" t="s">
        <v>2532</v>
      </c>
      <c r="J184" s="575" t="s">
        <v>670</v>
      </c>
      <c r="K184" s="572">
        <v>44143</v>
      </c>
      <c r="L184" s="518" t="s">
        <v>5417</v>
      </c>
      <c r="M184" s="518"/>
      <c r="N184" s="576" t="s">
        <v>5805</v>
      </c>
      <c r="O184" s="533" t="s">
        <v>5500</v>
      </c>
      <c r="P184" s="518" t="s">
        <v>2945</v>
      </c>
      <c r="Q184" s="518"/>
      <c r="R184" s="518"/>
      <c r="T184" s="518"/>
      <c r="U184" s="518"/>
      <c r="V184" s="518"/>
      <c r="W184" s="518"/>
      <c r="X184" s="518"/>
    </row>
    <row r="185" spans="1:24" s="532" customFormat="1">
      <c r="A185" s="518">
        <v>179</v>
      </c>
      <c r="B185" s="629">
        <v>44143</v>
      </c>
      <c r="C185" s="569" t="s">
        <v>5812</v>
      </c>
      <c r="D185" s="578">
        <v>28</v>
      </c>
      <c r="E185" s="570" t="s">
        <v>1567</v>
      </c>
      <c r="G185" s="576" t="s">
        <v>5802</v>
      </c>
      <c r="I185" s="518" t="s">
        <v>2532</v>
      </c>
      <c r="J185" s="575" t="s">
        <v>670</v>
      </c>
      <c r="K185" s="572">
        <v>44143</v>
      </c>
      <c r="L185" s="518" t="s">
        <v>5417</v>
      </c>
      <c r="M185" s="518"/>
      <c r="N185" s="576" t="s">
        <v>5805</v>
      </c>
      <c r="O185" s="533" t="s">
        <v>5500</v>
      </c>
      <c r="P185" s="518" t="s">
        <v>2945</v>
      </c>
      <c r="Q185" s="518"/>
      <c r="R185" s="518"/>
      <c r="T185" s="518"/>
      <c r="U185" s="518"/>
      <c r="V185" s="518"/>
      <c r="W185" s="518"/>
      <c r="X185" s="518"/>
    </row>
    <row r="186" spans="1:24" s="532" customFormat="1">
      <c r="A186" s="518">
        <v>180</v>
      </c>
      <c r="B186" s="629">
        <v>44143</v>
      </c>
      <c r="C186" s="569" t="s">
        <v>5813</v>
      </c>
      <c r="D186" s="578">
        <v>23</v>
      </c>
      <c r="E186" s="570" t="s">
        <v>1567</v>
      </c>
      <c r="G186" s="576" t="s">
        <v>5802</v>
      </c>
      <c r="I186" s="518" t="s">
        <v>2532</v>
      </c>
      <c r="J186" s="575" t="s">
        <v>670</v>
      </c>
      <c r="K186" s="572">
        <v>44143</v>
      </c>
      <c r="L186" s="518" t="s">
        <v>5417</v>
      </c>
      <c r="M186" s="518"/>
      <c r="N186" s="576" t="s">
        <v>5805</v>
      </c>
      <c r="O186" s="533" t="s">
        <v>5500</v>
      </c>
      <c r="P186" s="518" t="s">
        <v>2945</v>
      </c>
      <c r="Q186" s="518"/>
      <c r="R186" s="518"/>
      <c r="T186" s="518"/>
      <c r="U186" s="518"/>
      <c r="V186" s="518"/>
      <c r="W186" s="518"/>
      <c r="X186" s="518"/>
    </row>
    <row r="187" spans="1:24" s="532" customFormat="1">
      <c r="A187" s="518">
        <v>181</v>
      </c>
      <c r="B187" s="629">
        <v>44143</v>
      </c>
      <c r="C187" s="569" t="s">
        <v>5814</v>
      </c>
      <c r="D187" s="578">
        <v>41</v>
      </c>
      <c r="E187" s="570" t="s">
        <v>1567</v>
      </c>
      <c r="G187" s="576" t="s">
        <v>5802</v>
      </c>
      <c r="I187" s="518" t="s">
        <v>2532</v>
      </c>
      <c r="J187" s="575" t="s">
        <v>670</v>
      </c>
      <c r="K187" s="572">
        <v>44143</v>
      </c>
      <c r="L187" s="518" t="s">
        <v>5417</v>
      </c>
      <c r="M187" s="518"/>
      <c r="N187" s="576" t="s">
        <v>5805</v>
      </c>
      <c r="O187" s="533" t="s">
        <v>5500</v>
      </c>
      <c r="P187" s="518" t="s">
        <v>2945</v>
      </c>
      <c r="Q187" s="518"/>
      <c r="R187" s="518"/>
      <c r="T187" s="518"/>
      <c r="U187" s="518"/>
      <c r="V187" s="518"/>
      <c r="W187" s="518"/>
      <c r="X187" s="518"/>
    </row>
    <row r="188" spans="1:24" s="532" customFormat="1">
      <c r="A188" s="518">
        <v>182</v>
      </c>
      <c r="B188" s="629" t="s">
        <v>5815</v>
      </c>
      <c r="C188" s="569" t="s">
        <v>5816</v>
      </c>
      <c r="D188" s="578">
        <v>20</v>
      </c>
      <c r="E188" s="570" t="s">
        <v>1567</v>
      </c>
      <c r="G188" s="571" t="s">
        <v>5817</v>
      </c>
      <c r="I188" s="518" t="s">
        <v>2532</v>
      </c>
      <c r="J188" s="574" t="s">
        <v>5818</v>
      </c>
      <c r="K188" s="572" t="s">
        <v>5815</v>
      </c>
      <c r="L188" s="518" t="s">
        <v>5417</v>
      </c>
      <c r="M188" s="518"/>
      <c r="N188" s="571" t="s">
        <v>1070</v>
      </c>
      <c r="O188" s="533" t="s">
        <v>5500</v>
      </c>
      <c r="P188" s="518" t="s">
        <v>2945</v>
      </c>
      <c r="Q188" s="518"/>
      <c r="R188" s="518"/>
      <c r="T188" s="518"/>
      <c r="U188" s="518"/>
      <c r="V188" s="518"/>
      <c r="W188" s="518"/>
      <c r="X188" s="518"/>
    </row>
    <row r="189" spans="1:24" s="532" customFormat="1">
      <c r="A189" s="518">
        <v>183</v>
      </c>
      <c r="B189" s="629" t="s">
        <v>5815</v>
      </c>
      <c r="C189" s="569" t="s">
        <v>5819</v>
      </c>
      <c r="D189" s="578">
        <v>54</v>
      </c>
      <c r="E189" s="570" t="s">
        <v>1567</v>
      </c>
      <c r="G189" s="571" t="s">
        <v>5817</v>
      </c>
      <c r="I189" s="518" t="s">
        <v>2532</v>
      </c>
      <c r="J189" s="574" t="s">
        <v>5818</v>
      </c>
      <c r="K189" s="572" t="s">
        <v>5815</v>
      </c>
      <c r="L189" s="518" t="s">
        <v>5417</v>
      </c>
      <c r="M189" s="518"/>
      <c r="N189" s="571" t="s">
        <v>1070</v>
      </c>
      <c r="O189" s="533" t="s">
        <v>5500</v>
      </c>
      <c r="P189" s="518" t="s">
        <v>2945</v>
      </c>
      <c r="Q189" s="518"/>
      <c r="R189" s="518"/>
      <c r="T189" s="518"/>
      <c r="U189" s="518"/>
      <c r="V189" s="518"/>
      <c r="W189" s="518"/>
      <c r="X189" s="518"/>
    </row>
    <row r="190" spans="1:24" s="532" customFormat="1">
      <c r="A190" s="518">
        <v>184</v>
      </c>
      <c r="B190" s="629" t="s">
        <v>5820</v>
      </c>
      <c r="C190" s="569" t="s">
        <v>5821</v>
      </c>
      <c r="D190" s="578">
        <v>21</v>
      </c>
      <c r="E190" s="570" t="s">
        <v>1570</v>
      </c>
      <c r="G190" s="571" t="s">
        <v>5822</v>
      </c>
      <c r="I190" s="518" t="s">
        <v>2532</v>
      </c>
      <c r="J190" s="574" t="s">
        <v>670</v>
      </c>
      <c r="K190" s="572" t="s">
        <v>5820</v>
      </c>
      <c r="L190" s="518" t="s">
        <v>5417</v>
      </c>
      <c r="M190" s="518"/>
      <c r="N190" s="571" t="s">
        <v>3020</v>
      </c>
      <c r="O190" s="533" t="s">
        <v>5500</v>
      </c>
      <c r="P190" s="518" t="s">
        <v>2945</v>
      </c>
      <c r="Q190" s="518"/>
      <c r="R190" s="518"/>
      <c r="T190" s="518"/>
      <c r="U190" s="518"/>
      <c r="V190" s="518"/>
      <c r="W190" s="518"/>
      <c r="X190" s="518"/>
    </row>
    <row r="191" spans="1:24" s="532" customFormat="1">
      <c r="A191" s="518">
        <v>185</v>
      </c>
      <c r="B191" s="629" t="s">
        <v>5820</v>
      </c>
      <c r="C191" s="569" t="s">
        <v>5823</v>
      </c>
      <c r="D191" s="578">
        <v>19</v>
      </c>
      <c r="E191" s="570" t="s">
        <v>1570</v>
      </c>
      <c r="G191" s="571" t="s">
        <v>5822</v>
      </c>
      <c r="I191" s="518" t="s">
        <v>2532</v>
      </c>
      <c r="J191" s="574" t="s">
        <v>670</v>
      </c>
      <c r="K191" s="572" t="s">
        <v>5820</v>
      </c>
      <c r="L191" s="518" t="s">
        <v>5417</v>
      </c>
      <c r="M191" s="518"/>
      <c r="N191" s="571" t="s">
        <v>3020</v>
      </c>
      <c r="O191" s="533" t="s">
        <v>5500</v>
      </c>
      <c r="P191" s="518" t="s">
        <v>2945</v>
      </c>
      <c r="Q191" s="518"/>
      <c r="R191" s="518"/>
      <c r="T191" s="518"/>
      <c r="U191" s="518"/>
      <c r="V191" s="518"/>
      <c r="W191" s="518"/>
      <c r="X191" s="518"/>
    </row>
    <row r="192" spans="1:24" s="532" customFormat="1">
      <c r="A192" s="518">
        <v>186</v>
      </c>
      <c r="B192" s="629" t="s">
        <v>5820</v>
      </c>
      <c r="C192" s="569" t="s">
        <v>5824</v>
      </c>
      <c r="D192" s="578">
        <v>27</v>
      </c>
      <c r="E192" s="570" t="s">
        <v>1567</v>
      </c>
      <c r="G192" s="569" t="s">
        <v>5822</v>
      </c>
      <c r="I192" s="518" t="s">
        <v>2532</v>
      </c>
      <c r="J192" s="574" t="s">
        <v>670</v>
      </c>
      <c r="K192" s="572" t="s">
        <v>5820</v>
      </c>
      <c r="L192" s="518" t="s">
        <v>5417</v>
      </c>
      <c r="M192" s="518"/>
      <c r="N192" s="571" t="s">
        <v>3020</v>
      </c>
      <c r="O192" s="533" t="s">
        <v>5500</v>
      </c>
      <c r="P192" s="518" t="s">
        <v>2945</v>
      </c>
      <c r="Q192" s="518"/>
      <c r="R192" s="518"/>
      <c r="T192" s="518"/>
      <c r="U192" s="518"/>
      <c r="V192" s="518"/>
      <c r="W192" s="518"/>
      <c r="X192" s="518"/>
    </row>
    <row r="193" spans="1:24" s="532" customFormat="1">
      <c r="A193" s="518">
        <v>187</v>
      </c>
      <c r="B193" s="629" t="s">
        <v>5825</v>
      </c>
      <c r="C193" s="577" t="s">
        <v>5826</v>
      </c>
      <c r="D193" s="578">
        <v>35</v>
      </c>
      <c r="E193" s="578" t="s">
        <v>1567</v>
      </c>
      <c r="F193" s="578"/>
      <c r="G193" s="571" t="s">
        <v>5827</v>
      </c>
      <c r="I193" s="518" t="s">
        <v>2532</v>
      </c>
      <c r="J193" s="579" t="s">
        <v>670</v>
      </c>
      <c r="K193" s="580" t="s">
        <v>5825</v>
      </c>
      <c r="L193" s="518" t="s">
        <v>5417</v>
      </c>
      <c r="M193" s="518"/>
      <c r="N193" s="571" t="s">
        <v>5805</v>
      </c>
      <c r="O193" s="533" t="s">
        <v>5500</v>
      </c>
      <c r="P193" s="518" t="s">
        <v>2945</v>
      </c>
      <c r="Q193" s="518"/>
      <c r="R193" s="518"/>
      <c r="T193" s="518"/>
      <c r="U193" s="518"/>
      <c r="V193" s="518"/>
      <c r="W193" s="518"/>
      <c r="X193" s="518"/>
    </row>
    <row r="194" spans="1:24" s="532" customFormat="1">
      <c r="A194" s="518">
        <v>188</v>
      </c>
      <c r="B194" s="629" t="s">
        <v>5828</v>
      </c>
      <c r="C194" s="569" t="s">
        <v>5829</v>
      </c>
      <c r="D194" s="578">
        <v>36</v>
      </c>
      <c r="E194" s="570" t="s">
        <v>1567</v>
      </c>
      <c r="G194" s="571" t="s">
        <v>5830</v>
      </c>
      <c r="I194" s="518" t="s">
        <v>2532</v>
      </c>
      <c r="J194" s="581" t="s">
        <v>670</v>
      </c>
      <c r="K194" s="580" t="s">
        <v>5828</v>
      </c>
      <c r="L194" s="518" t="s">
        <v>5417</v>
      </c>
      <c r="M194" s="518"/>
      <c r="N194" s="571" t="s">
        <v>5805</v>
      </c>
      <c r="O194" s="533" t="s">
        <v>5500</v>
      </c>
      <c r="P194" s="518" t="s">
        <v>2945</v>
      </c>
      <c r="Q194" s="518"/>
      <c r="R194" s="518"/>
      <c r="T194" s="518"/>
      <c r="U194" s="518"/>
      <c r="V194" s="518"/>
      <c r="W194" s="518"/>
      <c r="X194" s="518"/>
    </row>
    <row r="195" spans="1:24" s="532" customFormat="1">
      <c r="A195" s="518">
        <v>189</v>
      </c>
      <c r="B195" s="629" t="s">
        <v>5828</v>
      </c>
      <c r="C195" s="569" t="s">
        <v>5831</v>
      </c>
      <c r="D195" s="578">
        <v>51</v>
      </c>
      <c r="E195" s="570" t="s">
        <v>1570</v>
      </c>
      <c r="G195" s="571" t="s">
        <v>5830</v>
      </c>
      <c r="I195" s="518" t="s">
        <v>2532</v>
      </c>
      <c r="J195" s="581" t="s">
        <v>670</v>
      </c>
      <c r="K195" s="574" t="s">
        <v>5828</v>
      </c>
      <c r="L195" s="518" t="s">
        <v>5417</v>
      </c>
      <c r="M195" s="518"/>
      <c r="N195" s="571" t="s">
        <v>5805</v>
      </c>
      <c r="O195" s="533" t="s">
        <v>5500</v>
      </c>
      <c r="P195" s="518" t="s">
        <v>2945</v>
      </c>
      <c r="Q195" s="518"/>
      <c r="R195" s="518"/>
      <c r="T195" s="518"/>
      <c r="U195" s="518"/>
      <c r="V195" s="518"/>
      <c r="W195" s="518"/>
      <c r="X195" s="518"/>
    </row>
    <row r="196" spans="1:24" s="532" customFormat="1">
      <c r="A196" s="518">
        <v>190</v>
      </c>
      <c r="B196" s="629" t="s">
        <v>5828</v>
      </c>
      <c r="C196" s="569" t="s">
        <v>5832</v>
      </c>
      <c r="D196" s="578">
        <v>35</v>
      </c>
      <c r="E196" s="570" t="s">
        <v>1570</v>
      </c>
      <c r="G196" s="571" t="s">
        <v>5830</v>
      </c>
      <c r="I196" s="518" t="s">
        <v>2532</v>
      </c>
      <c r="J196" s="581" t="s">
        <v>670</v>
      </c>
      <c r="K196" s="574" t="s">
        <v>5828</v>
      </c>
      <c r="L196" s="518" t="s">
        <v>5417</v>
      </c>
      <c r="M196" s="518"/>
      <c r="N196" s="571" t="s">
        <v>5805</v>
      </c>
      <c r="O196" s="533" t="s">
        <v>5500</v>
      </c>
      <c r="P196" s="518" t="s">
        <v>2945</v>
      </c>
      <c r="Q196" s="518"/>
      <c r="R196" s="518"/>
      <c r="T196" s="518"/>
      <c r="U196" s="518"/>
      <c r="V196" s="518"/>
      <c r="W196" s="518"/>
      <c r="X196" s="518"/>
    </row>
    <row r="197" spans="1:24" s="532" customFormat="1">
      <c r="A197" s="518">
        <v>191</v>
      </c>
      <c r="B197" s="629" t="s">
        <v>5828</v>
      </c>
      <c r="C197" s="569" t="s">
        <v>5833</v>
      </c>
      <c r="D197" s="578">
        <v>37</v>
      </c>
      <c r="E197" s="570" t="s">
        <v>1567</v>
      </c>
      <c r="G197" s="571" t="s">
        <v>5830</v>
      </c>
      <c r="I197" s="518" t="s">
        <v>2532</v>
      </c>
      <c r="J197" s="581" t="s">
        <v>670</v>
      </c>
      <c r="K197" s="574" t="s">
        <v>5828</v>
      </c>
      <c r="L197" s="518" t="s">
        <v>5417</v>
      </c>
      <c r="M197" s="518"/>
      <c r="N197" s="571" t="s">
        <v>5805</v>
      </c>
      <c r="O197" s="533" t="s">
        <v>5500</v>
      </c>
      <c r="P197" s="518" t="s">
        <v>2945</v>
      </c>
      <c r="Q197" s="518"/>
      <c r="R197" s="518"/>
      <c r="T197" s="518"/>
      <c r="U197" s="518"/>
      <c r="V197" s="518"/>
      <c r="W197" s="518"/>
      <c r="X197" s="518"/>
    </row>
    <row r="198" spans="1:24" s="532" customFormat="1">
      <c r="A198" s="518">
        <v>192</v>
      </c>
      <c r="B198" s="629" t="s">
        <v>5828</v>
      </c>
      <c r="C198" s="569" t="s">
        <v>5834</v>
      </c>
      <c r="D198" s="578">
        <v>21</v>
      </c>
      <c r="E198" s="570" t="s">
        <v>1567</v>
      </c>
      <c r="G198" s="571" t="s">
        <v>5830</v>
      </c>
      <c r="I198" s="518" t="s">
        <v>2532</v>
      </c>
      <c r="J198" s="581" t="s">
        <v>670</v>
      </c>
      <c r="K198" s="574" t="s">
        <v>5828</v>
      </c>
      <c r="L198" s="518" t="s">
        <v>5417</v>
      </c>
      <c r="M198" s="518"/>
      <c r="N198" s="571" t="s">
        <v>5805</v>
      </c>
      <c r="O198" s="533" t="s">
        <v>5500</v>
      </c>
      <c r="P198" s="518" t="s">
        <v>2945</v>
      </c>
      <c r="Q198" s="518"/>
      <c r="R198" s="518"/>
      <c r="T198" s="518"/>
      <c r="U198" s="518"/>
      <c r="V198" s="518"/>
      <c r="W198" s="518"/>
      <c r="X198" s="518"/>
    </row>
    <row r="199" spans="1:24" s="532" customFormat="1">
      <c r="A199" s="518">
        <v>193</v>
      </c>
      <c r="B199" s="629" t="s">
        <v>5828</v>
      </c>
      <c r="C199" s="569" t="s">
        <v>5835</v>
      </c>
      <c r="D199" s="578">
        <v>4</v>
      </c>
      <c r="E199" s="570" t="s">
        <v>1570</v>
      </c>
      <c r="G199" s="571" t="s">
        <v>5830</v>
      </c>
      <c r="I199" s="518" t="s">
        <v>2532</v>
      </c>
      <c r="J199" s="581" t="s">
        <v>670</v>
      </c>
      <c r="K199" s="574" t="s">
        <v>5828</v>
      </c>
      <c r="L199" s="518" t="s">
        <v>5417</v>
      </c>
      <c r="M199" s="518"/>
      <c r="N199" s="571" t="s">
        <v>5805</v>
      </c>
      <c r="O199" s="533" t="s">
        <v>5500</v>
      </c>
      <c r="P199" s="518" t="s">
        <v>2945</v>
      </c>
      <c r="Q199" s="518"/>
      <c r="R199" s="518"/>
      <c r="T199" s="518"/>
      <c r="U199" s="518"/>
      <c r="V199" s="518"/>
      <c r="W199" s="518"/>
      <c r="X199" s="518"/>
    </row>
    <row r="200" spans="1:24" s="532" customFormat="1">
      <c r="A200" s="518">
        <v>194</v>
      </c>
      <c r="B200" s="629" t="s">
        <v>5828</v>
      </c>
      <c r="C200" s="569" t="s">
        <v>5836</v>
      </c>
      <c r="D200" s="578">
        <v>19</v>
      </c>
      <c r="E200" s="570" t="s">
        <v>1567</v>
      </c>
      <c r="G200" s="571" t="s">
        <v>5830</v>
      </c>
      <c r="I200" s="518" t="s">
        <v>2532</v>
      </c>
      <c r="J200" s="581" t="s">
        <v>670</v>
      </c>
      <c r="K200" s="574" t="s">
        <v>5828</v>
      </c>
      <c r="L200" s="518" t="s">
        <v>5417</v>
      </c>
      <c r="M200" s="518"/>
      <c r="N200" s="571" t="s">
        <v>5805</v>
      </c>
      <c r="O200" s="533" t="s">
        <v>5500</v>
      </c>
      <c r="P200" s="518" t="s">
        <v>2945</v>
      </c>
      <c r="Q200" s="518"/>
      <c r="R200" s="518"/>
      <c r="T200" s="518"/>
      <c r="U200" s="518"/>
      <c r="V200" s="518"/>
      <c r="W200" s="518"/>
      <c r="X200" s="518"/>
    </row>
    <row r="201" spans="1:24" s="532" customFormat="1">
      <c r="A201" s="518">
        <v>195</v>
      </c>
      <c r="B201" s="629" t="s">
        <v>5828</v>
      </c>
      <c r="C201" s="569" t="s">
        <v>5837</v>
      </c>
      <c r="D201" s="578">
        <v>13</v>
      </c>
      <c r="E201" s="570" t="s">
        <v>1567</v>
      </c>
      <c r="G201" s="571" t="s">
        <v>5830</v>
      </c>
      <c r="I201" s="518" t="s">
        <v>2532</v>
      </c>
      <c r="J201" s="581" t="s">
        <v>5838</v>
      </c>
      <c r="K201" s="574" t="s">
        <v>5828</v>
      </c>
      <c r="L201" s="518" t="s">
        <v>5417</v>
      </c>
      <c r="M201" s="518"/>
      <c r="N201" s="571" t="s">
        <v>5805</v>
      </c>
      <c r="O201" s="533" t="s">
        <v>5500</v>
      </c>
      <c r="P201" s="518" t="s">
        <v>2945</v>
      </c>
      <c r="Q201" s="518"/>
      <c r="R201" s="518"/>
      <c r="T201" s="518"/>
      <c r="U201" s="518"/>
      <c r="V201" s="518"/>
      <c r="W201" s="518"/>
      <c r="X201" s="518"/>
    </row>
    <row r="202" spans="1:24" s="532" customFormat="1">
      <c r="A202" s="518">
        <v>196</v>
      </c>
      <c r="B202" s="629" t="s">
        <v>5828</v>
      </c>
      <c r="C202" s="569" t="s">
        <v>5839</v>
      </c>
      <c r="D202" s="578">
        <v>13</v>
      </c>
      <c r="E202" s="570" t="s">
        <v>1570</v>
      </c>
      <c r="G202" s="571" t="s">
        <v>5830</v>
      </c>
      <c r="I202" s="518" t="s">
        <v>2532</v>
      </c>
      <c r="J202" s="581" t="s">
        <v>670</v>
      </c>
      <c r="K202" s="574" t="s">
        <v>5828</v>
      </c>
      <c r="L202" s="518" t="s">
        <v>5417</v>
      </c>
      <c r="M202" s="518"/>
      <c r="N202" s="571" t="s">
        <v>5805</v>
      </c>
      <c r="O202" s="533" t="s">
        <v>5500</v>
      </c>
      <c r="P202" s="518" t="s">
        <v>2945</v>
      </c>
      <c r="Q202" s="518"/>
      <c r="R202" s="518"/>
      <c r="T202" s="518"/>
      <c r="U202" s="518"/>
      <c r="V202" s="518"/>
      <c r="W202" s="518"/>
      <c r="X202" s="518"/>
    </row>
    <row r="203" spans="1:24" s="532" customFormat="1">
      <c r="A203" s="518">
        <v>197</v>
      </c>
      <c r="B203" s="629" t="s">
        <v>5828</v>
      </c>
      <c r="C203" s="569" t="s">
        <v>5840</v>
      </c>
      <c r="D203" s="578">
        <v>1</v>
      </c>
      <c r="E203" s="570" t="s">
        <v>1570</v>
      </c>
      <c r="G203" s="571" t="s">
        <v>5830</v>
      </c>
      <c r="I203" s="518" t="s">
        <v>2532</v>
      </c>
      <c r="J203" s="581" t="s">
        <v>670</v>
      </c>
      <c r="K203" s="574" t="s">
        <v>5828</v>
      </c>
      <c r="L203" s="518" t="s">
        <v>5417</v>
      </c>
      <c r="M203" s="518"/>
      <c r="N203" s="571" t="s">
        <v>5805</v>
      </c>
      <c r="O203" s="533" t="s">
        <v>5500</v>
      </c>
      <c r="P203" s="518" t="s">
        <v>2945</v>
      </c>
      <c r="Q203" s="518"/>
      <c r="R203" s="518"/>
      <c r="T203" s="518"/>
      <c r="U203" s="518"/>
      <c r="V203" s="518"/>
      <c r="W203" s="518"/>
      <c r="X203" s="518"/>
    </row>
    <row r="204" spans="1:24" s="532" customFormat="1">
      <c r="A204" s="518">
        <v>198</v>
      </c>
      <c r="B204" s="629" t="s">
        <v>5828</v>
      </c>
      <c r="C204" s="569" t="s">
        <v>5841</v>
      </c>
      <c r="D204" s="578">
        <v>10</v>
      </c>
      <c r="E204" s="570" t="s">
        <v>1570</v>
      </c>
      <c r="G204" s="571" t="s">
        <v>5830</v>
      </c>
      <c r="I204" s="518" t="s">
        <v>2532</v>
      </c>
      <c r="J204" s="581" t="s">
        <v>670</v>
      </c>
      <c r="K204" s="574" t="s">
        <v>5828</v>
      </c>
      <c r="L204" s="518" t="s">
        <v>5417</v>
      </c>
      <c r="M204" s="518"/>
      <c r="N204" s="571" t="s">
        <v>5805</v>
      </c>
      <c r="O204" s="533" t="s">
        <v>5500</v>
      </c>
      <c r="P204" s="518" t="s">
        <v>2945</v>
      </c>
      <c r="Q204" s="518"/>
      <c r="R204" s="518"/>
      <c r="T204" s="518"/>
      <c r="U204" s="518"/>
      <c r="V204" s="518"/>
      <c r="W204" s="518"/>
      <c r="X204" s="518"/>
    </row>
    <row r="205" spans="1:24" s="532" customFormat="1">
      <c r="A205" s="518">
        <v>199</v>
      </c>
      <c r="B205" s="629" t="s">
        <v>5828</v>
      </c>
      <c r="C205" s="569" t="s">
        <v>5842</v>
      </c>
      <c r="D205" s="578">
        <v>8</v>
      </c>
      <c r="E205" s="570" t="s">
        <v>1570</v>
      </c>
      <c r="G205" s="571" t="s">
        <v>5830</v>
      </c>
      <c r="I205" s="518" t="s">
        <v>2532</v>
      </c>
      <c r="J205" s="581" t="s">
        <v>670</v>
      </c>
      <c r="K205" s="574" t="s">
        <v>5828</v>
      </c>
      <c r="L205" s="518" t="s">
        <v>5417</v>
      </c>
      <c r="M205" s="518"/>
      <c r="N205" s="571" t="s">
        <v>5805</v>
      </c>
      <c r="O205" s="533" t="s">
        <v>5500</v>
      </c>
      <c r="P205" s="518" t="s">
        <v>2945</v>
      </c>
      <c r="Q205" s="518"/>
      <c r="R205" s="518"/>
      <c r="T205" s="518"/>
      <c r="U205" s="518"/>
      <c r="V205" s="518"/>
      <c r="W205" s="518"/>
      <c r="X205" s="518"/>
    </row>
    <row r="206" spans="1:24" s="532" customFormat="1">
      <c r="A206" s="518">
        <v>200</v>
      </c>
      <c r="B206" s="629" t="s">
        <v>5828</v>
      </c>
      <c r="C206" s="569" t="s">
        <v>5843</v>
      </c>
      <c r="D206" s="578">
        <v>17</v>
      </c>
      <c r="E206" s="570" t="s">
        <v>1567</v>
      </c>
      <c r="G206" s="571" t="s">
        <v>5830</v>
      </c>
      <c r="I206" s="518" t="s">
        <v>2532</v>
      </c>
      <c r="J206" s="581" t="s">
        <v>670</v>
      </c>
      <c r="K206" s="574" t="s">
        <v>5828</v>
      </c>
      <c r="L206" s="518" t="s">
        <v>5417</v>
      </c>
      <c r="M206" s="518"/>
      <c r="N206" s="571" t="s">
        <v>5805</v>
      </c>
      <c r="O206" s="533" t="s">
        <v>5500</v>
      </c>
      <c r="P206" s="518" t="s">
        <v>2945</v>
      </c>
      <c r="Q206" s="518"/>
      <c r="R206" s="518"/>
      <c r="T206" s="518"/>
      <c r="U206" s="518"/>
      <c r="V206" s="518"/>
      <c r="W206" s="518"/>
      <c r="X206" s="518"/>
    </row>
    <row r="207" spans="1:24" s="532" customFormat="1">
      <c r="A207" s="518">
        <v>201</v>
      </c>
      <c r="B207" s="629" t="s">
        <v>5828</v>
      </c>
      <c r="C207" s="569" t="s">
        <v>5844</v>
      </c>
      <c r="D207" s="578">
        <v>17</v>
      </c>
      <c r="E207" s="570" t="s">
        <v>1567</v>
      </c>
      <c r="G207" s="571" t="s">
        <v>5830</v>
      </c>
      <c r="I207" s="518" t="s">
        <v>2532</v>
      </c>
      <c r="J207" s="581" t="s">
        <v>670</v>
      </c>
      <c r="K207" s="574" t="s">
        <v>5828</v>
      </c>
      <c r="L207" s="518" t="s">
        <v>5417</v>
      </c>
      <c r="M207" s="518"/>
      <c r="N207" s="571" t="s">
        <v>5805</v>
      </c>
      <c r="O207" s="533" t="s">
        <v>5500</v>
      </c>
      <c r="P207" s="518" t="s">
        <v>2945</v>
      </c>
      <c r="Q207" s="518"/>
      <c r="R207" s="518"/>
      <c r="T207" s="518"/>
      <c r="U207" s="518"/>
      <c r="V207" s="518"/>
      <c r="W207" s="518"/>
      <c r="X207" s="518"/>
    </row>
    <row r="208" spans="1:24" s="532" customFormat="1">
      <c r="A208" s="518">
        <v>202</v>
      </c>
      <c r="B208" s="629" t="s">
        <v>5828</v>
      </c>
      <c r="C208" s="569" t="s">
        <v>5845</v>
      </c>
      <c r="D208" s="578">
        <v>12</v>
      </c>
      <c r="E208" s="570" t="s">
        <v>1570</v>
      </c>
      <c r="G208" s="571" t="s">
        <v>5830</v>
      </c>
      <c r="I208" s="518" t="s">
        <v>2532</v>
      </c>
      <c r="J208" s="581" t="s">
        <v>5838</v>
      </c>
      <c r="K208" s="574" t="s">
        <v>5828</v>
      </c>
      <c r="L208" s="518" t="s">
        <v>5417</v>
      </c>
      <c r="M208" s="518"/>
      <c r="N208" s="571" t="s">
        <v>5805</v>
      </c>
      <c r="O208" s="533" t="s">
        <v>5500</v>
      </c>
      <c r="P208" s="518" t="s">
        <v>2945</v>
      </c>
      <c r="Q208" s="518"/>
      <c r="R208" s="518"/>
      <c r="T208" s="518"/>
      <c r="U208" s="518"/>
      <c r="V208" s="518"/>
      <c r="W208" s="518"/>
      <c r="X208" s="518"/>
    </row>
    <row r="209" spans="1:24" s="532" customFormat="1">
      <c r="A209" s="518">
        <v>203</v>
      </c>
      <c r="B209" s="629" t="s">
        <v>5828</v>
      </c>
      <c r="C209" s="569" t="s">
        <v>5846</v>
      </c>
      <c r="D209" s="578">
        <v>15</v>
      </c>
      <c r="E209" s="570" t="s">
        <v>1567</v>
      </c>
      <c r="G209" s="571" t="s">
        <v>5830</v>
      </c>
      <c r="I209" s="518" t="s">
        <v>2532</v>
      </c>
      <c r="J209" s="581" t="s">
        <v>670</v>
      </c>
      <c r="K209" s="574" t="s">
        <v>5828</v>
      </c>
      <c r="L209" s="518" t="s">
        <v>5417</v>
      </c>
      <c r="M209" s="518"/>
      <c r="N209" s="571" t="s">
        <v>5805</v>
      </c>
      <c r="O209" s="533" t="s">
        <v>5500</v>
      </c>
      <c r="P209" s="518" t="s">
        <v>2945</v>
      </c>
      <c r="Q209" s="518"/>
      <c r="R209" s="518"/>
      <c r="T209" s="518"/>
      <c r="U209" s="518"/>
      <c r="V209" s="518"/>
      <c r="W209" s="518"/>
      <c r="X209" s="518"/>
    </row>
    <row r="210" spans="1:24" s="532" customFormat="1">
      <c r="A210" s="518">
        <v>204</v>
      </c>
      <c r="B210" s="629" t="s">
        <v>5828</v>
      </c>
      <c r="C210" s="569" t="s">
        <v>5847</v>
      </c>
      <c r="D210" s="578">
        <v>15</v>
      </c>
      <c r="E210" s="570" t="s">
        <v>1570</v>
      </c>
      <c r="G210" s="571" t="s">
        <v>5830</v>
      </c>
      <c r="I210" s="518" t="s">
        <v>2532</v>
      </c>
      <c r="J210" s="581" t="s">
        <v>670</v>
      </c>
      <c r="K210" s="574" t="s">
        <v>5828</v>
      </c>
      <c r="L210" s="518" t="s">
        <v>5417</v>
      </c>
      <c r="M210" s="518"/>
      <c r="N210" s="571" t="s">
        <v>5805</v>
      </c>
      <c r="O210" s="533" t="s">
        <v>5500</v>
      </c>
      <c r="P210" s="518" t="s">
        <v>2945</v>
      </c>
      <c r="Q210" s="518"/>
      <c r="R210" s="518"/>
      <c r="T210" s="518"/>
      <c r="U210" s="518"/>
      <c r="V210" s="518"/>
      <c r="W210" s="518"/>
      <c r="X210" s="518"/>
    </row>
    <row r="211" spans="1:24" s="532" customFormat="1">
      <c r="A211" s="518">
        <v>205</v>
      </c>
      <c r="B211" s="629" t="s">
        <v>5828</v>
      </c>
      <c r="C211" s="569" t="s">
        <v>5848</v>
      </c>
      <c r="D211" s="578">
        <v>11</v>
      </c>
      <c r="E211" s="570" t="s">
        <v>1570</v>
      </c>
      <c r="G211" s="571" t="s">
        <v>5830</v>
      </c>
      <c r="I211" s="518" t="s">
        <v>2532</v>
      </c>
      <c r="J211" s="581" t="s">
        <v>670</v>
      </c>
      <c r="K211" s="574" t="s">
        <v>5828</v>
      </c>
      <c r="L211" s="518" t="s">
        <v>5417</v>
      </c>
      <c r="M211" s="518"/>
      <c r="N211" s="571" t="s">
        <v>5805</v>
      </c>
      <c r="O211" s="533" t="s">
        <v>5500</v>
      </c>
      <c r="P211" s="518" t="s">
        <v>2945</v>
      </c>
      <c r="Q211" s="518"/>
      <c r="R211" s="518"/>
      <c r="T211" s="518"/>
      <c r="U211" s="518"/>
      <c r="V211" s="518"/>
      <c r="W211" s="518"/>
      <c r="X211" s="518"/>
    </row>
    <row r="212" spans="1:24" s="532" customFormat="1">
      <c r="A212" s="518">
        <v>206</v>
      </c>
      <c r="B212" s="629" t="s">
        <v>5828</v>
      </c>
      <c r="C212" s="569" t="s">
        <v>5849</v>
      </c>
      <c r="D212" s="578">
        <v>51</v>
      </c>
      <c r="E212" s="570" t="s">
        <v>1570</v>
      </c>
      <c r="G212" s="571" t="s">
        <v>5830</v>
      </c>
      <c r="I212" s="518" t="s">
        <v>2532</v>
      </c>
      <c r="J212" s="581" t="s">
        <v>670</v>
      </c>
      <c r="K212" s="574" t="s">
        <v>5828</v>
      </c>
      <c r="L212" s="518" t="s">
        <v>5417</v>
      </c>
      <c r="M212" s="518"/>
      <c r="N212" s="571" t="s">
        <v>5805</v>
      </c>
      <c r="O212" s="533" t="s">
        <v>5500</v>
      </c>
      <c r="P212" s="518" t="s">
        <v>2945</v>
      </c>
      <c r="Q212" s="518"/>
      <c r="R212" s="518"/>
      <c r="T212" s="518"/>
      <c r="U212" s="518"/>
      <c r="V212" s="518"/>
      <c r="W212" s="518"/>
      <c r="X212" s="518"/>
    </row>
    <row r="213" spans="1:24" s="532" customFormat="1">
      <c r="A213" s="518">
        <v>207</v>
      </c>
      <c r="B213" s="629" t="s">
        <v>5828</v>
      </c>
      <c r="C213" s="569" t="s">
        <v>5850</v>
      </c>
      <c r="D213" s="578">
        <v>31</v>
      </c>
      <c r="E213" s="570" t="s">
        <v>1570</v>
      </c>
      <c r="G213" s="571" t="s">
        <v>5830</v>
      </c>
      <c r="I213" s="518" t="s">
        <v>2532</v>
      </c>
      <c r="J213" s="581" t="s">
        <v>670</v>
      </c>
      <c r="K213" s="574" t="s">
        <v>5828</v>
      </c>
      <c r="L213" s="518" t="s">
        <v>5417</v>
      </c>
      <c r="M213" s="518"/>
      <c r="N213" s="571" t="s">
        <v>5805</v>
      </c>
      <c r="O213" s="533" t="s">
        <v>5500</v>
      </c>
      <c r="P213" s="518" t="s">
        <v>2945</v>
      </c>
      <c r="Q213" s="518"/>
      <c r="R213" s="518"/>
      <c r="T213" s="518"/>
      <c r="U213" s="518"/>
      <c r="V213" s="518"/>
      <c r="W213" s="518"/>
      <c r="X213" s="518"/>
    </row>
    <row r="214" spans="1:24" s="532" customFormat="1">
      <c r="A214" s="518">
        <v>208</v>
      </c>
      <c r="B214" s="629" t="s">
        <v>5828</v>
      </c>
      <c r="C214" s="569" t="s">
        <v>5851</v>
      </c>
      <c r="D214" s="578">
        <v>51</v>
      </c>
      <c r="E214" s="570" t="s">
        <v>1570</v>
      </c>
      <c r="G214" s="571" t="s">
        <v>5830</v>
      </c>
      <c r="I214" s="518" t="s">
        <v>2532</v>
      </c>
      <c r="J214" s="581" t="s">
        <v>670</v>
      </c>
      <c r="K214" s="574" t="s">
        <v>5828</v>
      </c>
      <c r="L214" s="518" t="s">
        <v>5417</v>
      </c>
      <c r="M214" s="518"/>
      <c r="N214" s="571" t="s">
        <v>5805</v>
      </c>
      <c r="O214" s="533" t="s">
        <v>5500</v>
      </c>
      <c r="P214" s="518" t="s">
        <v>2945</v>
      </c>
      <c r="Q214" s="518"/>
      <c r="R214" s="518"/>
      <c r="T214" s="518"/>
      <c r="U214" s="518"/>
      <c r="V214" s="518"/>
      <c r="W214" s="518"/>
      <c r="X214" s="518"/>
    </row>
    <row r="215" spans="1:24" s="532" customFormat="1">
      <c r="A215" s="518">
        <v>209</v>
      </c>
      <c r="B215" s="629" t="s">
        <v>5828</v>
      </c>
      <c r="C215" s="569" t="s">
        <v>5852</v>
      </c>
      <c r="D215" s="578">
        <v>37</v>
      </c>
      <c r="E215" s="570" t="s">
        <v>1570</v>
      </c>
      <c r="G215" s="571" t="s">
        <v>5830</v>
      </c>
      <c r="I215" s="518" t="s">
        <v>2532</v>
      </c>
      <c r="J215" s="581" t="s">
        <v>670</v>
      </c>
      <c r="K215" s="574" t="s">
        <v>5828</v>
      </c>
      <c r="L215" s="518" t="s">
        <v>5417</v>
      </c>
      <c r="M215" s="518"/>
      <c r="N215" s="571" t="s">
        <v>5805</v>
      </c>
      <c r="O215" s="533" t="s">
        <v>5500</v>
      </c>
      <c r="P215" s="518" t="s">
        <v>2945</v>
      </c>
      <c r="Q215" s="518"/>
      <c r="R215" s="518"/>
      <c r="T215" s="518"/>
      <c r="U215" s="518"/>
      <c r="V215" s="518"/>
      <c r="W215" s="518"/>
      <c r="X215" s="518"/>
    </row>
    <row r="216" spans="1:24" s="532" customFormat="1">
      <c r="A216" s="518">
        <v>210</v>
      </c>
      <c r="B216" s="629" t="s">
        <v>5828</v>
      </c>
      <c r="C216" s="569" t="s">
        <v>5853</v>
      </c>
      <c r="D216" s="578">
        <v>31</v>
      </c>
      <c r="E216" s="570" t="s">
        <v>1567</v>
      </c>
      <c r="G216" s="571" t="s">
        <v>5830</v>
      </c>
      <c r="I216" s="518" t="s">
        <v>2532</v>
      </c>
      <c r="J216" s="581" t="s">
        <v>670</v>
      </c>
      <c r="K216" s="574" t="s">
        <v>5828</v>
      </c>
      <c r="L216" s="518" t="s">
        <v>5417</v>
      </c>
      <c r="M216" s="518"/>
      <c r="N216" s="571" t="s">
        <v>5805</v>
      </c>
      <c r="O216" s="533" t="s">
        <v>5500</v>
      </c>
      <c r="P216" s="518" t="s">
        <v>2945</v>
      </c>
      <c r="Q216" s="518"/>
      <c r="R216" s="518"/>
      <c r="T216" s="518"/>
      <c r="U216" s="518"/>
      <c r="V216" s="518"/>
      <c r="W216" s="518"/>
      <c r="X216" s="518"/>
    </row>
    <row r="217" spans="1:24" s="532" customFormat="1">
      <c r="A217" s="518">
        <v>211</v>
      </c>
      <c r="B217" s="629" t="s">
        <v>5828</v>
      </c>
      <c r="C217" s="569" t="s">
        <v>5854</v>
      </c>
      <c r="D217" s="578">
        <v>35</v>
      </c>
      <c r="E217" s="570" t="s">
        <v>1570</v>
      </c>
      <c r="G217" s="571" t="s">
        <v>5830</v>
      </c>
      <c r="I217" s="518" t="s">
        <v>2532</v>
      </c>
      <c r="J217" s="581" t="s">
        <v>670</v>
      </c>
      <c r="K217" s="574" t="s">
        <v>5828</v>
      </c>
      <c r="L217" s="518" t="s">
        <v>5417</v>
      </c>
      <c r="M217" s="518"/>
      <c r="N217" s="571" t="s">
        <v>5805</v>
      </c>
      <c r="O217" s="533" t="s">
        <v>5500</v>
      </c>
      <c r="P217" s="518" t="s">
        <v>2945</v>
      </c>
      <c r="Q217" s="518"/>
      <c r="R217" s="518"/>
      <c r="T217" s="518"/>
      <c r="U217" s="518"/>
      <c r="V217" s="518"/>
      <c r="W217" s="518"/>
      <c r="X217" s="518"/>
    </row>
    <row r="218" spans="1:24" s="532" customFormat="1">
      <c r="A218" s="518">
        <v>212</v>
      </c>
      <c r="B218" s="629" t="s">
        <v>5828</v>
      </c>
      <c r="C218" s="569" t="s">
        <v>5855</v>
      </c>
      <c r="D218" s="578">
        <v>25</v>
      </c>
      <c r="E218" s="570" t="s">
        <v>1570</v>
      </c>
      <c r="G218" s="571" t="s">
        <v>5830</v>
      </c>
      <c r="I218" s="518" t="s">
        <v>2532</v>
      </c>
      <c r="J218" s="581" t="s">
        <v>670</v>
      </c>
      <c r="K218" s="574" t="s">
        <v>5828</v>
      </c>
      <c r="L218" s="518" t="s">
        <v>5417</v>
      </c>
      <c r="M218" s="518"/>
      <c r="N218" s="571" t="s">
        <v>5805</v>
      </c>
      <c r="O218" s="533" t="s">
        <v>5500</v>
      </c>
      <c r="P218" s="518" t="s">
        <v>2945</v>
      </c>
      <c r="Q218" s="518"/>
      <c r="R218" s="518"/>
      <c r="T218" s="518"/>
      <c r="U218" s="518"/>
      <c r="V218" s="518"/>
      <c r="W218" s="518"/>
      <c r="X218" s="518"/>
    </row>
    <row r="219" spans="1:24" s="532" customFormat="1">
      <c r="A219" s="518">
        <v>213</v>
      </c>
      <c r="B219" s="629" t="s">
        <v>5856</v>
      </c>
      <c r="C219" s="569" t="s">
        <v>5857</v>
      </c>
      <c r="D219" s="578">
        <v>29</v>
      </c>
      <c r="E219" s="570" t="s">
        <v>1570</v>
      </c>
      <c r="G219" s="569" t="s">
        <v>5858</v>
      </c>
      <c r="I219" s="518" t="s">
        <v>2532</v>
      </c>
      <c r="J219" s="574" t="s">
        <v>5859</v>
      </c>
      <c r="K219" s="574" t="s">
        <v>5856</v>
      </c>
      <c r="L219" s="518" t="s">
        <v>5417</v>
      </c>
      <c r="M219" s="518"/>
      <c r="N219" s="569" t="s">
        <v>184</v>
      </c>
      <c r="O219" s="533" t="s">
        <v>5500</v>
      </c>
      <c r="P219" s="518" t="s">
        <v>2945</v>
      </c>
      <c r="Q219" s="518"/>
      <c r="R219" s="518"/>
      <c r="T219" s="518"/>
      <c r="U219" s="518"/>
      <c r="V219" s="518"/>
      <c r="W219" s="518"/>
      <c r="X219" s="518"/>
    </row>
    <row r="220" spans="1:24" s="532" customFormat="1">
      <c r="A220" s="518">
        <v>214</v>
      </c>
      <c r="B220" s="629" t="s">
        <v>5856</v>
      </c>
      <c r="C220" s="569" t="s">
        <v>5860</v>
      </c>
      <c r="D220" s="578">
        <v>32</v>
      </c>
      <c r="E220" s="570" t="s">
        <v>1567</v>
      </c>
      <c r="G220" s="569" t="s">
        <v>5858</v>
      </c>
      <c r="I220" s="518" t="s">
        <v>2532</v>
      </c>
      <c r="J220" s="574" t="s">
        <v>5859</v>
      </c>
      <c r="K220" s="574" t="s">
        <v>5856</v>
      </c>
      <c r="L220" s="518" t="s">
        <v>5417</v>
      </c>
      <c r="M220" s="518"/>
      <c r="N220" s="569" t="s">
        <v>184</v>
      </c>
      <c r="O220" s="533" t="s">
        <v>5500</v>
      </c>
      <c r="P220" s="518" t="s">
        <v>2945</v>
      </c>
      <c r="Q220" s="518"/>
      <c r="R220" s="518"/>
      <c r="T220" s="518"/>
      <c r="U220" s="518"/>
      <c r="V220" s="518"/>
      <c r="W220" s="518"/>
      <c r="X220" s="518"/>
    </row>
    <row r="221" spans="1:24" s="532" customFormat="1">
      <c r="A221" s="518">
        <v>215</v>
      </c>
      <c r="B221" s="629" t="s">
        <v>5861</v>
      </c>
      <c r="C221" s="577" t="s">
        <v>5862</v>
      </c>
      <c r="D221" s="578">
        <v>29</v>
      </c>
      <c r="E221" s="578" t="s">
        <v>1570</v>
      </c>
      <c r="G221" s="571" t="s">
        <v>5863</v>
      </c>
      <c r="I221" s="518" t="s">
        <v>2532</v>
      </c>
      <c r="J221" s="579" t="s">
        <v>670</v>
      </c>
      <c r="K221" s="580" t="s">
        <v>5861</v>
      </c>
      <c r="L221" s="518" t="s">
        <v>5417</v>
      </c>
      <c r="M221" s="518"/>
      <c r="N221" s="571" t="s">
        <v>184</v>
      </c>
      <c r="O221" s="533" t="s">
        <v>5500</v>
      </c>
      <c r="P221" s="518" t="s">
        <v>2945</v>
      </c>
      <c r="Q221" s="518"/>
      <c r="R221" s="518"/>
      <c r="T221" s="518"/>
      <c r="U221" s="518"/>
      <c r="V221" s="518"/>
      <c r="W221" s="518"/>
      <c r="X221" s="518"/>
    </row>
    <row r="222" spans="1:24" s="532" customFormat="1">
      <c r="A222" s="518">
        <v>216</v>
      </c>
      <c r="B222" s="629" t="s">
        <v>5861</v>
      </c>
      <c r="C222" s="569" t="s">
        <v>5864</v>
      </c>
      <c r="D222" s="578">
        <v>21</v>
      </c>
      <c r="E222" s="570" t="s">
        <v>1570</v>
      </c>
      <c r="G222" s="571" t="s">
        <v>5863</v>
      </c>
      <c r="I222" s="518" t="s">
        <v>2532</v>
      </c>
      <c r="J222" s="579" t="s">
        <v>670</v>
      </c>
      <c r="K222" s="580" t="s">
        <v>5861</v>
      </c>
      <c r="L222" s="518" t="s">
        <v>5417</v>
      </c>
      <c r="M222" s="518"/>
      <c r="N222" s="571" t="s">
        <v>184</v>
      </c>
      <c r="O222" s="533" t="s">
        <v>5500</v>
      </c>
      <c r="P222" s="518" t="s">
        <v>2945</v>
      </c>
      <c r="Q222" s="518"/>
      <c r="R222" s="518"/>
      <c r="T222" s="518"/>
      <c r="U222" s="518"/>
      <c r="V222" s="518"/>
      <c r="W222" s="518"/>
      <c r="X222" s="518"/>
    </row>
    <row r="223" spans="1:24" s="532" customFormat="1">
      <c r="A223" s="518">
        <v>217</v>
      </c>
      <c r="B223" s="629" t="s">
        <v>5865</v>
      </c>
      <c r="C223" s="569" t="s">
        <v>5866</v>
      </c>
      <c r="D223" s="578">
        <v>26</v>
      </c>
      <c r="E223" s="570" t="s">
        <v>1570</v>
      </c>
      <c r="G223" s="571" t="s">
        <v>5830</v>
      </c>
      <c r="I223" s="518" t="s">
        <v>2532</v>
      </c>
      <c r="J223" s="581" t="s">
        <v>5867</v>
      </c>
      <c r="K223" s="580" t="s">
        <v>5865</v>
      </c>
      <c r="L223" s="518" t="s">
        <v>5417</v>
      </c>
      <c r="M223" s="518"/>
      <c r="N223" s="571" t="s">
        <v>5805</v>
      </c>
      <c r="O223" s="533" t="s">
        <v>5500</v>
      </c>
      <c r="P223" s="518" t="s">
        <v>2945</v>
      </c>
      <c r="Q223" s="518"/>
      <c r="R223" s="518"/>
      <c r="T223" s="518"/>
      <c r="U223" s="518"/>
      <c r="V223" s="518"/>
      <c r="W223" s="518"/>
      <c r="X223" s="518"/>
    </row>
    <row r="224" spans="1:24" s="532" customFormat="1">
      <c r="A224" s="518">
        <v>218</v>
      </c>
      <c r="B224" s="629" t="s">
        <v>5865</v>
      </c>
      <c r="C224" s="569" t="s">
        <v>5868</v>
      </c>
      <c r="D224" s="578">
        <v>20</v>
      </c>
      <c r="E224" s="570" t="s">
        <v>1567</v>
      </c>
      <c r="G224" s="571" t="s">
        <v>5830</v>
      </c>
      <c r="I224" s="518" t="s">
        <v>2532</v>
      </c>
      <c r="J224" s="581" t="s">
        <v>5869</v>
      </c>
      <c r="K224" s="580" t="s">
        <v>5865</v>
      </c>
      <c r="L224" s="518" t="s">
        <v>5417</v>
      </c>
      <c r="M224" s="518"/>
      <c r="N224" s="571" t="s">
        <v>5805</v>
      </c>
      <c r="O224" s="533" t="s">
        <v>5500</v>
      </c>
      <c r="P224" s="518" t="s">
        <v>2945</v>
      </c>
      <c r="Q224" s="518"/>
      <c r="R224" s="518"/>
      <c r="T224" s="518"/>
      <c r="U224" s="518"/>
      <c r="V224" s="518"/>
      <c r="W224" s="518"/>
      <c r="X224" s="518"/>
    </row>
    <row r="225" spans="1:24" s="532" customFormat="1">
      <c r="A225" s="518">
        <v>219</v>
      </c>
      <c r="B225" s="629" t="s">
        <v>5865</v>
      </c>
      <c r="C225" s="569" t="s">
        <v>5870</v>
      </c>
      <c r="D225" s="578">
        <v>25</v>
      </c>
      <c r="E225" s="570" t="s">
        <v>1567</v>
      </c>
      <c r="G225" s="571" t="s">
        <v>5830</v>
      </c>
      <c r="I225" s="518" t="s">
        <v>2532</v>
      </c>
      <c r="J225" s="581" t="s">
        <v>5871</v>
      </c>
      <c r="K225" s="580" t="s">
        <v>5865</v>
      </c>
      <c r="L225" s="518" t="s">
        <v>5417</v>
      </c>
      <c r="M225" s="518"/>
      <c r="N225" s="571" t="s">
        <v>5805</v>
      </c>
      <c r="O225" s="533" t="s">
        <v>5500</v>
      </c>
      <c r="P225" s="518" t="s">
        <v>2945</v>
      </c>
      <c r="Q225" s="518"/>
      <c r="R225" s="518"/>
      <c r="T225" s="518"/>
      <c r="U225" s="518"/>
      <c r="V225" s="518"/>
      <c r="W225" s="518"/>
      <c r="X225" s="518"/>
    </row>
    <row r="226" spans="1:24" s="532" customFormat="1">
      <c r="A226" s="518">
        <v>220</v>
      </c>
      <c r="B226" s="629" t="s">
        <v>5865</v>
      </c>
      <c r="C226" s="569" t="s">
        <v>5872</v>
      </c>
      <c r="D226" s="578">
        <v>28</v>
      </c>
      <c r="E226" s="570" t="s">
        <v>1567</v>
      </c>
      <c r="G226" s="571" t="s">
        <v>5830</v>
      </c>
      <c r="I226" s="518" t="s">
        <v>2532</v>
      </c>
      <c r="J226" s="581" t="s">
        <v>5871</v>
      </c>
      <c r="K226" s="580" t="s">
        <v>5865</v>
      </c>
      <c r="L226" s="518" t="s">
        <v>5417</v>
      </c>
      <c r="M226" s="518"/>
      <c r="N226" s="571" t="s">
        <v>5805</v>
      </c>
      <c r="O226" s="533" t="s">
        <v>5500</v>
      </c>
      <c r="P226" s="518" t="s">
        <v>2945</v>
      </c>
      <c r="Q226" s="518"/>
      <c r="R226" s="518"/>
      <c r="T226" s="518"/>
      <c r="U226" s="518"/>
      <c r="V226" s="518"/>
      <c r="W226" s="518"/>
      <c r="X226" s="518"/>
    </row>
    <row r="227" spans="1:24" s="532" customFormat="1">
      <c r="A227" s="518">
        <v>221</v>
      </c>
      <c r="B227" s="629" t="s">
        <v>5865</v>
      </c>
      <c r="C227" s="569" t="s">
        <v>5873</v>
      </c>
      <c r="D227" s="578">
        <v>27</v>
      </c>
      <c r="E227" s="570" t="s">
        <v>1567</v>
      </c>
      <c r="G227" s="571" t="s">
        <v>5830</v>
      </c>
      <c r="I227" s="518" t="s">
        <v>2532</v>
      </c>
      <c r="J227" s="581" t="s">
        <v>5874</v>
      </c>
      <c r="K227" s="580" t="s">
        <v>5865</v>
      </c>
      <c r="L227" s="518" t="s">
        <v>5417</v>
      </c>
      <c r="M227" s="518"/>
      <c r="N227" s="571" t="s">
        <v>5805</v>
      </c>
      <c r="O227" s="533" t="s">
        <v>5500</v>
      </c>
      <c r="P227" s="518" t="s">
        <v>2945</v>
      </c>
      <c r="Q227" s="518"/>
      <c r="R227" s="518"/>
      <c r="T227" s="518"/>
      <c r="U227" s="518"/>
      <c r="V227" s="518"/>
      <c r="W227" s="518"/>
      <c r="X227" s="518"/>
    </row>
    <row r="228" spans="1:24" s="532" customFormat="1">
      <c r="A228" s="518">
        <v>222</v>
      </c>
      <c r="B228" s="629" t="s">
        <v>5865</v>
      </c>
      <c r="C228" s="569" t="s">
        <v>5875</v>
      </c>
      <c r="D228" s="578">
        <v>15</v>
      </c>
      <c r="E228" s="570" t="s">
        <v>1567</v>
      </c>
      <c r="G228" s="571" t="s">
        <v>5830</v>
      </c>
      <c r="I228" s="518" t="s">
        <v>2532</v>
      </c>
      <c r="J228" s="581" t="s">
        <v>5876</v>
      </c>
      <c r="K228" s="580" t="s">
        <v>5865</v>
      </c>
      <c r="L228" s="518" t="s">
        <v>5417</v>
      </c>
      <c r="M228" s="518"/>
      <c r="N228" s="571" t="s">
        <v>5805</v>
      </c>
      <c r="O228" s="533" t="s">
        <v>5500</v>
      </c>
      <c r="P228" s="518" t="s">
        <v>2945</v>
      </c>
      <c r="Q228" s="518"/>
      <c r="R228" s="518"/>
      <c r="T228" s="518"/>
      <c r="U228" s="518"/>
      <c r="V228" s="518"/>
      <c r="W228" s="518"/>
      <c r="X228" s="518"/>
    </row>
    <row r="229" spans="1:24" s="532" customFormat="1">
      <c r="A229" s="518">
        <v>223</v>
      </c>
      <c r="B229" s="629" t="s">
        <v>5865</v>
      </c>
      <c r="C229" s="569" t="s">
        <v>5877</v>
      </c>
      <c r="D229" s="578">
        <v>41</v>
      </c>
      <c r="E229" s="570" t="s">
        <v>1567</v>
      </c>
      <c r="G229" s="571" t="s">
        <v>5830</v>
      </c>
      <c r="I229" s="518" t="s">
        <v>2532</v>
      </c>
      <c r="J229" s="581" t="s">
        <v>670</v>
      </c>
      <c r="K229" s="580" t="s">
        <v>5865</v>
      </c>
      <c r="L229" s="518" t="s">
        <v>5417</v>
      </c>
      <c r="M229" s="518"/>
      <c r="N229" s="571" t="s">
        <v>5805</v>
      </c>
      <c r="O229" s="533" t="s">
        <v>5500</v>
      </c>
      <c r="P229" s="518" t="s">
        <v>2945</v>
      </c>
      <c r="Q229" s="518"/>
      <c r="R229" s="518"/>
      <c r="T229" s="518"/>
      <c r="U229" s="518"/>
      <c r="V229" s="518"/>
      <c r="W229" s="518"/>
      <c r="X229" s="518"/>
    </row>
    <row r="230" spans="1:24" s="532" customFormat="1">
      <c r="A230" s="518">
        <v>224</v>
      </c>
      <c r="B230" s="629" t="s">
        <v>5865</v>
      </c>
      <c r="C230" s="569" t="s">
        <v>5878</v>
      </c>
      <c r="D230" s="578">
        <v>18</v>
      </c>
      <c r="E230" s="570" t="s">
        <v>1567</v>
      </c>
      <c r="G230" s="571" t="s">
        <v>5830</v>
      </c>
      <c r="I230" s="518" t="s">
        <v>2532</v>
      </c>
      <c r="J230" s="581" t="s">
        <v>670</v>
      </c>
      <c r="K230" s="580" t="s">
        <v>5865</v>
      </c>
      <c r="L230" s="518" t="s">
        <v>5417</v>
      </c>
      <c r="M230" s="518"/>
      <c r="N230" s="571" t="s">
        <v>5805</v>
      </c>
      <c r="O230" s="533" t="s">
        <v>5500</v>
      </c>
      <c r="P230" s="518" t="s">
        <v>2945</v>
      </c>
      <c r="Q230" s="518"/>
      <c r="R230" s="518"/>
      <c r="T230" s="518"/>
      <c r="U230" s="518"/>
      <c r="V230" s="518"/>
      <c r="W230" s="518"/>
      <c r="X230" s="518"/>
    </row>
    <row r="231" spans="1:24" s="532" customFormat="1">
      <c r="A231" s="518">
        <v>225</v>
      </c>
      <c r="B231" s="629" t="s">
        <v>5879</v>
      </c>
      <c r="C231" s="577" t="s">
        <v>5880</v>
      </c>
      <c r="D231" s="578">
        <v>21</v>
      </c>
      <c r="E231" s="578" t="s">
        <v>1567</v>
      </c>
      <c r="G231" s="571" t="s">
        <v>5822</v>
      </c>
      <c r="I231" s="518" t="s">
        <v>2532</v>
      </c>
      <c r="J231" s="579" t="s">
        <v>670</v>
      </c>
      <c r="K231" s="580" t="s">
        <v>5879</v>
      </c>
      <c r="L231" s="518" t="s">
        <v>5417</v>
      </c>
      <c r="M231" s="518"/>
      <c r="N231" s="571" t="s">
        <v>5881</v>
      </c>
      <c r="O231" s="533" t="s">
        <v>5500</v>
      </c>
      <c r="P231" s="518" t="s">
        <v>2945</v>
      </c>
      <c r="Q231" s="518"/>
      <c r="R231" s="518"/>
      <c r="T231" s="518"/>
      <c r="U231" s="518"/>
      <c r="V231" s="518"/>
      <c r="W231" s="518"/>
      <c r="X231" s="518"/>
    </row>
    <row r="232" spans="1:24" s="532" customFormat="1">
      <c r="A232" s="518">
        <v>226</v>
      </c>
      <c r="B232" s="629" t="s">
        <v>5882</v>
      </c>
      <c r="C232" s="569" t="s">
        <v>5883</v>
      </c>
      <c r="D232" s="578">
        <v>18</v>
      </c>
      <c r="E232" s="570" t="s">
        <v>1567</v>
      </c>
      <c r="G232" s="571" t="s">
        <v>5830</v>
      </c>
      <c r="I232" s="518" t="s">
        <v>2532</v>
      </c>
      <c r="J232" s="581" t="s">
        <v>670</v>
      </c>
      <c r="K232" s="580" t="s">
        <v>5882</v>
      </c>
      <c r="L232" s="518" t="s">
        <v>5417</v>
      </c>
      <c r="M232" s="518"/>
      <c r="N232" s="571" t="s">
        <v>5805</v>
      </c>
      <c r="O232" s="533" t="s">
        <v>5500</v>
      </c>
      <c r="P232" s="518" t="s">
        <v>2945</v>
      </c>
      <c r="Q232" s="518"/>
      <c r="R232" s="518"/>
      <c r="T232" s="518"/>
      <c r="U232" s="518"/>
      <c r="V232" s="518"/>
      <c r="W232" s="518"/>
      <c r="X232" s="518"/>
    </row>
    <row r="233" spans="1:24" s="532" customFormat="1">
      <c r="A233" s="518">
        <v>227</v>
      </c>
      <c r="B233" s="629" t="s">
        <v>5882</v>
      </c>
      <c r="C233" s="569" t="s">
        <v>5884</v>
      </c>
      <c r="D233" s="578">
        <v>27</v>
      </c>
      <c r="E233" s="570" t="s">
        <v>1567</v>
      </c>
      <c r="G233" s="571" t="s">
        <v>5830</v>
      </c>
      <c r="I233" s="518" t="s">
        <v>2532</v>
      </c>
      <c r="J233" s="581" t="s">
        <v>670</v>
      </c>
      <c r="K233" s="580" t="s">
        <v>5882</v>
      </c>
      <c r="L233" s="518" t="s">
        <v>5417</v>
      </c>
      <c r="M233" s="518"/>
      <c r="N233" s="571" t="s">
        <v>5805</v>
      </c>
      <c r="O233" s="533" t="s">
        <v>5500</v>
      </c>
      <c r="P233" s="518" t="s">
        <v>2945</v>
      </c>
      <c r="Q233" s="518"/>
      <c r="R233" s="518"/>
      <c r="T233" s="518"/>
      <c r="U233" s="518"/>
      <c r="V233" s="518"/>
      <c r="W233" s="518"/>
      <c r="X233" s="518"/>
    </row>
    <row r="234" spans="1:24" s="532" customFormat="1">
      <c r="A234" s="518">
        <v>228</v>
      </c>
      <c r="B234" s="629" t="s">
        <v>5882</v>
      </c>
      <c r="C234" s="569" t="s">
        <v>5885</v>
      </c>
      <c r="D234" s="578">
        <v>43</v>
      </c>
      <c r="E234" s="570" t="s">
        <v>1567</v>
      </c>
      <c r="G234" s="571" t="s">
        <v>5830</v>
      </c>
      <c r="I234" s="518" t="s">
        <v>2532</v>
      </c>
      <c r="J234" s="581" t="s">
        <v>670</v>
      </c>
      <c r="K234" s="580" t="s">
        <v>5882</v>
      </c>
      <c r="L234" s="518" t="s">
        <v>5417</v>
      </c>
      <c r="M234" s="518"/>
      <c r="N234" s="571" t="s">
        <v>5805</v>
      </c>
      <c r="O234" s="533" t="s">
        <v>5500</v>
      </c>
      <c r="P234" s="518" t="s">
        <v>2945</v>
      </c>
      <c r="Q234" s="518"/>
      <c r="R234" s="518"/>
      <c r="T234" s="518"/>
      <c r="U234" s="518"/>
      <c r="V234" s="518"/>
      <c r="W234" s="518"/>
      <c r="X234" s="518"/>
    </row>
    <row r="235" spans="1:24" s="532" customFormat="1">
      <c r="A235" s="518">
        <v>229</v>
      </c>
      <c r="B235" s="629" t="s">
        <v>5882</v>
      </c>
      <c r="C235" s="569" t="s">
        <v>5886</v>
      </c>
      <c r="D235" s="578">
        <v>25</v>
      </c>
      <c r="E235" s="570" t="s">
        <v>1567</v>
      </c>
      <c r="G235" s="571" t="s">
        <v>5830</v>
      </c>
      <c r="I235" s="518" t="s">
        <v>2532</v>
      </c>
      <c r="J235" s="581" t="s">
        <v>670</v>
      </c>
      <c r="K235" s="580" t="s">
        <v>5882</v>
      </c>
      <c r="L235" s="518" t="s">
        <v>5417</v>
      </c>
      <c r="M235" s="518"/>
      <c r="N235" s="571" t="s">
        <v>5805</v>
      </c>
      <c r="O235" s="533" t="s">
        <v>5500</v>
      </c>
      <c r="P235" s="518" t="s">
        <v>2945</v>
      </c>
      <c r="Q235" s="518"/>
      <c r="R235" s="518"/>
      <c r="T235" s="518"/>
      <c r="U235" s="518"/>
      <c r="V235" s="518"/>
      <c r="W235" s="518"/>
      <c r="X235" s="518"/>
    </row>
    <row r="236" spans="1:24" s="532" customFormat="1">
      <c r="A236" s="518">
        <v>230</v>
      </c>
      <c r="B236" s="629" t="s">
        <v>5882</v>
      </c>
      <c r="C236" s="569" t="s">
        <v>5887</v>
      </c>
      <c r="D236" s="578">
        <v>51</v>
      </c>
      <c r="E236" s="570" t="s">
        <v>1567</v>
      </c>
      <c r="G236" s="571" t="s">
        <v>5830</v>
      </c>
      <c r="I236" s="518" t="s">
        <v>2532</v>
      </c>
      <c r="J236" s="581" t="s">
        <v>5888</v>
      </c>
      <c r="K236" s="580" t="s">
        <v>5882</v>
      </c>
      <c r="L236" s="518" t="s">
        <v>5417</v>
      </c>
      <c r="M236" s="518"/>
      <c r="N236" s="571" t="s">
        <v>5805</v>
      </c>
      <c r="O236" s="533" t="s">
        <v>5500</v>
      </c>
      <c r="P236" s="518" t="s">
        <v>2945</v>
      </c>
      <c r="Q236" s="518"/>
      <c r="R236" s="518"/>
      <c r="T236" s="518"/>
      <c r="U236" s="518"/>
      <c r="V236" s="518"/>
      <c r="W236" s="518"/>
      <c r="X236" s="518"/>
    </row>
    <row r="237" spans="1:24" s="532" customFormat="1">
      <c r="A237" s="518">
        <v>231</v>
      </c>
      <c r="B237" s="629" t="s">
        <v>5882</v>
      </c>
      <c r="C237" s="569" t="s">
        <v>5889</v>
      </c>
      <c r="D237" s="578">
        <v>22</v>
      </c>
      <c r="E237" s="570" t="s">
        <v>1567</v>
      </c>
      <c r="G237" s="571" t="s">
        <v>5830</v>
      </c>
      <c r="I237" s="518" t="s">
        <v>2532</v>
      </c>
      <c r="J237" s="581" t="s">
        <v>5890</v>
      </c>
      <c r="K237" s="580" t="s">
        <v>5882</v>
      </c>
      <c r="L237" s="518" t="s">
        <v>5417</v>
      </c>
      <c r="M237" s="518"/>
      <c r="N237" s="571" t="s">
        <v>5805</v>
      </c>
      <c r="O237" s="533" t="s">
        <v>5500</v>
      </c>
      <c r="P237" s="518" t="s">
        <v>2945</v>
      </c>
      <c r="Q237" s="518"/>
      <c r="R237" s="518"/>
      <c r="T237" s="518"/>
      <c r="U237" s="518"/>
      <c r="V237" s="518"/>
      <c r="W237" s="518"/>
      <c r="X237" s="518"/>
    </row>
    <row r="238" spans="1:24" s="532" customFormat="1">
      <c r="A238" s="518">
        <v>232</v>
      </c>
      <c r="B238" s="629" t="s">
        <v>5882</v>
      </c>
      <c r="C238" s="569" t="s">
        <v>5891</v>
      </c>
      <c r="D238" s="578">
        <v>22</v>
      </c>
      <c r="E238" s="570" t="s">
        <v>1570</v>
      </c>
      <c r="G238" s="569" t="s">
        <v>5892</v>
      </c>
      <c r="I238" s="518" t="s">
        <v>2532</v>
      </c>
      <c r="J238" s="581" t="s">
        <v>5893</v>
      </c>
      <c r="K238" s="580" t="s">
        <v>5882</v>
      </c>
      <c r="L238" s="518" t="s">
        <v>5417</v>
      </c>
      <c r="M238" s="518"/>
      <c r="N238" s="569" t="s">
        <v>2985</v>
      </c>
      <c r="O238" s="533" t="s">
        <v>5500</v>
      </c>
      <c r="P238" s="518" t="s">
        <v>2945</v>
      </c>
      <c r="Q238" s="518"/>
      <c r="R238" s="518"/>
      <c r="T238" s="518"/>
      <c r="U238" s="518"/>
      <c r="V238" s="518"/>
      <c r="W238" s="518"/>
      <c r="X238" s="518"/>
    </row>
    <row r="239" spans="1:24" s="532" customFormat="1">
      <c r="A239" s="518">
        <v>233</v>
      </c>
      <c r="B239" s="629">
        <v>44097</v>
      </c>
      <c r="C239" s="569" t="s">
        <v>5894</v>
      </c>
      <c r="D239" s="578">
        <v>34</v>
      </c>
      <c r="E239" s="570" t="s">
        <v>1570</v>
      </c>
      <c r="G239" s="571" t="s">
        <v>5895</v>
      </c>
      <c r="I239" s="518" t="s">
        <v>2532</v>
      </c>
      <c r="J239" s="581" t="s">
        <v>670</v>
      </c>
      <c r="K239" s="580">
        <v>44097</v>
      </c>
      <c r="L239" s="518" t="s">
        <v>5417</v>
      </c>
      <c r="M239" s="518"/>
      <c r="N239" s="571" t="s">
        <v>184</v>
      </c>
      <c r="O239" s="533" t="s">
        <v>5500</v>
      </c>
      <c r="P239" s="518" t="s">
        <v>2945</v>
      </c>
      <c r="Q239" s="518"/>
      <c r="R239" s="518"/>
      <c r="T239" s="518"/>
      <c r="U239" s="518"/>
      <c r="V239" s="518"/>
      <c r="W239" s="518"/>
      <c r="X239" s="518"/>
    </row>
    <row r="240" spans="1:24" s="532" customFormat="1">
      <c r="A240" s="518">
        <v>234</v>
      </c>
      <c r="B240" s="629">
        <v>44097</v>
      </c>
      <c r="C240" s="569" t="s">
        <v>5896</v>
      </c>
      <c r="D240" s="578">
        <v>2</v>
      </c>
      <c r="E240" s="570" t="s">
        <v>1570</v>
      </c>
      <c r="G240" s="571" t="s">
        <v>5895</v>
      </c>
      <c r="I240" s="518" t="s">
        <v>2532</v>
      </c>
      <c r="J240" s="581" t="s">
        <v>670</v>
      </c>
      <c r="K240" s="580">
        <v>44097</v>
      </c>
      <c r="L240" s="518" t="s">
        <v>5417</v>
      </c>
      <c r="M240" s="518"/>
      <c r="N240" s="571" t="s">
        <v>184</v>
      </c>
      <c r="O240" s="533" t="s">
        <v>5500</v>
      </c>
      <c r="P240" s="518" t="s">
        <v>2945</v>
      </c>
      <c r="Q240" s="518"/>
      <c r="R240" s="518"/>
      <c r="T240" s="518"/>
      <c r="U240" s="518"/>
      <c r="V240" s="518"/>
      <c r="W240" s="518"/>
      <c r="X240" s="518"/>
    </row>
    <row r="241" spans="1:24" s="532" customFormat="1">
      <c r="A241" s="518">
        <v>235</v>
      </c>
      <c r="B241" s="629">
        <v>44097</v>
      </c>
      <c r="C241" s="569" t="s">
        <v>5897</v>
      </c>
      <c r="D241" s="578">
        <v>1</v>
      </c>
      <c r="E241" s="570" t="s">
        <v>1567</v>
      </c>
      <c r="G241" s="571" t="s">
        <v>5895</v>
      </c>
      <c r="I241" s="518" t="s">
        <v>2532</v>
      </c>
      <c r="J241" s="581" t="s">
        <v>670</v>
      </c>
      <c r="K241" s="580">
        <v>44097</v>
      </c>
      <c r="L241" s="518" t="s">
        <v>5417</v>
      </c>
      <c r="M241" s="518"/>
      <c r="N241" s="571" t="s">
        <v>184</v>
      </c>
      <c r="O241" s="533" t="s">
        <v>5500</v>
      </c>
      <c r="P241" s="518" t="s">
        <v>2945</v>
      </c>
      <c r="Q241" s="518"/>
      <c r="R241" s="518"/>
      <c r="T241" s="518"/>
      <c r="U241" s="518"/>
      <c r="V241" s="518"/>
      <c r="W241" s="518"/>
      <c r="X241" s="518"/>
    </row>
    <row r="242" spans="1:24" s="532" customFormat="1">
      <c r="A242" s="518">
        <v>236</v>
      </c>
      <c r="B242" s="629">
        <v>44097</v>
      </c>
      <c r="C242" s="569" t="s">
        <v>5898</v>
      </c>
      <c r="D242" s="578">
        <v>18</v>
      </c>
      <c r="E242" s="570" t="s">
        <v>1567</v>
      </c>
      <c r="G242" s="571" t="s">
        <v>5895</v>
      </c>
      <c r="I242" s="518" t="s">
        <v>2532</v>
      </c>
      <c r="J242" s="581" t="s">
        <v>670</v>
      </c>
      <c r="K242" s="580">
        <v>44097</v>
      </c>
      <c r="L242" s="518" t="s">
        <v>5417</v>
      </c>
      <c r="M242" s="518"/>
      <c r="N242" s="571" t="s">
        <v>184</v>
      </c>
      <c r="O242" s="533" t="s">
        <v>5500</v>
      </c>
      <c r="P242" s="518" t="s">
        <v>2945</v>
      </c>
      <c r="Q242" s="518"/>
      <c r="R242" s="518"/>
      <c r="T242" s="518"/>
      <c r="U242" s="518"/>
      <c r="V242" s="518"/>
      <c r="W242" s="518"/>
      <c r="X242" s="518"/>
    </row>
    <row r="243" spans="1:24" s="532" customFormat="1">
      <c r="A243" s="518">
        <v>237</v>
      </c>
      <c r="B243" s="629">
        <v>44104</v>
      </c>
      <c r="C243" s="569" t="s">
        <v>5900</v>
      </c>
      <c r="D243" s="578">
        <v>23</v>
      </c>
      <c r="E243" s="570" t="s">
        <v>1567</v>
      </c>
      <c r="G243" s="571" t="s">
        <v>5740</v>
      </c>
      <c r="I243" s="518" t="s">
        <v>2532</v>
      </c>
      <c r="J243" s="581"/>
      <c r="K243" s="580" t="s">
        <v>5899</v>
      </c>
      <c r="L243" s="518" t="s">
        <v>5417</v>
      </c>
      <c r="M243" s="518"/>
      <c r="N243" s="571" t="s">
        <v>5805</v>
      </c>
      <c r="O243" s="533" t="s">
        <v>5500</v>
      </c>
      <c r="P243" s="518" t="s">
        <v>2945</v>
      </c>
      <c r="Q243" s="518"/>
      <c r="R243" s="518"/>
      <c r="T243" s="518"/>
      <c r="U243" s="518"/>
      <c r="V243" s="518"/>
      <c r="W243" s="518"/>
      <c r="X243" s="518"/>
    </row>
    <row r="244" spans="1:24" s="532" customFormat="1">
      <c r="A244" s="518">
        <v>238</v>
      </c>
      <c r="B244" s="629">
        <v>44104</v>
      </c>
      <c r="C244" s="569" t="s">
        <v>5901</v>
      </c>
      <c r="D244" s="578">
        <v>25</v>
      </c>
      <c r="E244" s="570" t="s">
        <v>1570</v>
      </c>
      <c r="G244" s="571" t="s">
        <v>5740</v>
      </c>
      <c r="I244" s="518" t="s">
        <v>2532</v>
      </c>
      <c r="J244" s="581" t="s">
        <v>5902</v>
      </c>
      <c r="K244" s="580" t="s">
        <v>5899</v>
      </c>
      <c r="L244" s="518" t="s">
        <v>5417</v>
      </c>
      <c r="M244" s="518"/>
      <c r="N244" s="571" t="s">
        <v>5805</v>
      </c>
      <c r="O244" s="533" t="s">
        <v>5500</v>
      </c>
      <c r="P244" s="518" t="s">
        <v>2945</v>
      </c>
      <c r="Q244" s="518"/>
      <c r="R244" s="518"/>
      <c r="T244" s="518"/>
      <c r="U244" s="518"/>
      <c r="V244" s="518"/>
      <c r="W244" s="518"/>
      <c r="X244" s="518"/>
    </row>
    <row r="245" spans="1:24" s="532" customFormat="1">
      <c r="A245" s="518">
        <v>239</v>
      </c>
      <c r="B245" s="629">
        <v>44104</v>
      </c>
      <c r="C245" s="569" t="s">
        <v>5903</v>
      </c>
      <c r="D245" s="578">
        <v>33</v>
      </c>
      <c r="E245" s="570" t="s">
        <v>1567</v>
      </c>
      <c r="G245" s="571" t="s">
        <v>5740</v>
      </c>
      <c r="I245" s="518" t="s">
        <v>2532</v>
      </c>
      <c r="J245" s="581" t="s">
        <v>5904</v>
      </c>
      <c r="K245" s="580" t="s">
        <v>5899</v>
      </c>
      <c r="L245" s="518" t="s">
        <v>5417</v>
      </c>
      <c r="M245" s="518"/>
      <c r="N245" s="571" t="s">
        <v>5805</v>
      </c>
      <c r="O245" s="533" t="s">
        <v>5500</v>
      </c>
      <c r="P245" s="518" t="s">
        <v>2945</v>
      </c>
      <c r="Q245" s="518"/>
      <c r="R245" s="518"/>
      <c r="T245" s="518"/>
      <c r="U245" s="518"/>
      <c r="V245" s="518"/>
      <c r="W245" s="518"/>
      <c r="X245" s="518"/>
    </row>
    <row r="246" spans="1:24" s="532" customFormat="1">
      <c r="A246" s="518">
        <v>240</v>
      </c>
      <c r="B246" s="629">
        <v>44104</v>
      </c>
      <c r="C246" s="569" t="s">
        <v>5905</v>
      </c>
      <c r="D246" s="578">
        <v>13</v>
      </c>
      <c r="E246" s="570" t="s">
        <v>1570</v>
      </c>
      <c r="G246" s="571" t="s">
        <v>5740</v>
      </c>
      <c r="I246" s="518" t="s">
        <v>2532</v>
      </c>
      <c r="J246" s="581" t="s">
        <v>5906</v>
      </c>
      <c r="K246" s="580" t="s">
        <v>5899</v>
      </c>
      <c r="L246" s="518" t="s">
        <v>5417</v>
      </c>
      <c r="M246" s="518"/>
      <c r="N246" s="571" t="s">
        <v>5805</v>
      </c>
      <c r="O246" s="533" t="s">
        <v>5500</v>
      </c>
      <c r="P246" s="518" t="s">
        <v>2945</v>
      </c>
      <c r="Q246" s="518"/>
      <c r="R246" s="518"/>
      <c r="T246" s="518"/>
      <c r="U246" s="518"/>
      <c r="V246" s="518"/>
      <c r="W246" s="518"/>
      <c r="X246" s="518"/>
    </row>
    <row r="247" spans="1:24" s="532" customFormat="1">
      <c r="A247" s="518">
        <v>241</v>
      </c>
      <c r="B247" s="629">
        <v>44104</v>
      </c>
      <c r="C247" s="569" t="s">
        <v>5907</v>
      </c>
      <c r="D247" s="578">
        <v>37</v>
      </c>
      <c r="E247" s="570" t="s">
        <v>1570</v>
      </c>
      <c r="G247" s="571" t="s">
        <v>5740</v>
      </c>
      <c r="I247" s="518" t="s">
        <v>2532</v>
      </c>
      <c r="J247" s="581" t="s">
        <v>5908</v>
      </c>
      <c r="K247" s="580" t="s">
        <v>5899</v>
      </c>
      <c r="L247" s="518" t="s">
        <v>5417</v>
      </c>
      <c r="M247" s="518"/>
      <c r="N247" s="571" t="s">
        <v>5805</v>
      </c>
      <c r="O247" s="533" t="s">
        <v>5500</v>
      </c>
      <c r="P247" s="518" t="s">
        <v>2945</v>
      </c>
      <c r="Q247" s="518"/>
      <c r="R247" s="518"/>
      <c r="T247" s="518"/>
      <c r="U247" s="518"/>
      <c r="V247" s="518"/>
      <c r="W247" s="518"/>
      <c r="X247" s="518"/>
    </row>
    <row r="248" spans="1:24" s="532" customFormat="1">
      <c r="A248" s="518">
        <v>242</v>
      </c>
      <c r="B248" s="629">
        <v>44104</v>
      </c>
      <c r="C248" s="569" t="s">
        <v>5909</v>
      </c>
      <c r="D248" s="578">
        <v>23</v>
      </c>
      <c r="E248" s="570" t="s">
        <v>1570</v>
      </c>
      <c r="G248" s="571" t="s">
        <v>5740</v>
      </c>
      <c r="I248" s="518" t="s">
        <v>2532</v>
      </c>
      <c r="J248" s="581" t="s">
        <v>5910</v>
      </c>
      <c r="K248" s="580" t="s">
        <v>5899</v>
      </c>
      <c r="L248" s="518" t="s">
        <v>5417</v>
      </c>
      <c r="M248" s="518"/>
      <c r="N248" s="571" t="s">
        <v>5805</v>
      </c>
      <c r="O248" s="533" t="s">
        <v>5500</v>
      </c>
      <c r="P248" s="518" t="s">
        <v>2945</v>
      </c>
      <c r="Q248" s="518"/>
      <c r="R248" s="518"/>
      <c r="T248" s="518"/>
      <c r="U248" s="518"/>
      <c r="V248" s="518"/>
      <c r="W248" s="518"/>
      <c r="X248" s="518"/>
    </row>
    <row r="249" spans="1:24" s="532" customFormat="1">
      <c r="A249" s="518">
        <v>243</v>
      </c>
      <c r="B249" s="629">
        <v>44104</v>
      </c>
      <c r="C249" s="569" t="s">
        <v>5911</v>
      </c>
      <c r="D249" s="578">
        <v>40</v>
      </c>
      <c r="E249" s="570" t="s">
        <v>1570</v>
      </c>
      <c r="G249" s="571" t="s">
        <v>5740</v>
      </c>
      <c r="I249" s="518" t="s">
        <v>2532</v>
      </c>
      <c r="J249" s="581" t="s">
        <v>670</v>
      </c>
      <c r="K249" s="580" t="s">
        <v>5899</v>
      </c>
      <c r="L249" s="518" t="s">
        <v>5417</v>
      </c>
      <c r="M249" s="518"/>
      <c r="N249" s="571" t="s">
        <v>5805</v>
      </c>
      <c r="O249" s="533" t="s">
        <v>5500</v>
      </c>
      <c r="P249" s="518" t="s">
        <v>2945</v>
      </c>
      <c r="Q249" s="518"/>
      <c r="R249" s="518"/>
      <c r="T249" s="518"/>
      <c r="U249" s="518"/>
      <c r="V249" s="518"/>
      <c r="W249" s="518"/>
      <c r="X249" s="518"/>
    </row>
    <row r="250" spans="1:24" s="532" customFormat="1">
      <c r="A250" s="518">
        <v>244</v>
      </c>
      <c r="B250" s="629">
        <v>44104</v>
      </c>
      <c r="C250" s="569" t="s">
        <v>5912</v>
      </c>
      <c r="D250" s="578">
        <v>42</v>
      </c>
      <c r="E250" s="570" t="s">
        <v>1567</v>
      </c>
      <c r="G250" s="571" t="s">
        <v>5740</v>
      </c>
      <c r="I250" s="518" t="s">
        <v>2532</v>
      </c>
      <c r="J250" s="581" t="s">
        <v>5913</v>
      </c>
      <c r="K250" s="580" t="s">
        <v>5899</v>
      </c>
      <c r="L250" s="518" t="s">
        <v>5417</v>
      </c>
      <c r="M250" s="518"/>
      <c r="N250" s="571" t="s">
        <v>5805</v>
      </c>
      <c r="O250" s="533" t="s">
        <v>5500</v>
      </c>
      <c r="P250" s="518" t="s">
        <v>2945</v>
      </c>
      <c r="Q250" s="518"/>
      <c r="R250" s="518"/>
      <c r="T250" s="518"/>
      <c r="U250" s="518"/>
      <c r="V250" s="518"/>
      <c r="W250" s="518"/>
      <c r="X250" s="518"/>
    </row>
    <row r="251" spans="1:24" s="532" customFormat="1">
      <c r="A251" s="518">
        <v>245</v>
      </c>
      <c r="B251" s="629">
        <v>44104</v>
      </c>
      <c r="C251" s="569" t="s">
        <v>5914</v>
      </c>
      <c r="D251" s="578">
        <v>25</v>
      </c>
      <c r="E251" s="570" t="s">
        <v>1567</v>
      </c>
      <c r="G251" s="571" t="s">
        <v>5740</v>
      </c>
      <c r="I251" s="518" t="s">
        <v>2532</v>
      </c>
      <c r="J251" s="581" t="s">
        <v>670</v>
      </c>
      <c r="K251" s="580" t="s">
        <v>5899</v>
      </c>
      <c r="L251" s="518" t="s">
        <v>5417</v>
      </c>
      <c r="M251" s="518"/>
      <c r="N251" s="571" t="s">
        <v>5805</v>
      </c>
      <c r="O251" s="533" t="s">
        <v>5500</v>
      </c>
      <c r="P251" s="518" t="s">
        <v>2945</v>
      </c>
      <c r="Q251" s="518"/>
      <c r="R251" s="518"/>
      <c r="T251" s="518"/>
      <c r="U251" s="518"/>
      <c r="V251" s="518"/>
      <c r="W251" s="518"/>
      <c r="X251" s="518"/>
    </row>
    <row r="252" spans="1:24" s="532" customFormat="1">
      <c r="A252" s="518">
        <v>246</v>
      </c>
      <c r="B252" s="629">
        <v>44104</v>
      </c>
      <c r="C252" s="569" t="s">
        <v>5915</v>
      </c>
      <c r="D252" s="578">
        <v>28</v>
      </c>
      <c r="E252" s="570" t="s">
        <v>1567</v>
      </c>
      <c r="G252" s="571" t="s">
        <v>5740</v>
      </c>
      <c r="I252" s="518" t="s">
        <v>2532</v>
      </c>
      <c r="J252" s="569"/>
      <c r="K252" s="580" t="s">
        <v>5899</v>
      </c>
      <c r="L252" s="518" t="s">
        <v>5417</v>
      </c>
      <c r="M252" s="518"/>
      <c r="N252" s="571" t="s">
        <v>5805</v>
      </c>
      <c r="O252" s="533" t="s">
        <v>5500</v>
      </c>
      <c r="P252" s="518" t="s">
        <v>2945</v>
      </c>
      <c r="Q252" s="518"/>
      <c r="R252" s="518"/>
      <c r="T252" s="518"/>
      <c r="U252" s="518"/>
      <c r="V252" s="518"/>
      <c r="W252" s="518"/>
      <c r="X252" s="518"/>
    </row>
    <row r="253" spans="1:24" s="532" customFormat="1">
      <c r="A253" s="518">
        <v>247</v>
      </c>
      <c r="B253" s="629">
        <v>44104</v>
      </c>
      <c r="C253" s="569" t="s">
        <v>5916</v>
      </c>
      <c r="D253" s="578">
        <v>1</v>
      </c>
      <c r="E253" s="570" t="s">
        <v>1567</v>
      </c>
      <c r="G253" s="571" t="s">
        <v>5740</v>
      </c>
      <c r="I253" s="518" t="s">
        <v>2532</v>
      </c>
      <c r="J253" s="569"/>
      <c r="K253" s="580" t="s">
        <v>5899</v>
      </c>
      <c r="L253" s="518" t="s">
        <v>5417</v>
      </c>
      <c r="M253" s="518"/>
      <c r="N253" s="571" t="s">
        <v>5805</v>
      </c>
      <c r="O253" s="533" t="s">
        <v>5500</v>
      </c>
      <c r="P253" s="518" t="s">
        <v>2945</v>
      </c>
      <c r="Q253" s="518"/>
      <c r="R253" s="518"/>
      <c r="T253" s="518"/>
      <c r="U253" s="518"/>
      <c r="V253" s="518"/>
      <c r="W253" s="518"/>
      <c r="X253" s="518"/>
    </row>
    <row r="254" spans="1:24" s="532" customFormat="1">
      <c r="A254" s="518">
        <v>248</v>
      </c>
      <c r="B254" s="629">
        <v>44104</v>
      </c>
      <c r="C254" s="569" t="s">
        <v>5917</v>
      </c>
      <c r="D254" s="578">
        <v>40</v>
      </c>
      <c r="E254" s="570" t="s">
        <v>1567</v>
      </c>
      <c r="G254" s="571" t="s">
        <v>5740</v>
      </c>
      <c r="I254" s="518" t="s">
        <v>2532</v>
      </c>
      <c r="J254" s="581" t="s">
        <v>670</v>
      </c>
      <c r="K254" s="580" t="s">
        <v>5899</v>
      </c>
      <c r="L254" s="518" t="s">
        <v>5417</v>
      </c>
      <c r="M254" s="518"/>
      <c r="N254" s="571" t="s">
        <v>5805</v>
      </c>
      <c r="O254" s="533" t="s">
        <v>5500</v>
      </c>
      <c r="P254" s="518" t="s">
        <v>2945</v>
      </c>
      <c r="Q254" s="518"/>
      <c r="R254" s="518"/>
      <c r="T254" s="518"/>
      <c r="U254" s="518"/>
      <c r="V254" s="518"/>
      <c r="W254" s="518"/>
      <c r="X254" s="518"/>
    </row>
    <row r="255" spans="1:24" s="532" customFormat="1">
      <c r="A255" s="518">
        <v>249</v>
      </c>
      <c r="B255" s="629" t="s">
        <v>12221</v>
      </c>
      <c r="C255" s="569" t="s">
        <v>5918</v>
      </c>
      <c r="D255" s="578">
        <v>18</v>
      </c>
      <c r="E255" s="570" t="s">
        <v>1570</v>
      </c>
      <c r="F255" s="570"/>
      <c r="G255" s="571" t="s">
        <v>5740</v>
      </c>
      <c r="I255" s="518" t="s">
        <v>2532</v>
      </c>
      <c r="J255" s="581" t="s">
        <v>5919</v>
      </c>
      <c r="K255" s="580" t="s">
        <v>12221</v>
      </c>
      <c r="L255" s="518" t="s">
        <v>5417</v>
      </c>
      <c r="M255" s="518"/>
      <c r="N255" s="571" t="s">
        <v>5805</v>
      </c>
      <c r="O255" s="533" t="s">
        <v>5500</v>
      </c>
      <c r="P255" s="518" t="s">
        <v>2945</v>
      </c>
      <c r="Q255" s="518"/>
      <c r="R255" s="518"/>
      <c r="T255" s="518"/>
      <c r="U255" s="518"/>
      <c r="V255" s="518"/>
      <c r="W255" s="518"/>
      <c r="X255" s="518"/>
    </row>
    <row r="256" spans="1:24" s="532" customFormat="1">
      <c r="A256" s="518">
        <v>250</v>
      </c>
      <c r="B256" s="629" t="s">
        <v>12222</v>
      </c>
      <c r="C256" s="569" t="s">
        <v>5920</v>
      </c>
      <c r="D256" s="578">
        <v>27</v>
      </c>
      <c r="E256" s="570" t="s">
        <v>1567</v>
      </c>
      <c r="G256" s="571" t="s">
        <v>5740</v>
      </c>
      <c r="I256" s="518" t="s">
        <v>2532</v>
      </c>
      <c r="J256" s="581" t="s">
        <v>670</v>
      </c>
      <c r="K256" s="580" t="s">
        <v>12222</v>
      </c>
      <c r="L256" s="518" t="s">
        <v>5417</v>
      </c>
      <c r="M256" s="518"/>
      <c r="N256" s="571" t="s">
        <v>2927</v>
      </c>
      <c r="O256" s="533" t="s">
        <v>5500</v>
      </c>
      <c r="P256" s="518" t="s">
        <v>2945</v>
      </c>
      <c r="Q256" s="518"/>
      <c r="R256" s="518"/>
      <c r="T256" s="518"/>
      <c r="U256" s="518"/>
      <c r="V256" s="518"/>
      <c r="W256" s="518"/>
      <c r="X256" s="518"/>
    </row>
    <row r="257" spans="1:24" s="532" customFormat="1">
      <c r="A257" s="518">
        <v>251</v>
      </c>
      <c r="B257" s="629" t="s">
        <v>12222</v>
      </c>
      <c r="C257" s="569" t="s">
        <v>5921</v>
      </c>
      <c r="D257" s="578">
        <v>41</v>
      </c>
      <c r="E257" s="570" t="s">
        <v>1567</v>
      </c>
      <c r="G257" s="571" t="s">
        <v>5740</v>
      </c>
      <c r="I257" s="518" t="s">
        <v>2532</v>
      </c>
      <c r="J257" s="581" t="s">
        <v>670</v>
      </c>
      <c r="K257" s="580" t="s">
        <v>12222</v>
      </c>
      <c r="L257" s="518" t="s">
        <v>5417</v>
      </c>
      <c r="M257" s="518"/>
      <c r="N257" s="571" t="s">
        <v>2927</v>
      </c>
      <c r="O257" s="533" t="s">
        <v>5500</v>
      </c>
      <c r="P257" s="518" t="s">
        <v>2945</v>
      </c>
      <c r="Q257" s="518"/>
      <c r="R257" s="518"/>
      <c r="T257" s="518"/>
      <c r="U257" s="518"/>
      <c r="V257" s="518"/>
      <c r="W257" s="518"/>
      <c r="X257" s="518"/>
    </row>
    <row r="258" spans="1:24" s="532" customFormat="1">
      <c r="A258" s="518">
        <v>252</v>
      </c>
      <c r="B258" s="629" t="s">
        <v>12222</v>
      </c>
      <c r="C258" s="569" t="s">
        <v>5922</v>
      </c>
      <c r="D258" s="578">
        <v>56</v>
      </c>
      <c r="E258" s="570" t="s">
        <v>1570</v>
      </c>
      <c r="G258" s="571" t="s">
        <v>5740</v>
      </c>
      <c r="I258" s="518" t="s">
        <v>2532</v>
      </c>
      <c r="J258" s="581" t="s">
        <v>670</v>
      </c>
      <c r="K258" s="580" t="s">
        <v>12222</v>
      </c>
      <c r="L258" s="518" t="s">
        <v>5417</v>
      </c>
      <c r="M258" s="518"/>
      <c r="N258" s="571" t="s">
        <v>2927</v>
      </c>
      <c r="O258" s="533" t="s">
        <v>5500</v>
      </c>
      <c r="P258" s="518" t="s">
        <v>2945</v>
      </c>
      <c r="Q258" s="518"/>
      <c r="R258" s="518"/>
      <c r="T258" s="518"/>
      <c r="U258" s="518"/>
      <c r="V258" s="518"/>
      <c r="W258" s="518"/>
      <c r="X258" s="518"/>
    </row>
    <row r="259" spans="1:24" s="532" customFormat="1">
      <c r="A259" s="518">
        <v>253</v>
      </c>
      <c r="B259" s="629" t="s">
        <v>12222</v>
      </c>
      <c r="C259" s="569" t="s">
        <v>5923</v>
      </c>
      <c r="D259" s="578">
        <v>28</v>
      </c>
      <c r="E259" s="570" t="s">
        <v>1570</v>
      </c>
      <c r="G259" s="571" t="s">
        <v>5740</v>
      </c>
      <c r="I259" s="518" t="s">
        <v>2532</v>
      </c>
      <c r="J259" s="581" t="s">
        <v>670</v>
      </c>
      <c r="K259" s="580" t="s">
        <v>12222</v>
      </c>
      <c r="L259" s="518" t="s">
        <v>5417</v>
      </c>
      <c r="M259" s="518"/>
      <c r="N259" s="571" t="s">
        <v>2927</v>
      </c>
      <c r="O259" s="533" t="s">
        <v>5500</v>
      </c>
      <c r="P259" s="518" t="s">
        <v>2945</v>
      </c>
      <c r="Q259" s="518"/>
      <c r="R259" s="518"/>
      <c r="T259" s="518"/>
      <c r="U259" s="518"/>
      <c r="V259" s="518"/>
      <c r="W259" s="518"/>
      <c r="X259" s="518"/>
    </row>
    <row r="260" spans="1:24" s="532" customFormat="1">
      <c r="A260" s="518">
        <v>254</v>
      </c>
      <c r="B260" s="629" t="s">
        <v>6581</v>
      </c>
      <c r="C260" s="569" t="s">
        <v>5924</v>
      </c>
      <c r="D260" s="578">
        <v>26</v>
      </c>
      <c r="E260" s="570" t="s">
        <v>1567</v>
      </c>
      <c r="G260" s="571" t="s">
        <v>5925</v>
      </c>
      <c r="I260" s="518" t="s">
        <v>2532</v>
      </c>
      <c r="J260" s="581" t="s">
        <v>670</v>
      </c>
      <c r="K260" s="580" t="s">
        <v>6581</v>
      </c>
      <c r="L260" s="518" t="s">
        <v>5417</v>
      </c>
      <c r="M260" s="518"/>
      <c r="N260" s="571" t="s">
        <v>184</v>
      </c>
      <c r="O260" s="533" t="s">
        <v>5500</v>
      </c>
      <c r="P260" s="518" t="s">
        <v>2945</v>
      </c>
      <c r="Q260" s="518"/>
      <c r="R260" s="518"/>
      <c r="T260" s="518"/>
      <c r="U260" s="518"/>
      <c r="V260" s="518"/>
      <c r="W260" s="518"/>
      <c r="X260" s="518"/>
    </row>
    <row r="261" spans="1:24" s="532" customFormat="1">
      <c r="A261" s="518">
        <v>255</v>
      </c>
      <c r="B261" s="629" t="s">
        <v>6581</v>
      </c>
      <c r="C261" s="569" t="s">
        <v>5926</v>
      </c>
      <c r="D261" s="578">
        <v>21</v>
      </c>
      <c r="E261" s="570" t="s">
        <v>1570</v>
      </c>
      <c r="G261" s="571" t="s">
        <v>5925</v>
      </c>
      <c r="I261" s="518" t="s">
        <v>2532</v>
      </c>
      <c r="J261" s="581" t="s">
        <v>670</v>
      </c>
      <c r="K261" s="580" t="s">
        <v>6581</v>
      </c>
      <c r="L261" s="518" t="s">
        <v>5417</v>
      </c>
      <c r="M261" s="518"/>
      <c r="N261" s="571" t="s">
        <v>184</v>
      </c>
      <c r="O261" s="533" t="s">
        <v>5500</v>
      </c>
      <c r="P261" s="518" t="s">
        <v>2945</v>
      </c>
      <c r="Q261" s="518"/>
      <c r="R261" s="518"/>
      <c r="T261" s="518"/>
      <c r="U261" s="518"/>
      <c r="V261" s="518"/>
      <c r="W261" s="518"/>
      <c r="X261" s="518"/>
    </row>
    <row r="262" spans="1:24" s="532" customFormat="1">
      <c r="A262" s="518">
        <v>256</v>
      </c>
      <c r="B262" s="629" t="s">
        <v>12223</v>
      </c>
      <c r="C262" s="569" t="s">
        <v>5927</v>
      </c>
      <c r="D262" s="578">
        <v>21</v>
      </c>
      <c r="E262" s="570" t="s">
        <v>1567</v>
      </c>
      <c r="G262" s="571" t="s">
        <v>5928</v>
      </c>
      <c r="I262" s="518" t="s">
        <v>2532</v>
      </c>
      <c r="J262" s="581" t="s">
        <v>670</v>
      </c>
      <c r="K262" s="580" t="s">
        <v>12223</v>
      </c>
      <c r="L262" s="518" t="s">
        <v>5417</v>
      </c>
      <c r="M262" s="518"/>
      <c r="N262" s="571" t="s">
        <v>184</v>
      </c>
      <c r="O262" s="533" t="s">
        <v>5500</v>
      </c>
      <c r="P262" s="518" t="s">
        <v>2945</v>
      </c>
      <c r="Q262" s="518"/>
      <c r="R262" s="518"/>
      <c r="T262" s="518"/>
      <c r="U262" s="518"/>
      <c r="V262" s="518"/>
      <c r="W262" s="518"/>
      <c r="X262" s="518"/>
    </row>
    <row r="263" spans="1:24" s="532" customFormat="1">
      <c r="A263" s="518">
        <v>257</v>
      </c>
      <c r="B263" s="629" t="s">
        <v>12223</v>
      </c>
      <c r="C263" s="569" t="s">
        <v>5929</v>
      </c>
      <c r="D263" s="578">
        <v>18</v>
      </c>
      <c r="E263" s="570" t="s">
        <v>1570</v>
      </c>
      <c r="G263" s="571" t="s">
        <v>5928</v>
      </c>
      <c r="I263" s="518" t="s">
        <v>2532</v>
      </c>
      <c r="J263" s="581" t="s">
        <v>670</v>
      </c>
      <c r="K263" s="580" t="s">
        <v>12223</v>
      </c>
      <c r="L263" s="518" t="s">
        <v>5417</v>
      </c>
      <c r="M263" s="518"/>
      <c r="N263" s="571" t="s">
        <v>184</v>
      </c>
      <c r="O263" s="533" t="s">
        <v>5500</v>
      </c>
      <c r="P263" s="518" t="s">
        <v>2945</v>
      </c>
      <c r="Q263" s="518"/>
      <c r="R263" s="518"/>
      <c r="T263" s="518"/>
      <c r="U263" s="518"/>
      <c r="V263" s="518"/>
      <c r="W263" s="518"/>
      <c r="X263" s="518"/>
    </row>
    <row r="264" spans="1:24" s="532" customFormat="1">
      <c r="A264" s="518">
        <v>258</v>
      </c>
      <c r="B264" s="629" t="s">
        <v>12224</v>
      </c>
      <c r="C264" s="569" t="s">
        <v>5930</v>
      </c>
      <c r="D264" s="578">
        <v>24</v>
      </c>
      <c r="E264" s="570" t="s">
        <v>1570</v>
      </c>
      <c r="G264" s="571" t="s">
        <v>5822</v>
      </c>
      <c r="I264" s="518" t="s">
        <v>2532</v>
      </c>
      <c r="J264" s="581" t="s">
        <v>670</v>
      </c>
      <c r="K264" s="580" t="s">
        <v>12224</v>
      </c>
      <c r="L264" s="518" t="s">
        <v>5417</v>
      </c>
      <c r="M264" s="518"/>
      <c r="N264" s="571" t="s">
        <v>2985</v>
      </c>
      <c r="O264" s="533" t="s">
        <v>5500</v>
      </c>
      <c r="P264" s="518" t="s">
        <v>2945</v>
      </c>
      <c r="Q264" s="518"/>
      <c r="R264" s="518"/>
      <c r="T264" s="518"/>
      <c r="U264" s="518"/>
      <c r="V264" s="518"/>
      <c r="W264" s="518"/>
      <c r="X264" s="518"/>
    </row>
    <row r="265" spans="1:24" s="532" customFormat="1">
      <c r="A265" s="518">
        <v>259</v>
      </c>
      <c r="B265" s="629" t="s">
        <v>12224</v>
      </c>
      <c r="C265" s="569" t="s">
        <v>384</v>
      </c>
      <c r="D265" s="578">
        <v>44</v>
      </c>
      <c r="E265" s="570" t="s">
        <v>1567</v>
      </c>
      <c r="G265" s="571" t="s">
        <v>5822</v>
      </c>
      <c r="I265" s="518" t="s">
        <v>2532</v>
      </c>
      <c r="J265" s="581" t="s">
        <v>670</v>
      </c>
      <c r="K265" s="580" t="s">
        <v>12224</v>
      </c>
      <c r="L265" s="518" t="s">
        <v>5417</v>
      </c>
      <c r="M265" s="518"/>
      <c r="N265" s="571" t="s">
        <v>2985</v>
      </c>
      <c r="O265" s="533" t="s">
        <v>5500</v>
      </c>
      <c r="P265" s="518" t="s">
        <v>2945</v>
      </c>
      <c r="Q265" s="518"/>
      <c r="R265" s="518"/>
      <c r="T265" s="518"/>
      <c r="U265" s="518"/>
      <c r="V265" s="518"/>
      <c r="W265" s="518"/>
      <c r="X265" s="518"/>
    </row>
    <row r="266" spans="1:24" s="532" customFormat="1">
      <c r="A266" s="518">
        <v>260</v>
      </c>
      <c r="B266" s="629" t="s">
        <v>12224</v>
      </c>
      <c r="C266" s="569" t="s">
        <v>5931</v>
      </c>
      <c r="D266" s="578">
        <v>41</v>
      </c>
      <c r="E266" s="570" t="s">
        <v>1570</v>
      </c>
      <c r="G266" s="571" t="s">
        <v>5822</v>
      </c>
      <c r="I266" s="518" t="s">
        <v>2532</v>
      </c>
      <c r="J266" s="581" t="s">
        <v>5932</v>
      </c>
      <c r="K266" s="580" t="s">
        <v>12224</v>
      </c>
      <c r="L266" s="518" t="s">
        <v>5417</v>
      </c>
      <c r="M266" s="518"/>
      <c r="N266" s="571" t="s">
        <v>2985</v>
      </c>
      <c r="O266" s="533" t="s">
        <v>5500</v>
      </c>
      <c r="P266" s="518" t="s">
        <v>2945</v>
      </c>
      <c r="Q266" s="518"/>
      <c r="R266" s="518"/>
      <c r="T266" s="518"/>
      <c r="U266" s="518"/>
      <c r="V266" s="518"/>
      <c r="W266" s="518"/>
      <c r="X266" s="518"/>
    </row>
    <row r="267" spans="1:24" s="532" customFormat="1">
      <c r="A267" s="518">
        <v>261</v>
      </c>
      <c r="B267" s="629" t="s">
        <v>12224</v>
      </c>
      <c r="C267" s="569" t="s">
        <v>5933</v>
      </c>
      <c r="D267" s="578">
        <v>43</v>
      </c>
      <c r="E267" s="570" t="s">
        <v>1567</v>
      </c>
      <c r="G267" s="571" t="s">
        <v>5822</v>
      </c>
      <c r="I267" s="518" t="s">
        <v>2532</v>
      </c>
      <c r="J267" s="581"/>
      <c r="K267" s="580" t="s">
        <v>12224</v>
      </c>
      <c r="L267" s="518" t="s">
        <v>5417</v>
      </c>
      <c r="M267" s="518"/>
      <c r="N267" s="571" t="s">
        <v>5805</v>
      </c>
      <c r="O267" s="533" t="s">
        <v>5500</v>
      </c>
      <c r="P267" s="518" t="s">
        <v>2945</v>
      </c>
      <c r="Q267" s="518"/>
      <c r="R267" s="518"/>
      <c r="T267" s="518"/>
      <c r="U267" s="518"/>
      <c r="V267" s="518"/>
      <c r="W267" s="518"/>
      <c r="X267" s="518"/>
    </row>
    <row r="268" spans="1:24" s="532" customFormat="1">
      <c r="A268" s="518">
        <v>262</v>
      </c>
      <c r="B268" s="629" t="s">
        <v>12224</v>
      </c>
      <c r="C268" s="569" t="s">
        <v>5934</v>
      </c>
      <c r="D268" s="578">
        <v>18</v>
      </c>
      <c r="E268" s="570" t="s">
        <v>1567</v>
      </c>
      <c r="G268" s="571" t="s">
        <v>5822</v>
      </c>
      <c r="I268" s="518" t="s">
        <v>2532</v>
      </c>
      <c r="J268" s="569"/>
      <c r="K268" s="580" t="s">
        <v>12224</v>
      </c>
      <c r="L268" s="518" t="s">
        <v>5417</v>
      </c>
      <c r="M268" s="518"/>
      <c r="N268" s="571" t="s">
        <v>5805</v>
      </c>
      <c r="O268" s="533" t="s">
        <v>5500</v>
      </c>
      <c r="P268" s="518" t="s">
        <v>2945</v>
      </c>
      <c r="Q268" s="518"/>
      <c r="R268" s="518"/>
      <c r="T268" s="518"/>
      <c r="U268" s="518"/>
      <c r="V268" s="518"/>
      <c r="W268" s="518"/>
      <c r="X268" s="518"/>
    </row>
    <row r="269" spans="1:24" s="532" customFormat="1">
      <c r="A269" s="518">
        <v>263</v>
      </c>
      <c r="B269" s="629" t="s">
        <v>12224</v>
      </c>
      <c r="C269" s="569" t="s">
        <v>5935</v>
      </c>
      <c r="D269" s="578">
        <v>17</v>
      </c>
      <c r="E269" s="570" t="s">
        <v>1570</v>
      </c>
      <c r="G269" s="571" t="s">
        <v>5822</v>
      </c>
      <c r="I269" s="518" t="s">
        <v>2532</v>
      </c>
      <c r="J269" s="569"/>
      <c r="K269" s="580" t="s">
        <v>12224</v>
      </c>
      <c r="L269" s="518" t="s">
        <v>5417</v>
      </c>
      <c r="M269" s="518"/>
      <c r="N269" s="571" t="s">
        <v>5805</v>
      </c>
      <c r="O269" s="533" t="s">
        <v>5500</v>
      </c>
      <c r="P269" s="518" t="s">
        <v>2945</v>
      </c>
      <c r="Q269" s="518"/>
      <c r="R269" s="518"/>
      <c r="T269" s="518"/>
      <c r="U269" s="518"/>
      <c r="V269" s="518"/>
      <c r="W269" s="518"/>
      <c r="X269" s="518"/>
    </row>
    <row r="270" spans="1:24" s="532" customFormat="1">
      <c r="A270" s="518">
        <v>264</v>
      </c>
      <c r="B270" s="629" t="s">
        <v>12224</v>
      </c>
      <c r="C270" s="569" t="s">
        <v>5936</v>
      </c>
      <c r="D270" s="578">
        <v>38</v>
      </c>
      <c r="E270" s="570" t="s">
        <v>1567</v>
      </c>
      <c r="G270" s="571" t="s">
        <v>5822</v>
      </c>
      <c r="I270" s="518" t="s">
        <v>2532</v>
      </c>
      <c r="J270" s="569"/>
      <c r="K270" s="580" t="s">
        <v>12224</v>
      </c>
      <c r="L270" s="518" t="s">
        <v>5417</v>
      </c>
      <c r="M270" s="518"/>
      <c r="N270" s="571" t="s">
        <v>5805</v>
      </c>
      <c r="O270" s="533" t="s">
        <v>5500</v>
      </c>
      <c r="P270" s="518" t="s">
        <v>2945</v>
      </c>
      <c r="Q270" s="518"/>
      <c r="R270" s="518"/>
      <c r="T270" s="518"/>
      <c r="U270" s="518"/>
      <c r="V270" s="518"/>
      <c r="W270" s="518"/>
      <c r="X270" s="518"/>
    </row>
    <row r="271" spans="1:24" s="532" customFormat="1">
      <c r="A271" s="518">
        <v>265</v>
      </c>
      <c r="B271" s="629" t="s">
        <v>12224</v>
      </c>
      <c r="C271" s="569" t="s">
        <v>5937</v>
      </c>
      <c r="D271" s="578">
        <v>44</v>
      </c>
      <c r="E271" s="570" t="s">
        <v>1567</v>
      </c>
      <c r="G271" s="571" t="s">
        <v>5822</v>
      </c>
      <c r="I271" s="518" t="s">
        <v>2532</v>
      </c>
      <c r="J271" s="569"/>
      <c r="K271" s="580" t="s">
        <v>12224</v>
      </c>
      <c r="L271" s="518" t="s">
        <v>5417</v>
      </c>
      <c r="M271" s="518"/>
      <c r="N271" s="571" t="s">
        <v>5805</v>
      </c>
      <c r="O271" s="533" t="s">
        <v>5500</v>
      </c>
      <c r="P271" s="518" t="s">
        <v>2945</v>
      </c>
      <c r="Q271" s="518"/>
      <c r="R271" s="518"/>
      <c r="T271" s="518"/>
      <c r="U271" s="518"/>
      <c r="V271" s="518"/>
      <c r="W271" s="518"/>
      <c r="X271" s="518"/>
    </row>
    <row r="272" spans="1:24" s="532" customFormat="1">
      <c r="A272" s="518">
        <v>266</v>
      </c>
      <c r="B272" s="629" t="s">
        <v>12224</v>
      </c>
      <c r="C272" s="569" t="s">
        <v>5812</v>
      </c>
      <c r="D272" s="578">
        <v>36</v>
      </c>
      <c r="E272" s="570" t="s">
        <v>1567</v>
      </c>
      <c r="G272" s="571" t="s">
        <v>5822</v>
      </c>
      <c r="I272" s="518" t="s">
        <v>2532</v>
      </c>
      <c r="J272" s="569"/>
      <c r="K272" s="580" t="s">
        <v>12224</v>
      </c>
      <c r="L272" s="518" t="s">
        <v>5417</v>
      </c>
      <c r="M272" s="518"/>
      <c r="N272" s="571" t="s">
        <v>5805</v>
      </c>
      <c r="O272" s="533" t="s">
        <v>5500</v>
      </c>
      <c r="P272" s="518" t="s">
        <v>2945</v>
      </c>
      <c r="Q272" s="518"/>
      <c r="R272" s="518"/>
      <c r="T272" s="518"/>
      <c r="U272" s="518"/>
      <c r="V272" s="518"/>
      <c r="W272" s="518"/>
      <c r="X272" s="518"/>
    </row>
    <row r="273" spans="1:24" s="532" customFormat="1">
      <c r="A273" s="518">
        <v>267</v>
      </c>
      <c r="B273" s="629" t="s">
        <v>12224</v>
      </c>
      <c r="C273" s="569" t="s">
        <v>5938</v>
      </c>
      <c r="D273" s="578">
        <v>50</v>
      </c>
      <c r="E273" s="570" t="s">
        <v>1570</v>
      </c>
      <c r="G273" s="571" t="s">
        <v>5822</v>
      </c>
      <c r="I273" s="518" t="s">
        <v>2532</v>
      </c>
      <c r="J273" s="569"/>
      <c r="K273" s="580" t="s">
        <v>12224</v>
      </c>
      <c r="L273" s="518" t="s">
        <v>5417</v>
      </c>
      <c r="M273" s="518"/>
      <c r="N273" s="571" t="s">
        <v>5805</v>
      </c>
      <c r="O273" s="533" t="s">
        <v>5500</v>
      </c>
      <c r="P273" s="518" t="s">
        <v>2945</v>
      </c>
      <c r="Q273" s="518"/>
      <c r="R273" s="518"/>
      <c r="T273" s="518"/>
      <c r="U273" s="518"/>
      <c r="V273" s="518"/>
      <c r="W273" s="518"/>
      <c r="X273" s="518"/>
    </row>
    <row r="274" spans="1:24" s="532" customFormat="1">
      <c r="A274" s="518">
        <v>268</v>
      </c>
      <c r="B274" s="629" t="s">
        <v>12224</v>
      </c>
      <c r="C274" s="569" t="s">
        <v>5939</v>
      </c>
      <c r="D274" s="578">
        <v>54</v>
      </c>
      <c r="E274" s="570" t="s">
        <v>1567</v>
      </c>
      <c r="G274" s="571" t="s">
        <v>5822</v>
      </c>
      <c r="I274" s="518" t="s">
        <v>2532</v>
      </c>
      <c r="J274" s="569"/>
      <c r="K274" s="580" t="s">
        <v>12224</v>
      </c>
      <c r="L274" s="518" t="s">
        <v>5417</v>
      </c>
      <c r="M274" s="518"/>
      <c r="N274" s="571" t="s">
        <v>5805</v>
      </c>
      <c r="O274" s="533" t="s">
        <v>5500</v>
      </c>
      <c r="P274" s="518" t="s">
        <v>2945</v>
      </c>
      <c r="Q274" s="518"/>
      <c r="R274" s="518"/>
      <c r="T274" s="518"/>
      <c r="U274" s="518"/>
      <c r="V274" s="518"/>
      <c r="W274" s="518"/>
      <c r="X274" s="518"/>
    </row>
    <row r="275" spans="1:24" s="532" customFormat="1">
      <c r="A275" s="518">
        <v>269</v>
      </c>
      <c r="B275" s="629" t="s">
        <v>12224</v>
      </c>
      <c r="C275" s="569" t="s">
        <v>5940</v>
      </c>
      <c r="D275" s="578">
        <v>20</v>
      </c>
      <c r="E275" s="570" t="s">
        <v>1567</v>
      </c>
      <c r="G275" s="571" t="s">
        <v>5822</v>
      </c>
      <c r="I275" s="518" t="s">
        <v>2532</v>
      </c>
      <c r="J275" s="569"/>
      <c r="K275" s="580" t="s">
        <v>12224</v>
      </c>
      <c r="L275" s="518" t="s">
        <v>5417</v>
      </c>
      <c r="M275" s="518"/>
      <c r="N275" s="571" t="s">
        <v>5805</v>
      </c>
      <c r="O275" s="533" t="s">
        <v>5500</v>
      </c>
      <c r="P275" s="518" t="s">
        <v>2945</v>
      </c>
      <c r="Q275" s="518"/>
      <c r="R275" s="518"/>
      <c r="T275" s="518"/>
      <c r="U275" s="518"/>
      <c r="V275" s="518"/>
      <c r="W275" s="518"/>
      <c r="X275" s="518"/>
    </row>
    <row r="276" spans="1:24" s="532" customFormat="1">
      <c r="A276" s="518">
        <v>270</v>
      </c>
      <c r="B276" s="629" t="s">
        <v>12224</v>
      </c>
      <c r="C276" s="569" t="s">
        <v>5941</v>
      </c>
      <c r="D276" s="578">
        <v>19</v>
      </c>
      <c r="E276" s="570" t="s">
        <v>1567</v>
      </c>
      <c r="G276" s="571" t="s">
        <v>5822</v>
      </c>
      <c r="I276" s="518" t="s">
        <v>2532</v>
      </c>
      <c r="J276" s="569"/>
      <c r="K276" s="580" t="s">
        <v>12224</v>
      </c>
      <c r="L276" s="518" t="s">
        <v>5417</v>
      </c>
      <c r="M276" s="518"/>
      <c r="N276" s="571" t="s">
        <v>5805</v>
      </c>
      <c r="O276" s="533" t="s">
        <v>5500</v>
      </c>
      <c r="P276" s="518" t="s">
        <v>2945</v>
      </c>
      <c r="Q276" s="518"/>
      <c r="R276" s="518"/>
      <c r="T276" s="518"/>
      <c r="U276" s="518"/>
      <c r="V276" s="518"/>
      <c r="W276" s="518"/>
      <c r="X276" s="518"/>
    </row>
    <row r="277" spans="1:24" s="532" customFormat="1">
      <c r="A277" s="518">
        <v>271</v>
      </c>
      <c r="B277" s="629" t="s">
        <v>12225</v>
      </c>
      <c r="C277" s="569" t="s">
        <v>5942</v>
      </c>
      <c r="D277" s="578">
        <v>35</v>
      </c>
      <c r="E277" s="570" t="s">
        <v>1567</v>
      </c>
      <c r="G277" s="571" t="s">
        <v>5943</v>
      </c>
      <c r="I277" s="518" t="s">
        <v>2532</v>
      </c>
      <c r="J277" s="581" t="s">
        <v>670</v>
      </c>
      <c r="K277" s="580" t="s">
        <v>12225</v>
      </c>
      <c r="L277" s="518" t="s">
        <v>5417</v>
      </c>
      <c r="M277" s="518"/>
      <c r="N277" s="571" t="s">
        <v>1070</v>
      </c>
      <c r="O277" s="533" t="s">
        <v>5500</v>
      </c>
      <c r="P277" s="518" t="s">
        <v>2945</v>
      </c>
      <c r="Q277" s="518"/>
      <c r="R277" s="518"/>
      <c r="T277" s="518"/>
      <c r="U277" s="518"/>
      <c r="V277" s="518"/>
      <c r="W277" s="518"/>
      <c r="X277" s="518"/>
    </row>
    <row r="278" spans="1:24" s="532" customFormat="1">
      <c r="A278" s="518">
        <v>272</v>
      </c>
      <c r="B278" s="629" t="s">
        <v>12225</v>
      </c>
      <c r="C278" s="569" t="s">
        <v>5944</v>
      </c>
      <c r="D278" s="578">
        <v>34</v>
      </c>
      <c r="E278" s="570" t="s">
        <v>1570</v>
      </c>
      <c r="G278" s="571" t="s">
        <v>5943</v>
      </c>
      <c r="I278" s="518" t="s">
        <v>2532</v>
      </c>
      <c r="J278" s="581" t="s">
        <v>670</v>
      </c>
      <c r="K278" s="580" t="s">
        <v>12225</v>
      </c>
      <c r="L278" s="518" t="s">
        <v>5417</v>
      </c>
      <c r="M278" s="518"/>
      <c r="N278" s="571" t="s">
        <v>1070</v>
      </c>
      <c r="O278" s="533" t="s">
        <v>5500</v>
      </c>
      <c r="P278" s="518" t="s">
        <v>2945</v>
      </c>
      <c r="Q278" s="518"/>
      <c r="R278" s="518"/>
      <c r="T278" s="518"/>
      <c r="U278" s="518"/>
      <c r="V278" s="518"/>
      <c r="W278" s="518"/>
      <c r="X278" s="518"/>
    </row>
    <row r="279" spans="1:24" s="532" customFormat="1">
      <c r="A279" s="518">
        <v>273</v>
      </c>
      <c r="B279" s="629" t="s">
        <v>12226</v>
      </c>
      <c r="C279" s="569" t="s">
        <v>5945</v>
      </c>
      <c r="D279" s="578">
        <v>25</v>
      </c>
      <c r="E279" s="570" t="s">
        <v>1570</v>
      </c>
      <c r="G279" s="571" t="s">
        <v>5946</v>
      </c>
      <c r="I279" s="518" t="s">
        <v>2532</v>
      </c>
      <c r="J279" s="581" t="s">
        <v>5947</v>
      </c>
      <c r="K279" s="580" t="s">
        <v>12226</v>
      </c>
      <c r="L279" s="518" t="s">
        <v>5417</v>
      </c>
      <c r="M279" s="518"/>
      <c r="N279" s="571" t="s">
        <v>1070</v>
      </c>
      <c r="O279" s="533" t="s">
        <v>5500</v>
      </c>
      <c r="P279" s="518" t="s">
        <v>2945</v>
      </c>
      <c r="Q279" s="518"/>
      <c r="R279" s="518"/>
      <c r="T279" s="518"/>
      <c r="U279" s="518"/>
      <c r="V279" s="518"/>
      <c r="W279" s="518"/>
      <c r="X279" s="518"/>
    </row>
    <row r="280" spans="1:24" s="532" customFormat="1">
      <c r="A280" s="518">
        <v>274</v>
      </c>
      <c r="B280" s="629" t="s">
        <v>12227</v>
      </c>
      <c r="C280" s="569" t="s">
        <v>5948</v>
      </c>
      <c r="D280" s="578">
        <v>75</v>
      </c>
      <c r="E280" s="570" t="s">
        <v>1567</v>
      </c>
      <c r="G280" s="571" t="s">
        <v>5949</v>
      </c>
      <c r="I280" s="518" t="s">
        <v>2532</v>
      </c>
      <c r="J280" s="581" t="s">
        <v>670</v>
      </c>
      <c r="K280" s="580" t="s">
        <v>12227</v>
      </c>
      <c r="L280" s="518" t="s">
        <v>5417</v>
      </c>
      <c r="M280" s="518"/>
      <c r="N280" s="571" t="s">
        <v>1070</v>
      </c>
      <c r="O280" s="533" t="s">
        <v>5500</v>
      </c>
      <c r="P280" s="518" t="s">
        <v>2945</v>
      </c>
      <c r="Q280" s="518"/>
      <c r="R280" s="518"/>
      <c r="T280" s="518"/>
      <c r="U280" s="518"/>
      <c r="V280" s="518"/>
      <c r="W280" s="518"/>
      <c r="X280" s="518"/>
    </row>
    <row r="281" spans="1:24" s="532" customFormat="1">
      <c r="A281" s="518">
        <v>275</v>
      </c>
      <c r="B281" s="629" t="s">
        <v>12227</v>
      </c>
      <c r="C281" s="569" t="s">
        <v>5950</v>
      </c>
      <c r="D281" s="578">
        <v>28</v>
      </c>
      <c r="E281" s="570" t="s">
        <v>1567</v>
      </c>
      <c r="G281" s="571" t="s">
        <v>5949</v>
      </c>
      <c r="I281" s="518" t="s">
        <v>2532</v>
      </c>
      <c r="J281" s="581" t="s">
        <v>670</v>
      </c>
      <c r="K281" s="580" t="s">
        <v>12227</v>
      </c>
      <c r="L281" s="518" t="s">
        <v>5417</v>
      </c>
      <c r="M281" s="518"/>
      <c r="N281" s="571" t="s">
        <v>1070</v>
      </c>
      <c r="O281" s="533" t="s">
        <v>5500</v>
      </c>
      <c r="P281" s="518" t="s">
        <v>2945</v>
      </c>
      <c r="Q281" s="518"/>
      <c r="R281" s="518"/>
      <c r="T281" s="518"/>
      <c r="U281" s="518"/>
      <c r="V281" s="518"/>
      <c r="W281" s="518"/>
      <c r="X281" s="518"/>
    </row>
    <row r="282" spans="1:24" s="532" customFormat="1">
      <c r="A282" s="518">
        <v>276</v>
      </c>
      <c r="B282" s="629" t="s">
        <v>5951</v>
      </c>
      <c r="C282" s="569" t="s">
        <v>5952</v>
      </c>
      <c r="D282" s="578">
        <v>28</v>
      </c>
      <c r="E282" s="570" t="s">
        <v>1567</v>
      </c>
      <c r="G282" s="571" t="s">
        <v>5953</v>
      </c>
      <c r="I282" s="518" t="s">
        <v>2532</v>
      </c>
      <c r="J282" s="581" t="s">
        <v>670</v>
      </c>
      <c r="K282" s="580" t="s">
        <v>5951</v>
      </c>
      <c r="L282" s="518" t="s">
        <v>5417</v>
      </c>
      <c r="M282" s="518"/>
      <c r="N282" s="571" t="s">
        <v>5954</v>
      </c>
      <c r="O282" s="533" t="s">
        <v>5500</v>
      </c>
      <c r="P282" s="518" t="s">
        <v>2945</v>
      </c>
      <c r="Q282" s="518"/>
      <c r="R282" s="518"/>
      <c r="T282" s="518"/>
      <c r="U282" s="518"/>
      <c r="V282" s="518"/>
      <c r="W282" s="518"/>
      <c r="X282" s="518"/>
    </row>
    <row r="283" spans="1:24" s="532" customFormat="1">
      <c r="A283" s="518">
        <v>277</v>
      </c>
      <c r="B283" s="629">
        <v>44168</v>
      </c>
      <c r="C283" s="569" t="s">
        <v>5955</v>
      </c>
      <c r="D283" s="578">
        <v>28</v>
      </c>
      <c r="E283" s="570" t="s">
        <v>1567</v>
      </c>
      <c r="G283" s="571" t="s">
        <v>5956</v>
      </c>
      <c r="I283" s="518" t="s">
        <v>2532</v>
      </c>
      <c r="J283" s="581">
        <v>81352505375</v>
      </c>
      <c r="K283" s="580">
        <v>44168</v>
      </c>
      <c r="L283" s="518" t="s">
        <v>5417</v>
      </c>
      <c r="M283" s="518"/>
      <c r="N283" s="571" t="s">
        <v>5957</v>
      </c>
      <c r="O283" s="533" t="s">
        <v>5500</v>
      </c>
      <c r="P283" s="518" t="s">
        <v>2945</v>
      </c>
      <c r="Q283" s="518"/>
      <c r="R283" s="518"/>
      <c r="T283" s="518"/>
      <c r="U283" s="518"/>
      <c r="V283" s="518"/>
      <c r="W283" s="518"/>
      <c r="X283" s="518"/>
    </row>
    <row r="284" spans="1:24" s="532" customFormat="1">
      <c r="A284" s="518">
        <v>278</v>
      </c>
      <c r="B284" s="629">
        <v>44168</v>
      </c>
      <c r="C284" s="569" t="s">
        <v>5958</v>
      </c>
      <c r="D284" s="578">
        <v>10</v>
      </c>
      <c r="E284" s="570" t="s">
        <v>1567</v>
      </c>
      <c r="G284" s="571" t="s">
        <v>5956</v>
      </c>
      <c r="I284" s="518" t="s">
        <v>2532</v>
      </c>
      <c r="J284" s="578" t="s">
        <v>670</v>
      </c>
      <c r="K284" s="580">
        <v>44168</v>
      </c>
      <c r="L284" s="518" t="s">
        <v>5417</v>
      </c>
      <c r="M284" s="518"/>
      <c r="N284" s="571" t="s">
        <v>5957</v>
      </c>
      <c r="O284" s="533" t="s">
        <v>5500</v>
      </c>
      <c r="P284" s="518" t="s">
        <v>2945</v>
      </c>
      <c r="Q284" s="518"/>
      <c r="R284" s="518"/>
      <c r="T284" s="518"/>
      <c r="U284" s="518"/>
      <c r="V284" s="518"/>
      <c r="W284" s="518"/>
      <c r="X284" s="518"/>
    </row>
    <row r="285" spans="1:24" s="532" customFormat="1">
      <c r="A285" s="518">
        <v>279</v>
      </c>
      <c r="B285" s="629">
        <v>44168</v>
      </c>
      <c r="C285" s="569" t="s">
        <v>5959</v>
      </c>
      <c r="D285" s="578">
        <v>7</v>
      </c>
      <c r="E285" s="570" t="s">
        <v>1570</v>
      </c>
      <c r="G285" s="571" t="s">
        <v>5956</v>
      </c>
      <c r="I285" s="518" t="s">
        <v>2532</v>
      </c>
      <c r="J285" s="570" t="s">
        <v>670</v>
      </c>
      <c r="K285" s="580">
        <v>44168</v>
      </c>
      <c r="L285" s="518" t="s">
        <v>5417</v>
      </c>
      <c r="M285" s="518"/>
      <c r="N285" s="571" t="s">
        <v>5957</v>
      </c>
      <c r="O285" s="533" t="s">
        <v>5500</v>
      </c>
      <c r="P285" s="518" t="s">
        <v>2945</v>
      </c>
      <c r="Q285" s="518"/>
      <c r="R285" s="518"/>
      <c r="T285" s="518"/>
      <c r="U285" s="518"/>
      <c r="V285" s="518"/>
      <c r="W285" s="518"/>
      <c r="X285" s="518"/>
    </row>
    <row r="286" spans="1:24" s="532" customFormat="1">
      <c r="A286" s="518">
        <v>280</v>
      </c>
      <c r="B286" s="629" t="s">
        <v>5960</v>
      </c>
      <c r="C286" s="569" t="s">
        <v>5961</v>
      </c>
      <c r="D286" s="578">
        <v>47</v>
      </c>
      <c r="E286" s="570" t="s">
        <v>1567</v>
      </c>
      <c r="G286" s="571" t="s">
        <v>5617</v>
      </c>
      <c r="I286" s="518" t="s">
        <v>2532</v>
      </c>
      <c r="J286" s="581" t="s">
        <v>670</v>
      </c>
      <c r="K286" s="580" t="s">
        <v>5960</v>
      </c>
      <c r="L286" s="518" t="s">
        <v>5417</v>
      </c>
      <c r="M286" s="518"/>
      <c r="N286" s="571" t="s">
        <v>5962</v>
      </c>
      <c r="O286" s="533" t="s">
        <v>5500</v>
      </c>
      <c r="P286" s="518" t="s">
        <v>2945</v>
      </c>
      <c r="Q286" s="518"/>
      <c r="R286" s="518"/>
      <c r="T286" s="518"/>
      <c r="U286" s="518"/>
      <c r="V286" s="518"/>
      <c r="W286" s="518"/>
      <c r="X286" s="518"/>
    </row>
    <row r="287" spans="1:24" s="532" customFormat="1">
      <c r="A287" s="518">
        <v>281</v>
      </c>
      <c r="B287" s="629" t="s">
        <v>12083</v>
      </c>
      <c r="C287" s="569" t="s">
        <v>5963</v>
      </c>
      <c r="D287" s="578">
        <v>57</v>
      </c>
      <c r="E287" s="570" t="s">
        <v>1570</v>
      </c>
      <c r="G287" s="548" t="s">
        <v>5964</v>
      </c>
      <c r="I287" s="518" t="s">
        <v>2532</v>
      </c>
      <c r="J287" s="581">
        <v>82247875831</v>
      </c>
      <c r="K287" s="580">
        <v>44055</v>
      </c>
      <c r="L287" s="518" t="s">
        <v>5417</v>
      </c>
      <c r="M287" s="518"/>
      <c r="N287" s="533"/>
      <c r="O287" s="533" t="s">
        <v>5500</v>
      </c>
      <c r="P287" s="518" t="s">
        <v>2945</v>
      </c>
      <c r="Q287" s="518"/>
      <c r="R287" s="518"/>
      <c r="T287" s="518"/>
      <c r="U287" s="518"/>
      <c r="V287" s="518"/>
      <c r="W287" s="518"/>
      <c r="X287" s="518"/>
    </row>
    <row r="288" spans="1:24" s="532" customFormat="1">
      <c r="A288" s="518">
        <v>282</v>
      </c>
      <c r="B288" s="629" t="s">
        <v>12083</v>
      </c>
      <c r="C288" s="569" t="s">
        <v>5965</v>
      </c>
      <c r="D288" s="578">
        <v>48</v>
      </c>
      <c r="E288" s="570" t="s">
        <v>1570</v>
      </c>
      <c r="G288" s="548" t="s">
        <v>5964</v>
      </c>
      <c r="H288" s="580"/>
      <c r="I288" s="518" t="s">
        <v>2532</v>
      </c>
      <c r="J288" s="518"/>
      <c r="K288" s="518"/>
      <c r="L288" s="518" t="s">
        <v>5417</v>
      </c>
      <c r="M288" s="518"/>
      <c r="N288" s="533"/>
      <c r="O288" s="533" t="s">
        <v>5500</v>
      </c>
      <c r="P288" s="518" t="s">
        <v>2945</v>
      </c>
      <c r="Q288" s="518"/>
      <c r="R288" s="518"/>
      <c r="T288" s="518"/>
      <c r="U288" s="518"/>
      <c r="V288" s="518"/>
      <c r="W288" s="518"/>
      <c r="X288" s="518"/>
    </row>
    <row r="289" spans="1:24" s="532" customFormat="1">
      <c r="A289" s="518">
        <v>283</v>
      </c>
      <c r="B289" s="629" t="s">
        <v>12083</v>
      </c>
      <c r="C289" s="569" t="s">
        <v>5966</v>
      </c>
      <c r="D289" s="578">
        <v>25</v>
      </c>
      <c r="E289" s="570" t="s">
        <v>1570</v>
      </c>
      <c r="G289" s="548" t="s">
        <v>5964</v>
      </c>
      <c r="H289" s="580"/>
      <c r="I289" s="518" t="s">
        <v>2532</v>
      </c>
      <c r="J289" s="518"/>
      <c r="K289" s="518"/>
      <c r="L289" s="518" t="s">
        <v>5417</v>
      </c>
      <c r="M289" s="518"/>
      <c r="N289" s="533"/>
      <c r="O289" s="533" t="s">
        <v>5500</v>
      </c>
      <c r="P289" s="518" t="s">
        <v>2945</v>
      </c>
      <c r="Q289" s="518"/>
      <c r="R289" s="518"/>
      <c r="T289" s="518"/>
      <c r="U289" s="518"/>
      <c r="V289" s="518"/>
      <c r="W289" s="518"/>
      <c r="X289" s="518"/>
    </row>
    <row r="290" spans="1:24" s="532" customFormat="1">
      <c r="A290" s="518">
        <v>284</v>
      </c>
      <c r="B290" s="629" t="s">
        <v>12083</v>
      </c>
      <c r="C290" s="569" t="s">
        <v>5967</v>
      </c>
      <c r="D290" s="578">
        <v>14</v>
      </c>
      <c r="E290" s="570" t="s">
        <v>1567</v>
      </c>
      <c r="G290" s="548" t="s">
        <v>5964</v>
      </c>
      <c r="H290" s="580"/>
      <c r="I290" s="518" t="s">
        <v>2532</v>
      </c>
      <c r="J290" s="518"/>
      <c r="K290" s="518"/>
      <c r="L290" s="518" t="s">
        <v>5417</v>
      </c>
      <c r="M290" s="518"/>
      <c r="N290" s="533"/>
      <c r="O290" s="533" t="s">
        <v>5500</v>
      </c>
      <c r="P290" s="518" t="s">
        <v>2945</v>
      </c>
      <c r="Q290" s="518"/>
      <c r="R290" s="518"/>
      <c r="T290" s="518"/>
      <c r="U290" s="518"/>
      <c r="V290" s="518"/>
      <c r="W290" s="518"/>
      <c r="X290" s="518"/>
    </row>
    <row r="291" spans="1:24" s="532" customFormat="1">
      <c r="A291" s="518">
        <v>285</v>
      </c>
      <c r="B291" s="629" t="s">
        <v>12083</v>
      </c>
      <c r="C291" s="569" t="s">
        <v>5968</v>
      </c>
      <c r="D291" s="578">
        <v>14</v>
      </c>
      <c r="E291" s="570" t="s">
        <v>1567</v>
      </c>
      <c r="G291" s="548" t="s">
        <v>5964</v>
      </c>
      <c r="H291" s="580"/>
      <c r="I291" s="518" t="s">
        <v>2532</v>
      </c>
      <c r="J291" s="518"/>
      <c r="K291" s="518"/>
      <c r="L291" s="518" t="s">
        <v>5417</v>
      </c>
      <c r="M291" s="518"/>
      <c r="N291" s="533"/>
      <c r="O291" s="533" t="s">
        <v>5500</v>
      </c>
      <c r="P291" s="518" t="s">
        <v>2945</v>
      </c>
      <c r="Q291" s="518"/>
      <c r="R291" s="518"/>
      <c r="T291" s="518"/>
      <c r="U291" s="518"/>
      <c r="V291" s="518"/>
      <c r="W291" s="518"/>
      <c r="X291" s="518"/>
    </row>
    <row r="292" spans="1:24" s="532" customFormat="1">
      <c r="A292" s="518">
        <v>286</v>
      </c>
      <c r="B292" s="629" t="s">
        <v>12083</v>
      </c>
      <c r="C292" s="569" t="s">
        <v>5969</v>
      </c>
      <c r="D292" s="578">
        <v>3</v>
      </c>
      <c r="E292" s="570" t="s">
        <v>1567</v>
      </c>
      <c r="G292" s="548" t="s">
        <v>5964</v>
      </c>
      <c r="H292" s="580"/>
      <c r="I292" s="518" t="s">
        <v>2532</v>
      </c>
      <c r="J292" s="518"/>
      <c r="K292" s="518"/>
      <c r="L292" s="518" t="s">
        <v>5417</v>
      </c>
      <c r="M292" s="518"/>
      <c r="N292" s="533"/>
      <c r="O292" s="533" t="s">
        <v>5500</v>
      </c>
      <c r="P292" s="518" t="s">
        <v>2945</v>
      </c>
      <c r="Q292" s="518"/>
      <c r="R292" s="518"/>
      <c r="T292" s="518"/>
      <c r="U292" s="518"/>
      <c r="V292" s="518"/>
      <c r="W292" s="518"/>
      <c r="X292" s="518"/>
    </row>
    <row r="293" spans="1:24" s="532" customFormat="1">
      <c r="A293" s="518">
        <v>287</v>
      </c>
      <c r="B293" s="629">
        <v>44204</v>
      </c>
      <c r="C293" s="569" t="s">
        <v>5970</v>
      </c>
      <c r="D293" s="604">
        <v>45</v>
      </c>
      <c r="E293" s="583" t="s">
        <v>1567</v>
      </c>
      <c r="F293" s="518"/>
      <c r="G293" s="584" t="s">
        <v>5971</v>
      </c>
      <c r="H293" s="553"/>
      <c r="I293" s="518" t="s">
        <v>2532</v>
      </c>
      <c r="J293" s="518"/>
      <c r="K293" s="518"/>
      <c r="L293" s="518" t="s">
        <v>5417</v>
      </c>
      <c r="M293" s="518"/>
      <c r="N293" s="533"/>
      <c r="O293" s="533" t="s">
        <v>5500</v>
      </c>
      <c r="P293" s="518" t="s">
        <v>2945</v>
      </c>
      <c r="Q293" s="518"/>
      <c r="R293" s="518"/>
      <c r="T293" s="518"/>
      <c r="U293" s="518"/>
      <c r="V293" s="518"/>
      <c r="W293" s="518"/>
      <c r="X293" s="518"/>
    </row>
    <row r="294" spans="1:24" s="532" customFormat="1">
      <c r="A294" s="518">
        <v>288</v>
      </c>
      <c r="B294" s="629">
        <v>44204</v>
      </c>
      <c r="C294" s="569" t="s">
        <v>5972</v>
      </c>
      <c r="D294" s="604">
        <v>35</v>
      </c>
      <c r="E294" s="583" t="s">
        <v>1570</v>
      </c>
      <c r="F294" s="518"/>
      <c r="G294" s="584" t="s">
        <v>5424</v>
      </c>
      <c r="H294" s="553"/>
      <c r="I294" s="518" t="s">
        <v>2532</v>
      </c>
      <c r="J294" s="518"/>
      <c r="K294" s="518"/>
      <c r="L294" s="518" t="s">
        <v>5417</v>
      </c>
      <c r="M294" s="518"/>
      <c r="N294" s="533"/>
      <c r="O294" s="533" t="s">
        <v>5500</v>
      </c>
      <c r="P294" s="518" t="s">
        <v>2945</v>
      </c>
      <c r="Q294" s="518"/>
      <c r="R294" s="518"/>
      <c r="T294" s="518"/>
      <c r="U294" s="518"/>
      <c r="V294" s="518"/>
      <c r="W294" s="518"/>
      <c r="X294" s="518"/>
    </row>
    <row r="295" spans="1:24" s="532" customFormat="1">
      <c r="A295" s="518">
        <v>289</v>
      </c>
      <c r="B295" s="629">
        <v>44205</v>
      </c>
      <c r="C295" s="569" t="s">
        <v>5973</v>
      </c>
      <c r="D295" s="604">
        <v>54</v>
      </c>
      <c r="E295" s="585" t="s">
        <v>1567</v>
      </c>
      <c r="F295" s="518"/>
      <c r="G295" s="571" t="s">
        <v>5974</v>
      </c>
      <c r="H295" s="586"/>
      <c r="I295" s="518" t="s">
        <v>2532</v>
      </c>
      <c r="J295" s="518"/>
      <c r="K295" s="518"/>
      <c r="L295" s="518" t="s">
        <v>5417</v>
      </c>
      <c r="M295" s="518"/>
      <c r="N295" s="533"/>
      <c r="O295" s="533" t="s">
        <v>5500</v>
      </c>
      <c r="P295" s="518" t="s">
        <v>2945</v>
      </c>
      <c r="Q295" s="518"/>
      <c r="R295" s="518"/>
      <c r="T295" s="518"/>
      <c r="U295" s="518"/>
      <c r="V295" s="518"/>
      <c r="W295" s="518"/>
      <c r="X295" s="518"/>
    </row>
    <row r="296" spans="1:24" s="532" customFormat="1">
      <c r="A296" s="518">
        <v>290</v>
      </c>
      <c r="B296" s="629">
        <v>44205</v>
      </c>
      <c r="C296" s="569" t="s">
        <v>5975</v>
      </c>
      <c r="D296" s="604">
        <v>60</v>
      </c>
      <c r="E296" s="585" t="s">
        <v>1570</v>
      </c>
      <c r="F296" s="518"/>
      <c r="G296" s="571" t="s">
        <v>5974</v>
      </c>
      <c r="H296" s="586"/>
      <c r="I296" s="518" t="s">
        <v>2532</v>
      </c>
      <c r="J296" s="518"/>
      <c r="K296" s="518"/>
      <c r="L296" s="518" t="s">
        <v>5417</v>
      </c>
      <c r="M296" s="518"/>
      <c r="N296" s="533"/>
      <c r="O296" s="533" t="s">
        <v>5500</v>
      </c>
      <c r="P296" s="518" t="s">
        <v>2945</v>
      </c>
      <c r="Q296" s="518"/>
      <c r="R296" s="518"/>
      <c r="T296" s="518"/>
      <c r="U296" s="518"/>
      <c r="V296" s="518"/>
      <c r="W296" s="518"/>
      <c r="X296" s="518"/>
    </row>
    <row r="297" spans="1:24" s="532" customFormat="1">
      <c r="A297" s="518">
        <v>291</v>
      </c>
      <c r="B297" s="629">
        <v>44206</v>
      </c>
      <c r="C297" s="569" t="s">
        <v>5976</v>
      </c>
      <c r="D297" s="604">
        <v>43</v>
      </c>
      <c r="E297" s="585" t="s">
        <v>1570</v>
      </c>
      <c r="F297" s="518"/>
      <c r="G297" s="584" t="s">
        <v>5424</v>
      </c>
      <c r="H297" s="586"/>
      <c r="I297" s="518" t="s">
        <v>2532</v>
      </c>
      <c r="J297" s="518"/>
      <c r="K297" s="518"/>
      <c r="L297" s="518" t="s">
        <v>5417</v>
      </c>
      <c r="M297" s="518"/>
      <c r="N297" s="533"/>
      <c r="O297" s="533" t="s">
        <v>5500</v>
      </c>
      <c r="P297" s="518" t="s">
        <v>2945</v>
      </c>
      <c r="Q297" s="518"/>
      <c r="R297" s="518"/>
      <c r="T297" s="518"/>
      <c r="U297" s="518"/>
      <c r="V297" s="518"/>
      <c r="W297" s="518"/>
      <c r="X297" s="518"/>
    </row>
    <row r="298" spans="1:24" s="532" customFormat="1">
      <c r="A298" s="518">
        <v>292</v>
      </c>
      <c r="B298" s="629">
        <v>44208</v>
      </c>
      <c r="C298" s="569" t="s">
        <v>5977</v>
      </c>
      <c r="D298" s="604">
        <v>29</v>
      </c>
      <c r="E298" s="585" t="s">
        <v>1567</v>
      </c>
      <c r="F298" s="518"/>
      <c r="G298" s="584" t="s">
        <v>5978</v>
      </c>
      <c r="H298" s="586"/>
      <c r="I298" s="518" t="s">
        <v>2532</v>
      </c>
      <c r="J298" s="518"/>
      <c r="K298" s="518"/>
      <c r="L298" s="518" t="s">
        <v>5417</v>
      </c>
      <c r="M298" s="518"/>
      <c r="N298" s="533"/>
      <c r="O298" s="533" t="s">
        <v>5500</v>
      </c>
      <c r="P298" s="518" t="s">
        <v>2945</v>
      </c>
      <c r="Q298" s="518"/>
      <c r="R298" s="518"/>
      <c r="T298" s="518"/>
      <c r="U298" s="518"/>
      <c r="V298" s="518"/>
      <c r="W298" s="518"/>
      <c r="X298" s="518"/>
    </row>
    <row r="299" spans="1:24" s="532" customFormat="1">
      <c r="A299" s="518">
        <v>293</v>
      </c>
      <c r="B299" s="629">
        <v>44222</v>
      </c>
      <c r="C299" s="587" t="s">
        <v>5979</v>
      </c>
      <c r="D299" s="588">
        <f>2020-1973</f>
        <v>47</v>
      </c>
      <c r="E299" s="585" t="s">
        <v>1567</v>
      </c>
      <c r="F299" s="518"/>
      <c r="G299" s="584" t="s">
        <v>5980</v>
      </c>
      <c r="H299" s="586"/>
      <c r="I299" s="518" t="s">
        <v>2532</v>
      </c>
      <c r="J299" s="518"/>
      <c r="K299" s="518"/>
      <c r="L299" s="518" t="s">
        <v>5417</v>
      </c>
      <c r="M299" s="518"/>
      <c r="N299" s="533"/>
      <c r="O299" s="533" t="s">
        <v>5500</v>
      </c>
      <c r="P299" s="518" t="s">
        <v>2945</v>
      </c>
      <c r="Q299" s="518"/>
      <c r="R299" s="518"/>
      <c r="T299" s="518"/>
      <c r="U299" s="518"/>
      <c r="V299" s="518"/>
      <c r="W299" s="518"/>
      <c r="X299" s="518"/>
    </row>
    <row r="300" spans="1:24" s="532" customFormat="1">
      <c r="A300" s="518">
        <v>294</v>
      </c>
      <c r="B300" s="629">
        <v>44222</v>
      </c>
      <c r="C300" s="587" t="s">
        <v>5981</v>
      </c>
      <c r="D300" s="588">
        <v>15</v>
      </c>
      <c r="E300" s="585" t="s">
        <v>1570</v>
      </c>
      <c r="F300" s="518"/>
      <c r="G300" s="584" t="s">
        <v>5980</v>
      </c>
      <c r="H300" s="586"/>
      <c r="I300" s="518" t="s">
        <v>2532</v>
      </c>
      <c r="J300" s="518"/>
      <c r="K300" s="518"/>
      <c r="L300" s="518" t="s">
        <v>5417</v>
      </c>
      <c r="M300" s="518"/>
      <c r="N300" s="533"/>
      <c r="O300" s="533" t="s">
        <v>5500</v>
      </c>
      <c r="P300" s="518" t="s">
        <v>2945</v>
      </c>
      <c r="Q300" s="518"/>
      <c r="R300" s="518"/>
      <c r="T300" s="518"/>
      <c r="U300" s="518"/>
      <c r="V300" s="518"/>
      <c r="W300" s="518"/>
      <c r="X300" s="518"/>
    </row>
    <row r="301" spans="1:24" s="532" customFormat="1">
      <c r="A301" s="518">
        <v>295</v>
      </c>
      <c r="B301" s="629">
        <v>44222</v>
      </c>
      <c r="C301" s="587" t="s">
        <v>5982</v>
      </c>
      <c r="D301" s="588">
        <v>12</v>
      </c>
      <c r="E301" s="589" t="s">
        <v>1570</v>
      </c>
      <c r="F301" s="518"/>
      <c r="G301" s="584" t="s">
        <v>5980</v>
      </c>
      <c r="H301" s="590"/>
      <c r="I301" s="518" t="s">
        <v>2532</v>
      </c>
      <c r="J301" s="518"/>
      <c r="K301" s="518"/>
      <c r="L301" s="518" t="s">
        <v>5417</v>
      </c>
      <c r="M301" s="518"/>
      <c r="N301" s="533"/>
      <c r="O301" s="533" t="s">
        <v>5500</v>
      </c>
      <c r="P301" s="518" t="s">
        <v>2945</v>
      </c>
      <c r="Q301" s="518"/>
      <c r="R301" s="518"/>
      <c r="T301" s="518"/>
      <c r="U301" s="518"/>
      <c r="V301" s="518"/>
      <c r="W301" s="518"/>
      <c r="X301" s="518"/>
    </row>
    <row r="302" spans="1:24" s="532" customFormat="1">
      <c r="A302" s="518">
        <v>296</v>
      </c>
      <c r="B302" s="629">
        <v>44222</v>
      </c>
      <c r="C302" s="587" t="s">
        <v>5983</v>
      </c>
      <c r="D302" s="588">
        <v>6</v>
      </c>
      <c r="E302" s="589" t="s">
        <v>1567</v>
      </c>
      <c r="F302" s="518"/>
      <c r="G302" s="584" t="s">
        <v>5980</v>
      </c>
      <c r="H302" s="590"/>
      <c r="I302" s="518" t="s">
        <v>2532</v>
      </c>
      <c r="J302" s="518"/>
      <c r="K302" s="518"/>
      <c r="L302" s="518" t="s">
        <v>5417</v>
      </c>
      <c r="M302" s="518"/>
      <c r="N302" s="533"/>
      <c r="O302" s="533" t="s">
        <v>5500</v>
      </c>
      <c r="P302" s="518" t="s">
        <v>2945</v>
      </c>
      <c r="Q302" s="518"/>
      <c r="R302" s="518"/>
      <c r="T302" s="518"/>
      <c r="U302" s="518"/>
      <c r="V302" s="518"/>
      <c r="W302" s="518"/>
      <c r="X302" s="518"/>
    </row>
    <row r="303" spans="1:24" s="532" customFormat="1">
      <c r="A303" s="518">
        <v>297</v>
      </c>
      <c r="B303" s="629">
        <v>44243</v>
      </c>
      <c r="C303" s="587" t="s">
        <v>5984</v>
      </c>
      <c r="D303" s="588">
        <v>56</v>
      </c>
      <c r="E303" s="582" t="s">
        <v>1567</v>
      </c>
      <c r="F303" s="518"/>
      <c r="G303" s="591" t="s">
        <v>5415</v>
      </c>
      <c r="H303" s="590"/>
      <c r="I303" s="518" t="s">
        <v>2532</v>
      </c>
      <c r="J303" s="518"/>
      <c r="K303" s="518"/>
      <c r="L303" s="518" t="s">
        <v>5417</v>
      </c>
      <c r="M303" s="518"/>
      <c r="N303" s="533"/>
      <c r="O303" s="533" t="s">
        <v>5500</v>
      </c>
      <c r="P303" s="518" t="s">
        <v>2945</v>
      </c>
      <c r="Q303" s="518"/>
      <c r="R303" s="518"/>
      <c r="T303" s="518"/>
      <c r="U303" s="518"/>
      <c r="V303" s="518"/>
      <c r="W303" s="518"/>
      <c r="X303" s="518"/>
    </row>
    <row r="304" spans="1:24" s="532" customFormat="1">
      <c r="A304" s="518">
        <v>298</v>
      </c>
      <c r="B304" s="629">
        <v>44243</v>
      </c>
      <c r="C304" s="587" t="s">
        <v>5985</v>
      </c>
      <c r="D304" s="604">
        <v>27</v>
      </c>
      <c r="E304" s="582" t="s">
        <v>1567</v>
      </c>
      <c r="F304" s="518"/>
      <c r="G304" s="591" t="s">
        <v>5415</v>
      </c>
      <c r="H304" s="590"/>
      <c r="I304" s="518" t="s">
        <v>2532</v>
      </c>
      <c r="J304" s="518"/>
      <c r="K304" s="518"/>
      <c r="L304" s="518" t="s">
        <v>5417</v>
      </c>
      <c r="M304" s="518"/>
      <c r="N304" s="533" t="s">
        <v>2208</v>
      </c>
      <c r="O304" s="533" t="s">
        <v>5500</v>
      </c>
      <c r="P304" s="518" t="s">
        <v>2945</v>
      </c>
      <c r="Q304" s="518"/>
      <c r="R304" s="518"/>
      <c r="T304" s="518"/>
      <c r="U304" s="518"/>
      <c r="V304" s="518"/>
      <c r="W304" s="518"/>
      <c r="X304" s="518"/>
    </row>
    <row r="305" spans="1:24" s="532" customFormat="1">
      <c r="A305" s="518">
        <v>299</v>
      </c>
      <c r="B305" s="629">
        <v>44245</v>
      </c>
      <c r="C305" s="569" t="s">
        <v>5986</v>
      </c>
      <c r="D305" s="578">
        <v>21</v>
      </c>
      <c r="E305" s="582" t="s">
        <v>1567</v>
      </c>
      <c r="F305" s="518"/>
      <c r="G305" s="591" t="s">
        <v>5964</v>
      </c>
      <c r="H305" s="590"/>
      <c r="I305" s="518" t="s">
        <v>2532</v>
      </c>
      <c r="J305" s="518"/>
      <c r="K305" s="518"/>
      <c r="L305" s="518" t="s">
        <v>5417</v>
      </c>
      <c r="M305" s="518"/>
      <c r="N305" s="533" t="s">
        <v>2208</v>
      </c>
      <c r="O305" s="533" t="s">
        <v>5500</v>
      </c>
      <c r="P305" s="518" t="s">
        <v>2945</v>
      </c>
      <c r="Q305" s="518"/>
      <c r="R305" s="518"/>
      <c r="T305" s="518"/>
      <c r="U305" s="518"/>
      <c r="V305" s="518"/>
      <c r="W305" s="518"/>
      <c r="X305" s="518"/>
    </row>
    <row r="306" spans="1:24" s="532" customFormat="1">
      <c r="A306" s="518">
        <v>300</v>
      </c>
      <c r="B306" s="629">
        <v>44245</v>
      </c>
      <c r="C306" s="569" t="s">
        <v>5987</v>
      </c>
      <c r="D306" s="578">
        <v>52</v>
      </c>
      <c r="E306" s="570" t="s">
        <v>1567</v>
      </c>
      <c r="F306" s="518"/>
      <c r="G306" s="591" t="s">
        <v>5964</v>
      </c>
      <c r="H306" s="590"/>
      <c r="I306" s="518" t="s">
        <v>2532</v>
      </c>
      <c r="J306" s="518"/>
      <c r="K306" s="518"/>
      <c r="L306" s="518" t="s">
        <v>5417</v>
      </c>
      <c r="M306" s="518"/>
      <c r="N306" s="533" t="s">
        <v>2208</v>
      </c>
      <c r="O306" s="533" t="s">
        <v>5500</v>
      </c>
      <c r="P306" s="518" t="s">
        <v>2945</v>
      </c>
      <c r="Q306" s="518"/>
      <c r="R306" s="518"/>
      <c r="T306" s="518"/>
      <c r="U306" s="518"/>
      <c r="V306" s="518"/>
      <c r="W306" s="518"/>
      <c r="X306" s="518"/>
    </row>
    <row r="307" spans="1:24" s="532" customFormat="1">
      <c r="A307" s="518">
        <v>301</v>
      </c>
      <c r="B307" s="629">
        <v>44245</v>
      </c>
      <c r="C307" s="569" t="s">
        <v>5988</v>
      </c>
      <c r="D307" s="578">
        <v>52</v>
      </c>
      <c r="E307" s="570" t="s">
        <v>1567</v>
      </c>
      <c r="F307" s="518"/>
      <c r="G307" s="591" t="s">
        <v>5964</v>
      </c>
      <c r="H307" s="590"/>
      <c r="I307" s="518" t="s">
        <v>2532</v>
      </c>
      <c r="J307" s="518"/>
      <c r="K307" s="518"/>
      <c r="L307" s="518" t="s">
        <v>5417</v>
      </c>
      <c r="M307" s="518"/>
      <c r="N307" s="533" t="s">
        <v>2208</v>
      </c>
      <c r="O307" s="533" t="s">
        <v>5500</v>
      </c>
      <c r="P307" s="518" t="s">
        <v>2945</v>
      </c>
      <c r="Q307" s="518"/>
      <c r="R307" s="518"/>
      <c r="T307" s="518"/>
      <c r="U307" s="518"/>
      <c r="V307" s="518"/>
      <c r="W307" s="518"/>
      <c r="X307" s="518"/>
    </row>
    <row r="308" spans="1:24" s="532" customFormat="1">
      <c r="A308" s="518">
        <v>302</v>
      </c>
      <c r="B308" s="629">
        <v>44245</v>
      </c>
      <c r="C308" s="569" t="s">
        <v>5989</v>
      </c>
      <c r="D308" s="578">
        <v>2</v>
      </c>
      <c r="E308" s="570" t="s">
        <v>1567</v>
      </c>
      <c r="F308" s="518"/>
      <c r="G308" s="591" t="s">
        <v>5964</v>
      </c>
      <c r="H308" s="590"/>
      <c r="I308" s="518" t="s">
        <v>2532</v>
      </c>
      <c r="J308" s="518"/>
      <c r="K308" s="518"/>
      <c r="L308" s="518" t="s">
        <v>5417</v>
      </c>
      <c r="M308" s="518"/>
      <c r="N308" s="533" t="s">
        <v>2208</v>
      </c>
      <c r="O308" s="533" t="s">
        <v>5500</v>
      </c>
      <c r="P308" s="518" t="s">
        <v>2945</v>
      </c>
      <c r="Q308" s="518"/>
      <c r="R308" s="518"/>
      <c r="T308" s="518"/>
      <c r="U308" s="518"/>
      <c r="V308" s="518"/>
      <c r="W308" s="518"/>
      <c r="X308" s="518"/>
    </row>
    <row r="309" spans="1:24" s="532" customFormat="1">
      <c r="A309" s="518">
        <v>303</v>
      </c>
      <c r="B309" s="629">
        <v>44245</v>
      </c>
      <c r="C309" s="569" t="s">
        <v>5990</v>
      </c>
      <c r="D309" s="578">
        <v>33</v>
      </c>
      <c r="E309" s="570" t="s">
        <v>1567</v>
      </c>
      <c r="F309" s="518"/>
      <c r="G309" s="591" t="s">
        <v>5964</v>
      </c>
      <c r="H309" s="590"/>
      <c r="I309" s="518" t="s">
        <v>2532</v>
      </c>
      <c r="J309" s="518"/>
      <c r="K309" s="518"/>
      <c r="L309" s="518" t="s">
        <v>5417</v>
      </c>
      <c r="M309" s="518"/>
      <c r="N309" s="533" t="s">
        <v>2208</v>
      </c>
      <c r="O309" s="533" t="s">
        <v>5500</v>
      </c>
      <c r="P309" s="518" t="s">
        <v>2945</v>
      </c>
      <c r="Q309" s="518"/>
      <c r="R309" s="518"/>
      <c r="T309" s="518"/>
      <c r="U309" s="518"/>
      <c r="V309" s="518"/>
      <c r="W309" s="518"/>
      <c r="X309" s="518"/>
    </row>
    <row r="310" spans="1:24" s="532" customFormat="1">
      <c r="A310" s="518">
        <v>304</v>
      </c>
      <c r="B310" s="629">
        <v>44245</v>
      </c>
      <c r="C310" s="569" t="s">
        <v>5991</v>
      </c>
      <c r="D310" s="578">
        <v>34</v>
      </c>
      <c r="E310" s="570" t="s">
        <v>1570</v>
      </c>
      <c r="F310" s="518"/>
      <c r="G310" s="591" t="s">
        <v>5964</v>
      </c>
      <c r="H310" s="590"/>
      <c r="I310" s="518" t="s">
        <v>2532</v>
      </c>
      <c r="J310" s="518"/>
      <c r="K310" s="518"/>
      <c r="L310" s="518" t="s">
        <v>5417</v>
      </c>
      <c r="M310" s="518"/>
      <c r="N310" s="533" t="s">
        <v>2208</v>
      </c>
      <c r="O310" s="533" t="s">
        <v>5500</v>
      </c>
      <c r="P310" s="518" t="s">
        <v>2945</v>
      </c>
      <c r="Q310" s="518"/>
      <c r="R310" s="518"/>
      <c r="T310" s="518"/>
      <c r="U310" s="518"/>
      <c r="V310" s="518"/>
      <c r="W310" s="518"/>
      <c r="X310" s="518"/>
    </row>
    <row r="311" spans="1:24" s="532" customFormat="1">
      <c r="A311" s="518">
        <v>305</v>
      </c>
      <c r="B311" s="629">
        <v>44245</v>
      </c>
      <c r="C311" s="569" t="s">
        <v>5992</v>
      </c>
      <c r="D311" s="578">
        <v>40</v>
      </c>
      <c r="E311" s="570" t="s">
        <v>1570</v>
      </c>
      <c r="F311" s="518"/>
      <c r="G311" s="591" t="s">
        <v>5964</v>
      </c>
      <c r="H311" s="590"/>
      <c r="I311" s="518" t="s">
        <v>2532</v>
      </c>
      <c r="J311" s="518"/>
      <c r="K311" s="518"/>
      <c r="L311" s="518" t="s">
        <v>5417</v>
      </c>
      <c r="M311" s="518"/>
      <c r="N311" s="533" t="s">
        <v>2208</v>
      </c>
      <c r="O311" s="533" t="s">
        <v>5500</v>
      </c>
      <c r="P311" s="518" t="s">
        <v>2945</v>
      </c>
      <c r="Q311" s="518"/>
      <c r="R311" s="518"/>
      <c r="T311" s="518"/>
      <c r="U311" s="518"/>
      <c r="V311" s="518"/>
      <c r="W311" s="518"/>
      <c r="X311" s="518"/>
    </row>
    <row r="312" spans="1:24" s="532" customFormat="1">
      <c r="A312" s="518">
        <v>306</v>
      </c>
      <c r="B312" s="629">
        <v>44245</v>
      </c>
      <c r="C312" s="569" t="s">
        <v>5993</v>
      </c>
      <c r="D312" s="578">
        <v>47</v>
      </c>
      <c r="E312" s="570" t="s">
        <v>1570</v>
      </c>
      <c r="F312" s="518"/>
      <c r="G312" s="591" t="s">
        <v>5964</v>
      </c>
      <c r="H312" s="590"/>
      <c r="I312" s="518" t="s">
        <v>2532</v>
      </c>
      <c r="J312" s="518"/>
      <c r="K312" s="518"/>
      <c r="L312" s="518" t="s">
        <v>5417</v>
      </c>
      <c r="M312" s="533" t="s">
        <v>5994</v>
      </c>
      <c r="O312" s="533" t="s">
        <v>5500</v>
      </c>
      <c r="P312" s="518" t="s">
        <v>2945</v>
      </c>
      <c r="Q312" s="518"/>
      <c r="R312" s="518"/>
      <c r="T312" s="518"/>
      <c r="U312" s="518"/>
      <c r="V312" s="518"/>
      <c r="W312" s="518"/>
      <c r="X312" s="518"/>
    </row>
    <row r="313" spans="1:24" s="532" customFormat="1">
      <c r="A313" s="518">
        <v>307</v>
      </c>
      <c r="B313" s="629">
        <v>44251</v>
      </c>
      <c r="C313" s="574" t="s">
        <v>5995</v>
      </c>
      <c r="D313" s="578">
        <v>41</v>
      </c>
      <c r="E313" s="570" t="s">
        <v>1570</v>
      </c>
      <c r="F313" s="518"/>
      <c r="G313" s="592" t="s">
        <v>5996</v>
      </c>
      <c r="H313" s="590"/>
      <c r="I313" s="518" t="s">
        <v>2532</v>
      </c>
      <c r="J313" s="518"/>
      <c r="K313" s="518"/>
      <c r="L313" s="518" t="s">
        <v>5417</v>
      </c>
      <c r="M313" s="518"/>
      <c r="N313" s="533" t="s">
        <v>2208</v>
      </c>
      <c r="O313" s="533" t="s">
        <v>5500</v>
      </c>
      <c r="P313" s="518" t="s">
        <v>2945</v>
      </c>
      <c r="Q313" s="518"/>
      <c r="R313" s="518"/>
      <c r="T313" s="518"/>
      <c r="U313" s="518"/>
      <c r="V313" s="518"/>
      <c r="W313" s="518"/>
      <c r="X313" s="518"/>
    </row>
    <row r="314" spans="1:24" s="532" customFormat="1">
      <c r="A314" s="518">
        <v>308</v>
      </c>
      <c r="B314" s="629">
        <v>44251</v>
      </c>
      <c r="C314" s="569" t="s">
        <v>5997</v>
      </c>
      <c r="D314" s="578">
        <v>31</v>
      </c>
      <c r="E314" s="582" t="s">
        <v>1570</v>
      </c>
      <c r="F314" s="518"/>
      <c r="G314" s="591" t="s">
        <v>5964</v>
      </c>
      <c r="H314" s="590"/>
      <c r="I314" s="518" t="s">
        <v>2532</v>
      </c>
      <c r="J314" s="518"/>
      <c r="K314" s="518"/>
      <c r="L314" s="518" t="s">
        <v>5417</v>
      </c>
      <c r="M314" s="518"/>
      <c r="N314" s="533" t="s">
        <v>2208</v>
      </c>
      <c r="O314" s="533" t="s">
        <v>5500</v>
      </c>
      <c r="P314" s="518" t="s">
        <v>2945</v>
      </c>
      <c r="Q314" s="518"/>
      <c r="R314" s="518"/>
      <c r="T314" s="518"/>
      <c r="U314" s="518"/>
      <c r="V314" s="518"/>
      <c r="W314" s="518"/>
      <c r="X314" s="518"/>
    </row>
    <row r="315" spans="1:24" s="532" customFormat="1">
      <c r="A315" s="518">
        <v>309</v>
      </c>
      <c r="B315" s="629">
        <v>44251</v>
      </c>
      <c r="C315" s="569" t="s">
        <v>5998</v>
      </c>
      <c r="D315" s="578">
        <v>36</v>
      </c>
      <c r="E315" s="582" t="s">
        <v>1567</v>
      </c>
      <c r="F315" s="518"/>
      <c r="G315" s="591" t="s">
        <v>5964</v>
      </c>
      <c r="H315" s="590"/>
      <c r="I315" s="518" t="s">
        <v>2532</v>
      </c>
      <c r="J315" s="518"/>
      <c r="K315" s="518"/>
      <c r="L315" s="518" t="s">
        <v>5417</v>
      </c>
      <c r="M315" s="518"/>
      <c r="N315" s="533"/>
      <c r="O315" s="533" t="s">
        <v>5500</v>
      </c>
      <c r="P315" s="518" t="s">
        <v>2945</v>
      </c>
      <c r="Q315" s="518"/>
      <c r="R315" s="518"/>
      <c r="T315" s="518"/>
      <c r="U315" s="518"/>
      <c r="V315" s="518"/>
      <c r="W315" s="518"/>
      <c r="X315" s="518"/>
    </row>
    <row r="316" spans="1:24" s="532" customFormat="1">
      <c r="A316" s="518">
        <v>310</v>
      </c>
      <c r="B316" s="629">
        <v>44257</v>
      </c>
      <c r="C316" s="574" t="s">
        <v>5999</v>
      </c>
      <c r="D316" s="578">
        <v>47</v>
      </c>
      <c r="E316" s="570" t="s">
        <v>1567</v>
      </c>
      <c r="F316" s="518"/>
      <c r="G316" s="591" t="s">
        <v>6000</v>
      </c>
      <c r="H316" s="590"/>
      <c r="I316" s="518" t="s">
        <v>2532</v>
      </c>
      <c r="J316" s="518"/>
      <c r="K316" s="518"/>
      <c r="L316" s="518" t="s">
        <v>5417</v>
      </c>
      <c r="M316" s="518"/>
      <c r="N316" s="533" t="s">
        <v>19</v>
      </c>
      <c r="O316" s="533" t="s">
        <v>5500</v>
      </c>
      <c r="P316" s="518" t="s">
        <v>2945</v>
      </c>
      <c r="Q316" s="518"/>
      <c r="R316" s="518"/>
      <c r="T316" s="518"/>
      <c r="U316" s="518"/>
      <c r="V316" s="518"/>
      <c r="W316" s="518"/>
      <c r="X316" s="518"/>
    </row>
    <row r="317" spans="1:24" s="532" customFormat="1">
      <c r="A317" s="518">
        <v>311</v>
      </c>
      <c r="B317" s="629">
        <v>44257</v>
      </c>
      <c r="C317" s="569" t="s">
        <v>6001</v>
      </c>
      <c r="D317" s="578">
        <v>25</v>
      </c>
      <c r="E317" s="570" t="s">
        <v>1567</v>
      </c>
      <c r="F317" s="518"/>
      <c r="G317" s="591" t="s">
        <v>6000</v>
      </c>
      <c r="H317" s="590"/>
      <c r="I317" s="518" t="s">
        <v>2532</v>
      </c>
      <c r="J317" s="518"/>
      <c r="K317" s="518"/>
      <c r="L317" s="518" t="s">
        <v>5417</v>
      </c>
      <c r="M317" s="518"/>
      <c r="N317" s="533" t="s">
        <v>19</v>
      </c>
      <c r="O317" s="533" t="s">
        <v>5500</v>
      </c>
      <c r="P317" s="518" t="s">
        <v>2945</v>
      </c>
      <c r="Q317" s="518"/>
      <c r="R317" s="518"/>
      <c r="T317" s="518"/>
      <c r="U317" s="518"/>
      <c r="V317" s="518"/>
      <c r="W317" s="518"/>
      <c r="X317" s="518"/>
    </row>
    <row r="318" spans="1:24" s="532" customFormat="1">
      <c r="A318" s="518">
        <v>312</v>
      </c>
      <c r="B318" s="629">
        <v>44257</v>
      </c>
      <c r="C318" s="569" t="s">
        <v>6002</v>
      </c>
      <c r="D318" s="578">
        <v>35</v>
      </c>
      <c r="E318" s="570" t="s">
        <v>1567</v>
      </c>
      <c r="F318" s="518"/>
      <c r="G318" s="591" t="s">
        <v>6000</v>
      </c>
      <c r="H318" s="590"/>
      <c r="I318" s="518" t="s">
        <v>2532</v>
      </c>
      <c r="J318" s="518"/>
      <c r="K318" s="518"/>
      <c r="L318" s="518" t="s">
        <v>5417</v>
      </c>
      <c r="M318" s="518"/>
      <c r="N318" s="533" t="s">
        <v>19</v>
      </c>
      <c r="O318" s="533" t="s">
        <v>5500</v>
      </c>
      <c r="P318" s="518" t="s">
        <v>2945</v>
      </c>
      <c r="Q318" s="518"/>
      <c r="R318" s="518"/>
      <c r="T318" s="518"/>
      <c r="U318" s="518"/>
      <c r="V318" s="518"/>
      <c r="W318" s="518"/>
      <c r="X318" s="518"/>
    </row>
    <row r="319" spans="1:24" s="532" customFormat="1">
      <c r="A319" s="518">
        <v>313</v>
      </c>
      <c r="B319" s="629">
        <v>44257</v>
      </c>
      <c r="C319" s="569" t="s">
        <v>6003</v>
      </c>
      <c r="D319" s="578">
        <v>43</v>
      </c>
      <c r="E319" s="570" t="s">
        <v>1567</v>
      </c>
      <c r="F319" s="518"/>
      <c r="G319" s="591" t="s">
        <v>6000</v>
      </c>
      <c r="H319" s="593"/>
      <c r="I319" s="518" t="s">
        <v>2532</v>
      </c>
      <c r="J319" s="518"/>
      <c r="K319" s="518"/>
      <c r="L319" s="518" t="s">
        <v>5417</v>
      </c>
      <c r="M319" s="518"/>
      <c r="N319" s="533" t="s">
        <v>19</v>
      </c>
      <c r="O319" s="533" t="s">
        <v>5500</v>
      </c>
      <c r="P319" s="518" t="s">
        <v>2945</v>
      </c>
      <c r="Q319" s="518"/>
      <c r="R319" s="518"/>
      <c r="T319" s="518"/>
      <c r="U319" s="518"/>
      <c r="V319" s="518"/>
      <c r="W319" s="518"/>
      <c r="X319" s="518"/>
    </row>
    <row r="320" spans="1:24" s="532" customFormat="1">
      <c r="A320" s="518">
        <v>314</v>
      </c>
      <c r="B320" s="629">
        <v>44257</v>
      </c>
      <c r="C320" s="569" t="s">
        <v>6004</v>
      </c>
      <c r="D320" s="578">
        <v>31</v>
      </c>
      <c r="E320" s="570" t="s">
        <v>1567</v>
      </c>
      <c r="F320" s="518"/>
      <c r="G320" s="591" t="s">
        <v>6000</v>
      </c>
      <c r="H320" s="593"/>
      <c r="I320" s="518" t="s">
        <v>2532</v>
      </c>
      <c r="J320" s="518"/>
      <c r="K320" s="518"/>
      <c r="L320" s="518" t="s">
        <v>5417</v>
      </c>
      <c r="M320" s="518"/>
      <c r="N320" s="533" t="s">
        <v>19</v>
      </c>
      <c r="O320" s="533" t="s">
        <v>5500</v>
      </c>
      <c r="P320" s="518" t="s">
        <v>2945</v>
      </c>
      <c r="Q320" s="518"/>
      <c r="R320" s="518"/>
      <c r="T320" s="518"/>
      <c r="U320" s="518"/>
      <c r="V320" s="518"/>
      <c r="W320" s="518"/>
      <c r="X320" s="518"/>
    </row>
    <row r="321" spans="1:24" s="532" customFormat="1">
      <c r="A321" s="518">
        <v>315</v>
      </c>
      <c r="B321" s="629">
        <v>44257</v>
      </c>
      <c r="C321" s="569" t="s">
        <v>6005</v>
      </c>
      <c r="D321" s="578">
        <v>42</v>
      </c>
      <c r="E321" s="570" t="s">
        <v>1567</v>
      </c>
      <c r="F321" s="518"/>
      <c r="G321" s="591" t="s">
        <v>6000</v>
      </c>
      <c r="H321" s="593"/>
      <c r="I321" s="518" t="s">
        <v>2532</v>
      </c>
      <c r="J321" s="518"/>
      <c r="K321" s="518"/>
      <c r="L321" s="518" t="s">
        <v>5417</v>
      </c>
      <c r="M321" s="518"/>
      <c r="N321" s="533" t="s">
        <v>19</v>
      </c>
      <c r="O321" s="533" t="s">
        <v>5500</v>
      </c>
      <c r="P321" s="518" t="s">
        <v>2945</v>
      </c>
      <c r="Q321" s="518"/>
      <c r="R321" s="518"/>
      <c r="T321" s="518"/>
      <c r="U321" s="518"/>
      <c r="V321" s="518"/>
      <c r="W321" s="518"/>
      <c r="X321" s="518"/>
    </row>
    <row r="322" spans="1:24" s="532" customFormat="1">
      <c r="A322" s="518">
        <v>316</v>
      </c>
      <c r="B322" s="629">
        <v>44257</v>
      </c>
      <c r="C322" s="569" t="s">
        <v>6006</v>
      </c>
      <c r="D322" s="578">
        <v>25</v>
      </c>
      <c r="E322" s="570" t="s">
        <v>1567</v>
      </c>
      <c r="F322" s="518"/>
      <c r="G322" s="591" t="s">
        <v>6000</v>
      </c>
      <c r="H322" s="593"/>
      <c r="I322" s="518" t="s">
        <v>2532</v>
      </c>
      <c r="J322" s="518"/>
      <c r="K322" s="518"/>
      <c r="L322" s="518" t="s">
        <v>5417</v>
      </c>
      <c r="M322" s="518"/>
      <c r="N322" s="533" t="s">
        <v>19</v>
      </c>
      <c r="O322" s="533" t="s">
        <v>5500</v>
      </c>
      <c r="P322" s="518" t="s">
        <v>2945</v>
      </c>
      <c r="Q322" s="518"/>
      <c r="R322" s="518"/>
      <c r="T322" s="518"/>
      <c r="U322" s="518"/>
      <c r="V322" s="518"/>
      <c r="W322" s="518"/>
      <c r="X322" s="518"/>
    </row>
    <row r="323" spans="1:24" s="532" customFormat="1">
      <c r="A323" s="518">
        <v>317</v>
      </c>
      <c r="B323" s="629">
        <v>44257</v>
      </c>
      <c r="C323" s="569" t="s">
        <v>6007</v>
      </c>
      <c r="D323" s="578">
        <v>30</v>
      </c>
      <c r="E323" s="570" t="s">
        <v>1570</v>
      </c>
      <c r="F323" s="518"/>
      <c r="G323" s="591" t="s">
        <v>6000</v>
      </c>
      <c r="H323" s="593"/>
      <c r="I323" s="518" t="s">
        <v>2532</v>
      </c>
      <c r="J323" s="518"/>
      <c r="K323" s="518"/>
      <c r="L323" s="518" t="s">
        <v>5417</v>
      </c>
      <c r="M323" s="518"/>
      <c r="N323" s="533" t="s">
        <v>19</v>
      </c>
      <c r="O323" s="533" t="s">
        <v>5500</v>
      </c>
      <c r="P323" s="518" t="s">
        <v>2945</v>
      </c>
      <c r="Q323" s="518"/>
      <c r="R323" s="518"/>
      <c r="T323" s="518"/>
      <c r="U323" s="518"/>
      <c r="V323" s="518"/>
      <c r="W323" s="518"/>
      <c r="X323" s="518"/>
    </row>
    <row r="324" spans="1:24" s="532" customFormat="1">
      <c r="A324" s="518">
        <v>318</v>
      </c>
      <c r="B324" s="629">
        <v>44257</v>
      </c>
      <c r="C324" s="569" t="s">
        <v>6008</v>
      </c>
      <c r="D324" s="578">
        <v>41</v>
      </c>
      <c r="E324" s="570" t="s">
        <v>1567</v>
      </c>
      <c r="F324" s="518"/>
      <c r="G324" s="591" t="s">
        <v>6000</v>
      </c>
      <c r="H324" s="593"/>
      <c r="I324" s="518" t="s">
        <v>2532</v>
      </c>
      <c r="J324" s="518"/>
      <c r="K324" s="518"/>
      <c r="L324" s="518" t="s">
        <v>5417</v>
      </c>
      <c r="M324" s="518"/>
      <c r="N324" s="533" t="s">
        <v>19</v>
      </c>
      <c r="O324" s="533" t="s">
        <v>5500</v>
      </c>
      <c r="P324" s="518" t="s">
        <v>2945</v>
      </c>
      <c r="Q324" s="518"/>
      <c r="R324" s="518"/>
      <c r="T324" s="518"/>
      <c r="U324" s="518"/>
      <c r="V324" s="518"/>
      <c r="W324" s="518"/>
      <c r="X324" s="518"/>
    </row>
    <row r="325" spans="1:24" s="532" customFormat="1">
      <c r="A325" s="518">
        <v>319</v>
      </c>
      <c r="B325" s="629">
        <v>44257</v>
      </c>
      <c r="C325" s="569" t="s">
        <v>6009</v>
      </c>
      <c r="D325" s="578">
        <v>49</v>
      </c>
      <c r="E325" s="570" t="s">
        <v>1567</v>
      </c>
      <c r="F325" s="518"/>
      <c r="G325" s="591" t="s">
        <v>6000</v>
      </c>
      <c r="H325" s="593"/>
      <c r="I325" s="518" t="s">
        <v>2532</v>
      </c>
      <c r="J325" s="518"/>
      <c r="K325" s="518"/>
      <c r="L325" s="518" t="s">
        <v>5417</v>
      </c>
      <c r="M325" s="518"/>
      <c r="N325" s="533" t="s">
        <v>19</v>
      </c>
      <c r="O325" s="533" t="s">
        <v>5500</v>
      </c>
      <c r="P325" s="518" t="s">
        <v>2945</v>
      </c>
      <c r="Q325" s="518"/>
      <c r="R325" s="518"/>
      <c r="T325" s="518"/>
      <c r="U325" s="518"/>
      <c r="V325" s="518"/>
      <c r="W325" s="518"/>
      <c r="X325" s="518"/>
    </row>
    <row r="326" spans="1:24" s="532" customFormat="1">
      <c r="A326" s="518">
        <v>320</v>
      </c>
      <c r="B326" s="629">
        <v>44257</v>
      </c>
      <c r="C326" s="569" t="s">
        <v>6010</v>
      </c>
      <c r="D326" s="578">
        <v>24</v>
      </c>
      <c r="E326" s="570" t="s">
        <v>1567</v>
      </c>
      <c r="F326" s="518"/>
      <c r="G326" s="591" t="s">
        <v>6000</v>
      </c>
      <c r="H326" s="593"/>
      <c r="I326" s="518" t="s">
        <v>2532</v>
      </c>
      <c r="J326" s="518"/>
      <c r="K326" s="518"/>
      <c r="L326" s="518" t="s">
        <v>5417</v>
      </c>
      <c r="M326" s="518"/>
      <c r="N326" s="533" t="s">
        <v>19</v>
      </c>
      <c r="O326" s="533" t="s">
        <v>5500</v>
      </c>
      <c r="P326" s="518" t="s">
        <v>2945</v>
      </c>
      <c r="Q326" s="518"/>
      <c r="R326" s="518"/>
      <c r="T326" s="518"/>
      <c r="U326" s="518"/>
      <c r="V326" s="518"/>
      <c r="W326" s="518"/>
      <c r="X326" s="518"/>
    </row>
    <row r="327" spans="1:24" s="532" customFormat="1">
      <c r="A327" s="518">
        <v>321</v>
      </c>
      <c r="B327" s="629">
        <v>44257</v>
      </c>
      <c r="C327" s="569" t="s">
        <v>6011</v>
      </c>
      <c r="D327" s="578">
        <v>35</v>
      </c>
      <c r="E327" s="570" t="s">
        <v>1567</v>
      </c>
      <c r="F327" s="518"/>
      <c r="G327" s="591" t="s">
        <v>6000</v>
      </c>
      <c r="H327" s="593"/>
      <c r="I327" s="518" t="s">
        <v>2532</v>
      </c>
      <c r="J327" s="518"/>
      <c r="K327" s="518"/>
      <c r="L327" s="518" t="s">
        <v>5417</v>
      </c>
      <c r="M327" s="518"/>
      <c r="N327" s="533" t="s">
        <v>19</v>
      </c>
      <c r="O327" s="533" t="s">
        <v>5500</v>
      </c>
      <c r="P327" s="518" t="s">
        <v>2945</v>
      </c>
      <c r="Q327" s="518"/>
      <c r="R327" s="518"/>
      <c r="T327" s="518"/>
      <c r="U327" s="518"/>
      <c r="V327" s="518"/>
      <c r="W327" s="518"/>
      <c r="X327" s="518"/>
    </row>
    <row r="328" spans="1:24" s="532" customFormat="1">
      <c r="A328" s="518">
        <v>322</v>
      </c>
      <c r="B328" s="629">
        <v>44257</v>
      </c>
      <c r="C328" s="569" t="s">
        <v>6012</v>
      </c>
      <c r="D328" s="578">
        <v>29</v>
      </c>
      <c r="E328" s="570" t="s">
        <v>1567</v>
      </c>
      <c r="F328" s="518"/>
      <c r="G328" s="591" t="s">
        <v>6000</v>
      </c>
      <c r="H328" s="593"/>
      <c r="I328" s="518" t="s">
        <v>2532</v>
      </c>
      <c r="J328" s="518"/>
      <c r="K328" s="518"/>
      <c r="L328" s="518" t="s">
        <v>5417</v>
      </c>
      <c r="M328" s="518"/>
      <c r="N328" s="533" t="s">
        <v>19</v>
      </c>
      <c r="O328" s="533" t="s">
        <v>5500</v>
      </c>
      <c r="P328" s="518" t="s">
        <v>2945</v>
      </c>
      <c r="Q328" s="518"/>
      <c r="R328" s="518"/>
      <c r="T328" s="518"/>
      <c r="U328" s="518"/>
      <c r="V328" s="518"/>
      <c r="W328" s="518"/>
      <c r="X328" s="518"/>
    </row>
    <row r="329" spans="1:24" s="532" customFormat="1">
      <c r="A329" s="518">
        <v>323</v>
      </c>
      <c r="B329" s="629">
        <v>44257</v>
      </c>
      <c r="C329" s="569" t="s">
        <v>6013</v>
      </c>
      <c r="D329" s="578">
        <v>20</v>
      </c>
      <c r="E329" s="570" t="s">
        <v>1567</v>
      </c>
      <c r="F329" s="518"/>
      <c r="G329" s="591" t="s">
        <v>6000</v>
      </c>
      <c r="H329" s="593"/>
      <c r="I329" s="518" t="s">
        <v>2532</v>
      </c>
      <c r="J329" s="518"/>
      <c r="K329" s="518"/>
      <c r="L329" s="518" t="s">
        <v>5417</v>
      </c>
      <c r="M329" s="518"/>
      <c r="N329" s="533" t="s">
        <v>19</v>
      </c>
      <c r="O329" s="533" t="s">
        <v>5500</v>
      </c>
      <c r="P329" s="518" t="s">
        <v>2945</v>
      </c>
      <c r="Q329" s="518"/>
      <c r="R329" s="518"/>
      <c r="T329" s="518"/>
      <c r="U329" s="518"/>
      <c r="V329" s="518"/>
      <c r="W329" s="518"/>
      <c r="X329" s="518"/>
    </row>
    <row r="330" spans="1:24" s="532" customFormat="1">
      <c r="A330" s="518">
        <v>324</v>
      </c>
      <c r="B330" s="629">
        <v>44257</v>
      </c>
      <c r="C330" s="569" t="s">
        <v>6014</v>
      </c>
      <c r="D330" s="578">
        <v>62</v>
      </c>
      <c r="E330" s="570" t="s">
        <v>1567</v>
      </c>
      <c r="F330" s="518"/>
      <c r="G330" s="591" t="s">
        <v>6000</v>
      </c>
      <c r="H330" s="593"/>
      <c r="I330" s="518" t="s">
        <v>2532</v>
      </c>
      <c r="J330" s="518"/>
      <c r="K330" s="518"/>
      <c r="L330" s="518" t="s">
        <v>5417</v>
      </c>
      <c r="M330" s="518"/>
      <c r="N330" s="533" t="s">
        <v>19</v>
      </c>
      <c r="O330" s="533" t="s">
        <v>5500</v>
      </c>
      <c r="P330" s="518" t="s">
        <v>2945</v>
      </c>
      <c r="Q330" s="518"/>
      <c r="R330" s="518"/>
      <c r="T330" s="518"/>
      <c r="U330" s="518"/>
      <c r="V330" s="518"/>
      <c r="W330" s="518"/>
      <c r="X330" s="518"/>
    </row>
    <row r="331" spans="1:24" s="532" customFormat="1">
      <c r="A331" s="518">
        <v>325</v>
      </c>
      <c r="B331" s="629">
        <v>44257</v>
      </c>
      <c r="C331" s="569" t="s">
        <v>6015</v>
      </c>
      <c r="D331" s="578">
        <v>43</v>
      </c>
      <c r="E331" s="570" t="s">
        <v>1567</v>
      </c>
      <c r="F331" s="518"/>
      <c r="G331" s="591" t="s">
        <v>6000</v>
      </c>
      <c r="H331" s="593"/>
      <c r="I331" s="518" t="s">
        <v>2532</v>
      </c>
      <c r="J331" s="518"/>
      <c r="K331" s="518"/>
      <c r="L331" s="518" t="s">
        <v>5417</v>
      </c>
      <c r="M331" s="518"/>
      <c r="N331" s="533" t="s">
        <v>19</v>
      </c>
      <c r="O331" s="533" t="s">
        <v>5500</v>
      </c>
      <c r="P331" s="518" t="s">
        <v>2945</v>
      </c>
      <c r="Q331" s="518"/>
      <c r="R331" s="518"/>
      <c r="T331" s="518"/>
      <c r="U331" s="518"/>
      <c r="V331" s="518"/>
      <c r="W331" s="518"/>
      <c r="X331" s="518"/>
    </row>
    <row r="332" spans="1:24" s="532" customFormat="1">
      <c r="A332" s="518">
        <v>326</v>
      </c>
      <c r="B332" s="629">
        <v>44257</v>
      </c>
      <c r="C332" s="569" t="s">
        <v>6016</v>
      </c>
      <c r="D332" s="578">
        <v>37</v>
      </c>
      <c r="E332" s="570" t="s">
        <v>1567</v>
      </c>
      <c r="F332" s="518"/>
      <c r="G332" s="591" t="s">
        <v>5424</v>
      </c>
      <c r="H332" s="593"/>
      <c r="I332" s="518" t="s">
        <v>2532</v>
      </c>
      <c r="J332" s="518"/>
      <c r="K332" s="518"/>
      <c r="L332" s="518" t="s">
        <v>5417</v>
      </c>
      <c r="M332" s="518"/>
      <c r="N332" s="533" t="s">
        <v>6017</v>
      </c>
      <c r="O332" s="533" t="s">
        <v>5500</v>
      </c>
      <c r="P332" s="518" t="s">
        <v>2945</v>
      </c>
      <c r="Q332" s="518"/>
      <c r="R332" s="518"/>
      <c r="T332" s="518"/>
      <c r="U332" s="518"/>
      <c r="V332" s="518"/>
      <c r="W332" s="518"/>
      <c r="X332" s="518"/>
    </row>
    <row r="333" spans="1:24" s="532" customFormat="1">
      <c r="A333" s="518">
        <v>327</v>
      </c>
      <c r="B333" s="629">
        <v>44257</v>
      </c>
      <c r="C333" s="569" t="s">
        <v>6018</v>
      </c>
      <c r="D333" s="578">
        <v>40</v>
      </c>
      <c r="E333" s="570" t="s">
        <v>1567</v>
      </c>
      <c r="F333" s="518"/>
      <c r="G333" s="591" t="s">
        <v>5424</v>
      </c>
      <c r="H333" s="593"/>
      <c r="I333" s="518" t="s">
        <v>2532</v>
      </c>
      <c r="J333" s="518"/>
      <c r="K333" s="518"/>
      <c r="L333" s="518" t="s">
        <v>5417</v>
      </c>
      <c r="M333" s="518"/>
      <c r="N333" s="533" t="s">
        <v>6017</v>
      </c>
      <c r="O333" s="533" t="s">
        <v>5500</v>
      </c>
      <c r="P333" s="518" t="s">
        <v>2945</v>
      </c>
      <c r="Q333" s="518"/>
      <c r="R333" s="518"/>
      <c r="T333" s="518"/>
      <c r="U333" s="518"/>
      <c r="V333" s="518"/>
      <c r="W333" s="518"/>
      <c r="X333" s="518"/>
    </row>
    <row r="334" spans="1:24" s="532" customFormat="1">
      <c r="A334" s="518">
        <v>328</v>
      </c>
      <c r="B334" s="629">
        <v>44257</v>
      </c>
      <c r="C334" s="569" t="s">
        <v>6019</v>
      </c>
      <c r="D334" s="578">
        <v>45</v>
      </c>
      <c r="E334" s="570" t="s">
        <v>1567</v>
      </c>
      <c r="F334" s="518"/>
      <c r="G334" s="591" t="s">
        <v>5424</v>
      </c>
      <c r="H334" s="593"/>
      <c r="I334" s="518" t="s">
        <v>2532</v>
      </c>
      <c r="J334" s="518"/>
      <c r="K334" s="518"/>
      <c r="L334" s="518" t="s">
        <v>5417</v>
      </c>
      <c r="M334" s="518"/>
      <c r="N334" s="533" t="s">
        <v>6017</v>
      </c>
      <c r="O334" s="533" t="s">
        <v>5500</v>
      </c>
      <c r="P334" s="518" t="s">
        <v>2945</v>
      </c>
      <c r="Q334" s="518"/>
      <c r="R334" s="518"/>
      <c r="T334" s="518"/>
      <c r="U334" s="518"/>
      <c r="V334" s="518"/>
      <c r="W334" s="518"/>
      <c r="X334" s="518"/>
    </row>
    <row r="335" spans="1:24" s="532" customFormat="1">
      <c r="A335" s="518"/>
      <c r="C335" s="593"/>
      <c r="D335" s="605"/>
      <c r="E335" s="594"/>
      <c r="F335" s="518"/>
      <c r="G335" s="593"/>
      <c r="H335" s="593"/>
      <c r="I335" s="518"/>
      <c r="J335" s="518"/>
      <c r="K335" s="518"/>
      <c r="L335" s="593"/>
      <c r="M335" s="518"/>
      <c r="N335" s="533"/>
      <c r="O335" s="518"/>
      <c r="P335" s="533"/>
      <c r="Q335" s="518"/>
      <c r="R335" s="518"/>
      <c r="T335" s="518"/>
      <c r="U335" s="518"/>
      <c r="V335" s="518"/>
      <c r="W335" s="518"/>
      <c r="X335" s="518"/>
    </row>
    <row r="336" spans="1:24" s="532" customFormat="1">
      <c r="A336" s="518"/>
      <c r="C336" s="595"/>
      <c r="D336" s="606"/>
      <c r="E336" s="594"/>
      <c r="F336" s="518"/>
      <c r="G336" s="595"/>
      <c r="H336" s="595"/>
      <c r="I336" s="518"/>
      <c r="J336" s="518"/>
      <c r="K336" s="518"/>
      <c r="L336" s="595"/>
      <c r="M336" s="518"/>
      <c r="N336" s="533"/>
      <c r="O336" s="518"/>
      <c r="P336" s="533"/>
      <c r="Q336" s="518"/>
      <c r="R336" s="518"/>
      <c r="T336" s="518"/>
      <c r="U336" s="518"/>
      <c r="V336" s="518"/>
      <c r="W336" s="518"/>
      <c r="X336" s="518"/>
    </row>
    <row r="337" spans="1:24" s="532" customFormat="1">
      <c r="A337" s="518"/>
      <c r="C337" s="595"/>
      <c r="D337" s="606"/>
      <c r="E337" s="594"/>
      <c r="F337" s="518"/>
      <c r="G337" s="595"/>
      <c r="H337" s="595"/>
      <c r="I337" s="518"/>
      <c r="J337" s="518"/>
      <c r="K337" s="518"/>
      <c r="L337" s="595"/>
      <c r="M337" s="518"/>
      <c r="N337" s="533"/>
      <c r="O337" s="518"/>
      <c r="P337" s="533"/>
      <c r="Q337" s="518"/>
      <c r="R337" s="518"/>
      <c r="T337" s="518"/>
      <c r="U337" s="518"/>
      <c r="V337" s="518"/>
      <c r="W337" s="518"/>
      <c r="X337" s="518"/>
    </row>
    <row r="338" spans="1:24" s="532" customFormat="1">
      <c r="A338" s="518"/>
      <c r="C338" s="595"/>
      <c r="D338" s="606"/>
      <c r="E338" s="594"/>
      <c r="F338" s="518"/>
      <c r="G338" s="595"/>
      <c r="H338" s="595"/>
      <c r="I338" s="518"/>
      <c r="J338" s="518"/>
      <c r="K338" s="518"/>
      <c r="L338" s="595"/>
      <c r="M338" s="518"/>
      <c r="N338" s="533"/>
      <c r="O338" s="518"/>
      <c r="P338" s="533"/>
      <c r="Q338" s="518"/>
      <c r="R338" s="518"/>
      <c r="T338" s="518"/>
      <c r="U338" s="518"/>
      <c r="V338" s="518"/>
      <c r="W338" s="518"/>
      <c r="X338" s="518"/>
    </row>
    <row r="339" spans="1:24" s="532" customFormat="1">
      <c r="A339" s="518"/>
      <c r="C339" s="595"/>
      <c r="D339" s="606"/>
      <c r="E339" s="594"/>
      <c r="F339" s="518"/>
      <c r="G339" s="595"/>
      <c r="H339" s="595"/>
      <c r="I339" s="518"/>
      <c r="J339" s="518"/>
      <c r="K339" s="518"/>
      <c r="L339" s="595"/>
      <c r="M339" s="518"/>
      <c r="N339" s="533"/>
      <c r="O339" s="518"/>
      <c r="P339" s="533"/>
      <c r="Q339" s="518"/>
      <c r="R339" s="518"/>
      <c r="T339" s="518"/>
      <c r="U339" s="518"/>
      <c r="V339" s="518"/>
      <c r="W339" s="518"/>
      <c r="X339" s="518"/>
    </row>
    <row r="340" spans="1:24" s="532" customFormat="1">
      <c r="A340" s="518"/>
      <c r="C340" s="595"/>
      <c r="D340" s="606"/>
      <c r="E340" s="594"/>
      <c r="F340" s="518"/>
      <c r="G340" s="595"/>
      <c r="H340" s="595"/>
      <c r="I340" s="518"/>
      <c r="J340" s="518"/>
      <c r="K340" s="518"/>
      <c r="L340" s="595"/>
      <c r="M340" s="518"/>
      <c r="N340" s="533"/>
      <c r="O340" s="518"/>
      <c r="P340" s="533"/>
      <c r="Q340" s="518"/>
      <c r="R340" s="518"/>
      <c r="T340" s="518"/>
      <c r="U340" s="518"/>
      <c r="V340" s="518"/>
      <c r="W340" s="518"/>
      <c r="X340" s="518"/>
    </row>
    <row r="341" spans="1:24" s="532" customFormat="1">
      <c r="A341" s="518"/>
      <c r="C341" s="593"/>
      <c r="D341" s="605"/>
      <c r="E341" s="594"/>
      <c r="F341" s="518"/>
      <c r="G341" s="593"/>
      <c r="H341" s="593"/>
      <c r="I341" s="518"/>
      <c r="J341" s="518"/>
      <c r="K341" s="518"/>
      <c r="L341" s="593"/>
      <c r="M341" s="518"/>
      <c r="N341" s="533"/>
      <c r="O341" s="518"/>
      <c r="P341" s="533"/>
      <c r="Q341" s="518"/>
      <c r="R341" s="518"/>
      <c r="T341" s="518"/>
      <c r="U341" s="518"/>
      <c r="V341" s="518"/>
      <c r="W341" s="518"/>
      <c r="X341" s="518"/>
    </row>
    <row r="342" spans="1:24" s="532" customFormat="1">
      <c r="A342" s="518"/>
      <c r="C342" s="595"/>
      <c r="D342" s="606"/>
      <c r="E342" s="594"/>
      <c r="F342" s="518"/>
      <c r="G342" s="595"/>
      <c r="H342" s="595"/>
      <c r="I342" s="518"/>
      <c r="J342" s="518"/>
      <c r="K342" s="518"/>
      <c r="L342" s="595"/>
      <c r="M342" s="518"/>
      <c r="N342" s="533"/>
      <c r="O342" s="518"/>
      <c r="P342" s="533"/>
      <c r="Q342" s="518"/>
      <c r="R342" s="518"/>
      <c r="T342" s="518"/>
      <c r="U342" s="518"/>
      <c r="V342" s="518"/>
      <c r="W342" s="518"/>
      <c r="X342" s="518"/>
    </row>
    <row r="343" spans="1:24" s="532" customFormat="1">
      <c r="A343" s="518"/>
      <c r="C343" s="595"/>
      <c r="D343" s="606"/>
      <c r="E343" s="594"/>
      <c r="F343" s="518"/>
      <c r="G343" s="595"/>
      <c r="H343" s="595"/>
      <c r="I343" s="518"/>
      <c r="J343" s="518"/>
      <c r="K343" s="518"/>
      <c r="L343" s="595"/>
      <c r="M343" s="518"/>
      <c r="N343" s="533"/>
      <c r="O343" s="518"/>
      <c r="P343" s="533"/>
      <c r="Q343" s="518"/>
      <c r="R343" s="518"/>
      <c r="T343" s="518"/>
      <c r="U343" s="518"/>
      <c r="V343" s="518"/>
      <c r="W343" s="518"/>
      <c r="X343" s="518"/>
    </row>
    <row r="344" spans="1:24" s="532" customFormat="1">
      <c r="A344" s="518"/>
      <c r="C344" s="595"/>
      <c r="D344" s="606"/>
      <c r="E344" s="594"/>
      <c r="F344" s="518"/>
      <c r="G344" s="595"/>
      <c r="H344" s="595"/>
      <c r="I344" s="518"/>
      <c r="J344" s="518"/>
      <c r="K344" s="518"/>
      <c r="L344" s="595"/>
      <c r="M344" s="518"/>
      <c r="N344" s="533"/>
      <c r="O344" s="518"/>
      <c r="P344" s="533"/>
      <c r="Q344" s="518"/>
      <c r="R344" s="518"/>
      <c r="T344" s="518"/>
      <c r="U344" s="518"/>
      <c r="V344" s="518"/>
      <c r="W344" s="518"/>
      <c r="X344" s="518"/>
    </row>
    <row r="345" spans="1:24" s="532" customFormat="1">
      <c r="A345" s="518"/>
      <c r="C345" s="595"/>
      <c r="D345" s="606"/>
      <c r="E345" s="594"/>
      <c r="F345" s="518"/>
      <c r="G345" s="595"/>
      <c r="H345" s="595"/>
      <c r="I345" s="518"/>
      <c r="J345" s="518"/>
      <c r="K345" s="518"/>
      <c r="L345" s="595"/>
      <c r="M345" s="518"/>
      <c r="N345" s="533"/>
      <c r="O345" s="518"/>
      <c r="P345" s="533"/>
      <c r="Q345" s="518"/>
      <c r="R345" s="518"/>
      <c r="T345" s="518"/>
      <c r="U345" s="518"/>
      <c r="V345" s="518"/>
      <c r="W345" s="518"/>
      <c r="X345" s="518"/>
    </row>
    <row r="346" spans="1:24" s="532" customFormat="1">
      <c r="A346" s="518"/>
      <c r="C346" s="595"/>
      <c r="D346" s="606"/>
      <c r="E346" s="594"/>
      <c r="F346" s="518"/>
      <c r="G346" s="595"/>
      <c r="H346" s="595"/>
      <c r="I346" s="518"/>
      <c r="J346" s="518"/>
      <c r="K346" s="518"/>
      <c r="L346" s="595"/>
      <c r="M346" s="518"/>
      <c r="N346" s="533"/>
      <c r="O346" s="518"/>
      <c r="P346" s="533"/>
      <c r="Q346" s="518"/>
      <c r="R346" s="518"/>
      <c r="T346" s="518"/>
      <c r="U346" s="518"/>
      <c r="V346" s="518"/>
      <c r="W346" s="518"/>
      <c r="X346" s="518"/>
    </row>
    <row r="347" spans="1:24" s="532" customFormat="1">
      <c r="A347" s="518"/>
      <c r="C347" s="529"/>
      <c r="D347" s="606"/>
      <c r="E347" s="594"/>
      <c r="F347" s="518"/>
      <c r="G347" s="595"/>
      <c r="H347" s="595"/>
      <c r="I347" s="518"/>
      <c r="J347" s="518"/>
      <c r="K347" s="518"/>
      <c r="L347" s="595"/>
      <c r="M347" s="518"/>
      <c r="N347" s="533"/>
      <c r="O347" s="518"/>
      <c r="P347" s="533"/>
      <c r="Q347" s="518"/>
      <c r="R347" s="518"/>
      <c r="T347" s="518"/>
      <c r="U347" s="518"/>
      <c r="V347" s="518"/>
      <c r="W347" s="518"/>
      <c r="X347" s="518"/>
    </row>
    <row r="348" spans="1:24" s="532" customFormat="1">
      <c r="A348" s="518"/>
      <c r="C348" s="530"/>
      <c r="D348" s="606"/>
      <c r="E348" s="594"/>
      <c r="F348" s="518"/>
      <c r="G348" s="595"/>
      <c r="H348" s="595"/>
      <c r="I348" s="518"/>
      <c r="J348" s="518"/>
      <c r="K348" s="518"/>
      <c r="L348" s="595"/>
      <c r="M348" s="518"/>
      <c r="N348" s="533"/>
      <c r="O348" s="518"/>
      <c r="P348" s="533"/>
      <c r="Q348" s="518"/>
      <c r="R348" s="518"/>
      <c r="T348" s="518"/>
      <c r="U348" s="518"/>
      <c r="V348" s="518"/>
      <c r="W348" s="518"/>
      <c r="X348" s="518"/>
    </row>
    <row r="349" spans="1:24" s="532" customFormat="1">
      <c r="A349" s="518"/>
      <c r="C349" s="530"/>
      <c r="D349" s="606"/>
      <c r="E349" s="594"/>
      <c r="F349" s="518"/>
      <c r="G349" s="595"/>
      <c r="H349" s="595"/>
      <c r="I349" s="518"/>
      <c r="J349" s="518"/>
      <c r="K349" s="518"/>
      <c r="L349" s="595"/>
      <c r="M349" s="518"/>
      <c r="N349" s="533"/>
      <c r="O349" s="518"/>
      <c r="P349" s="533"/>
      <c r="Q349" s="518"/>
      <c r="R349" s="518"/>
      <c r="T349" s="518"/>
      <c r="U349" s="518"/>
      <c r="V349" s="518"/>
      <c r="W349" s="518"/>
      <c r="X349" s="518"/>
    </row>
    <row r="350" spans="1:24" s="532" customFormat="1">
      <c r="A350" s="518"/>
      <c r="C350" s="530"/>
      <c r="D350" s="606"/>
      <c r="E350" s="594"/>
      <c r="F350" s="518"/>
      <c r="G350" s="595"/>
      <c r="H350" s="595"/>
      <c r="I350" s="518"/>
      <c r="J350" s="518"/>
      <c r="K350" s="518"/>
      <c r="L350" s="595"/>
      <c r="M350" s="518"/>
      <c r="N350" s="533"/>
      <c r="O350" s="518"/>
      <c r="P350" s="533"/>
      <c r="Q350" s="518"/>
      <c r="R350" s="518"/>
      <c r="T350" s="518"/>
      <c r="U350" s="518"/>
      <c r="V350" s="518"/>
      <c r="W350" s="518"/>
      <c r="X350" s="518"/>
    </row>
    <row r="351" spans="1:24" s="532" customFormat="1">
      <c r="A351" s="518"/>
      <c r="C351" s="530"/>
      <c r="D351" s="606"/>
      <c r="E351" s="594"/>
      <c r="F351" s="518"/>
      <c r="G351" s="595"/>
      <c r="H351" s="595"/>
      <c r="I351" s="518"/>
      <c r="J351" s="518"/>
      <c r="K351" s="518"/>
      <c r="L351" s="595"/>
      <c r="M351" s="518"/>
      <c r="N351" s="533"/>
      <c r="O351" s="518"/>
      <c r="P351" s="533"/>
      <c r="Q351" s="518"/>
      <c r="R351" s="518"/>
      <c r="T351" s="518"/>
      <c r="U351" s="518"/>
      <c r="V351" s="518"/>
      <c r="W351" s="518"/>
      <c r="X351" s="518"/>
    </row>
    <row r="352" spans="1:24" s="532" customFormat="1">
      <c r="A352" s="518"/>
      <c r="C352" s="595"/>
      <c r="D352" s="606"/>
      <c r="E352" s="594"/>
      <c r="F352" s="518"/>
      <c r="G352" s="595"/>
      <c r="H352" s="595"/>
      <c r="I352" s="518"/>
      <c r="J352" s="518"/>
      <c r="K352" s="518"/>
      <c r="L352" s="595"/>
      <c r="M352" s="518"/>
      <c r="N352" s="533"/>
      <c r="O352" s="518"/>
      <c r="P352" s="533"/>
      <c r="Q352" s="518"/>
      <c r="R352" s="518"/>
      <c r="T352" s="518"/>
      <c r="U352" s="518"/>
      <c r="V352" s="518"/>
      <c r="W352" s="518"/>
      <c r="X352" s="518"/>
    </row>
    <row r="353" spans="1:24" s="532" customFormat="1">
      <c r="A353" s="518"/>
      <c r="C353" s="530"/>
      <c r="D353" s="606"/>
      <c r="E353" s="594"/>
      <c r="F353" s="518"/>
      <c r="G353" s="595"/>
      <c r="H353" s="595"/>
      <c r="I353" s="518"/>
      <c r="J353" s="518"/>
      <c r="K353" s="518"/>
      <c r="L353" s="595"/>
      <c r="M353" s="518"/>
      <c r="N353" s="533"/>
      <c r="O353" s="518"/>
      <c r="P353" s="533"/>
      <c r="Q353" s="518"/>
      <c r="R353" s="518"/>
      <c r="T353" s="518"/>
      <c r="U353" s="518"/>
      <c r="V353" s="518"/>
      <c r="W353" s="518"/>
      <c r="X353" s="518"/>
    </row>
    <row r="354" spans="1:24" s="532" customFormat="1">
      <c r="A354" s="518"/>
      <c r="C354" s="531"/>
      <c r="D354" s="606"/>
      <c r="E354" s="594"/>
      <c r="F354" s="518"/>
      <c r="G354" s="595"/>
      <c r="H354" s="595"/>
      <c r="I354" s="518"/>
      <c r="J354" s="518"/>
      <c r="K354" s="518"/>
      <c r="L354" s="595"/>
      <c r="M354" s="518"/>
      <c r="N354" s="533"/>
      <c r="O354" s="518"/>
      <c r="P354" s="533"/>
      <c r="Q354" s="518"/>
      <c r="R354" s="518"/>
      <c r="T354" s="518"/>
      <c r="U354" s="518"/>
      <c r="V354" s="518"/>
      <c r="W354" s="518"/>
      <c r="X354" s="518"/>
    </row>
    <row r="355" spans="1:24" s="532" customFormat="1">
      <c r="A355" s="518"/>
      <c r="C355" s="530"/>
      <c r="D355" s="606"/>
      <c r="E355" s="594"/>
      <c r="F355" s="518"/>
      <c r="G355" s="595"/>
      <c r="H355" s="595"/>
      <c r="I355" s="518"/>
      <c r="J355" s="518"/>
      <c r="K355" s="518"/>
      <c r="L355" s="595"/>
      <c r="M355" s="518"/>
      <c r="N355" s="533"/>
      <c r="O355" s="518"/>
      <c r="P355" s="533"/>
      <c r="Q355" s="518"/>
      <c r="R355" s="518"/>
      <c r="T355" s="518"/>
      <c r="U355" s="518"/>
      <c r="V355" s="518"/>
      <c r="W355" s="518"/>
      <c r="X355" s="518"/>
    </row>
    <row r="356" spans="1:24" s="532" customFormat="1">
      <c r="A356" s="518"/>
      <c r="C356" s="595"/>
      <c r="D356" s="606"/>
      <c r="E356" s="594"/>
      <c r="F356" s="518"/>
      <c r="G356" s="595"/>
      <c r="H356" s="595"/>
      <c r="I356" s="518"/>
      <c r="J356" s="518"/>
      <c r="K356" s="518"/>
      <c r="L356" s="595"/>
      <c r="M356" s="518"/>
      <c r="N356" s="533"/>
      <c r="O356" s="518"/>
      <c r="P356" s="533"/>
      <c r="Q356" s="518"/>
      <c r="R356" s="518"/>
      <c r="T356" s="518"/>
      <c r="U356" s="518"/>
      <c r="V356" s="518"/>
      <c r="W356" s="518"/>
      <c r="X356" s="518"/>
    </row>
    <row r="357" spans="1:24" s="532" customFormat="1">
      <c r="A357" s="518"/>
      <c r="C357" s="530"/>
      <c r="D357" s="606"/>
      <c r="E357" s="594"/>
      <c r="F357" s="518"/>
      <c r="G357" s="595"/>
      <c r="H357" s="595"/>
      <c r="I357" s="518"/>
      <c r="J357" s="518"/>
      <c r="K357" s="518"/>
      <c r="L357" s="595"/>
      <c r="M357" s="518"/>
      <c r="N357" s="533"/>
      <c r="O357" s="518"/>
      <c r="P357" s="533"/>
      <c r="Q357" s="518"/>
      <c r="R357" s="518"/>
      <c r="T357" s="518"/>
      <c r="U357" s="518"/>
      <c r="V357" s="518"/>
      <c r="W357" s="518"/>
      <c r="X357" s="518"/>
    </row>
    <row r="358" spans="1:24" s="532" customFormat="1">
      <c r="A358" s="518"/>
      <c r="C358" s="530"/>
      <c r="D358" s="606"/>
      <c r="E358" s="594"/>
      <c r="F358" s="518"/>
      <c r="G358" s="595"/>
      <c r="H358" s="595"/>
      <c r="I358" s="518"/>
      <c r="J358" s="518"/>
      <c r="K358" s="518"/>
      <c r="L358" s="595"/>
      <c r="M358" s="518"/>
      <c r="N358" s="533"/>
      <c r="O358" s="518"/>
      <c r="P358" s="533"/>
      <c r="Q358" s="518"/>
      <c r="R358" s="518"/>
      <c r="T358" s="518"/>
      <c r="U358" s="518"/>
      <c r="V358" s="518"/>
      <c r="W358" s="518"/>
      <c r="X358" s="518"/>
    </row>
    <row r="359" spans="1:24" s="532" customFormat="1">
      <c r="A359" s="518"/>
      <c r="C359" s="530"/>
      <c r="D359" s="606"/>
      <c r="E359" s="594"/>
      <c r="F359" s="518"/>
      <c r="G359" s="595"/>
      <c r="H359" s="595"/>
      <c r="I359" s="518"/>
      <c r="J359" s="518"/>
      <c r="K359" s="518"/>
      <c r="L359" s="595"/>
      <c r="M359" s="518"/>
      <c r="N359" s="533"/>
      <c r="O359" s="518"/>
      <c r="P359" s="533"/>
      <c r="Q359" s="518"/>
      <c r="R359" s="518"/>
      <c r="T359" s="518"/>
      <c r="U359" s="518"/>
      <c r="V359" s="518"/>
      <c r="W359" s="518"/>
      <c r="X359" s="518"/>
    </row>
    <row r="360" spans="1:24" s="532" customFormat="1">
      <c r="A360" s="518"/>
      <c r="C360" s="530"/>
      <c r="D360" s="606"/>
      <c r="E360" s="594"/>
      <c r="F360" s="518"/>
      <c r="G360" s="595"/>
      <c r="H360" s="595"/>
      <c r="I360" s="518"/>
      <c r="J360" s="518"/>
      <c r="K360" s="518"/>
      <c r="L360" s="595"/>
      <c r="M360" s="518"/>
      <c r="N360" s="533"/>
      <c r="O360" s="518"/>
      <c r="P360" s="533"/>
      <c r="Q360" s="518"/>
      <c r="R360" s="518"/>
      <c r="T360" s="518"/>
      <c r="U360" s="518"/>
      <c r="V360" s="518"/>
      <c r="W360" s="518"/>
      <c r="X360" s="518"/>
    </row>
    <row r="361" spans="1:24" s="532" customFormat="1">
      <c r="A361" s="518"/>
      <c r="C361" s="530"/>
      <c r="D361" s="606"/>
      <c r="E361" s="594"/>
      <c r="F361" s="518"/>
      <c r="G361" s="595"/>
      <c r="H361" s="595"/>
      <c r="I361" s="518"/>
      <c r="J361" s="518"/>
      <c r="K361" s="518"/>
      <c r="L361" s="595"/>
      <c r="M361" s="518"/>
      <c r="N361" s="533"/>
      <c r="O361" s="518"/>
      <c r="P361" s="533"/>
      <c r="Q361" s="518"/>
      <c r="R361" s="518"/>
      <c r="T361" s="518"/>
      <c r="U361" s="518"/>
      <c r="V361" s="518"/>
      <c r="W361" s="518"/>
      <c r="X361" s="518"/>
    </row>
    <row r="362" spans="1:24" s="532" customFormat="1">
      <c r="A362" s="518"/>
      <c r="C362" s="595"/>
      <c r="D362" s="606"/>
      <c r="E362" s="594"/>
      <c r="F362" s="518"/>
      <c r="G362" s="595"/>
      <c r="H362" s="595"/>
      <c r="I362" s="518"/>
      <c r="J362" s="518"/>
      <c r="K362" s="518"/>
      <c r="L362" s="595"/>
      <c r="M362" s="518"/>
      <c r="N362" s="533"/>
      <c r="O362" s="518"/>
      <c r="P362" s="533"/>
      <c r="Q362" s="518"/>
      <c r="R362" s="518"/>
      <c r="T362" s="518"/>
      <c r="U362" s="518"/>
      <c r="V362" s="518"/>
      <c r="W362" s="518"/>
      <c r="X362" s="518"/>
    </row>
    <row r="363" spans="1:24" s="532" customFormat="1">
      <c r="A363" s="518"/>
      <c r="C363" s="530"/>
      <c r="D363" s="606"/>
      <c r="E363" s="594"/>
      <c r="F363" s="518"/>
      <c r="G363" s="595"/>
      <c r="H363" s="595"/>
      <c r="I363" s="518"/>
      <c r="J363" s="518"/>
      <c r="K363" s="518"/>
      <c r="L363" s="595"/>
      <c r="M363" s="518"/>
      <c r="N363" s="533"/>
      <c r="O363" s="518"/>
      <c r="P363" s="533"/>
      <c r="Q363" s="518"/>
      <c r="R363" s="518"/>
      <c r="T363" s="518"/>
      <c r="U363" s="518"/>
      <c r="V363" s="518"/>
      <c r="W363" s="518"/>
      <c r="X363" s="518"/>
    </row>
    <row r="364" spans="1:24" s="532" customFormat="1">
      <c r="A364" s="518"/>
      <c r="C364" s="531"/>
      <c r="D364" s="606"/>
      <c r="E364" s="594"/>
      <c r="F364" s="518"/>
      <c r="G364" s="595"/>
      <c r="H364" s="595"/>
      <c r="I364" s="518"/>
      <c r="J364" s="518"/>
      <c r="K364" s="518"/>
      <c r="L364" s="595"/>
      <c r="M364" s="518"/>
      <c r="N364" s="533"/>
      <c r="O364" s="518"/>
      <c r="P364" s="533"/>
      <c r="Q364" s="518"/>
      <c r="R364" s="518"/>
      <c r="T364" s="518"/>
      <c r="U364" s="518"/>
      <c r="V364" s="518"/>
      <c r="W364" s="518"/>
      <c r="X364" s="518"/>
    </row>
    <row r="365" spans="1:24" s="532" customFormat="1">
      <c r="A365" s="518"/>
      <c r="C365" s="595"/>
      <c r="D365" s="606"/>
      <c r="E365" s="594"/>
      <c r="F365" s="518"/>
      <c r="G365" s="595"/>
      <c r="H365" s="595"/>
      <c r="I365" s="518"/>
      <c r="J365" s="518"/>
      <c r="K365" s="518"/>
      <c r="L365" s="595"/>
      <c r="M365" s="518"/>
      <c r="N365" s="533"/>
      <c r="O365" s="518"/>
      <c r="P365" s="533"/>
      <c r="Q365" s="518"/>
      <c r="R365" s="518"/>
      <c r="T365" s="518"/>
      <c r="U365" s="518"/>
      <c r="V365" s="518"/>
      <c r="W365" s="518"/>
      <c r="X365" s="518"/>
    </row>
    <row r="366" spans="1:24" s="532" customFormat="1">
      <c r="A366" s="518"/>
      <c r="C366" s="531"/>
      <c r="D366" s="606"/>
      <c r="E366" s="594"/>
      <c r="F366" s="518"/>
      <c r="G366" s="595"/>
      <c r="H366" s="595"/>
      <c r="I366" s="518"/>
      <c r="J366" s="518"/>
      <c r="K366" s="518"/>
      <c r="L366" s="595"/>
      <c r="M366" s="518"/>
      <c r="N366" s="533"/>
      <c r="O366" s="518"/>
      <c r="P366" s="533"/>
      <c r="Q366" s="518"/>
      <c r="R366" s="518"/>
      <c r="T366" s="518"/>
      <c r="U366" s="518"/>
      <c r="V366" s="518"/>
      <c r="W366" s="518"/>
      <c r="X366" s="518"/>
    </row>
    <row r="367" spans="1:24" s="532" customFormat="1">
      <c r="A367" s="518"/>
      <c r="C367" s="530"/>
      <c r="D367" s="606"/>
      <c r="E367" s="594"/>
      <c r="F367" s="518"/>
      <c r="G367" s="595"/>
      <c r="H367" s="595"/>
      <c r="I367" s="518"/>
      <c r="J367" s="518"/>
      <c r="K367" s="518"/>
      <c r="L367" s="595"/>
      <c r="M367" s="518"/>
      <c r="N367" s="533"/>
      <c r="O367" s="518"/>
      <c r="P367" s="533"/>
      <c r="Q367" s="518"/>
      <c r="R367" s="518"/>
      <c r="T367" s="518"/>
      <c r="U367" s="518"/>
      <c r="V367" s="518"/>
      <c r="W367" s="518"/>
      <c r="X367" s="518"/>
    </row>
    <row r="368" spans="1:24" s="532" customFormat="1">
      <c r="A368" s="518"/>
      <c r="C368" s="595"/>
      <c r="D368" s="606"/>
      <c r="E368" s="594"/>
      <c r="F368" s="518"/>
      <c r="G368" s="595"/>
      <c r="H368" s="595"/>
      <c r="I368" s="518"/>
      <c r="J368" s="518"/>
      <c r="K368" s="518"/>
      <c r="L368" s="595"/>
      <c r="M368" s="518"/>
      <c r="N368" s="533"/>
      <c r="O368" s="518"/>
      <c r="P368" s="533"/>
      <c r="Q368" s="518"/>
      <c r="R368" s="518"/>
      <c r="T368" s="518"/>
      <c r="U368" s="518"/>
      <c r="V368" s="518"/>
      <c r="W368" s="518"/>
      <c r="X368" s="518"/>
    </row>
    <row r="369" spans="1:24" s="532" customFormat="1">
      <c r="A369" s="518"/>
      <c r="C369" s="530"/>
      <c r="D369" s="606"/>
      <c r="E369" s="594"/>
      <c r="F369" s="518"/>
      <c r="G369" s="595"/>
      <c r="H369" s="595"/>
      <c r="I369" s="518"/>
      <c r="J369" s="518"/>
      <c r="K369" s="518"/>
      <c r="L369" s="595"/>
      <c r="M369" s="518"/>
      <c r="N369" s="533"/>
      <c r="O369" s="518"/>
      <c r="P369" s="533"/>
      <c r="Q369" s="518"/>
      <c r="R369" s="518"/>
      <c r="T369" s="518"/>
      <c r="U369" s="518"/>
      <c r="V369" s="518"/>
      <c r="W369" s="518"/>
      <c r="X369" s="518"/>
    </row>
    <row r="370" spans="1:24" s="532" customFormat="1">
      <c r="A370" s="518"/>
      <c r="C370" s="531"/>
      <c r="D370" s="606"/>
      <c r="E370" s="594"/>
      <c r="F370" s="518"/>
      <c r="G370" s="595"/>
      <c r="H370" s="595"/>
      <c r="I370" s="518"/>
      <c r="J370" s="518"/>
      <c r="K370" s="518"/>
      <c r="L370" s="595"/>
      <c r="M370" s="518"/>
      <c r="N370" s="533"/>
      <c r="O370" s="518"/>
      <c r="P370" s="533"/>
      <c r="Q370" s="518"/>
      <c r="R370" s="518"/>
      <c r="T370" s="518"/>
      <c r="U370" s="518"/>
      <c r="V370" s="518"/>
      <c r="W370" s="518"/>
      <c r="X370" s="518"/>
    </row>
    <row r="371" spans="1:24" s="532" customFormat="1">
      <c r="A371" s="518"/>
      <c r="C371" s="530"/>
      <c r="D371" s="606"/>
      <c r="E371" s="594"/>
      <c r="F371" s="518"/>
      <c r="G371" s="595"/>
      <c r="H371" s="595"/>
      <c r="I371" s="518"/>
      <c r="J371" s="518"/>
      <c r="K371" s="518"/>
      <c r="L371" s="595"/>
      <c r="M371" s="518"/>
      <c r="N371" s="595"/>
      <c r="O371" s="518"/>
      <c r="P371" s="533"/>
      <c r="Q371" s="518"/>
      <c r="R371" s="518"/>
      <c r="T371" s="518"/>
      <c r="U371" s="518"/>
      <c r="V371" s="518"/>
      <c r="W371" s="518"/>
      <c r="X371" s="518"/>
    </row>
    <row r="372" spans="1:24" s="532" customFormat="1">
      <c r="A372" s="518"/>
      <c r="C372" s="595"/>
      <c r="D372" s="606"/>
      <c r="E372" s="594"/>
      <c r="F372" s="518"/>
      <c r="G372" s="595"/>
      <c r="H372" s="595"/>
      <c r="I372" s="518"/>
      <c r="J372" s="518"/>
      <c r="K372" s="518"/>
      <c r="L372" s="595"/>
      <c r="M372" s="518"/>
      <c r="N372" s="533"/>
      <c r="O372" s="518"/>
      <c r="P372" s="533"/>
      <c r="Q372" s="518"/>
      <c r="R372" s="518"/>
      <c r="T372" s="518"/>
      <c r="U372" s="518"/>
      <c r="V372" s="518"/>
      <c r="W372" s="518"/>
      <c r="X372" s="518"/>
    </row>
    <row r="373" spans="1:24" s="532" customFormat="1">
      <c r="A373" s="518"/>
      <c r="C373" s="530"/>
      <c r="D373" s="606"/>
      <c r="E373" s="594"/>
      <c r="F373" s="518"/>
      <c r="G373" s="595"/>
      <c r="H373" s="595"/>
      <c r="I373" s="518"/>
      <c r="J373" s="518"/>
      <c r="K373" s="518"/>
      <c r="L373" s="595"/>
      <c r="M373" s="518"/>
      <c r="N373" s="533"/>
      <c r="O373" s="518"/>
      <c r="P373" s="533"/>
      <c r="Q373" s="518"/>
      <c r="R373" s="518"/>
      <c r="T373" s="518"/>
      <c r="U373" s="518"/>
      <c r="V373" s="518"/>
      <c r="W373" s="518"/>
      <c r="X373" s="518"/>
    </row>
    <row r="374" spans="1:24" s="532" customFormat="1">
      <c r="A374" s="518"/>
      <c r="C374" s="530"/>
      <c r="D374" s="606"/>
      <c r="E374" s="597"/>
      <c r="F374" s="518"/>
      <c r="G374" s="598"/>
      <c r="H374" s="598"/>
      <c r="I374" s="518"/>
      <c r="J374" s="518"/>
      <c r="K374" s="518"/>
      <c r="L374" s="598"/>
      <c r="M374" s="518"/>
      <c r="N374" s="533"/>
      <c r="O374" s="518"/>
      <c r="P374" s="533"/>
      <c r="Q374" s="518"/>
      <c r="R374" s="518"/>
      <c r="T374" s="518"/>
      <c r="U374" s="518"/>
      <c r="V374" s="518"/>
      <c r="W374" s="518"/>
      <c r="X374" s="518"/>
    </row>
    <row r="375" spans="1:24" s="532" customFormat="1">
      <c r="A375" s="518"/>
      <c r="C375" s="530"/>
      <c r="D375" s="606"/>
      <c r="E375" s="594"/>
      <c r="F375" s="518"/>
      <c r="G375" s="598"/>
      <c r="H375" s="598"/>
      <c r="I375" s="518"/>
      <c r="J375" s="518"/>
      <c r="K375" s="518"/>
      <c r="L375" s="598"/>
      <c r="M375" s="518"/>
      <c r="N375" s="533"/>
      <c r="O375" s="518"/>
      <c r="P375" s="533"/>
      <c r="Q375" s="518"/>
      <c r="R375" s="518"/>
      <c r="T375" s="518"/>
      <c r="U375" s="518"/>
      <c r="V375" s="518"/>
      <c r="W375" s="518"/>
      <c r="X375" s="518"/>
    </row>
    <row r="376" spans="1:24" s="532" customFormat="1">
      <c r="A376" s="518"/>
      <c r="C376" s="530"/>
      <c r="D376" s="606"/>
      <c r="E376" s="594"/>
      <c r="F376" s="518"/>
      <c r="G376" s="598"/>
      <c r="H376" s="598"/>
      <c r="I376" s="518"/>
      <c r="J376" s="518"/>
      <c r="K376" s="518"/>
      <c r="L376" s="598"/>
      <c r="M376" s="518"/>
      <c r="N376" s="533"/>
      <c r="O376" s="518"/>
      <c r="P376" s="533"/>
      <c r="Q376" s="518"/>
      <c r="R376" s="518"/>
      <c r="T376" s="518"/>
      <c r="U376" s="518"/>
      <c r="V376" s="518"/>
      <c r="W376" s="518"/>
      <c r="X376" s="518"/>
    </row>
    <row r="377" spans="1:24" s="532" customFormat="1">
      <c r="A377" s="518"/>
      <c r="C377" s="530"/>
      <c r="D377" s="606"/>
      <c r="E377" s="594"/>
      <c r="F377" s="518"/>
      <c r="G377" s="598"/>
      <c r="H377" s="598"/>
      <c r="I377" s="518"/>
      <c r="J377" s="518"/>
      <c r="K377" s="518"/>
      <c r="L377" s="598"/>
      <c r="M377" s="518"/>
      <c r="N377" s="533"/>
      <c r="O377" s="518"/>
      <c r="P377" s="533"/>
      <c r="Q377" s="518"/>
      <c r="R377" s="518"/>
      <c r="T377" s="518"/>
      <c r="U377" s="518"/>
      <c r="V377" s="518"/>
      <c r="W377" s="518"/>
      <c r="X377" s="518"/>
    </row>
    <row r="378" spans="1:24" s="532" customFormat="1">
      <c r="A378" s="518"/>
      <c r="C378" s="530"/>
      <c r="D378" s="607"/>
      <c r="E378" s="599"/>
      <c r="F378" s="518"/>
      <c r="G378" s="600"/>
      <c r="H378" s="600"/>
      <c r="I378" s="518"/>
      <c r="J378" s="518"/>
      <c r="K378" s="518"/>
      <c r="L378" s="600"/>
      <c r="M378" s="518"/>
      <c r="N378" s="533"/>
      <c r="O378" s="518"/>
      <c r="P378" s="533"/>
      <c r="Q378" s="518"/>
      <c r="R378" s="518"/>
      <c r="T378" s="518"/>
      <c r="U378" s="518"/>
      <c r="V378" s="518"/>
      <c r="W378" s="518"/>
      <c r="X378" s="518"/>
    </row>
    <row r="379" spans="1:24" s="532" customFormat="1">
      <c r="A379" s="518"/>
      <c r="C379" s="530"/>
      <c r="D379" s="607"/>
      <c r="E379" s="599"/>
      <c r="F379" s="518"/>
      <c r="G379" s="600"/>
      <c r="H379" s="600"/>
      <c r="I379" s="518"/>
      <c r="J379" s="518"/>
      <c r="K379" s="518"/>
      <c r="L379" s="600"/>
      <c r="M379" s="518"/>
      <c r="N379" s="533"/>
      <c r="O379" s="518"/>
      <c r="P379" s="533"/>
      <c r="Q379" s="518"/>
      <c r="R379" s="518"/>
      <c r="T379" s="518"/>
      <c r="U379" s="518"/>
      <c r="V379" s="518"/>
      <c r="W379" s="518"/>
      <c r="X379" s="518"/>
    </row>
    <row r="380" spans="1:24" s="532" customFormat="1">
      <c r="A380" s="518"/>
      <c r="C380" s="530"/>
      <c r="D380" s="607"/>
      <c r="E380" s="599"/>
      <c r="F380" s="518"/>
      <c r="G380" s="600"/>
      <c r="H380" s="600"/>
      <c r="I380" s="518"/>
      <c r="J380" s="518"/>
      <c r="K380" s="518"/>
      <c r="L380" s="600"/>
      <c r="M380" s="518"/>
      <c r="N380" s="533"/>
      <c r="O380" s="518"/>
      <c r="P380" s="533"/>
      <c r="Q380" s="518"/>
      <c r="R380" s="518"/>
      <c r="T380" s="518"/>
      <c r="U380" s="518"/>
      <c r="V380" s="518"/>
      <c r="W380" s="518"/>
      <c r="X380" s="518"/>
    </row>
    <row r="381" spans="1:24" s="532" customFormat="1">
      <c r="A381" s="518"/>
      <c r="C381" s="530"/>
      <c r="D381" s="607"/>
      <c r="E381" s="599"/>
      <c r="F381" s="518"/>
      <c r="G381" s="600"/>
      <c r="H381" s="600"/>
      <c r="I381" s="518"/>
      <c r="J381" s="518"/>
      <c r="K381" s="518"/>
      <c r="L381" s="600"/>
      <c r="M381" s="518"/>
      <c r="N381" s="533"/>
      <c r="O381" s="518"/>
      <c r="P381" s="533"/>
      <c r="Q381" s="518"/>
      <c r="R381" s="518"/>
      <c r="T381" s="518"/>
      <c r="U381" s="518"/>
      <c r="V381" s="518"/>
      <c r="W381" s="518"/>
      <c r="X381" s="518"/>
    </row>
    <row r="382" spans="1:24" s="532" customFormat="1">
      <c r="A382" s="518"/>
      <c r="C382" s="530"/>
      <c r="D382" s="607"/>
      <c r="E382" s="599"/>
      <c r="F382" s="518"/>
      <c r="G382" s="600"/>
      <c r="H382" s="600"/>
      <c r="I382" s="518"/>
      <c r="J382" s="518"/>
      <c r="K382" s="518"/>
      <c r="L382" s="600"/>
      <c r="M382" s="518"/>
      <c r="N382" s="533"/>
      <c r="O382" s="518"/>
      <c r="P382" s="533"/>
      <c r="Q382" s="518"/>
      <c r="R382" s="518"/>
      <c r="T382" s="518"/>
      <c r="U382" s="518"/>
      <c r="V382" s="518"/>
      <c r="W382" s="518"/>
      <c r="X382" s="518"/>
    </row>
    <row r="383" spans="1:24" s="532" customFormat="1">
      <c r="A383" s="518"/>
      <c r="C383" s="530"/>
      <c r="D383" s="607"/>
      <c r="E383" s="599"/>
      <c r="F383" s="518"/>
      <c r="G383" s="600"/>
      <c r="H383" s="600"/>
      <c r="I383" s="518"/>
      <c r="J383" s="518"/>
      <c r="K383" s="518"/>
      <c r="L383" s="600"/>
      <c r="M383" s="518"/>
      <c r="N383" s="533"/>
      <c r="O383" s="518"/>
      <c r="P383" s="533"/>
      <c r="Q383" s="518"/>
      <c r="R383" s="518"/>
      <c r="T383" s="518"/>
      <c r="U383" s="518"/>
      <c r="V383" s="518"/>
      <c r="W383" s="518"/>
      <c r="X383" s="518"/>
    </row>
    <row r="384" spans="1:24" s="532" customFormat="1">
      <c r="A384" s="518"/>
      <c r="C384" s="530"/>
      <c r="D384" s="607"/>
      <c r="E384" s="594"/>
      <c r="F384" s="518"/>
      <c r="G384" s="598"/>
      <c r="H384" s="598"/>
      <c r="I384" s="518"/>
      <c r="J384" s="518"/>
      <c r="K384" s="518"/>
      <c r="L384" s="598"/>
      <c r="M384" s="518"/>
      <c r="N384" s="533"/>
      <c r="O384" s="518"/>
      <c r="P384" s="533"/>
      <c r="Q384" s="518"/>
      <c r="R384" s="518"/>
      <c r="T384" s="518"/>
      <c r="U384" s="518"/>
      <c r="V384" s="518"/>
      <c r="W384" s="518"/>
      <c r="X384" s="518"/>
    </row>
    <row r="385" spans="1:24" s="532" customFormat="1">
      <c r="A385" s="518"/>
      <c r="C385" s="530"/>
      <c r="D385" s="607"/>
      <c r="E385" s="594"/>
      <c r="F385" s="518"/>
      <c r="G385" s="598"/>
      <c r="H385" s="600"/>
      <c r="I385" s="518"/>
      <c r="J385" s="518"/>
      <c r="K385" s="518"/>
      <c r="L385" s="600"/>
      <c r="M385" s="518"/>
      <c r="N385" s="533"/>
      <c r="O385" s="518"/>
      <c r="P385" s="533"/>
      <c r="Q385" s="518"/>
      <c r="R385" s="518"/>
      <c r="T385" s="518"/>
      <c r="U385" s="518"/>
      <c r="V385" s="518"/>
      <c r="W385" s="518"/>
      <c r="X385" s="518"/>
    </row>
    <row r="386" spans="1:24" s="532" customFormat="1">
      <c r="A386" s="518"/>
      <c r="C386" s="518"/>
      <c r="E386" s="533"/>
      <c r="F386" s="518"/>
      <c r="G386" s="518"/>
      <c r="H386" s="518"/>
      <c r="I386" s="518"/>
      <c r="J386" s="518"/>
      <c r="K386" s="518"/>
      <c r="L386" s="518"/>
      <c r="M386" s="518"/>
      <c r="N386" s="518"/>
      <c r="O386" s="518"/>
      <c r="P386" s="533"/>
      <c r="Q386" s="518"/>
      <c r="R386" s="518"/>
      <c r="T386" s="518"/>
      <c r="U386" s="518"/>
      <c r="V386" s="518"/>
      <c r="W386" s="518"/>
      <c r="X386" s="518"/>
    </row>
    <row r="387" spans="1:24" s="532" customFormat="1">
      <c r="A387" s="518"/>
      <c r="C387" s="518"/>
      <c r="E387" s="533"/>
      <c r="F387" s="518"/>
      <c r="G387" s="518"/>
      <c r="H387" s="518"/>
      <c r="I387" s="518"/>
      <c r="J387" s="518"/>
      <c r="K387" s="518"/>
      <c r="L387" s="518"/>
      <c r="M387" s="518"/>
      <c r="N387" s="518"/>
      <c r="O387" s="518"/>
      <c r="P387" s="533"/>
      <c r="Q387" s="518"/>
      <c r="R387" s="518"/>
      <c r="T387" s="518"/>
      <c r="U387" s="518"/>
      <c r="V387" s="518"/>
      <c r="W387" s="518"/>
      <c r="X387" s="518"/>
    </row>
    <row r="388" spans="1:24" s="532" customFormat="1">
      <c r="A388" s="518"/>
      <c r="C388" s="518"/>
      <c r="E388" s="533"/>
      <c r="F388" s="518"/>
      <c r="G388" s="518"/>
      <c r="H388" s="518"/>
      <c r="I388" s="518"/>
      <c r="J388" s="518"/>
      <c r="K388" s="518"/>
      <c r="L388" s="518"/>
      <c r="M388" s="518"/>
      <c r="N388" s="518"/>
      <c r="O388" s="518"/>
      <c r="P388" s="533"/>
      <c r="Q388" s="518"/>
      <c r="R388" s="518"/>
      <c r="T388" s="518"/>
      <c r="U388" s="518"/>
      <c r="V388" s="518"/>
      <c r="W388" s="518"/>
      <c r="X388" s="518"/>
    </row>
    <row r="389" spans="1:24" s="532" customFormat="1">
      <c r="A389" s="518"/>
      <c r="C389" s="518"/>
      <c r="E389" s="533"/>
      <c r="F389" s="518"/>
      <c r="G389" s="518"/>
      <c r="H389" s="518"/>
      <c r="I389" s="518"/>
      <c r="J389" s="518"/>
      <c r="K389" s="518"/>
      <c r="L389" s="518"/>
      <c r="M389" s="518"/>
      <c r="N389" s="518"/>
      <c r="O389" s="518"/>
      <c r="P389" s="533"/>
      <c r="Q389" s="518"/>
      <c r="R389" s="518"/>
      <c r="T389" s="518"/>
      <c r="U389" s="518"/>
      <c r="V389" s="518"/>
      <c r="W389" s="518"/>
      <c r="X389" s="518"/>
    </row>
    <row r="390" spans="1:24" s="532" customFormat="1">
      <c r="A390" s="518"/>
      <c r="C390" s="518"/>
      <c r="E390" s="533"/>
      <c r="F390" s="518"/>
      <c r="G390" s="518"/>
      <c r="H390" s="518"/>
      <c r="I390" s="518"/>
      <c r="J390" s="518"/>
      <c r="K390" s="518"/>
      <c r="L390" s="518"/>
      <c r="M390" s="518"/>
      <c r="N390" s="518"/>
      <c r="O390" s="518"/>
      <c r="P390" s="533"/>
      <c r="Q390" s="518"/>
      <c r="R390" s="518"/>
      <c r="T390" s="518"/>
      <c r="U390" s="518"/>
      <c r="V390" s="518"/>
      <c r="W390" s="518"/>
      <c r="X390" s="518"/>
    </row>
    <row r="391" spans="1:24" s="532" customFormat="1">
      <c r="A391" s="518"/>
      <c r="C391" s="518"/>
      <c r="E391" s="533"/>
      <c r="F391" s="518"/>
      <c r="G391" s="518"/>
      <c r="H391" s="518"/>
      <c r="I391" s="518"/>
      <c r="J391" s="518"/>
      <c r="K391" s="518"/>
      <c r="L391" s="518"/>
      <c r="M391" s="518"/>
      <c r="N391" s="518"/>
      <c r="O391" s="518"/>
      <c r="P391" s="533"/>
      <c r="Q391" s="518"/>
      <c r="R391" s="518"/>
      <c r="T391" s="518"/>
      <c r="U391" s="518"/>
      <c r="V391" s="518"/>
      <c r="W391" s="518"/>
      <c r="X391" s="518"/>
    </row>
    <row r="392" spans="1:24" s="532" customFormat="1">
      <c r="A392" s="518"/>
      <c r="C392" s="518"/>
      <c r="E392" s="533"/>
      <c r="F392" s="518"/>
      <c r="G392" s="518"/>
      <c r="H392" s="518"/>
      <c r="I392" s="518"/>
      <c r="J392" s="518"/>
      <c r="K392" s="518"/>
      <c r="L392" s="518"/>
      <c r="M392" s="518"/>
      <c r="N392" s="518"/>
      <c r="O392" s="518"/>
      <c r="P392" s="533"/>
      <c r="Q392" s="518"/>
      <c r="R392" s="518"/>
      <c r="T392" s="518"/>
      <c r="U392" s="518"/>
      <c r="V392" s="518"/>
      <c r="W392" s="518"/>
      <c r="X392" s="518"/>
    </row>
    <row r="393" spans="1:24" s="532" customFormat="1">
      <c r="A393" s="518"/>
      <c r="C393" s="518"/>
      <c r="E393" s="533"/>
      <c r="F393" s="518"/>
      <c r="G393" s="518"/>
      <c r="H393" s="518"/>
      <c r="I393" s="518"/>
      <c r="J393" s="518"/>
      <c r="K393" s="518"/>
      <c r="L393" s="518"/>
      <c r="M393" s="518"/>
      <c r="N393" s="518"/>
      <c r="O393" s="518"/>
      <c r="P393" s="533"/>
      <c r="Q393" s="518"/>
      <c r="R393" s="518"/>
      <c r="T393" s="518"/>
      <c r="U393" s="518"/>
      <c r="V393" s="518"/>
      <c r="W393" s="518"/>
      <c r="X393" s="518"/>
    </row>
    <row r="394" spans="1:24" s="532" customFormat="1">
      <c r="A394" s="518"/>
      <c r="C394" s="518"/>
      <c r="E394" s="533"/>
      <c r="F394" s="518"/>
      <c r="G394" s="518"/>
      <c r="H394" s="518"/>
      <c r="I394" s="518"/>
      <c r="J394" s="518"/>
      <c r="K394" s="518"/>
      <c r="L394" s="518"/>
      <c r="M394" s="518"/>
      <c r="N394" s="518"/>
      <c r="O394" s="518"/>
      <c r="P394" s="533"/>
      <c r="Q394" s="518"/>
      <c r="R394" s="518"/>
      <c r="T394" s="518"/>
      <c r="U394" s="518"/>
      <c r="V394" s="518"/>
      <c r="W394" s="518"/>
      <c r="X394" s="518"/>
    </row>
    <row r="395" spans="1:24" s="532" customFormat="1">
      <c r="A395" s="518"/>
      <c r="C395" s="518"/>
      <c r="E395" s="533"/>
      <c r="F395" s="518"/>
      <c r="G395" s="518"/>
      <c r="H395" s="518"/>
      <c r="I395" s="518"/>
      <c r="J395" s="518"/>
      <c r="K395" s="518"/>
      <c r="L395" s="518"/>
      <c r="M395" s="518"/>
      <c r="N395" s="518"/>
      <c r="O395" s="518"/>
      <c r="P395" s="533"/>
      <c r="Q395" s="518"/>
      <c r="R395" s="518"/>
      <c r="T395" s="518"/>
      <c r="U395" s="518"/>
      <c r="V395" s="518"/>
      <c r="W395" s="518"/>
      <c r="X395" s="518"/>
    </row>
    <row r="396" spans="1:24" s="532" customFormat="1">
      <c r="A396" s="518"/>
      <c r="C396" s="518"/>
      <c r="E396" s="533"/>
      <c r="F396" s="518"/>
      <c r="G396" s="518"/>
      <c r="H396" s="518"/>
      <c r="I396" s="518"/>
      <c r="J396" s="518"/>
      <c r="K396" s="518"/>
      <c r="L396" s="518"/>
      <c r="M396" s="518"/>
      <c r="N396" s="518"/>
      <c r="O396" s="518"/>
      <c r="P396" s="533"/>
      <c r="Q396" s="518"/>
      <c r="R396" s="518"/>
      <c r="T396" s="518"/>
      <c r="U396" s="518"/>
      <c r="V396" s="518"/>
      <c r="W396" s="518"/>
      <c r="X396" s="518"/>
    </row>
    <row r="397" spans="1:24" s="532" customFormat="1">
      <c r="A397" s="518"/>
      <c r="C397" s="518"/>
      <c r="E397" s="533"/>
      <c r="F397" s="518"/>
      <c r="G397" s="518"/>
      <c r="H397" s="518"/>
      <c r="I397" s="518"/>
      <c r="J397" s="518"/>
      <c r="K397" s="518"/>
      <c r="L397" s="518"/>
      <c r="M397" s="518"/>
      <c r="N397" s="518"/>
      <c r="O397" s="518"/>
      <c r="P397" s="533"/>
      <c r="Q397" s="518"/>
      <c r="R397" s="518"/>
      <c r="T397" s="518"/>
      <c r="U397" s="518"/>
      <c r="V397" s="518"/>
      <c r="W397" s="518"/>
      <c r="X397" s="518"/>
    </row>
    <row r="398" spans="1:24" s="532" customFormat="1">
      <c r="A398" s="518"/>
      <c r="C398" s="518"/>
      <c r="E398" s="533"/>
      <c r="F398" s="518"/>
      <c r="G398" s="518"/>
      <c r="H398" s="518"/>
      <c r="I398" s="518"/>
      <c r="J398" s="518"/>
      <c r="K398" s="518"/>
      <c r="L398" s="518"/>
      <c r="M398" s="518"/>
      <c r="N398" s="518"/>
      <c r="O398" s="518"/>
      <c r="P398" s="533"/>
      <c r="Q398" s="518"/>
      <c r="R398" s="518"/>
      <c r="T398" s="518"/>
      <c r="U398" s="518"/>
      <c r="V398" s="518"/>
      <c r="W398" s="518"/>
      <c r="X398" s="518"/>
    </row>
    <row r="399" spans="1:24" s="532" customFormat="1">
      <c r="A399" s="518"/>
      <c r="C399" s="518"/>
      <c r="E399" s="533"/>
      <c r="F399" s="518"/>
      <c r="G399" s="518"/>
      <c r="H399" s="518"/>
      <c r="I399" s="518"/>
      <c r="J399" s="518"/>
      <c r="K399" s="518"/>
      <c r="L399" s="518"/>
      <c r="M399" s="518"/>
      <c r="N399" s="518"/>
      <c r="O399" s="518"/>
      <c r="P399" s="533"/>
      <c r="Q399" s="518"/>
      <c r="R399" s="518"/>
      <c r="T399" s="518"/>
      <c r="U399" s="518"/>
      <c r="V399" s="518"/>
      <c r="W399" s="518"/>
      <c r="X399" s="518"/>
    </row>
    <row r="400" spans="1:24" s="532" customFormat="1">
      <c r="A400" s="518"/>
      <c r="C400" s="518"/>
      <c r="E400" s="533"/>
      <c r="F400" s="518"/>
      <c r="G400" s="518"/>
      <c r="H400" s="518"/>
      <c r="I400" s="518"/>
      <c r="J400" s="518"/>
      <c r="K400" s="518"/>
      <c r="L400" s="518"/>
      <c r="M400" s="518"/>
      <c r="N400" s="518"/>
      <c r="O400" s="518"/>
      <c r="P400" s="533"/>
      <c r="Q400" s="518"/>
      <c r="R400" s="518"/>
      <c r="T400" s="518"/>
      <c r="U400" s="518"/>
      <c r="V400" s="518"/>
      <c r="W400" s="518"/>
      <c r="X400" s="518"/>
    </row>
    <row r="401" spans="1:24" s="532" customFormat="1">
      <c r="A401" s="518"/>
      <c r="C401" s="518"/>
      <c r="E401" s="533"/>
      <c r="F401" s="518"/>
      <c r="G401" s="518"/>
      <c r="H401" s="518"/>
      <c r="I401" s="518"/>
      <c r="J401" s="518"/>
      <c r="K401" s="518"/>
      <c r="L401" s="518"/>
      <c r="M401" s="518"/>
      <c r="N401" s="518"/>
      <c r="O401" s="518"/>
      <c r="P401" s="533"/>
      <c r="Q401" s="518"/>
      <c r="R401" s="518"/>
      <c r="T401" s="518"/>
      <c r="U401" s="518"/>
      <c r="V401" s="518"/>
      <c r="W401" s="518"/>
      <c r="X401" s="518"/>
    </row>
    <row r="402" spans="1:24" s="532" customFormat="1">
      <c r="A402" s="518"/>
      <c r="C402" s="518"/>
      <c r="E402" s="533"/>
      <c r="F402" s="518"/>
      <c r="G402" s="518"/>
      <c r="H402" s="518"/>
      <c r="I402" s="518"/>
      <c r="J402" s="518"/>
      <c r="K402" s="518"/>
      <c r="L402" s="518"/>
      <c r="M402" s="518"/>
      <c r="N402" s="518"/>
      <c r="O402" s="518"/>
      <c r="P402" s="533"/>
      <c r="Q402" s="518"/>
      <c r="R402" s="518"/>
      <c r="T402" s="518"/>
      <c r="U402" s="518"/>
      <c r="V402" s="518"/>
      <c r="W402" s="518"/>
      <c r="X402" s="518"/>
    </row>
    <row r="403" spans="1:24" s="532" customFormat="1">
      <c r="A403" s="518"/>
      <c r="C403" s="518"/>
      <c r="E403" s="533"/>
      <c r="F403" s="518"/>
      <c r="G403" s="518"/>
      <c r="H403" s="518"/>
      <c r="I403" s="518"/>
      <c r="J403" s="518"/>
      <c r="K403" s="518"/>
      <c r="L403" s="518"/>
      <c r="M403" s="518"/>
      <c r="N403" s="518"/>
      <c r="O403" s="518"/>
      <c r="P403" s="533"/>
      <c r="Q403" s="518"/>
      <c r="R403" s="518"/>
      <c r="T403" s="518"/>
      <c r="U403" s="518"/>
      <c r="V403" s="518"/>
      <c r="W403" s="518"/>
      <c r="X403" s="518"/>
    </row>
    <row r="404" spans="1:24" s="532" customFormat="1">
      <c r="A404" s="518"/>
      <c r="C404" s="518"/>
      <c r="E404" s="533"/>
      <c r="F404" s="518"/>
      <c r="G404" s="518"/>
      <c r="H404" s="518"/>
      <c r="I404" s="518"/>
      <c r="J404" s="518"/>
      <c r="K404" s="518"/>
      <c r="L404" s="518"/>
      <c r="M404" s="518"/>
      <c r="N404" s="518"/>
      <c r="O404" s="518"/>
      <c r="P404" s="533"/>
      <c r="Q404" s="518"/>
      <c r="R404" s="518"/>
      <c r="T404" s="518"/>
      <c r="U404" s="518"/>
      <c r="V404" s="518"/>
      <c r="W404" s="518"/>
      <c r="X404" s="518"/>
    </row>
    <row r="405" spans="1:24" s="532" customFormat="1">
      <c r="A405" s="518"/>
      <c r="C405" s="518"/>
      <c r="E405" s="533"/>
      <c r="F405" s="518"/>
      <c r="G405" s="518"/>
      <c r="H405" s="518"/>
      <c r="I405" s="518"/>
      <c r="J405" s="518"/>
      <c r="K405" s="518"/>
      <c r="L405" s="518"/>
      <c r="M405" s="518"/>
      <c r="N405" s="518"/>
      <c r="O405" s="518"/>
      <c r="P405" s="533"/>
      <c r="Q405" s="518"/>
      <c r="R405" s="518"/>
      <c r="T405" s="518"/>
      <c r="U405" s="518"/>
      <c r="V405" s="518"/>
      <c r="W405" s="518"/>
      <c r="X405" s="518"/>
    </row>
    <row r="406" spans="1:24" s="532" customFormat="1">
      <c r="A406" s="518"/>
      <c r="C406" s="518"/>
      <c r="E406" s="533"/>
      <c r="F406" s="518"/>
      <c r="G406" s="518"/>
      <c r="H406" s="518"/>
      <c r="I406" s="518"/>
      <c r="J406" s="518"/>
      <c r="K406" s="518"/>
      <c r="L406" s="518"/>
      <c r="M406" s="518"/>
      <c r="N406" s="518"/>
      <c r="O406" s="518"/>
      <c r="P406" s="533"/>
      <c r="Q406" s="518"/>
      <c r="R406" s="518"/>
      <c r="T406" s="518"/>
      <c r="U406" s="518"/>
      <c r="V406" s="518"/>
      <c r="W406" s="518"/>
      <c r="X406" s="518"/>
    </row>
    <row r="407" spans="1:24" s="532" customFormat="1">
      <c r="A407" s="518"/>
      <c r="C407" s="518"/>
      <c r="E407" s="533"/>
      <c r="F407" s="518"/>
      <c r="G407" s="518"/>
      <c r="H407" s="518"/>
      <c r="I407" s="518"/>
      <c r="J407" s="518"/>
      <c r="K407" s="518"/>
      <c r="L407" s="518"/>
      <c r="M407" s="518"/>
      <c r="N407" s="518"/>
      <c r="O407" s="518"/>
      <c r="P407" s="533"/>
      <c r="Q407" s="518"/>
      <c r="R407" s="518"/>
      <c r="T407" s="518"/>
      <c r="U407" s="518"/>
      <c r="V407" s="518"/>
      <c r="W407" s="518"/>
      <c r="X407" s="518"/>
    </row>
    <row r="408" spans="1:24" s="532" customFormat="1">
      <c r="A408" s="518"/>
      <c r="C408" s="518"/>
      <c r="E408" s="533"/>
      <c r="F408" s="518"/>
      <c r="G408" s="518"/>
      <c r="H408" s="518"/>
      <c r="I408" s="518"/>
      <c r="J408" s="518"/>
      <c r="K408" s="518"/>
      <c r="L408" s="518"/>
      <c r="M408" s="518"/>
      <c r="N408" s="518"/>
      <c r="O408" s="518"/>
      <c r="P408" s="533"/>
      <c r="Q408" s="518"/>
      <c r="R408" s="518"/>
      <c r="T408" s="518"/>
      <c r="U408" s="518"/>
      <c r="V408" s="518"/>
      <c r="W408" s="518"/>
      <c r="X408" s="518"/>
    </row>
    <row r="409" spans="1:24" s="532" customFormat="1">
      <c r="A409" s="518"/>
      <c r="C409" s="518"/>
      <c r="E409" s="533"/>
      <c r="F409" s="518"/>
      <c r="G409" s="518"/>
      <c r="H409" s="518"/>
      <c r="I409" s="518"/>
      <c r="J409" s="518"/>
      <c r="K409" s="518"/>
      <c r="L409" s="518"/>
      <c r="M409" s="518"/>
      <c r="N409" s="518"/>
      <c r="O409" s="518"/>
      <c r="P409" s="533"/>
      <c r="Q409" s="518"/>
      <c r="R409" s="518"/>
      <c r="T409" s="518"/>
      <c r="U409" s="518"/>
      <c r="V409" s="518"/>
      <c r="W409" s="518"/>
      <c r="X409" s="518"/>
    </row>
    <row r="410" spans="1:24" s="532" customFormat="1">
      <c r="A410" s="518"/>
      <c r="C410" s="518"/>
      <c r="E410" s="533"/>
      <c r="F410" s="518"/>
      <c r="G410" s="518"/>
      <c r="H410" s="518"/>
      <c r="I410" s="518"/>
      <c r="J410" s="518"/>
      <c r="K410" s="518"/>
      <c r="L410" s="518"/>
      <c r="M410" s="518"/>
      <c r="N410" s="518"/>
      <c r="O410" s="518"/>
      <c r="P410" s="533"/>
      <c r="Q410" s="518"/>
      <c r="R410" s="518"/>
      <c r="T410" s="518"/>
      <c r="U410" s="518"/>
      <c r="V410" s="518"/>
      <c r="W410" s="518"/>
      <c r="X410" s="518"/>
    </row>
    <row r="411" spans="1:24" s="532" customFormat="1">
      <c r="A411" s="518"/>
      <c r="C411" s="518"/>
      <c r="E411" s="533"/>
      <c r="F411" s="518"/>
      <c r="G411" s="518"/>
      <c r="H411" s="518"/>
      <c r="I411" s="518"/>
      <c r="J411" s="518"/>
      <c r="K411" s="518"/>
      <c r="L411" s="518"/>
      <c r="M411" s="518"/>
      <c r="N411" s="518"/>
      <c r="O411" s="518"/>
      <c r="P411" s="533"/>
      <c r="Q411" s="518"/>
      <c r="R411" s="518"/>
      <c r="T411" s="518"/>
      <c r="U411" s="518"/>
      <c r="V411" s="518"/>
      <c r="W411" s="518"/>
      <c r="X411" s="518"/>
    </row>
    <row r="412" spans="1:24" s="532" customFormat="1">
      <c r="A412" s="518"/>
      <c r="C412" s="518"/>
      <c r="E412" s="533"/>
      <c r="F412" s="518"/>
      <c r="G412" s="518"/>
      <c r="H412" s="518"/>
      <c r="I412" s="518"/>
      <c r="J412" s="518"/>
      <c r="K412" s="518"/>
      <c r="L412" s="518"/>
      <c r="M412" s="518"/>
      <c r="N412" s="518"/>
      <c r="O412" s="518"/>
      <c r="P412" s="533"/>
      <c r="Q412" s="518"/>
      <c r="R412" s="518"/>
      <c r="T412" s="518"/>
      <c r="U412" s="518"/>
      <c r="V412" s="518"/>
      <c r="W412" s="518"/>
      <c r="X412" s="518"/>
    </row>
    <row r="413" spans="1:24" s="532" customFormat="1">
      <c r="A413" s="518"/>
      <c r="C413" s="518"/>
      <c r="E413" s="533"/>
      <c r="F413" s="518"/>
      <c r="G413" s="518"/>
      <c r="H413" s="518"/>
      <c r="I413" s="518"/>
      <c r="J413" s="518"/>
      <c r="K413" s="518"/>
      <c r="L413" s="518"/>
      <c r="M413" s="518"/>
      <c r="N413" s="518"/>
      <c r="O413" s="518"/>
      <c r="P413" s="533"/>
      <c r="Q413" s="518"/>
      <c r="R413" s="518"/>
      <c r="T413" s="518"/>
      <c r="U413" s="518"/>
      <c r="V413" s="518"/>
      <c r="W413" s="518"/>
      <c r="X413" s="518"/>
    </row>
    <row r="414" spans="1:24" s="532" customFormat="1">
      <c r="A414" s="518"/>
      <c r="C414" s="518"/>
      <c r="E414" s="533"/>
      <c r="F414" s="518"/>
      <c r="G414" s="518"/>
      <c r="H414" s="518"/>
      <c r="I414" s="518"/>
      <c r="J414" s="518"/>
      <c r="K414" s="518"/>
      <c r="L414" s="518"/>
      <c r="M414" s="518"/>
      <c r="N414" s="518"/>
      <c r="O414" s="518"/>
      <c r="P414" s="533"/>
      <c r="Q414" s="518"/>
      <c r="R414" s="518"/>
      <c r="T414" s="518"/>
      <c r="U414" s="518"/>
      <c r="V414" s="518"/>
      <c r="W414" s="518"/>
      <c r="X414" s="518"/>
    </row>
    <row r="415" spans="1:24" s="532" customFormat="1">
      <c r="A415" s="518"/>
      <c r="C415" s="518"/>
      <c r="E415" s="533"/>
      <c r="F415" s="518"/>
      <c r="G415" s="518"/>
      <c r="H415" s="518"/>
      <c r="I415" s="518"/>
      <c r="J415" s="518"/>
      <c r="K415" s="518"/>
      <c r="L415" s="518"/>
      <c r="M415" s="518"/>
      <c r="N415" s="518"/>
      <c r="O415" s="518"/>
      <c r="P415" s="533"/>
      <c r="Q415" s="518"/>
      <c r="R415" s="518"/>
      <c r="T415" s="518"/>
      <c r="U415" s="518"/>
      <c r="V415" s="518"/>
      <c r="W415" s="518"/>
      <c r="X415" s="518"/>
    </row>
    <row r="416" spans="1:24" s="532" customFormat="1">
      <c r="A416" s="518"/>
      <c r="C416" s="518"/>
      <c r="E416" s="533"/>
      <c r="F416" s="518"/>
      <c r="G416" s="518"/>
      <c r="H416" s="518"/>
      <c r="I416" s="518"/>
      <c r="J416" s="518"/>
      <c r="K416" s="518"/>
      <c r="L416" s="518"/>
      <c r="M416" s="518"/>
      <c r="N416" s="518"/>
      <c r="O416" s="518"/>
      <c r="P416" s="533"/>
      <c r="Q416" s="518"/>
      <c r="R416" s="518"/>
      <c r="T416" s="518"/>
      <c r="U416" s="518"/>
      <c r="V416" s="518"/>
      <c r="W416" s="518"/>
      <c r="X416" s="518"/>
    </row>
    <row r="417" spans="1:24" s="532" customFormat="1">
      <c r="A417" s="518"/>
      <c r="C417" s="518"/>
      <c r="E417" s="533"/>
      <c r="F417" s="518"/>
      <c r="G417" s="518"/>
      <c r="H417" s="518"/>
      <c r="I417" s="518"/>
      <c r="J417" s="518"/>
      <c r="K417" s="518"/>
      <c r="L417" s="518"/>
      <c r="M417" s="518"/>
      <c r="N417" s="518"/>
      <c r="O417" s="518"/>
      <c r="P417" s="533"/>
      <c r="Q417" s="518"/>
      <c r="R417" s="518"/>
      <c r="T417" s="518"/>
      <c r="U417" s="518"/>
      <c r="V417" s="518"/>
      <c r="W417" s="518"/>
      <c r="X417" s="518"/>
    </row>
    <row r="418" spans="1:24" s="532" customFormat="1">
      <c r="A418" s="518"/>
      <c r="C418" s="518"/>
      <c r="E418" s="533"/>
      <c r="F418" s="518"/>
      <c r="G418" s="518"/>
      <c r="H418" s="518"/>
      <c r="I418" s="518"/>
      <c r="J418" s="518"/>
      <c r="K418" s="518"/>
      <c r="L418" s="518"/>
      <c r="M418" s="518"/>
      <c r="N418" s="518"/>
      <c r="O418" s="518"/>
      <c r="P418" s="533"/>
      <c r="Q418" s="518"/>
      <c r="R418" s="518"/>
      <c r="T418" s="518"/>
      <c r="U418" s="518"/>
      <c r="V418" s="518"/>
      <c r="W418" s="518"/>
      <c r="X418" s="518"/>
    </row>
    <row r="419" spans="1:24" s="532" customFormat="1">
      <c r="A419" s="518"/>
      <c r="C419" s="518"/>
      <c r="E419" s="533"/>
      <c r="F419" s="518"/>
      <c r="G419" s="518"/>
      <c r="H419" s="518"/>
      <c r="I419" s="518"/>
      <c r="J419" s="518"/>
      <c r="K419" s="518"/>
      <c r="L419" s="518"/>
      <c r="M419" s="518"/>
      <c r="N419" s="518"/>
      <c r="O419" s="518"/>
      <c r="P419" s="533"/>
      <c r="Q419" s="518"/>
      <c r="R419" s="518"/>
      <c r="T419" s="518"/>
      <c r="U419" s="518"/>
      <c r="V419" s="518"/>
      <c r="W419" s="518"/>
      <c r="X419" s="518"/>
    </row>
    <row r="420" spans="1:24" s="532" customFormat="1">
      <c r="A420" s="518"/>
      <c r="C420" s="518"/>
      <c r="E420" s="533"/>
      <c r="F420" s="518"/>
      <c r="G420" s="518"/>
      <c r="H420" s="518"/>
      <c r="I420" s="518"/>
      <c r="J420" s="518"/>
      <c r="K420" s="518"/>
      <c r="L420" s="518"/>
      <c r="M420" s="518"/>
      <c r="N420" s="518"/>
      <c r="O420" s="518"/>
      <c r="P420" s="533"/>
      <c r="Q420" s="518"/>
      <c r="R420" s="518"/>
      <c r="T420" s="518"/>
      <c r="U420" s="518"/>
      <c r="V420" s="518"/>
      <c r="W420" s="518"/>
      <c r="X420" s="518"/>
    </row>
    <row r="421" spans="1:24" s="532" customFormat="1">
      <c r="A421" s="518"/>
      <c r="C421" s="518"/>
      <c r="E421" s="533"/>
      <c r="F421" s="518"/>
      <c r="G421" s="518"/>
      <c r="H421" s="518"/>
      <c r="I421" s="518"/>
      <c r="J421" s="518"/>
      <c r="K421" s="518"/>
      <c r="L421" s="518"/>
      <c r="M421" s="518"/>
      <c r="N421" s="518"/>
      <c r="O421" s="518"/>
      <c r="P421" s="533"/>
      <c r="Q421" s="518"/>
      <c r="R421" s="518"/>
      <c r="T421" s="518"/>
      <c r="U421" s="518"/>
      <c r="V421" s="518"/>
      <c r="W421" s="518"/>
      <c r="X421" s="518"/>
    </row>
    <row r="422" spans="1:24" s="532" customFormat="1">
      <c r="A422" s="518"/>
      <c r="C422" s="518"/>
      <c r="E422" s="533"/>
      <c r="F422" s="518"/>
      <c r="G422" s="518"/>
      <c r="H422" s="518"/>
      <c r="I422" s="518"/>
      <c r="J422" s="518"/>
      <c r="K422" s="518"/>
      <c r="L422" s="518"/>
      <c r="M422" s="518"/>
      <c r="N422" s="518"/>
      <c r="O422" s="518"/>
      <c r="P422" s="533"/>
      <c r="Q422" s="518"/>
      <c r="R422" s="518"/>
      <c r="T422" s="518"/>
      <c r="U422" s="518"/>
      <c r="V422" s="518"/>
      <c r="W422" s="518"/>
      <c r="X422" s="518"/>
    </row>
    <row r="423" spans="1:24" s="532" customFormat="1">
      <c r="A423" s="518"/>
      <c r="C423" s="518"/>
      <c r="E423" s="533"/>
      <c r="F423" s="518"/>
      <c r="G423" s="518"/>
      <c r="H423" s="518"/>
      <c r="I423" s="518"/>
      <c r="J423" s="518"/>
      <c r="K423" s="518"/>
      <c r="L423" s="518"/>
      <c r="M423" s="518"/>
      <c r="N423" s="518"/>
      <c r="O423" s="518"/>
      <c r="P423" s="533"/>
      <c r="Q423" s="518"/>
      <c r="R423" s="518"/>
      <c r="T423" s="518"/>
      <c r="U423" s="518"/>
      <c r="V423" s="518"/>
      <c r="W423" s="518"/>
      <c r="X423" s="518"/>
    </row>
    <row r="424" spans="1:24" s="532" customFormat="1">
      <c r="A424" s="518"/>
      <c r="C424" s="518"/>
      <c r="E424" s="533"/>
      <c r="F424" s="518"/>
      <c r="G424" s="518"/>
      <c r="H424" s="518"/>
      <c r="I424" s="518"/>
      <c r="J424" s="518"/>
      <c r="K424" s="518"/>
      <c r="L424" s="518"/>
      <c r="M424" s="518"/>
      <c r="N424" s="518"/>
      <c r="O424" s="518"/>
      <c r="P424" s="533"/>
      <c r="Q424" s="518"/>
      <c r="R424" s="518"/>
      <c r="T424" s="518"/>
      <c r="U424" s="518"/>
      <c r="V424" s="518"/>
      <c r="W424" s="518"/>
      <c r="X424" s="518"/>
    </row>
    <row r="425" spans="1:24" s="532" customFormat="1">
      <c r="A425" s="518"/>
      <c r="C425" s="518"/>
      <c r="E425" s="533"/>
      <c r="F425" s="518"/>
      <c r="G425" s="518"/>
      <c r="H425" s="518"/>
      <c r="I425" s="518"/>
      <c r="J425" s="518"/>
      <c r="K425" s="518"/>
      <c r="L425" s="518"/>
      <c r="M425" s="518"/>
      <c r="N425" s="518"/>
      <c r="O425" s="518"/>
      <c r="P425" s="533"/>
      <c r="Q425" s="518"/>
      <c r="R425" s="518"/>
      <c r="T425" s="518"/>
      <c r="U425" s="518"/>
      <c r="V425" s="518"/>
      <c r="W425" s="518"/>
      <c r="X425" s="518"/>
    </row>
    <row r="426" spans="1:24" s="532" customFormat="1">
      <c r="A426" s="518"/>
      <c r="C426" s="518"/>
      <c r="E426" s="533"/>
      <c r="F426" s="518"/>
      <c r="G426" s="518"/>
      <c r="H426" s="518"/>
      <c r="I426" s="518"/>
      <c r="J426" s="518"/>
      <c r="K426" s="518"/>
      <c r="L426" s="518"/>
      <c r="M426" s="518"/>
      <c r="N426" s="518"/>
      <c r="O426" s="518"/>
      <c r="P426" s="533"/>
      <c r="Q426" s="518"/>
      <c r="R426" s="518"/>
      <c r="T426" s="518"/>
      <c r="U426" s="518"/>
      <c r="V426" s="518"/>
      <c r="W426" s="518"/>
      <c r="X426" s="518"/>
    </row>
    <row r="427" spans="1:24" s="532" customFormat="1">
      <c r="A427" s="518"/>
      <c r="C427" s="518"/>
      <c r="E427" s="533"/>
      <c r="F427" s="518"/>
      <c r="G427" s="518"/>
      <c r="H427" s="518"/>
      <c r="I427" s="518"/>
      <c r="J427" s="518"/>
      <c r="K427" s="518"/>
      <c r="L427" s="518"/>
      <c r="M427" s="518"/>
      <c r="N427" s="518"/>
      <c r="O427" s="518"/>
      <c r="P427" s="533"/>
      <c r="Q427" s="518"/>
      <c r="R427" s="518"/>
      <c r="T427" s="518"/>
      <c r="U427" s="518"/>
      <c r="V427" s="518"/>
      <c r="W427" s="518"/>
      <c r="X427" s="518"/>
    </row>
    <row r="428" spans="1:24" s="532" customFormat="1">
      <c r="A428" s="518"/>
      <c r="C428" s="518"/>
      <c r="E428" s="533"/>
      <c r="F428" s="518"/>
      <c r="G428" s="518"/>
      <c r="H428" s="518"/>
      <c r="I428" s="518"/>
      <c r="J428" s="518"/>
      <c r="K428" s="518"/>
      <c r="L428" s="518"/>
      <c r="M428" s="518"/>
      <c r="N428" s="518"/>
      <c r="O428" s="518"/>
      <c r="P428" s="533"/>
      <c r="Q428" s="518"/>
      <c r="R428" s="518"/>
      <c r="T428" s="518"/>
      <c r="U428" s="518"/>
      <c r="V428" s="518"/>
      <c r="W428" s="518"/>
      <c r="X428" s="518"/>
    </row>
    <row r="429" spans="1:24" s="532" customFormat="1">
      <c r="A429" s="518"/>
      <c r="C429" s="518"/>
      <c r="E429" s="533"/>
      <c r="F429" s="518"/>
      <c r="G429" s="518"/>
      <c r="H429" s="518"/>
      <c r="I429" s="518"/>
      <c r="J429" s="518"/>
      <c r="K429" s="518"/>
      <c r="L429" s="518"/>
      <c r="M429" s="518"/>
      <c r="N429" s="518"/>
      <c r="O429" s="518"/>
      <c r="P429" s="533"/>
      <c r="Q429" s="518"/>
      <c r="R429" s="518"/>
      <c r="T429" s="518"/>
      <c r="U429" s="518"/>
      <c r="V429" s="518"/>
      <c r="W429" s="518"/>
      <c r="X429" s="518"/>
    </row>
    <row r="430" spans="1:24" s="532" customFormat="1">
      <c r="A430" s="518"/>
      <c r="C430" s="518"/>
      <c r="E430" s="533"/>
      <c r="F430" s="518"/>
      <c r="G430" s="518"/>
      <c r="H430" s="518"/>
      <c r="I430" s="518"/>
      <c r="J430" s="518"/>
      <c r="K430" s="518"/>
      <c r="L430" s="518"/>
      <c r="M430" s="518"/>
      <c r="N430" s="518"/>
      <c r="O430" s="518"/>
      <c r="P430" s="533"/>
      <c r="Q430" s="518"/>
      <c r="R430" s="518"/>
      <c r="T430" s="518"/>
      <c r="U430" s="518"/>
      <c r="V430" s="518"/>
      <c r="W430" s="518"/>
      <c r="X430" s="518"/>
    </row>
    <row r="431" spans="1:24" s="532" customFormat="1">
      <c r="A431" s="518"/>
      <c r="C431" s="518"/>
      <c r="E431" s="533"/>
      <c r="F431" s="518"/>
      <c r="G431" s="518"/>
      <c r="H431" s="518"/>
      <c r="I431" s="518"/>
      <c r="J431" s="518"/>
      <c r="K431" s="518"/>
      <c r="L431" s="518"/>
      <c r="M431" s="518"/>
      <c r="N431" s="518"/>
      <c r="O431" s="518"/>
      <c r="P431" s="533"/>
      <c r="Q431" s="518"/>
      <c r="R431" s="518"/>
      <c r="T431" s="518"/>
      <c r="U431" s="518"/>
      <c r="V431" s="518"/>
      <c r="W431" s="518"/>
      <c r="X431" s="518"/>
    </row>
    <row r="432" spans="1:24" s="532" customFormat="1">
      <c r="A432" s="518"/>
      <c r="C432" s="518"/>
      <c r="E432" s="533"/>
      <c r="F432" s="518"/>
      <c r="G432" s="518"/>
      <c r="H432" s="518"/>
      <c r="I432" s="518"/>
      <c r="J432" s="518"/>
      <c r="K432" s="518"/>
      <c r="L432" s="518"/>
      <c r="M432" s="518"/>
      <c r="N432" s="518"/>
      <c r="O432" s="518"/>
      <c r="P432" s="533"/>
      <c r="Q432" s="518"/>
      <c r="R432" s="518"/>
      <c r="T432" s="518"/>
      <c r="U432" s="518"/>
      <c r="V432" s="518"/>
      <c r="W432" s="518"/>
      <c r="X432" s="518"/>
    </row>
    <row r="433" spans="1:24" s="532" customFormat="1">
      <c r="A433" s="518"/>
      <c r="C433" s="518"/>
      <c r="E433" s="533"/>
      <c r="F433" s="518"/>
      <c r="G433" s="518"/>
      <c r="H433" s="518"/>
      <c r="I433" s="518"/>
      <c r="J433" s="518"/>
      <c r="K433" s="518"/>
      <c r="L433" s="518"/>
      <c r="M433" s="518"/>
      <c r="N433" s="518"/>
      <c r="O433" s="518"/>
      <c r="P433" s="533"/>
      <c r="Q433" s="518"/>
      <c r="R433" s="518"/>
      <c r="T433" s="518"/>
      <c r="U433" s="518"/>
      <c r="V433" s="518"/>
      <c r="W433" s="518"/>
      <c r="X433" s="518"/>
    </row>
    <row r="434" spans="1:24" s="532" customFormat="1">
      <c r="A434" s="518"/>
      <c r="C434" s="518"/>
      <c r="E434" s="533"/>
      <c r="F434" s="518"/>
      <c r="G434" s="518"/>
      <c r="H434" s="518"/>
      <c r="I434" s="518"/>
      <c r="J434" s="518"/>
      <c r="K434" s="518"/>
      <c r="L434" s="518"/>
      <c r="M434" s="518"/>
      <c r="N434" s="518"/>
      <c r="O434" s="518"/>
      <c r="P434" s="533"/>
      <c r="Q434" s="518"/>
      <c r="R434" s="518"/>
      <c r="T434" s="518"/>
      <c r="U434" s="518"/>
      <c r="V434" s="518"/>
      <c r="W434" s="518"/>
      <c r="X434" s="518"/>
    </row>
    <row r="435" spans="1:24" s="532" customFormat="1">
      <c r="A435" s="518"/>
      <c r="C435" s="518"/>
      <c r="E435" s="533"/>
      <c r="F435" s="518"/>
      <c r="G435" s="518"/>
      <c r="H435" s="518"/>
      <c r="I435" s="518"/>
      <c r="J435" s="518"/>
      <c r="K435" s="518"/>
      <c r="L435" s="518"/>
      <c r="M435" s="518"/>
      <c r="N435" s="518"/>
      <c r="O435" s="518"/>
      <c r="P435" s="533"/>
      <c r="Q435" s="518"/>
      <c r="R435" s="518"/>
      <c r="T435" s="518"/>
      <c r="U435" s="518"/>
      <c r="V435" s="518"/>
      <c r="W435" s="518"/>
      <c r="X435" s="518"/>
    </row>
    <row r="436" spans="1:24" s="532" customFormat="1">
      <c r="A436" s="518"/>
      <c r="C436" s="518"/>
      <c r="E436" s="533"/>
      <c r="F436" s="518"/>
      <c r="G436" s="518"/>
      <c r="H436" s="518"/>
      <c r="I436" s="518"/>
      <c r="J436" s="518"/>
      <c r="K436" s="518"/>
      <c r="L436" s="518"/>
      <c r="M436" s="518"/>
      <c r="N436" s="518"/>
      <c r="O436" s="518"/>
      <c r="P436" s="533"/>
      <c r="Q436" s="518"/>
      <c r="R436" s="518"/>
      <c r="T436" s="518"/>
      <c r="U436" s="518"/>
      <c r="V436" s="518"/>
      <c r="W436" s="518"/>
      <c r="X436" s="518"/>
    </row>
    <row r="437" spans="1:24" s="532" customFormat="1">
      <c r="A437" s="518"/>
      <c r="C437" s="518"/>
      <c r="E437" s="533"/>
      <c r="F437" s="518"/>
      <c r="G437" s="518"/>
      <c r="H437" s="518"/>
      <c r="I437" s="518"/>
      <c r="J437" s="518"/>
      <c r="K437" s="518"/>
      <c r="L437" s="518"/>
      <c r="M437" s="518"/>
      <c r="N437" s="518"/>
      <c r="O437" s="518"/>
      <c r="P437" s="533"/>
      <c r="Q437" s="518"/>
      <c r="R437" s="518"/>
      <c r="T437" s="518"/>
      <c r="U437" s="518"/>
      <c r="V437" s="518"/>
      <c r="W437" s="518"/>
      <c r="X437" s="518"/>
    </row>
    <row r="438" spans="1:24" s="532" customFormat="1">
      <c r="A438" s="518"/>
      <c r="C438" s="518"/>
      <c r="E438" s="533"/>
      <c r="F438" s="518"/>
      <c r="G438" s="518"/>
      <c r="H438" s="518"/>
      <c r="I438" s="518"/>
      <c r="J438" s="518"/>
      <c r="K438" s="518"/>
      <c r="L438" s="518"/>
      <c r="M438" s="518"/>
      <c r="N438" s="518"/>
      <c r="O438" s="518"/>
      <c r="P438" s="533"/>
      <c r="Q438" s="518"/>
      <c r="R438" s="518"/>
      <c r="T438" s="518"/>
      <c r="U438" s="518"/>
      <c r="V438" s="518"/>
      <c r="W438" s="518"/>
      <c r="X438" s="518"/>
    </row>
    <row r="439" spans="1:24" s="532" customFormat="1">
      <c r="A439" s="518"/>
      <c r="C439" s="518"/>
      <c r="E439" s="533"/>
      <c r="F439" s="518"/>
      <c r="G439" s="518"/>
      <c r="H439" s="518"/>
      <c r="I439" s="518"/>
      <c r="J439" s="518"/>
      <c r="K439" s="518"/>
      <c r="L439" s="518"/>
      <c r="M439" s="518"/>
      <c r="N439" s="518"/>
      <c r="O439" s="518"/>
      <c r="P439" s="533"/>
      <c r="Q439" s="518"/>
      <c r="R439" s="518"/>
      <c r="T439" s="518"/>
      <c r="U439" s="518"/>
      <c r="V439" s="518"/>
      <c r="W439" s="518"/>
      <c r="X439" s="518"/>
    </row>
    <row r="440" spans="1:24" s="532" customFormat="1">
      <c r="A440" s="518"/>
      <c r="C440" s="518"/>
      <c r="E440" s="533"/>
      <c r="F440" s="518"/>
      <c r="G440" s="518"/>
      <c r="H440" s="518"/>
      <c r="I440" s="518"/>
      <c r="J440" s="518"/>
      <c r="K440" s="518"/>
      <c r="L440" s="518"/>
      <c r="M440" s="518"/>
      <c r="N440" s="518"/>
      <c r="O440" s="518"/>
      <c r="P440" s="533"/>
      <c r="Q440" s="518"/>
      <c r="R440" s="518"/>
      <c r="T440" s="518"/>
      <c r="U440" s="518"/>
      <c r="V440" s="518"/>
      <c r="W440" s="518"/>
      <c r="X440" s="518"/>
    </row>
    <row r="441" spans="1:24" s="532" customFormat="1">
      <c r="A441" s="518"/>
      <c r="C441" s="518"/>
      <c r="E441" s="533"/>
      <c r="F441" s="518"/>
      <c r="G441" s="518"/>
      <c r="H441" s="518"/>
      <c r="I441" s="518"/>
      <c r="J441" s="518"/>
      <c r="K441" s="518"/>
      <c r="L441" s="518"/>
      <c r="M441" s="518"/>
      <c r="N441" s="518"/>
      <c r="O441" s="518"/>
      <c r="P441" s="533"/>
      <c r="Q441" s="518"/>
      <c r="R441" s="518"/>
      <c r="T441" s="518"/>
      <c r="U441" s="518"/>
      <c r="V441" s="518"/>
      <c r="W441" s="518"/>
      <c r="X441" s="518"/>
    </row>
    <row r="442" spans="1:24" s="532" customFormat="1">
      <c r="A442" s="518"/>
      <c r="C442" s="518"/>
      <c r="E442" s="533"/>
      <c r="F442" s="518"/>
      <c r="G442" s="518"/>
      <c r="H442" s="518"/>
      <c r="I442" s="518"/>
      <c r="J442" s="518"/>
      <c r="K442" s="518"/>
      <c r="L442" s="518"/>
      <c r="M442" s="518"/>
      <c r="N442" s="518"/>
      <c r="O442" s="518"/>
      <c r="P442" s="533"/>
      <c r="Q442" s="518"/>
      <c r="R442" s="518"/>
      <c r="T442" s="518"/>
      <c r="U442" s="518"/>
      <c r="V442" s="518"/>
      <c r="W442" s="518"/>
      <c r="X442" s="518"/>
    </row>
    <row r="443" spans="1:24" s="532" customFormat="1">
      <c r="A443" s="518"/>
      <c r="C443" s="518"/>
      <c r="E443" s="533"/>
      <c r="F443" s="518"/>
      <c r="G443" s="518"/>
      <c r="H443" s="518"/>
      <c r="I443" s="518"/>
      <c r="J443" s="518"/>
      <c r="K443" s="518"/>
      <c r="L443" s="518"/>
      <c r="M443" s="518"/>
      <c r="N443" s="518"/>
      <c r="O443" s="518"/>
      <c r="P443" s="533"/>
      <c r="Q443" s="518"/>
      <c r="R443" s="518"/>
      <c r="T443" s="518"/>
      <c r="U443" s="518"/>
      <c r="V443" s="518"/>
      <c r="W443" s="518"/>
      <c r="X443" s="518"/>
    </row>
    <row r="444" spans="1:24" s="532" customFormat="1">
      <c r="A444" s="518"/>
      <c r="C444" s="518"/>
      <c r="E444" s="533"/>
      <c r="F444" s="518"/>
      <c r="G444" s="518"/>
      <c r="H444" s="518"/>
      <c r="I444" s="518"/>
      <c r="J444" s="518"/>
      <c r="K444" s="518"/>
      <c r="L444" s="518"/>
      <c r="M444" s="518"/>
      <c r="N444" s="518"/>
      <c r="O444" s="518"/>
      <c r="P444" s="533"/>
      <c r="Q444" s="518"/>
      <c r="R444" s="518"/>
      <c r="T444" s="518"/>
      <c r="U444" s="518"/>
      <c r="V444" s="518"/>
      <c r="W444" s="518"/>
      <c r="X444" s="518"/>
    </row>
    <row r="445" spans="1:24" s="532" customFormat="1">
      <c r="A445" s="518"/>
      <c r="C445" s="518"/>
      <c r="E445" s="533"/>
      <c r="F445" s="518"/>
      <c r="G445" s="518"/>
      <c r="H445" s="518"/>
      <c r="I445" s="518"/>
      <c r="J445" s="518"/>
      <c r="K445" s="518"/>
      <c r="L445" s="518"/>
      <c r="M445" s="518"/>
      <c r="N445" s="518"/>
      <c r="O445" s="518"/>
      <c r="P445" s="533"/>
      <c r="Q445" s="518"/>
      <c r="R445" s="518"/>
      <c r="T445" s="518"/>
      <c r="U445" s="518"/>
      <c r="V445" s="518"/>
      <c r="W445" s="518"/>
      <c r="X445" s="518"/>
    </row>
    <row r="446" spans="1:24" s="532" customFormat="1">
      <c r="A446" s="518"/>
      <c r="C446" s="518"/>
      <c r="E446" s="533"/>
      <c r="F446" s="518"/>
      <c r="G446" s="518"/>
      <c r="H446" s="518"/>
      <c r="I446" s="518"/>
      <c r="J446" s="518"/>
      <c r="K446" s="518"/>
      <c r="L446" s="518"/>
      <c r="M446" s="518"/>
      <c r="N446" s="518"/>
      <c r="O446" s="518"/>
      <c r="P446" s="533"/>
      <c r="Q446" s="518"/>
      <c r="R446" s="518"/>
      <c r="T446" s="518"/>
      <c r="U446" s="518"/>
      <c r="V446" s="518"/>
      <c r="W446" s="518"/>
      <c r="X446" s="518"/>
    </row>
    <row r="447" spans="1:24" s="532" customFormat="1">
      <c r="A447" s="518"/>
      <c r="C447" s="518"/>
      <c r="E447" s="533"/>
      <c r="F447" s="518"/>
      <c r="G447" s="518"/>
      <c r="H447" s="518"/>
      <c r="I447" s="518"/>
      <c r="J447" s="518"/>
      <c r="K447" s="518"/>
      <c r="L447" s="518"/>
      <c r="M447" s="518"/>
      <c r="N447" s="518"/>
      <c r="O447" s="518"/>
      <c r="P447" s="533"/>
      <c r="Q447" s="518"/>
      <c r="R447" s="518"/>
      <c r="T447" s="518"/>
      <c r="U447" s="518"/>
      <c r="V447" s="518"/>
      <c r="W447" s="518"/>
      <c r="X447" s="518"/>
    </row>
    <row r="448" spans="1:24" s="532" customFormat="1">
      <c r="A448" s="518"/>
      <c r="C448" s="518"/>
      <c r="E448" s="533"/>
      <c r="F448" s="518"/>
      <c r="G448" s="518"/>
      <c r="H448" s="518"/>
      <c r="I448" s="518"/>
      <c r="J448" s="518"/>
      <c r="K448" s="518"/>
      <c r="L448" s="518"/>
      <c r="M448" s="518"/>
      <c r="N448" s="518"/>
      <c r="O448" s="518"/>
      <c r="P448" s="533"/>
      <c r="Q448" s="518"/>
      <c r="R448" s="518"/>
      <c r="T448" s="518"/>
      <c r="U448" s="518"/>
      <c r="V448" s="518"/>
      <c r="W448" s="518"/>
      <c r="X448" s="518"/>
    </row>
    <row r="449" spans="1:24" s="532" customFormat="1">
      <c r="A449" s="518"/>
      <c r="C449" s="518"/>
      <c r="E449" s="533"/>
      <c r="F449" s="518"/>
      <c r="G449" s="518"/>
      <c r="H449" s="518"/>
      <c r="I449" s="518"/>
      <c r="J449" s="518"/>
      <c r="K449" s="518"/>
      <c r="L449" s="518"/>
      <c r="M449" s="518"/>
      <c r="N449" s="518"/>
      <c r="O449" s="518"/>
      <c r="P449" s="533"/>
      <c r="Q449" s="518"/>
      <c r="R449" s="518"/>
      <c r="T449" s="518"/>
      <c r="U449" s="518"/>
      <c r="V449" s="518"/>
      <c r="W449" s="518"/>
      <c r="X449" s="518"/>
    </row>
    <row r="450" spans="1:24" s="532" customFormat="1">
      <c r="A450" s="518"/>
      <c r="C450" s="518"/>
      <c r="E450" s="533"/>
      <c r="F450" s="518"/>
      <c r="G450" s="518"/>
      <c r="H450" s="518"/>
      <c r="I450" s="518"/>
      <c r="J450" s="518"/>
      <c r="K450" s="518"/>
      <c r="L450" s="518"/>
      <c r="M450" s="518"/>
      <c r="N450" s="518"/>
      <c r="O450" s="518"/>
      <c r="P450" s="533"/>
      <c r="Q450" s="518"/>
      <c r="R450" s="518"/>
      <c r="T450" s="518"/>
      <c r="U450" s="518"/>
      <c r="V450" s="518"/>
      <c r="W450" s="518"/>
      <c r="X450" s="518"/>
    </row>
    <row r="451" spans="1:24" s="532" customFormat="1">
      <c r="A451" s="518"/>
      <c r="C451" s="518"/>
      <c r="E451" s="533"/>
      <c r="F451" s="518"/>
      <c r="G451" s="518"/>
      <c r="H451" s="518"/>
      <c r="I451" s="518"/>
      <c r="J451" s="518"/>
      <c r="K451" s="518"/>
      <c r="L451" s="518"/>
      <c r="M451" s="518"/>
      <c r="N451" s="518"/>
      <c r="O451" s="518"/>
      <c r="P451" s="533"/>
      <c r="Q451" s="518"/>
      <c r="R451" s="518"/>
      <c r="T451" s="518"/>
      <c r="U451" s="518"/>
      <c r="V451" s="518"/>
      <c r="W451" s="518"/>
      <c r="X451" s="518"/>
    </row>
    <row r="452" spans="1:24" s="532" customFormat="1">
      <c r="A452" s="518"/>
      <c r="C452" s="518"/>
      <c r="E452" s="533"/>
      <c r="F452" s="518"/>
      <c r="G452" s="518"/>
      <c r="H452" s="518"/>
      <c r="I452" s="518"/>
      <c r="J452" s="518"/>
      <c r="K452" s="518"/>
      <c r="L452" s="518"/>
      <c r="M452" s="518"/>
      <c r="N452" s="518"/>
      <c r="O452" s="518"/>
      <c r="P452" s="533"/>
      <c r="Q452" s="518"/>
      <c r="R452" s="518"/>
      <c r="T452" s="518"/>
      <c r="U452" s="518"/>
      <c r="V452" s="518"/>
      <c r="W452" s="518"/>
      <c r="X452" s="518"/>
    </row>
    <row r="453" spans="1:24" s="532" customFormat="1">
      <c r="A453" s="518"/>
      <c r="C453" s="518"/>
      <c r="E453" s="533"/>
      <c r="F453" s="518"/>
      <c r="G453" s="518"/>
      <c r="H453" s="518"/>
      <c r="I453" s="518"/>
      <c r="J453" s="518"/>
      <c r="K453" s="518"/>
      <c r="L453" s="518"/>
      <c r="M453" s="518"/>
      <c r="N453" s="518"/>
      <c r="O453" s="518"/>
      <c r="P453" s="533"/>
      <c r="Q453" s="518"/>
      <c r="R453" s="518"/>
      <c r="T453" s="518"/>
      <c r="U453" s="518"/>
      <c r="V453" s="518"/>
      <c r="W453" s="518"/>
      <c r="X453" s="518"/>
    </row>
    <row r="454" spans="1:24" s="532" customFormat="1">
      <c r="A454" s="518"/>
      <c r="C454" s="518"/>
      <c r="E454" s="533"/>
      <c r="F454" s="518"/>
      <c r="G454" s="518"/>
      <c r="H454" s="518"/>
      <c r="I454" s="518"/>
      <c r="J454" s="518"/>
      <c r="K454" s="518"/>
      <c r="L454" s="518"/>
      <c r="M454" s="518"/>
      <c r="N454" s="518"/>
      <c r="O454" s="518"/>
      <c r="P454" s="533"/>
      <c r="Q454" s="518"/>
      <c r="R454" s="518"/>
      <c r="T454" s="518"/>
      <c r="U454" s="518"/>
      <c r="V454" s="518"/>
      <c r="W454" s="518"/>
      <c r="X454" s="518"/>
    </row>
    <row r="455" spans="1:24" s="532" customFormat="1">
      <c r="A455" s="518"/>
      <c r="C455" s="518"/>
      <c r="E455" s="533"/>
      <c r="F455" s="518"/>
      <c r="G455" s="518"/>
      <c r="H455" s="518"/>
      <c r="I455" s="518"/>
      <c r="J455" s="518"/>
      <c r="K455" s="518"/>
      <c r="L455" s="518"/>
      <c r="M455" s="518"/>
      <c r="N455" s="518"/>
      <c r="O455" s="518"/>
      <c r="P455" s="533"/>
      <c r="Q455" s="518"/>
      <c r="R455" s="518"/>
      <c r="T455" s="518"/>
      <c r="U455" s="518"/>
      <c r="V455" s="518"/>
      <c r="W455" s="518"/>
      <c r="X455" s="518"/>
    </row>
    <row r="456" spans="1:24" s="532" customFormat="1">
      <c r="A456" s="518"/>
      <c r="C456" s="518"/>
      <c r="E456" s="533"/>
      <c r="F456" s="518"/>
      <c r="G456" s="518"/>
      <c r="H456" s="518"/>
      <c r="I456" s="518"/>
      <c r="J456" s="518"/>
      <c r="K456" s="518"/>
      <c r="L456" s="518"/>
      <c r="M456" s="518"/>
      <c r="N456" s="518"/>
      <c r="O456" s="518"/>
      <c r="P456" s="533"/>
      <c r="Q456" s="518"/>
      <c r="R456" s="518"/>
      <c r="T456" s="518"/>
      <c r="U456" s="518"/>
      <c r="V456" s="518"/>
      <c r="W456" s="518"/>
      <c r="X456" s="518"/>
    </row>
    <row r="457" spans="1:24" s="532" customFormat="1">
      <c r="A457" s="518"/>
      <c r="C457" s="518"/>
      <c r="E457" s="533"/>
      <c r="F457" s="518"/>
      <c r="G457" s="518"/>
      <c r="H457" s="518"/>
      <c r="I457" s="518"/>
      <c r="J457" s="518"/>
      <c r="K457" s="518"/>
      <c r="L457" s="518"/>
      <c r="M457" s="518"/>
      <c r="N457" s="518"/>
      <c r="O457" s="518"/>
      <c r="P457" s="533"/>
      <c r="Q457" s="518"/>
      <c r="R457" s="518"/>
      <c r="T457" s="518"/>
      <c r="U457" s="518"/>
      <c r="V457" s="518"/>
      <c r="W457" s="518"/>
      <c r="X457" s="518"/>
    </row>
    <row r="458" spans="1:24" s="532" customFormat="1">
      <c r="A458" s="518"/>
      <c r="C458" s="518"/>
      <c r="E458" s="533"/>
      <c r="F458" s="518"/>
      <c r="G458" s="518"/>
      <c r="H458" s="518"/>
      <c r="I458" s="518"/>
      <c r="J458" s="518"/>
      <c r="K458" s="518"/>
      <c r="L458" s="518"/>
      <c r="M458" s="518"/>
      <c r="N458" s="518"/>
      <c r="O458" s="518"/>
      <c r="P458" s="533"/>
      <c r="Q458" s="518"/>
      <c r="R458" s="518"/>
      <c r="T458" s="518"/>
      <c r="U458" s="518"/>
      <c r="V458" s="518"/>
      <c r="W458" s="518"/>
      <c r="X458" s="518"/>
    </row>
    <row r="459" spans="1:24" s="532" customFormat="1">
      <c r="A459" s="518"/>
      <c r="C459" s="518"/>
      <c r="E459" s="533"/>
      <c r="F459" s="518"/>
      <c r="G459" s="518"/>
      <c r="H459" s="518"/>
      <c r="I459" s="518"/>
      <c r="J459" s="518"/>
      <c r="K459" s="518"/>
      <c r="L459" s="518"/>
      <c r="M459" s="518"/>
      <c r="N459" s="518"/>
      <c r="O459" s="518"/>
      <c r="P459" s="533"/>
      <c r="Q459" s="518"/>
      <c r="R459" s="518"/>
      <c r="T459" s="518"/>
      <c r="U459" s="518"/>
      <c r="V459" s="518"/>
      <c r="W459" s="518"/>
      <c r="X459" s="518"/>
    </row>
    <row r="460" spans="1:24" s="532" customFormat="1">
      <c r="A460" s="518"/>
      <c r="C460" s="518"/>
      <c r="E460" s="533"/>
      <c r="F460" s="518"/>
      <c r="G460" s="518"/>
      <c r="H460" s="518"/>
      <c r="I460" s="518"/>
      <c r="J460" s="518"/>
      <c r="K460" s="518"/>
      <c r="L460" s="518"/>
      <c r="M460" s="518"/>
      <c r="N460" s="518"/>
      <c r="O460" s="518"/>
      <c r="P460" s="533"/>
      <c r="Q460" s="518"/>
      <c r="R460" s="518"/>
      <c r="T460" s="518"/>
      <c r="U460" s="518"/>
      <c r="V460" s="518"/>
      <c r="W460" s="518"/>
      <c r="X460" s="518"/>
    </row>
    <row r="461" spans="1:24" s="532" customFormat="1">
      <c r="A461" s="518"/>
      <c r="C461" s="518"/>
      <c r="E461" s="533"/>
      <c r="F461" s="518"/>
      <c r="G461" s="518"/>
      <c r="H461" s="518"/>
      <c r="I461" s="518"/>
      <c r="J461" s="518"/>
      <c r="K461" s="518"/>
      <c r="L461" s="518"/>
      <c r="M461" s="518"/>
      <c r="N461" s="518"/>
      <c r="O461" s="518"/>
      <c r="P461" s="533"/>
      <c r="Q461" s="518"/>
      <c r="R461" s="518"/>
      <c r="T461" s="518"/>
      <c r="U461" s="518"/>
      <c r="V461" s="518"/>
      <c r="W461" s="518"/>
      <c r="X461" s="518"/>
    </row>
    <row r="462" spans="1:24" s="532" customFormat="1">
      <c r="A462" s="518"/>
      <c r="C462" s="518"/>
      <c r="E462" s="533"/>
      <c r="F462" s="518"/>
      <c r="G462" s="518"/>
      <c r="H462" s="518"/>
      <c r="I462" s="518"/>
      <c r="J462" s="518"/>
      <c r="K462" s="518"/>
      <c r="L462" s="518"/>
      <c r="M462" s="518"/>
      <c r="N462" s="518"/>
      <c r="O462" s="518"/>
      <c r="P462" s="533"/>
      <c r="Q462" s="518"/>
      <c r="R462" s="518"/>
      <c r="T462" s="518"/>
      <c r="U462" s="518"/>
      <c r="V462" s="518"/>
      <c r="W462" s="518"/>
      <c r="X462" s="518"/>
    </row>
    <row r="463" spans="1:24" s="532" customFormat="1">
      <c r="A463" s="518"/>
      <c r="C463" s="518"/>
      <c r="E463" s="533"/>
      <c r="F463" s="518"/>
      <c r="G463" s="518"/>
      <c r="H463" s="518"/>
      <c r="I463" s="518"/>
      <c r="J463" s="518"/>
      <c r="K463" s="518"/>
      <c r="L463" s="518"/>
      <c r="M463" s="518"/>
      <c r="N463" s="518"/>
      <c r="O463" s="518"/>
      <c r="P463" s="533"/>
      <c r="Q463" s="518"/>
      <c r="R463" s="518"/>
      <c r="T463" s="518"/>
      <c r="U463" s="518"/>
      <c r="V463" s="518"/>
      <c r="W463" s="518"/>
      <c r="X463" s="518"/>
    </row>
    <row r="464" spans="1:24" s="532" customFormat="1">
      <c r="A464" s="518"/>
      <c r="C464" s="518"/>
      <c r="E464" s="533"/>
      <c r="F464" s="518"/>
      <c r="G464" s="518"/>
      <c r="H464" s="518"/>
      <c r="I464" s="518"/>
      <c r="J464" s="518"/>
      <c r="K464" s="518"/>
      <c r="L464" s="518"/>
      <c r="M464" s="518"/>
      <c r="N464" s="518"/>
      <c r="O464" s="518"/>
      <c r="P464" s="533"/>
      <c r="Q464" s="518"/>
      <c r="R464" s="518"/>
      <c r="T464" s="518"/>
      <c r="U464" s="518"/>
      <c r="V464" s="518"/>
      <c r="W464" s="518"/>
      <c r="X464" s="518"/>
    </row>
    <row r="465" spans="1:24" s="532" customFormat="1">
      <c r="A465" s="518"/>
      <c r="C465" s="518"/>
      <c r="E465" s="533"/>
      <c r="F465" s="518"/>
      <c r="G465" s="518"/>
      <c r="H465" s="518"/>
      <c r="I465" s="518"/>
      <c r="J465" s="518"/>
      <c r="K465" s="518"/>
      <c r="L465" s="518"/>
      <c r="M465" s="518"/>
      <c r="N465" s="518"/>
      <c r="O465" s="518"/>
      <c r="P465" s="533"/>
      <c r="Q465" s="518"/>
      <c r="R465" s="518"/>
      <c r="T465" s="518"/>
      <c r="U465" s="518"/>
      <c r="V465" s="518"/>
      <c r="W465" s="518"/>
      <c r="X465" s="518"/>
    </row>
    <row r="466" spans="1:24" s="532" customFormat="1">
      <c r="A466" s="518"/>
      <c r="C466" s="518"/>
      <c r="E466" s="533"/>
      <c r="F466" s="518"/>
      <c r="G466" s="518"/>
      <c r="H466" s="518"/>
      <c r="I466" s="518"/>
      <c r="J466" s="518"/>
      <c r="K466" s="518"/>
      <c r="L466" s="518"/>
      <c r="M466" s="518"/>
      <c r="N466" s="518"/>
      <c r="O466" s="518"/>
      <c r="P466" s="533"/>
      <c r="Q466" s="518"/>
      <c r="R466" s="518"/>
      <c r="T466" s="518"/>
      <c r="U466" s="518"/>
      <c r="V466" s="518"/>
      <c r="W466" s="518"/>
      <c r="X466" s="518"/>
    </row>
    <row r="467" spans="1:24" s="532" customFormat="1">
      <c r="A467" s="518"/>
      <c r="C467" s="518"/>
      <c r="E467" s="533"/>
      <c r="F467" s="518"/>
      <c r="G467" s="518"/>
      <c r="H467" s="518"/>
      <c r="I467" s="518"/>
      <c r="J467" s="518"/>
      <c r="K467" s="518"/>
      <c r="L467" s="518"/>
      <c r="M467" s="518"/>
      <c r="N467" s="518"/>
      <c r="O467" s="518"/>
      <c r="P467" s="533"/>
      <c r="Q467" s="518"/>
      <c r="R467" s="518"/>
      <c r="T467" s="518"/>
      <c r="U467" s="518"/>
      <c r="V467" s="518"/>
      <c r="W467" s="518"/>
      <c r="X467" s="518"/>
    </row>
    <row r="468" spans="1:24" s="532" customFormat="1">
      <c r="A468" s="518"/>
      <c r="C468" s="518"/>
      <c r="E468" s="533"/>
      <c r="F468" s="518"/>
      <c r="G468" s="518"/>
      <c r="H468" s="518"/>
      <c r="I468" s="518"/>
      <c r="J468" s="518"/>
      <c r="K468" s="518"/>
      <c r="L468" s="518"/>
      <c r="M468" s="518"/>
      <c r="N468" s="518"/>
      <c r="O468" s="518"/>
      <c r="P468" s="533"/>
      <c r="Q468" s="518"/>
      <c r="R468" s="518"/>
      <c r="T468" s="518"/>
      <c r="U468" s="518"/>
      <c r="V468" s="518"/>
      <c r="W468" s="518"/>
      <c r="X468" s="518"/>
    </row>
    <row r="469" spans="1:24" s="532" customFormat="1">
      <c r="A469" s="518"/>
      <c r="C469" s="518"/>
      <c r="E469" s="533"/>
      <c r="F469" s="518"/>
      <c r="G469" s="518"/>
      <c r="H469" s="518"/>
      <c r="I469" s="518"/>
      <c r="J469" s="518"/>
      <c r="K469" s="518"/>
      <c r="L469" s="518"/>
      <c r="M469" s="518"/>
      <c r="N469" s="518"/>
      <c r="O469" s="518"/>
      <c r="P469" s="533"/>
      <c r="Q469" s="518"/>
      <c r="R469" s="518"/>
      <c r="T469" s="518"/>
      <c r="U469" s="518"/>
      <c r="V469" s="518"/>
      <c r="W469" s="518"/>
      <c r="X469" s="518"/>
    </row>
    <row r="470" spans="1:24" s="532" customFormat="1">
      <c r="A470" s="518"/>
      <c r="C470" s="518"/>
      <c r="E470" s="533"/>
      <c r="F470" s="518"/>
      <c r="G470" s="518"/>
      <c r="H470" s="518"/>
      <c r="I470" s="518"/>
      <c r="J470" s="518"/>
      <c r="K470" s="518"/>
      <c r="L470" s="518"/>
      <c r="M470" s="518"/>
      <c r="N470" s="518"/>
      <c r="O470" s="518"/>
      <c r="P470" s="533"/>
      <c r="Q470" s="518"/>
      <c r="R470" s="518"/>
      <c r="T470" s="518"/>
      <c r="U470" s="518"/>
      <c r="V470" s="518"/>
      <c r="W470" s="518"/>
      <c r="X470" s="518"/>
    </row>
    <row r="471" spans="1:24" s="532" customFormat="1">
      <c r="A471" s="518"/>
      <c r="C471" s="518"/>
      <c r="E471" s="533"/>
      <c r="F471" s="518"/>
      <c r="G471" s="518"/>
      <c r="H471" s="518"/>
      <c r="I471" s="518"/>
      <c r="J471" s="518"/>
      <c r="K471" s="518"/>
      <c r="L471" s="518"/>
      <c r="M471" s="518"/>
      <c r="N471" s="518"/>
      <c r="O471" s="518"/>
      <c r="P471" s="533"/>
      <c r="Q471" s="518"/>
      <c r="R471" s="518"/>
      <c r="T471" s="518"/>
      <c r="U471" s="518"/>
      <c r="V471" s="518"/>
      <c r="W471" s="518"/>
      <c r="X471" s="518"/>
    </row>
    <row r="472" spans="1:24" s="532" customFormat="1">
      <c r="A472" s="518"/>
      <c r="C472" s="518"/>
      <c r="E472" s="533"/>
      <c r="F472" s="518"/>
      <c r="G472" s="518"/>
      <c r="H472" s="518"/>
      <c r="I472" s="518"/>
      <c r="J472" s="518"/>
      <c r="K472" s="518"/>
      <c r="L472" s="518"/>
      <c r="M472" s="518"/>
      <c r="N472" s="518"/>
      <c r="O472" s="518"/>
      <c r="P472" s="533"/>
      <c r="Q472" s="518"/>
      <c r="R472" s="518"/>
      <c r="T472" s="518"/>
      <c r="U472" s="518"/>
      <c r="V472" s="518"/>
      <c r="W472" s="518"/>
      <c r="X472" s="518"/>
    </row>
    <row r="473" spans="1:24" s="532" customFormat="1">
      <c r="A473" s="518"/>
      <c r="C473" s="518"/>
      <c r="E473" s="533"/>
      <c r="F473" s="518"/>
      <c r="G473" s="518"/>
      <c r="H473" s="518"/>
      <c r="I473" s="518"/>
      <c r="J473" s="518"/>
      <c r="K473" s="518"/>
      <c r="L473" s="518"/>
      <c r="M473" s="518"/>
      <c r="N473" s="518"/>
      <c r="O473" s="518"/>
      <c r="P473" s="533"/>
      <c r="Q473" s="518"/>
      <c r="R473" s="518"/>
      <c r="T473" s="518"/>
      <c r="U473" s="518"/>
      <c r="V473" s="518"/>
      <c r="W473" s="518"/>
      <c r="X473" s="518"/>
    </row>
    <row r="474" spans="1:24" s="532" customFormat="1">
      <c r="A474" s="518"/>
      <c r="C474" s="518"/>
      <c r="E474" s="533"/>
      <c r="F474" s="518"/>
      <c r="G474" s="518"/>
      <c r="H474" s="518"/>
      <c r="I474" s="518"/>
      <c r="J474" s="518"/>
      <c r="K474" s="518"/>
      <c r="L474" s="518"/>
      <c r="M474" s="518"/>
      <c r="N474" s="518"/>
      <c r="O474" s="518"/>
      <c r="P474" s="533"/>
      <c r="Q474" s="518"/>
      <c r="R474" s="518"/>
      <c r="T474" s="518"/>
      <c r="U474" s="518"/>
      <c r="V474" s="518"/>
      <c r="W474" s="518"/>
      <c r="X474" s="518"/>
    </row>
    <row r="475" spans="1:24" s="532" customFormat="1">
      <c r="A475" s="518"/>
      <c r="C475" s="518"/>
      <c r="E475" s="533"/>
      <c r="F475" s="518"/>
      <c r="G475" s="518"/>
      <c r="H475" s="518"/>
      <c r="I475" s="518"/>
      <c r="J475" s="518"/>
      <c r="K475" s="518"/>
      <c r="L475" s="518"/>
      <c r="M475" s="518"/>
      <c r="N475" s="518"/>
      <c r="O475" s="518"/>
      <c r="P475" s="533"/>
      <c r="Q475" s="518"/>
      <c r="R475" s="518"/>
      <c r="T475" s="518"/>
      <c r="U475" s="518"/>
      <c r="V475" s="518"/>
      <c r="W475" s="518"/>
      <c r="X475" s="518"/>
    </row>
    <row r="476" spans="1:24" s="532" customFormat="1">
      <c r="A476" s="518"/>
      <c r="C476" s="518"/>
      <c r="E476" s="533"/>
      <c r="F476" s="518"/>
      <c r="G476" s="518"/>
      <c r="H476" s="518"/>
      <c r="I476" s="518"/>
      <c r="J476" s="518"/>
      <c r="K476" s="518"/>
      <c r="L476" s="518"/>
      <c r="M476" s="518"/>
      <c r="N476" s="518"/>
      <c r="O476" s="518"/>
      <c r="P476" s="533"/>
      <c r="Q476" s="518"/>
      <c r="R476" s="518"/>
      <c r="T476" s="518"/>
      <c r="U476" s="518"/>
      <c r="V476" s="518"/>
      <c r="W476" s="518"/>
      <c r="X476" s="518"/>
    </row>
    <row r="477" spans="1:24" s="532" customFormat="1">
      <c r="A477" s="518"/>
      <c r="C477" s="518"/>
      <c r="E477" s="533"/>
      <c r="F477" s="518"/>
      <c r="G477" s="518"/>
      <c r="H477" s="518"/>
      <c r="I477" s="518"/>
      <c r="J477" s="518"/>
      <c r="K477" s="518"/>
      <c r="L477" s="518"/>
      <c r="M477" s="518"/>
      <c r="N477" s="518"/>
      <c r="O477" s="518"/>
      <c r="P477" s="533"/>
      <c r="Q477" s="518"/>
      <c r="R477" s="518"/>
      <c r="T477" s="518"/>
      <c r="U477" s="518"/>
      <c r="V477" s="518"/>
      <c r="W477" s="518"/>
      <c r="X477" s="518"/>
    </row>
    <row r="478" spans="1:24" s="532" customFormat="1">
      <c r="A478" s="518"/>
      <c r="C478" s="518"/>
      <c r="E478" s="533"/>
      <c r="F478" s="518"/>
      <c r="G478" s="518"/>
      <c r="H478" s="518"/>
      <c r="I478" s="518"/>
      <c r="J478" s="518"/>
      <c r="K478" s="518"/>
      <c r="L478" s="518"/>
      <c r="M478" s="518"/>
      <c r="N478" s="518"/>
      <c r="O478" s="518"/>
      <c r="P478" s="533"/>
      <c r="Q478" s="518"/>
      <c r="R478" s="518"/>
      <c r="T478" s="518"/>
      <c r="U478" s="518"/>
      <c r="V478" s="518"/>
      <c r="W478" s="518"/>
      <c r="X478" s="518"/>
    </row>
    <row r="479" spans="1:24" s="532" customFormat="1">
      <c r="A479" s="518"/>
      <c r="C479" s="518"/>
      <c r="E479" s="533"/>
      <c r="F479" s="518"/>
      <c r="G479" s="518"/>
      <c r="H479" s="518"/>
      <c r="I479" s="518"/>
      <c r="J479" s="518"/>
      <c r="K479" s="518"/>
      <c r="L479" s="518"/>
      <c r="M479" s="518"/>
      <c r="N479" s="518"/>
      <c r="O479" s="518"/>
      <c r="P479" s="533"/>
      <c r="Q479" s="518"/>
      <c r="R479" s="518"/>
      <c r="T479" s="518"/>
      <c r="U479" s="518"/>
      <c r="V479" s="518"/>
      <c r="W479" s="518"/>
      <c r="X479" s="518"/>
    </row>
    <row r="480" spans="1:24" s="532" customFormat="1">
      <c r="A480" s="518"/>
      <c r="C480" s="518"/>
      <c r="E480" s="533"/>
      <c r="F480" s="518"/>
      <c r="G480" s="518"/>
      <c r="H480" s="518"/>
      <c r="I480" s="518"/>
      <c r="J480" s="518"/>
      <c r="K480" s="518"/>
      <c r="L480" s="518"/>
      <c r="M480" s="518"/>
      <c r="N480" s="518"/>
      <c r="O480" s="518"/>
      <c r="P480" s="533"/>
      <c r="Q480" s="518"/>
      <c r="R480" s="518"/>
      <c r="T480" s="518"/>
      <c r="U480" s="518"/>
      <c r="V480" s="518"/>
      <c r="W480" s="518"/>
      <c r="X480" s="518"/>
    </row>
    <row r="481" spans="1:24" s="532" customFormat="1">
      <c r="A481" s="518"/>
      <c r="C481" s="518"/>
      <c r="E481" s="533"/>
      <c r="F481" s="518"/>
      <c r="G481" s="518"/>
      <c r="H481" s="518"/>
      <c r="I481" s="518"/>
      <c r="J481" s="518"/>
      <c r="K481" s="518"/>
      <c r="L481" s="518"/>
      <c r="M481" s="518"/>
      <c r="N481" s="518"/>
      <c r="O481" s="518"/>
      <c r="P481" s="533"/>
      <c r="Q481" s="518"/>
      <c r="R481" s="518"/>
      <c r="T481" s="518"/>
      <c r="U481" s="518"/>
      <c r="V481" s="518"/>
      <c r="W481" s="518"/>
      <c r="X481" s="518"/>
    </row>
    <row r="482" spans="1:24" s="532" customFormat="1">
      <c r="A482" s="518"/>
      <c r="C482" s="518"/>
      <c r="E482" s="533"/>
      <c r="F482" s="518"/>
      <c r="G482" s="518"/>
      <c r="H482" s="518"/>
      <c r="I482" s="518"/>
      <c r="J482" s="518"/>
      <c r="K482" s="518"/>
      <c r="L482" s="518"/>
      <c r="M482" s="518"/>
      <c r="N482" s="518"/>
      <c r="O482" s="518"/>
      <c r="P482" s="533"/>
      <c r="Q482" s="518"/>
      <c r="R482" s="518"/>
      <c r="T482" s="518"/>
      <c r="U482" s="518"/>
      <c r="V482" s="518"/>
      <c r="W482" s="518"/>
      <c r="X482" s="518"/>
    </row>
    <row r="483" spans="1:24" s="532" customFormat="1">
      <c r="A483" s="518"/>
      <c r="C483" s="518"/>
      <c r="E483" s="533"/>
      <c r="F483" s="518"/>
      <c r="G483" s="518"/>
      <c r="H483" s="518"/>
      <c r="I483" s="518"/>
      <c r="J483" s="518"/>
      <c r="K483" s="518"/>
      <c r="L483" s="518"/>
      <c r="M483" s="518"/>
      <c r="N483" s="518"/>
      <c r="O483" s="518"/>
      <c r="P483" s="533"/>
      <c r="Q483" s="518"/>
      <c r="R483" s="518"/>
      <c r="T483" s="518"/>
      <c r="U483" s="518"/>
      <c r="V483" s="518"/>
      <c r="W483" s="518"/>
      <c r="X483" s="518"/>
    </row>
    <row r="484" spans="1:24" s="532" customFormat="1">
      <c r="A484" s="518"/>
      <c r="C484" s="518"/>
      <c r="E484" s="533"/>
      <c r="F484" s="518"/>
      <c r="G484" s="518"/>
      <c r="H484" s="518"/>
      <c r="I484" s="518"/>
      <c r="J484" s="518"/>
      <c r="K484" s="518"/>
      <c r="L484" s="518"/>
      <c r="M484" s="518"/>
      <c r="N484" s="518"/>
      <c r="O484" s="518"/>
      <c r="P484" s="533"/>
      <c r="Q484" s="518"/>
      <c r="R484" s="518"/>
      <c r="T484" s="518"/>
      <c r="U484" s="518"/>
      <c r="V484" s="518"/>
      <c r="W484" s="518"/>
      <c r="X484" s="518"/>
    </row>
    <row r="485" spans="1:24" s="532" customFormat="1">
      <c r="A485" s="518"/>
      <c r="C485" s="518"/>
      <c r="E485" s="533"/>
      <c r="F485" s="518"/>
      <c r="G485" s="518"/>
      <c r="H485" s="518"/>
      <c r="I485" s="518"/>
      <c r="J485" s="518"/>
      <c r="K485" s="518"/>
      <c r="L485" s="518"/>
      <c r="M485" s="518"/>
      <c r="N485" s="518"/>
      <c r="O485" s="518"/>
      <c r="P485" s="533"/>
      <c r="Q485" s="518"/>
      <c r="R485" s="518"/>
      <c r="T485" s="518"/>
      <c r="U485" s="518"/>
      <c r="V485" s="518"/>
      <c r="W485" s="518"/>
      <c r="X485" s="518"/>
    </row>
    <row r="486" spans="1:24" s="532" customFormat="1">
      <c r="A486" s="518"/>
      <c r="C486" s="518"/>
      <c r="E486" s="533"/>
      <c r="F486" s="518"/>
      <c r="G486" s="518"/>
      <c r="H486" s="518"/>
      <c r="I486" s="518"/>
      <c r="J486" s="518"/>
      <c r="K486" s="518"/>
      <c r="L486" s="518"/>
      <c r="M486" s="518"/>
      <c r="N486" s="518"/>
      <c r="O486" s="518"/>
      <c r="P486" s="533"/>
      <c r="Q486" s="518"/>
      <c r="R486" s="518"/>
      <c r="T486" s="518"/>
      <c r="U486" s="518"/>
      <c r="V486" s="518"/>
      <c r="W486" s="518"/>
      <c r="X486" s="518"/>
    </row>
    <row r="487" spans="1:24" s="532" customFormat="1">
      <c r="A487" s="518"/>
      <c r="C487" s="518"/>
      <c r="E487" s="533"/>
      <c r="F487" s="518"/>
      <c r="G487" s="518"/>
      <c r="H487" s="518"/>
      <c r="I487" s="518"/>
      <c r="J487" s="518"/>
      <c r="K487" s="518"/>
      <c r="L487" s="518"/>
      <c r="M487" s="518"/>
      <c r="N487" s="518"/>
      <c r="O487" s="518"/>
      <c r="P487" s="533"/>
      <c r="Q487" s="518"/>
      <c r="R487" s="518"/>
      <c r="T487" s="518"/>
      <c r="U487" s="518"/>
      <c r="V487" s="518"/>
      <c r="W487" s="518"/>
      <c r="X487" s="518"/>
    </row>
    <row r="488" spans="1:24" s="532" customFormat="1">
      <c r="A488" s="518"/>
      <c r="C488" s="518"/>
      <c r="E488" s="533"/>
      <c r="F488" s="518"/>
      <c r="G488" s="518"/>
      <c r="H488" s="518"/>
      <c r="I488" s="518"/>
      <c r="J488" s="518"/>
      <c r="K488" s="518"/>
      <c r="L488" s="518"/>
      <c r="M488" s="518"/>
      <c r="N488" s="518"/>
      <c r="O488" s="518"/>
      <c r="P488" s="533"/>
      <c r="Q488" s="518"/>
      <c r="R488" s="518"/>
      <c r="T488" s="518"/>
      <c r="U488" s="518"/>
      <c r="V488" s="518"/>
      <c r="W488" s="518"/>
      <c r="X488" s="518"/>
    </row>
    <row r="489" spans="1:24" s="532" customFormat="1">
      <c r="A489" s="518"/>
      <c r="C489" s="518"/>
      <c r="E489" s="533"/>
      <c r="F489" s="518"/>
      <c r="G489" s="518"/>
      <c r="H489" s="518"/>
      <c r="I489" s="518"/>
      <c r="J489" s="518"/>
      <c r="K489" s="518"/>
      <c r="L489" s="518"/>
      <c r="M489" s="518"/>
      <c r="N489" s="518"/>
      <c r="O489" s="518"/>
      <c r="P489" s="533"/>
      <c r="Q489" s="518"/>
      <c r="R489" s="518"/>
      <c r="T489" s="518"/>
      <c r="U489" s="518"/>
      <c r="V489" s="518"/>
      <c r="W489" s="518"/>
      <c r="X489" s="518"/>
    </row>
    <row r="490" spans="1:24" s="532" customFormat="1">
      <c r="A490" s="518"/>
      <c r="C490" s="518"/>
      <c r="E490" s="533"/>
      <c r="F490" s="518"/>
      <c r="G490" s="518"/>
      <c r="H490" s="518"/>
      <c r="I490" s="518"/>
      <c r="J490" s="518"/>
      <c r="K490" s="518"/>
      <c r="L490" s="518"/>
      <c r="M490" s="518"/>
      <c r="N490" s="518"/>
      <c r="O490" s="518"/>
      <c r="P490" s="533"/>
      <c r="Q490" s="518"/>
      <c r="R490" s="518"/>
      <c r="T490" s="518"/>
      <c r="U490" s="518"/>
      <c r="V490" s="518"/>
      <c r="W490" s="518"/>
      <c r="X490" s="518"/>
    </row>
    <row r="491" spans="1:24" s="532" customFormat="1">
      <c r="A491" s="518"/>
      <c r="C491" s="518"/>
      <c r="E491" s="533"/>
      <c r="F491" s="518"/>
      <c r="G491" s="518"/>
      <c r="H491" s="601"/>
      <c r="I491" s="518"/>
      <c r="J491" s="518"/>
      <c r="K491" s="518"/>
      <c r="L491" s="518"/>
      <c r="M491" s="518"/>
      <c r="N491" s="518"/>
      <c r="O491" s="518"/>
      <c r="P491" s="533"/>
      <c r="Q491" s="518"/>
      <c r="R491" s="518"/>
      <c r="T491" s="518"/>
      <c r="U491" s="518"/>
      <c r="V491" s="518"/>
      <c r="W491" s="518"/>
      <c r="X491" s="518"/>
    </row>
    <row r="492" spans="1:24" s="532" customFormat="1">
      <c r="A492" s="518"/>
      <c r="C492" s="518"/>
      <c r="E492" s="533"/>
      <c r="F492" s="518"/>
      <c r="G492" s="518"/>
      <c r="H492" s="518"/>
      <c r="I492" s="518"/>
      <c r="J492" s="518"/>
      <c r="K492" s="518"/>
      <c r="L492" s="518"/>
      <c r="M492" s="518"/>
      <c r="N492" s="518"/>
      <c r="O492" s="518"/>
      <c r="P492" s="533"/>
      <c r="Q492" s="518"/>
      <c r="R492" s="518"/>
      <c r="T492" s="518"/>
      <c r="U492" s="518"/>
      <c r="V492" s="518"/>
      <c r="W492" s="518"/>
      <c r="X492" s="518"/>
    </row>
    <row r="493" spans="1:24" s="532" customFormat="1">
      <c r="A493" s="518"/>
      <c r="C493" s="518"/>
      <c r="E493" s="533"/>
      <c r="F493" s="518"/>
      <c r="G493" s="518"/>
      <c r="H493" s="518"/>
      <c r="I493" s="518"/>
      <c r="J493" s="518"/>
      <c r="K493" s="518"/>
      <c r="L493" s="518"/>
      <c r="M493" s="518"/>
      <c r="N493" s="518"/>
      <c r="O493" s="518"/>
      <c r="P493" s="533"/>
      <c r="Q493" s="518"/>
      <c r="R493" s="518"/>
      <c r="T493" s="518"/>
      <c r="U493" s="518"/>
      <c r="V493" s="518"/>
      <c r="W493" s="518"/>
      <c r="X493" s="518"/>
    </row>
    <row r="494" spans="1:24" s="532" customFormat="1">
      <c r="A494" s="518"/>
      <c r="C494" s="518"/>
      <c r="E494" s="533"/>
      <c r="F494" s="518"/>
      <c r="G494" s="518"/>
      <c r="H494" s="518"/>
      <c r="I494" s="518"/>
      <c r="J494" s="518"/>
      <c r="K494" s="518"/>
      <c r="L494" s="518"/>
      <c r="M494" s="518"/>
      <c r="N494" s="518"/>
      <c r="O494" s="518"/>
      <c r="P494" s="533"/>
      <c r="Q494" s="518"/>
      <c r="R494" s="518"/>
      <c r="T494" s="518"/>
      <c r="U494" s="518"/>
      <c r="V494" s="518"/>
      <c r="W494" s="518"/>
      <c r="X494" s="518"/>
    </row>
    <row r="495" spans="1:24" s="532" customFormat="1">
      <c r="A495" s="518"/>
      <c r="C495" s="518"/>
      <c r="E495" s="533"/>
      <c r="F495" s="518"/>
      <c r="G495" s="518"/>
      <c r="H495" s="602"/>
      <c r="I495" s="518"/>
      <c r="J495" s="518"/>
      <c r="K495" s="518"/>
      <c r="L495" s="518"/>
      <c r="M495" s="518"/>
      <c r="N495" s="518"/>
      <c r="O495" s="518"/>
      <c r="P495" s="533"/>
      <c r="Q495" s="518"/>
      <c r="R495" s="518"/>
      <c r="T495" s="518"/>
      <c r="U495" s="518"/>
      <c r="V495" s="518"/>
      <c r="W495" s="518"/>
      <c r="X495" s="518"/>
    </row>
    <row r="496" spans="1:24" s="532" customFormat="1">
      <c r="A496" s="518"/>
      <c r="C496" s="518"/>
      <c r="E496" s="533"/>
      <c r="F496" s="518"/>
      <c r="G496" s="518"/>
      <c r="H496" s="601"/>
      <c r="I496" s="518"/>
      <c r="J496" s="518"/>
      <c r="K496" s="518"/>
      <c r="L496" s="518"/>
      <c r="M496" s="518"/>
      <c r="N496" s="518"/>
      <c r="O496" s="518"/>
      <c r="P496" s="533"/>
      <c r="Q496" s="518"/>
      <c r="R496" s="518"/>
      <c r="T496" s="518"/>
      <c r="U496" s="518"/>
      <c r="V496" s="518"/>
      <c r="W496" s="518"/>
      <c r="X496" s="518"/>
    </row>
    <row r="497" spans="1:24" s="532" customFormat="1">
      <c r="A497" s="518"/>
      <c r="C497" s="518"/>
      <c r="E497" s="533"/>
      <c r="F497" s="518"/>
      <c r="G497" s="518"/>
      <c r="H497" s="602"/>
      <c r="I497" s="518"/>
      <c r="J497" s="518"/>
      <c r="K497" s="518"/>
      <c r="L497" s="518"/>
      <c r="M497" s="518"/>
      <c r="N497" s="518"/>
      <c r="O497" s="518"/>
      <c r="P497" s="533"/>
      <c r="Q497" s="518"/>
      <c r="R497" s="518"/>
      <c r="T497" s="518"/>
      <c r="U497" s="518"/>
      <c r="V497" s="518"/>
      <c r="W497" s="518"/>
      <c r="X497" s="518"/>
    </row>
    <row r="498" spans="1:24" s="532" customFormat="1">
      <c r="A498" s="518"/>
      <c r="C498" s="518"/>
      <c r="E498" s="533"/>
      <c r="F498" s="518"/>
      <c r="G498" s="518"/>
      <c r="H498" s="518"/>
      <c r="I498" s="518"/>
      <c r="J498" s="518"/>
      <c r="K498" s="518"/>
      <c r="L498" s="518"/>
      <c r="M498" s="518"/>
      <c r="N498" s="518"/>
      <c r="O498" s="518"/>
      <c r="P498" s="533"/>
      <c r="Q498" s="518"/>
      <c r="R498" s="518"/>
      <c r="T498" s="518"/>
      <c r="U498" s="518"/>
      <c r="V498" s="518"/>
      <c r="W498" s="518"/>
      <c r="X498" s="518"/>
    </row>
    <row r="499" spans="1:24" s="532" customFormat="1">
      <c r="A499" s="518"/>
      <c r="C499" s="518"/>
      <c r="E499" s="533"/>
      <c r="F499" s="518"/>
      <c r="G499" s="518"/>
      <c r="H499" s="518"/>
      <c r="I499" s="518"/>
      <c r="J499" s="518"/>
      <c r="K499" s="518"/>
      <c r="L499" s="518"/>
      <c r="M499" s="518"/>
      <c r="N499" s="518"/>
      <c r="O499" s="518"/>
      <c r="P499" s="533"/>
      <c r="Q499" s="518"/>
      <c r="R499" s="518"/>
      <c r="T499" s="518"/>
      <c r="U499" s="518"/>
      <c r="V499" s="518"/>
      <c r="W499" s="518"/>
      <c r="X499" s="518"/>
    </row>
    <row r="500" spans="1:24" s="532" customFormat="1">
      <c r="A500" s="518"/>
      <c r="C500" s="518"/>
      <c r="E500" s="533"/>
      <c r="F500" s="518"/>
      <c r="G500" s="518"/>
      <c r="H500" s="603"/>
      <c r="I500" s="518"/>
      <c r="J500" s="518"/>
      <c r="K500" s="518"/>
      <c r="L500" s="518"/>
      <c r="M500" s="518"/>
      <c r="N500" s="518"/>
      <c r="O500" s="518"/>
      <c r="P500" s="533"/>
      <c r="Q500" s="518"/>
      <c r="R500" s="518"/>
      <c r="T500" s="518"/>
      <c r="U500" s="518"/>
      <c r="V500" s="518"/>
      <c r="W500" s="518"/>
      <c r="X500" s="518"/>
    </row>
    <row r="501" spans="1:24" s="532" customFormat="1">
      <c r="A501" s="518"/>
      <c r="C501" s="518"/>
      <c r="E501" s="533"/>
      <c r="F501" s="518"/>
      <c r="G501" s="518"/>
      <c r="H501" s="602"/>
      <c r="I501" s="518"/>
      <c r="J501" s="518"/>
      <c r="K501" s="518"/>
      <c r="L501" s="518"/>
      <c r="M501" s="518"/>
      <c r="N501" s="518"/>
      <c r="O501" s="518"/>
      <c r="P501" s="533"/>
      <c r="Q501" s="518"/>
      <c r="R501" s="518"/>
      <c r="T501" s="518"/>
      <c r="U501" s="518"/>
      <c r="V501" s="518"/>
      <c r="W501" s="518"/>
      <c r="X501" s="518"/>
    </row>
    <row r="502" spans="1:24" s="532" customFormat="1">
      <c r="A502" s="518"/>
      <c r="C502" s="518"/>
      <c r="E502" s="533"/>
      <c r="F502" s="518"/>
      <c r="G502" s="518"/>
      <c r="H502" s="602"/>
      <c r="I502" s="518"/>
      <c r="J502" s="518"/>
      <c r="K502" s="518"/>
      <c r="L502" s="518"/>
      <c r="M502" s="518"/>
      <c r="N502" s="518"/>
      <c r="O502" s="518"/>
      <c r="P502" s="533"/>
      <c r="Q502" s="518"/>
      <c r="R502" s="518"/>
      <c r="T502" s="518"/>
      <c r="U502" s="518"/>
      <c r="V502" s="518"/>
      <c r="W502" s="518"/>
      <c r="X502" s="518"/>
    </row>
    <row r="503" spans="1:24" s="532" customFormat="1">
      <c r="A503" s="518"/>
      <c r="C503" s="518"/>
      <c r="E503" s="533"/>
      <c r="F503" s="518"/>
      <c r="G503" s="518"/>
      <c r="H503" s="518"/>
      <c r="I503" s="518"/>
      <c r="J503" s="518"/>
      <c r="K503" s="518"/>
      <c r="L503" s="518"/>
      <c r="M503" s="518"/>
      <c r="N503" s="518"/>
      <c r="O503" s="518"/>
      <c r="P503" s="533"/>
      <c r="Q503" s="518"/>
      <c r="R503" s="518"/>
      <c r="T503" s="518"/>
      <c r="U503" s="518"/>
      <c r="V503" s="518"/>
      <c r="W503" s="518"/>
      <c r="X503" s="518"/>
    </row>
    <row r="504" spans="1:24" s="532" customFormat="1">
      <c r="A504" s="518"/>
      <c r="C504" s="518"/>
      <c r="E504" s="533"/>
      <c r="F504" s="518"/>
      <c r="G504" s="518"/>
      <c r="H504" s="518"/>
      <c r="I504" s="518"/>
      <c r="J504" s="518"/>
      <c r="K504" s="518"/>
      <c r="L504" s="518"/>
      <c r="M504" s="518"/>
      <c r="N504" s="518"/>
      <c r="O504" s="518"/>
      <c r="P504" s="533"/>
      <c r="Q504" s="518"/>
      <c r="R504" s="518"/>
      <c r="T504" s="518"/>
      <c r="U504" s="518"/>
      <c r="V504" s="518"/>
      <c r="W504" s="518"/>
      <c r="X504" s="518"/>
    </row>
    <row r="505" spans="1:24" s="532" customFormat="1">
      <c r="A505" s="518"/>
      <c r="C505" s="518"/>
      <c r="E505" s="533"/>
      <c r="F505" s="518"/>
      <c r="G505" s="518"/>
      <c r="H505" s="518"/>
      <c r="I505" s="518"/>
      <c r="J505" s="518"/>
      <c r="K505" s="518"/>
      <c r="L505" s="518"/>
      <c r="M505" s="518"/>
      <c r="N505" s="518"/>
      <c r="O505" s="518"/>
      <c r="P505" s="533"/>
      <c r="Q505" s="518"/>
      <c r="R505" s="518"/>
      <c r="T505" s="518"/>
      <c r="U505" s="518"/>
      <c r="V505" s="518"/>
      <c r="W505" s="518"/>
      <c r="X505" s="518"/>
    </row>
    <row r="506" spans="1:24" s="532" customFormat="1">
      <c r="A506" s="518"/>
      <c r="C506" s="518"/>
      <c r="E506" s="533"/>
      <c r="F506" s="518"/>
      <c r="G506" s="518"/>
      <c r="H506" s="518"/>
      <c r="I506" s="518"/>
      <c r="J506" s="518"/>
      <c r="K506" s="518"/>
      <c r="L506" s="518"/>
      <c r="M506" s="518"/>
      <c r="N506" s="518"/>
      <c r="O506" s="518"/>
      <c r="P506" s="533"/>
      <c r="Q506" s="518"/>
      <c r="R506" s="518"/>
      <c r="T506" s="518"/>
      <c r="U506" s="518"/>
      <c r="V506" s="518"/>
      <c r="W506" s="518"/>
      <c r="X506" s="518"/>
    </row>
    <row r="507" spans="1:24" s="532" customFormat="1">
      <c r="A507" s="518"/>
      <c r="C507" s="518"/>
      <c r="E507" s="533"/>
      <c r="F507" s="518"/>
      <c r="G507" s="518"/>
      <c r="H507" s="518"/>
      <c r="I507" s="518"/>
      <c r="J507" s="518"/>
      <c r="K507" s="518"/>
      <c r="L507" s="518"/>
      <c r="M507" s="518"/>
      <c r="N507" s="518"/>
      <c r="O507" s="518"/>
      <c r="P507" s="533"/>
      <c r="Q507" s="518"/>
      <c r="R507" s="518"/>
      <c r="T507" s="518"/>
      <c r="U507" s="518"/>
      <c r="V507" s="518"/>
      <c r="W507" s="518"/>
      <c r="X507" s="518"/>
    </row>
    <row r="508" spans="1:24" s="532" customFormat="1">
      <c r="A508" s="518"/>
      <c r="C508" s="518"/>
      <c r="E508" s="533"/>
      <c r="F508" s="518"/>
      <c r="G508" s="518"/>
      <c r="H508" s="518"/>
      <c r="I508" s="518"/>
      <c r="J508" s="518"/>
      <c r="K508" s="518"/>
      <c r="L508" s="518"/>
      <c r="M508" s="518"/>
      <c r="N508" s="518"/>
      <c r="O508" s="518"/>
      <c r="P508" s="533"/>
      <c r="Q508" s="518"/>
      <c r="R508" s="518"/>
      <c r="T508" s="518"/>
      <c r="U508" s="518"/>
      <c r="V508" s="518"/>
      <c r="W508" s="518"/>
      <c r="X508" s="518"/>
    </row>
    <row r="509" spans="1:24" s="532" customFormat="1">
      <c r="A509" s="518"/>
      <c r="C509" s="518"/>
      <c r="E509" s="533"/>
      <c r="F509" s="518"/>
      <c r="G509" s="518"/>
      <c r="H509" s="518"/>
      <c r="I509" s="518"/>
      <c r="J509" s="518"/>
      <c r="K509" s="518"/>
      <c r="L509" s="518"/>
      <c r="M509" s="518"/>
      <c r="N509" s="518"/>
      <c r="O509" s="518"/>
      <c r="P509" s="533"/>
      <c r="Q509" s="518"/>
      <c r="R509" s="518"/>
      <c r="T509" s="518"/>
      <c r="U509" s="518"/>
      <c r="V509" s="518"/>
      <c r="W509" s="518"/>
      <c r="X509" s="518"/>
    </row>
    <row r="510" spans="1:24" s="532" customFormat="1">
      <c r="A510" s="518"/>
      <c r="C510" s="518"/>
      <c r="E510" s="533"/>
      <c r="F510" s="518"/>
      <c r="G510" s="518"/>
      <c r="H510" s="518"/>
      <c r="I510" s="518"/>
      <c r="J510" s="518"/>
      <c r="K510" s="518"/>
      <c r="L510" s="518"/>
      <c r="M510" s="518"/>
      <c r="N510" s="518"/>
      <c r="O510" s="518"/>
      <c r="P510" s="533"/>
      <c r="Q510" s="518"/>
      <c r="R510" s="518"/>
      <c r="T510" s="518"/>
      <c r="U510" s="518"/>
      <c r="V510" s="518"/>
      <c r="W510" s="518"/>
      <c r="X510" s="518"/>
    </row>
    <row r="511" spans="1:24" s="532" customFormat="1">
      <c r="A511" s="518"/>
      <c r="C511" s="518"/>
      <c r="E511" s="533"/>
      <c r="F511" s="518"/>
      <c r="G511" s="518"/>
      <c r="H511" s="518"/>
      <c r="I511" s="518"/>
      <c r="J511" s="518"/>
      <c r="K511" s="518"/>
      <c r="L511" s="518"/>
      <c r="M511" s="518"/>
      <c r="N511" s="518"/>
      <c r="O511" s="518"/>
      <c r="P511" s="533"/>
      <c r="Q511" s="518"/>
      <c r="R511" s="518"/>
      <c r="T511" s="518"/>
      <c r="U511" s="518"/>
      <c r="V511" s="518"/>
      <c r="W511" s="518"/>
      <c r="X511" s="518"/>
    </row>
    <row r="512" spans="1:24" s="532" customFormat="1">
      <c r="A512" s="518"/>
      <c r="C512" s="518"/>
      <c r="E512" s="533"/>
      <c r="F512" s="518"/>
      <c r="G512" s="518"/>
      <c r="H512" s="518"/>
      <c r="I512" s="518"/>
      <c r="J512" s="518"/>
      <c r="K512" s="518"/>
      <c r="L512" s="518"/>
      <c r="M512" s="518"/>
      <c r="N512" s="518"/>
      <c r="O512" s="518"/>
      <c r="P512" s="533"/>
      <c r="Q512" s="518"/>
      <c r="R512" s="518"/>
      <c r="T512" s="518"/>
      <c r="U512" s="518"/>
      <c r="V512" s="518"/>
      <c r="W512" s="518"/>
      <c r="X512" s="518"/>
    </row>
    <row r="513" spans="1:24" s="532" customFormat="1">
      <c r="A513" s="518"/>
      <c r="C513" s="518"/>
      <c r="E513" s="533"/>
      <c r="F513" s="518"/>
      <c r="G513" s="518"/>
      <c r="H513" s="602"/>
      <c r="I513" s="518"/>
      <c r="J513" s="518"/>
      <c r="K513" s="518"/>
      <c r="L513" s="518"/>
      <c r="M513" s="518"/>
      <c r="N513" s="518"/>
      <c r="O513" s="518"/>
      <c r="P513" s="533"/>
      <c r="Q513" s="518"/>
      <c r="R513" s="518"/>
      <c r="T513" s="518"/>
      <c r="U513" s="518"/>
      <c r="V513" s="518"/>
      <c r="W513" s="518"/>
      <c r="X513" s="518"/>
    </row>
    <row r="514" spans="1:24" s="532" customFormat="1">
      <c r="A514" s="518"/>
      <c r="C514" s="518"/>
      <c r="E514" s="533"/>
      <c r="F514" s="518"/>
      <c r="G514" s="518"/>
      <c r="H514" s="518"/>
      <c r="I514" s="518"/>
      <c r="J514" s="518"/>
      <c r="K514" s="518"/>
      <c r="L514" s="518"/>
      <c r="M514" s="518"/>
      <c r="N514" s="518"/>
      <c r="O514" s="518"/>
      <c r="P514" s="533"/>
      <c r="Q514" s="518"/>
      <c r="R514" s="518"/>
      <c r="T514" s="518"/>
      <c r="U514" s="518"/>
      <c r="V514" s="518"/>
      <c r="W514" s="518"/>
      <c r="X514" s="518"/>
    </row>
    <row r="515" spans="1:24" s="532" customFormat="1">
      <c r="A515" s="518"/>
      <c r="C515" s="518"/>
      <c r="E515" s="533"/>
      <c r="F515" s="518"/>
      <c r="G515" s="518"/>
      <c r="H515" s="602"/>
      <c r="I515" s="518"/>
      <c r="J515" s="518"/>
      <c r="K515" s="518"/>
      <c r="L515" s="518"/>
      <c r="M515" s="518"/>
      <c r="N515" s="518"/>
      <c r="O515" s="518"/>
      <c r="P515" s="533"/>
      <c r="Q515" s="518"/>
      <c r="R515" s="518"/>
      <c r="T515" s="518"/>
      <c r="U515" s="518"/>
      <c r="V515" s="518"/>
      <c r="W515" s="518"/>
      <c r="X515" s="518"/>
    </row>
    <row r="516" spans="1:24" s="532" customFormat="1">
      <c r="A516" s="518"/>
      <c r="C516" s="518"/>
      <c r="E516" s="533"/>
      <c r="F516" s="518"/>
      <c r="G516" s="518"/>
      <c r="H516" s="601"/>
      <c r="I516" s="518"/>
      <c r="J516" s="518"/>
      <c r="K516" s="518"/>
      <c r="L516" s="518"/>
      <c r="M516" s="518"/>
      <c r="N516" s="518"/>
      <c r="O516" s="518"/>
      <c r="P516" s="533"/>
      <c r="Q516" s="518"/>
      <c r="R516" s="518"/>
      <c r="T516" s="518"/>
      <c r="U516" s="518"/>
      <c r="V516" s="518"/>
      <c r="W516" s="518"/>
      <c r="X516" s="518"/>
    </row>
    <row r="517" spans="1:24" s="532" customFormat="1">
      <c r="A517" s="518"/>
      <c r="C517" s="518"/>
      <c r="E517" s="533"/>
      <c r="F517" s="518"/>
      <c r="G517" s="518"/>
      <c r="H517" s="518"/>
      <c r="I517" s="518"/>
      <c r="J517" s="518"/>
      <c r="K517" s="518"/>
      <c r="L517" s="518"/>
      <c r="M517" s="518"/>
      <c r="N517" s="518"/>
      <c r="O517" s="518"/>
      <c r="P517" s="533"/>
      <c r="Q517" s="518"/>
      <c r="R517" s="518"/>
      <c r="T517" s="518"/>
      <c r="U517" s="518"/>
      <c r="V517" s="518"/>
      <c r="W517" s="518"/>
      <c r="X517" s="518"/>
    </row>
    <row r="518" spans="1:24" s="532" customFormat="1">
      <c r="A518" s="518"/>
      <c r="C518" s="518"/>
      <c r="E518" s="533"/>
      <c r="F518" s="518"/>
      <c r="G518" s="518"/>
      <c r="H518" s="518"/>
      <c r="I518" s="518"/>
      <c r="J518" s="518"/>
      <c r="K518" s="518"/>
      <c r="L518" s="518"/>
      <c r="M518" s="518"/>
      <c r="N518" s="518"/>
      <c r="O518" s="518"/>
      <c r="P518" s="533"/>
      <c r="Q518" s="518"/>
      <c r="R518" s="518"/>
      <c r="T518" s="518"/>
      <c r="U518" s="518"/>
      <c r="V518" s="518"/>
      <c r="W518" s="518"/>
      <c r="X518" s="518"/>
    </row>
    <row r="519" spans="1:24" s="532" customFormat="1">
      <c r="A519" s="518"/>
      <c r="C519" s="518"/>
      <c r="E519" s="533"/>
      <c r="F519" s="518"/>
      <c r="G519" s="518"/>
      <c r="H519" s="601"/>
      <c r="I519" s="518"/>
      <c r="J519" s="518"/>
      <c r="K519" s="518"/>
      <c r="L519" s="518"/>
      <c r="M519" s="518"/>
      <c r="N519" s="518"/>
      <c r="O519" s="518"/>
      <c r="P519" s="533"/>
      <c r="Q519" s="518"/>
      <c r="R519" s="518"/>
      <c r="T519" s="518"/>
      <c r="U519" s="518"/>
      <c r="V519" s="518"/>
      <c r="W519" s="518"/>
      <c r="X519" s="518"/>
    </row>
    <row r="520" spans="1:24" s="532" customFormat="1">
      <c r="A520" s="518"/>
      <c r="C520" s="518"/>
      <c r="E520" s="533"/>
      <c r="F520" s="518"/>
      <c r="G520" s="518"/>
      <c r="H520" s="601"/>
      <c r="I520" s="518"/>
      <c r="J520" s="518"/>
      <c r="K520" s="518"/>
      <c r="L520" s="518"/>
      <c r="M520" s="518"/>
      <c r="N520" s="518"/>
      <c r="O520" s="518"/>
      <c r="P520" s="533"/>
      <c r="Q520" s="518"/>
      <c r="R520" s="518"/>
      <c r="T520" s="518"/>
      <c r="U520" s="518"/>
      <c r="V520" s="518"/>
      <c r="W520" s="518"/>
      <c r="X520" s="518"/>
    </row>
    <row r="521" spans="1:24" s="532" customFormat="1">
      <c r="A521" s="518"/>
      <c r="C521" s="518"/>
      <c r="E521" s="533"/>
      <c r="F521" s="518"/>
      <c r="G521" s="518"/>
      <c r="H521" s="601"/>
      <c r="I521" s="518"/>
      <c r="J521" s="518"/>
      <c r="K521" s="518"/>
      <c r="L521" s="518"/>
      <c r="M521" s="518"/>
      <c r="N521" s="518"/>
      <c r="O521" s="518"/>
      <c r="P521" s="533"/>
      <c r="Q521" s="518"/>
      <c r="R521" s="518"/>
      <c r="T521" s="518"/>
      <c r="U521" s="518"/>
      <c r="V521" s="518"/>
      <c r="W521" s="518"/>
      <c r="X521" s="518"/>
    </row>
    <row r="522" spans="1:24" s="532" customFormat="1">
      <c r="A522" s="518"/>
      <c r="C522" s="518"/>
      <c r="E522" s="533"/>
      <c r="F522" s="518"/>
      <c r="G522" s="518"/>
      <c r="H522" s="518"/>
      <c r="I522" s="518"/>
      <c r="J522" s="518"/>
      <c r="K522" s="518"/>
      <c r="L522" s="518"/>
      <c r="M522" s="518"/>
      <c r="N522" s="518"/>
      <c r="O522" s="518"/>
      <c r="P522" s="533"/>
      <c r="Q522" s="518"/>
      <c r="R522" s="518"/>
      <c r="T522" s="518"/>
      <c r="U522" s="518"/>
      <c r="V522" s="518"/>
      <c r="W522" s="518"/>
      <c r="X522" s="518"/>
    </row>
    <row r="523" spans="1:24" s="532" customFormat="1">
      <c r="A523" s="518"/>
      <c r="C523" s="518"/>
      <c r="E523" s="533"/>
      <c r="F523" s="518"/>
      <c r="G523" s="518"/>
      <c r="H523" s="518"/>
      <c r="I523" s="518"/>
      <c r="J523" s="518"/>
      <c r="K523" s="518"/>
      <c r="L523" s="518"/>
      <c r="M523" s="518"/>
      <c r="N523" s="518"/>
      <c r="O523" s="518"/>
      <c r="P523" s="533"/>
      <c r="Q523" s="518"/>
      <c r="R523" s="518"/>
      <c r="T523" s="518"/>
      <c r="U523" s="518"/>
      <c r="V523" s="518"/>
      <c r="W523" s="518"/>
      <c r="X523" s="518"/>
    </row>
    <row r="524" spans="1:24" s="532" customFormat="1">
      <c r="A524" s="518"/>
      <c r="C524" s="518"/>
      <c r="E524" s="533"/>
      <c r="F524" s="518"/>
      <c r="G524" s="518"/>
      <c r="H524" s="518"/>
      <c r="I524" s="518"/>
      <c r="J524" s="518"/>
      <c r="K524" s="518"/>
      <c r="L524" s="518"/>
      <c r="M524" s="518"/>
      <c r="N524" s="518"/>
      <c r="O524" s="518"/>
      <c r="P524" s="533"/>
      <c r="Q524" s="518"/>
      <c r="R524" s="518"/>
      <c r="T524" s="518"/>
      <c r="U524" s="518"/>
      <c r="V524" s="518"/>
      <c r="W524" s="518"/>
      <c r="X524" s="518"/>
    </row>
  </sheetData>
  <autoFilter ref="A5:U334" xr:uid="{00000000-0009-0000-0000-000004000000}">
    <filterColumn colId="12" showButton="0"/>
  </autoFilter>
  <mergeCells count="28">
    <mergeCell ref="G77:G78"/>
    <mergeCell ref="M77:M79"/>
    <mergeCell ref="N77:N78"/>
    <mergeCell ref="G82:G83"/>
    <mergeCell ref="G94:G95"/>
    <mergeCell ref="N94:N95"/>
    <mergeCell ref="R5:R6"/>
    <mergeCell ref="S5:S6"/>
    <mergeCell ref="T5:T6"/>
    <mergeCell ref="U5:U6"/>
    <mergeCell ref="G75:G76"/>
    <mergeCell ref="M75:M76"/>
    <mergeCell ref="J5:J6"/>
    <mergeCell ref="K5:K6"/>
    <mergeCell ref="L5:L6"/>
    <mergeCell ref="M5:N5"/>
    <mergeCell ref="O5:O6"/>
    <mergeCell ref="Q5:Q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N889"/>
  <sheetViews>
    <sheetView topLeftCell="A114" zoomScaleNormal="73" workbookViewId="0">
      <selection activeCell="D5" sqref="D5:D6"/>
    </sheetView>
  </sheetViews>
  <sheetFormatPr defaultColWidth="9.33203125" defaultRowHeight="15.6"/>
  <cols>
    <col min="1" max="1" width="6.6640625" style="554" customWidth="1"/>
    <col min="2" max="2" width="16.6640625" style="630" customWidth="1"/>
    <col min="3" max="3" width="32.33203125" style="630" customWidth="1"/>
    <col min="4" max="4" width="13.44140625" style="631" customWidth="1"/>
    <col min="5" max="5" width="15.109375" style="631" customWidth="1"/>
    <col min="6" max="6" width="25.6640625" style="630" customWidth="1"/>
    <col min="7" max="7" width="45.33203125" style="630" bestFit="1" customWidth="1"/>
    <col min="8" max="8" width="45.33203125" style="630" customWidth="1"/>
    <col min="9" max="9" width="45.33203125" style="630" bestFit="1" customWidth="1"/>
    <col min="10" max="10" width="32" style="630" customWidth="1"/>
    <col min="11" max="11" width="14.6640625" style="630" customWidth="1"/>
    <col min="12" max="12" width="20.33203125" style="630" bestFit="1" customWidth="1"/>
    <col min="13" max="13" width="15.33203125" style="630" customWidth="1"/>
    <col min="14" max="14" width="18.33203125" style="630" customWidth="1"/>
    <col min="15" max="15" width="68.44140625" style="630" customWidth="1"/>
    <col min="16" max="16" width="69.109375" style="630" customWidth="1"/>
    <col min="17" max="17" width="22.6640625" style="630" customWidth="1"/>
    <col min="18" max="18" width="18" style="630" customWidth="1"/>
    <col min="19" max="19" width="26.6640625" style="544" customWidth="1"/>
    <col min="20" max="20" width="18.109375" style="630" customWidth="1"/>
    <col min="21" max="21" width="18.6640625" style="630" customWidth="1"/>
    <col min="22" max="22" width="9.44140625" style="630" customWidth="1"/>
    <col min="23" max="23" width="11.44140625" style="630" customWidth="1"/>
    <col min="24" max="16384" width="9.33203125" style="630"/>
  </cols>
  <sheetData>
    <row r="1" spans="1:40">
      <c r="A1" s="1521" t="s">
        <v>0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</row>
    <row r="2" spans="1:40">
      <c r="A2" s="766" t="s">
        <v>8193</v>
      </c>
      <c r="C2" s="767" t="s">
        <v>11218</v>
      </c>
    </row>
    <row r="3" spans="1:40">
      <c r="A3" s="766" t="s">
        <v>8195</v>
      </c>
      <c r="C3" s="767" t="s">
        <v>8211</v>
      </c>
    </row>
    <row r="4" spans="1:40">
      <c r="A4" s="766"/>
      <c r="C4" s="767"/>
      <c r="V4" s="780"/>
      <c r="W4" s="780"/>
      <c r="X4" s="780"/>
    </row>
    <row r="5" spans="1:40" ht="32.25" customHeight="1">
      <c r="A5" s="1527" t="s">
        <v>1</v>
      </c>
      <c r="B5" s="1526" t="s">
        <v>16</v>
      </c>
      <c r="C5" s="1528" t="s">
        <v>2</v>
      </c>
      <c r="D5" s="1528" t="s">
        <v>8200</v>
      </c>
      <c r="E5" s="1528" t="s">
        <v>3</v>
      </c>
      <c r="F5" s="1528" t="s">
        <v>6</v>
      </c>
      <c r="G5" s="1526" t="s">
        <v>11</v>
      </c>
      <c r="H5" s="1526" t="s">
        <v>17</v>
      </c>
      <c r="I5" s="1526" t="s">
        <v>24</v>
      </c>
      <c r="J5" s="1526" t="s">
        <v>12</v>
      </c>
      <c r="K5" s="1526" t="s">
        <v>7</v>
      </c>
      <c r="L5" s="1526" t="s">
        <v>18</v>
      </c>
      <c r="M5" s="1529" t="s">
        <v>10</v>
      </c>
      <c r="N5" s="1529"/>
      <c r="O5" s="1528" t="s">
        <v>4</v>
      </c>
      <c r="P5" s="498" t="s">
        <v>5</v>
      </c>
      <c r="Q5" s="1526" t="s">
        <v>20</v>
      </c>
      <c r="R5" s="1528" t="s">
        <v>21</v>
      </c>
      <c r="S5" s="1526" t="s">
        <v>14</v>
      </c>
      <c r="T5" s="1528" t="s">
        <v>13</v>
      </c>
      <c r="U5" s="1526" t="s">
        <v>15</v>
      </c>
      <c r="V5" s="498"/>
    </row>
    <row r="6" spans="1:40" ht="29.25" customHeight="1">
      <c r="A6" s="1527"/>
      <c r="B6" s="1526"/>
      <c r="C6" s="1528"/>
      <c r="D6" s="1528"/>
      <c r="E6" s="1528"/>
      <c r="F6" s="1528"/>
      <c r="G6" s="1526"/>
      <c r="H6" s="1526"/>
      <c r="I6" s="1526"/>
      <c r="J6" s="1526"/>
      <c r="K6" s="1526"/>
      <c r="L6" s="1526"/>
      <c r="M6" s="498" t="s">
        <v>8</v>
      </c>
      <c r="N6" s="499" t="s">
        <v>9</v>
      </c>
      <c r="O6" s="1528"/>
      <c r="P6" s="500" t="s">
        <v>22</v>
      </c>
      <c r="Q6" s="1526"/>
      <c r="R6" s="1528"/>
      <c r="S6" s="1526"/>
      <c r="T6" s="1528"/>
      <c r="U6" s="1526"/>
      <c r="V6" s="498"/>
    </row>
    <row r="7" spans="1:40" s="657" customFormat="1" ht="34.5" customHeight="1">
      <c r="A7" s="631">
        <v>1</v>
      </c>
      <c r="B7" s="629">
        <v>43915</v>
      </c>
      <c r="C7" s="1416" t="s">
        <v>6023</v>
      </c>
      <c r="D7" s="1417">
        <v>40</v>
      </c>
      <c r="E7" s="675" t="s">
        <v>1567</v>
      </c>
      <c r="F7" s="631" t="s">
        <v>6024</v>
      </c>
      <c r="G7" s="649" t="s">
        <v>6025</v>
      </c>
      <c r="H7" s="631" t="s">
        <v>6021</v>
      </c>
      <c r="I7" s="631" t="s">
        <v>6022</v>
      </c>
      <c r="J7" s="1418" t="s">
        <v>6026</v>
      </c>
      <c r="K7" s="1419">
        <v>43905</v>
      </c>
      <c r="L7" s="631" t="s">
        <v>6022</v>
      </c>
      <c r="M7" s="630"/>
      <c r="N7" s="699" t="s">
        <v>1071</v>
      </c>
      <c r="O7" s="631" t="s">
        <v>4091</v>
      </c>
      <c r="P7" s="631" t="s">
        <v>277</v>
      </c>
      <c r="Q7" s="630"/>
      <c r="R7" s="630"/>
      <c r="S7" s="631" t="s">
        <v>4092</v>
      </c>
      <c r="T7" s="631" t="s">
        <v>278</v>
      </c>
      <c r="U7" s="1392" t="s">
        <v>12259</v>
      </c>
      <c r="V7" s="630"/>
      <c r="W7" s="630"/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  <c r="AJ7" s="630"/>
      <c r="AK7" s="630"/>
      <c r="AL7" s="630"/>
      <c r="AM7" s="630"/>
      <c r="AN7" s="630"/>
    </row>
    <row r="8" spans="1:40" s="657" customFormat="1" ht="34.5" customHeight="1">
      <c r="A8" s="631">
        <v>2</v>
      </c>
      <c r="B8" s="629">
        <v>43915</v>
      </c>
      <c r="C8" s="1416" t="s">
        <v>6027</v>
      </c>
      <c r="D8" s="1417">
        <v>20</v>
      </c>
      <c r="E8" s="675" t="s">
        <v>1567</v>
      </c>
      <c r="F8" s="631" t="s">
        <v>5106</v>
      </c>
      <c r="G8" s="649" t="s">
        <v>6028</v>
      </c>
      <c r="H8" s="631" t="s">
        <v>6021</v>
      </c>
      <c r="I8" s="631" t="s">
        <v>6022</v>
      </c>
      <c r="J8" s="1418" t="s">
        <v>6029</v>
      </c>
      <c r="K8" s="1419">
        <v>43912</v>
      </c>
      <c r="L8" s="631" t="s">
        <v>6022</v>
      </c>
      <c r="M8" s="630"/>
      <c r="N8" s="1420" t="s">
        <v>1591</v>
      </c>
      <c r="O8" s="631" t="s">
        <v>4091</v>
      </c>
      <c r="P8" s="631" t="s">
        <v>277</v>
      </c>
      <c r="Q8" s="630"/>
      <c r="R8" s="630"/>
      <c r="S8" s="631" t="s">
        <v>4092</v>
      </c>
      <c r="T8" s="631" t="s">
        <v>278</v>
      </c>
      <c r="U8" s="1392" t="s">
        <v>12259</v>
      </c>
      <c r="V8" s="630"/>
      <c r="W8" s="630"/>
      <c r="X8" s="630"/>
      <c r="Y8" s="630"/>
      <c r="Z8" s="630"/>
      <c r="AA8" s="630"/>
      <c r="AB8" s="630"/>
      <c r="AC8" s="630"/>
      <c r="AD8" s="630"/>
      <c r="AE8" s="630"/>
      <c r="AF8" s="630"/>
      <c r="AG8" s="630"/>
      <c r="AH8" s="630"/>
      <c r="AI8" s="630"/>
      <c r="AJ8" s="630"/>
      <c r="AK8" s="630"/>
      <c r="AL8" s="630"/>
      <c r="AM8" s="630"/>
      <c r="AN8" s="630"/>
    </row>
    <row r="9" spans="1:40" s="661" customFormat="1" ht="34.5" customHeight="1">
      <c r="A9" s="631">
        <v>3</v>
      </c>
      <c r="B9" s="629">
        <v>43915</v>
      </c>
      <c r="C9" s="1416" t="s">
        <v>6030</v>
      </c>
      <c r="D9" s="1417">
        <v>42</v>
      </c>
      <c r="E9" s="675" t="s">
        <v>1567</v>
      </c>
      <c r="F9" s="544" t="s">
        <v>6024</v>
      </c>
      <c r="G9" s="649" t="s">
        <v>6031</v>
      </c>
      <c r="H9" s="631" t="s">
        <v>6021</v>
      </c>
      <c r="I9" s="631" t="s">
        <v>6022</v>
      </c>
      <c r="J9" s="1418" t="s">
        <v>6032</v>
      </c>
      <c r="K9" s="1419">
        <v>43912</v>
      </c>
      <c r="L9" s="631" t="s">
        <v>6022</v>
      </c>
      <c r="M9" s="482"/>
      <c r="N9" s="686" t="s">
        <v>1076</v>
      </c>
      <c r="O9" s="631" t="s">
        <v>4091</v>
      </c>
      <c r="P9" s="631" t="s">
        <v>277</v>
      </c>
      <c r="Q9" s="630"/>
      <c r="R9" s="630"/>
      <c r="S9" s="631" t="s">
        <v>4092</v>
      </c>
      <c r="T9" s="631" t="s">
        <v>278</v>
      </c>
      <c r="U9" s="1392" t="s">
        <v>12259</v>
      </c>
      <c r="V9" s="482"/>
      <c r="W9" s="482"/>
      <c r="X9" s="482"/>
      <c r="Y9" s="482"/>
      <c r="Z9" s="482"/>
      <c r="AA9" s="482"/>
      <c r="AB9" s="482"/>
      <c r="AC9" s="482"/>
      <c r="AD9" s="482"/>
      <c r="AE9" s="482"/>
      <c r="AF9" s="482"/>
      <c r="AG9" s="482"/>
      <c r="AH9" s="482"/>
      <c r="AI9" s="482"/>
      <c r="AJ9" s="482"/>
      <c r="AK9" s="482"/>
      <c r="AL9" s="482"/>
      <c r="AM9" s="482"/>
      <c r="AN9" s="482"/>
    </row>
    <row r="10" spans="1:40" s="661" customFormat="1" ht="34.5" customHeight="1">
      <c r="A10" s="631">
        <v>4</v>
      </c>
      <c r="B10" s="629">
        <v>43915</v>
      </c>
      <c r="C10" s="1416" t="s">
        <v>6033</v>
      </c>
      <c r="D10" s="1417">
        <v>43</v>
      </c>
      <c r="E10" s="675" t="s">
        <v>1570</v>
      </c>
      <c r="F10" s="544" t="s">
        <v>5122</v>
      </c>
      <c r="G10" s="649" t="s">
        <v>6031</v>
      </c>
      <c r="H10" s="631" t="s">
        <v>6021</v>
      </c>
      <c r="I10" s="631" t="s">
        <v>6022</v>
      </c>
      <c r="J10" s="1418" t="s">
        <v>6032</v>
      </c>
      <c r="K10" s="1419">
        <v>43912</v>
      </c>
      <c r="L10" s="631" t="s">
        <v>6022</v>
      </c>
      <c r="M10" s="482"/>
      <c r="N10" s="686" t="s">
        <v>1076</v>
      </c>
      <c r="O10" s="631" t="s">
        <v>4091</v>
      </c>
      <c r="P10" s="631" t="s">
        <v>277</v>
      </c>
      <c r="Q10" s="630"/>
      <c r="R10" s="630"/>
      <c r="S10" s="631" t="s">
        <v>4092</v>
      </c>
      <c r="T10" s="631" t="s">
        <v>278</v>
      </c>
      <c r="U10" s="1392" t="s">
        <v>12259</v>
      </c>
      <c r="V10" s="482"/>
      <c r="W10" s="482"/>
      <c r="X10" s="482"/>
      <c r="Y10" s="482"/>
      <c r="Z10" s="482"/>
      <c r="AA10" s="482"/>
      <c r="AB10" s="482"/>
      <c r="AC10" s="482"/>
      <c r="AD10" s="482"/>
      <c r="AE10" s="482"/>
      <c r="AF10" s="482"/>
      <c r="AG10" s="482"/>
      <c r="AH10" s="482"/>
      <c r="AI10" s="482"/>
      <c r="AJ10" s="482"/>
      <c r="AK10" s="482"/>
      <c r="AL10" s="482"/>
      <c r="AM10" s="482"/>
      <c r="AN10" s="482"/>
    </row>
    <row r="11" spans="1:40" s="657" customFormat="1" ht="34.5" customHeight="1">
      <c r="A11" s="631">
        <v>5</v>
      </c>
      <c r="B11" s="629">
        <v>43915</v>
      </c>
      <c r="C11" s="1416" t="s">
        <v>6034</v>
      </c>
      <c r="D11" s="1417">
        <v>17</v>
      </c>
      <c r="E11" s="675" t="s">
        <v>1567</v>
      </c>
      <c r="F11" s="631" t="s">
        <v>6024</v>
      </c>
      <c r="G11" s="649" t="s">
        <v>6031</v>
      </c>
      <c r="H11" s="631" t="s">
        <v>6021</v>
      </c>
      <c r="I11" s="631" t="s">
        <v>6022</v>
      </c>
      <c r="J11" s="1418" t="s">
        <v>6032</v>
      </c>
      <c r="K11" s="1419">
        <v>43912</v>
      </c>
      <c r="L11" s="631" t="s">
        <v>6022</v>
      </c>
      <c r="M11" s="630"/>
      <c r="N11" s="686" t="s">
        <v>1076</v>
      </c>
      <c r="O11" s="631" t="s">
        <v>4091</v>
      </c>
      <c r="P11" s="631" t="s">
        <v>277</v>
      </c>
      <c r="Q11" s="630"/>
      <c r="R11" s="630"/>
      <c r="S11" s="631" t="s">
        <v>4092</v>
      </c>
      <c r="T11" s="631" t="s">
        <v>278</v>
      </c>
      <c r="U11" s="1392" t="s">
        <v>12259</v>
      </c>
      <c r="V11" s="630"/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30"/>
      <c r="AJ11" s="630"/>
      <c r="AK11" s="630"/>
      <c r="AL11" s="630"/>
      <c r="AM11" s="630"/>
      <c r="AN11" s="630"/>
    </row>
    <row r="12" spans="1:40" s="657" customFormat="1" ht="34.5" customHeight="1">
      <c r="A12" s="631">
        <v>6</v>
      </c>
      <c r="B12" s="629">
        <v>43916</v>
      </c>
      <c r="C12" s="1421" t="s">
        <v>6035</v>
      </c>
      <c r="D12" s="631">
        <v>19</v>
      </c>
      <c r="E12" s="631" t="s">
        <v>1570</v>
      </c>
      <c r="F12" s="631" t="s">
        <v>5106</v>
      </c>
      <c r="G12" s="699" t="s">
        <v>6036</v>
      </c>
      <c r="H12" s="631" t="s">
        <v>6021</v>
      </c>
      <c r="I12" s="631" t="s">
        <v>6022</v>
      </c>
      <c r="J12" s="1418" t="s">
        <v>6037</v>
      </c>
      <c r="K12" s="1422">
        <v>43915</v>
      </c>
      <c r="L12" s="631" t="s">
        <v>6022</v>
      </c>
      <c r="M12" s="631"/>
      <c r="N12" s="1078" t="s">
        <v>184</v>
      </c>
      <c r="O12" s="631" t="s">
        <v>4091</v>
      </c>
      <c r="P12" s="631" t="s">
        <v>277</v>
      </c>
      <c r="Q12" s="630"/>
      <c r="R12" s="630"/>
      <c r="S12" s="631" t="s">
        <v>4092</v>
      </c>
      <c r="T12" s="631" t="s">
        <v>278</v>
      </c>
      <c r="U12" s="1392" t="s">
        <v>12260</v>
      </c>
      <c r="V12" s="630"/>
      <c r="W12" s="630"/>
      <c r="X12" s="630"/>
      <c r="Y12" s="630"/>
      <c r="Z12" s="630"/>
      <c r="AA12" s="630"/>
      <c r="AB12" s="630"/>
      <c r="AC12" s="630"/>
      <c r="AD12" s="630"/>
      <c r="AE12" s="630"/>
      <c r="AF12" s="630"/>
      <c r="AG12" s="630"/>
      <c r="AH12" s="630"/>
      <c r="AI12" s="630"/>
      <c r="AJ12" s="630"/>
      <c r="AK12" s="630"/>
      <c r="AL12" s="630"/>
      <c r="AM12" s="630"/>
      <c r="AN12" s="630"/>
    </row>
    <row r="13" spans="1:40" s="657" customFormat="1" ht="34.5" customHeight="1">
      <c r="A13" s="631">
        <v>7</v>
      </c>
      <c r="B13" s="629">
        <v>43917</v>
      </c>
      <c r="C13" s="648" t="s">
        <v>6038</v>
      </c>
      <c r="D13" s="631">
        <v>24</v>
      </c>
      <c r="E13" s="631" t="s">
        <v>1570</v>
      </c>
      <c r="F13" s="631" t="s">
        <v>5106</v>
      </c>
      <c r="G13" s="699" t="s">
        <v>6036</v>
      </c>
      <c r="H13" s="631" t="s">
        <v>6021</v>
      </c>
      <c r="I13" s="631" t="s">
        <v>6022</v>
      </c>
      <c r="J13" s="1418" t="s">
        <v>6039</v>
      </c>
      <c r="K13" s="1422">
        <v>43915</v>
      </c>
      <c r="L13" s="631" t="s">
        <v>6022</v>
      </c>
      <c r="M13" s="1423"/>
      <c r="N13" s="631" t="s">
        <v>998</v>
      </c>
      <c r="O13" s="631" t="s">
        <v>4091</v>
      </c>
      <c r="P13" s="631" t="s">
        <v>277</v>
      </c>
      <c r="Q13" s="630"/>
      <c r="R13" s="630"/>
      <c r="S13" s="631" t="s">
        <v>4092</v>
      </c>
      <c r="T13" s="631" t="s">
        <v>278</v>
      </c>
      <c r="U13" s="1392" t="s">
        <v>12261</v>
      </c>
      <c r="V13" s="630"/>
      <c r="W13" s="630"/>
      <c r="X13" s="630"/>
      <c r="Y13" s="630"/>
      <c r="Z13" s="630"/>
      <c r="AA13" s="630"/>
      <c r="AB13" s="630"/>
      <c r="AC13" s="630"/>
      <c r="AD13" s="630"/>
      <c r="AE13" s="630"/>
      <c r="AF13" s="630"/>
      <c r="AG13" s="630"/>
      <c r="AH13" s="630"/>
      <c r="AI13" s="630"/>
      <c r="AJ13" s="630"/>
      <c r="AK13" s="630"/>
      <c r="AL13" s="630"/>
      <c r="AM13" s="630"/>
      <c r="AN13" s="630"/>
    </row>
    <row r="14" spans="1:40" s="657" customFormat="1" ht="34.5" customHeight="1">
      <c r="A14" s="631">
        <v>8</v>
      </c>
      <c r="B14" s="629">
        <v>43920</v>
      </c>
      <c r="C14" s="482" t="s">
        <v>6040</v>
      </c>
      <c r="D14" s="544">
        <v>20</v>
      </c>
      <c r="E14" s="544" t="s">
        <v>1570</v>
      </c>
      <c r="F14" s="544" t="s">
        <v>5106</v>
      </c>
      <c r="G14" s="686" t="s">
        <v>6041</v>
      </c>
      <c r="H14" s="631" t="s">
        <v>6021</v>
      </c>
      <c r="I14" s="631" t="s">
        <v>6022</v>
      </c>
      <c r="J14" s="1418" t="s">
        <v>6042</v>
      </c>
      <c r="K14" s="1398">
        <v>43917</v>
      </c>
      <c r="L14" s="631" t="s">
        <v>6022</v>
      </c>
      <c r="M14" s="544"/>
      <c r="N14" s="794" t="s">
        <v>998</v>
      </c>
      <c r="O14" s="631" t="s">
        <v>4091</v>
      </c>
      <c r="P14" s="631" t="s">
        <v>277</v>
      </c>
      <c r="Q14" s="630"/>
      <c r="R14" s="630"/>
      <c r="S14" s="631" t="s">
        <v>4092</v>
      </c>
      <c r="T14" s="631" t="s">
        <v>278</v>
      </c>
      <c r="U14" s="1392" t="s">
        <v>12252</v>
      </c>
      <c r="V14" s="630"/>
      <c r="W14" s="630"/>
      <c r="X14" s="630"/>
      <c r="Y14" s="630"/>
      <c r="Z14" s="630"/>
      <c r="AA14" s="630"/>
      <c r="AB14" s="630"/>
      <c r="AC14" s="630"/>
      <c r="AD14" s="630"/>
      <c r="AE14" s="630"/>
      <c r="AF14" s="630"/>
      <c r="AG14" s="630"/>
      <c r="AH14" s="630"/>
      <c r="AI14" s="630"/>
      <c r="AJ14" s="630"/>
      <c r="AK14" s="630"/>
      <c r="AL14" s="630"/>
      <c r="AM14" s="630"/>
      <c r="AN14" s="630"/>
    </row>
    <row r="15" spans="1:40" ht="34.5" customHeight="1">
      <c r="A15" s="631">
        <v>9</v>
      </c>
      <c r="B15" s="629">
        <v>43937</v>
      </c>
      <c r="C15" s="1424" t="s">
        <v>6047</v>
      </c>
      <c r="D15" s="1404">
        <v>21</v>
      </c>
      <c r="E15" s="900" t="s">
        <v>1570</v>
      </c>
      <c r="F15" s="631" t="s">
        <v>5106</v>
      </c>
      <c r="G15" s="909" t="s">
        <v>6036</v>
      </c>
      <c r="H15" s="631" t="s">
        <v>6021</v>
      </c>
      <c r="I15" s="631" t="s">
        <v>6022</v>
      </c>
      <c r="J15" s="631" t="s">
        <v>6044</v>
      </c>
      <c r="K15" s="1422">
        <v>43936</v>
      </c>
      <c r="L15" s="965" t="s">
        <v>6022</v>
      </c>
      <c r="N15" s="631" t="s">
        <v>3522</v>
      </c>
      <c r="O15" s="631" t="s">
        <v>4091</v>
      </c>
      <c r="P15" s="631" t="s">
        <v>277</v>
      </c>
      <c r="S15" s="631" t="s">
        <v>4092</v>
      </c>
      <c r="T15" s="631" t="s">
        <v>278</v>
      </c>
      <c r="U15" s="1392" t="s">
        <v>12262</v>
      </c>
    </row>
    <row r="16" spans="1:40" ht="34.5" customHeight="1">
      <c r="A16" s="631">
        <v>10</v>
      </c>
      <c r="B16" s="629">
        <v>43937</v>
      </c>
      <c r="C16" s="1425" t="s">
        <v>6048</v>
      </c>
      <c r="D16" s="1404">
        <v>30</v>
      </c>
      <c r="E16" s="1107" t="s">
        <v>1567</v>
      </c>
      <c r="F16" s="631" t="s">
        <v>5106</v>
      </c>
      <c r="G16" s="901" t="s">
        <v>6046</v>
      </c>
      <c r="H16" s="631" t="s">
        <v>6021</v>
      </c>
      <c r="I16" s="631" t="s">
        <v>6022</v>
      </c>
      <c r="J16" s="631" t="s">
        <v>6049</v>
      </c>
      <c r="K16" s="1422">
        <v>43936</v>
      </c>
      <c r="L16" s="965" t="s">
        <v>6022</v>
      </c>
      <c r="N16" s="631" t="s">
        <v>3522</v>
      </c>
      <c r="O16" s="631" t="s">
        <v>4091</v>
      </c>
      <c r="P16" s="631" t="s">
        <v>277</v>
      </c>
      <c r="S16" s="631" t="s">
        <v>4092</v>
      </c>
      <c r="T16" s="631" t="s">
        <v>278</v>
      </c>
      <c r="U16" s="1392" t="s">
        <v>12262</v>
      </c>
    </row>
    <row r="17" spans="1:21" ht="34.5" customHeight="1">
      <c r="A17" s="631">
        <v>11</v>
      </c>
      <c r="B17" s="629">
        <v>43941</v>
      </c>
      <c r="C17" s="648" t="s">
        <v>6050</v>
      </c>
      <c r="D17" s="1404">
        <v>23</v>
      </c>
      <c r="E17" s="900" t="s">
        <v>1570</v>
      </c>
      <c r="F17" s="631" t="s">
        <v>5106</v>
      </c>
      <c r="G17" s="901" t="s">
        <v>6025</v>
      </c>
      <c r="H17" s="631" t="s">
        <v>6021</v>
      </c>
      <c r="I17" s="631" t="s">
        <v>6022</v>
      </c>
      <c r="J17" s="631" t="s">
        <v>6051</v>
      </c>
      <c r="K17" s="1422">
        <v>43939</v>
      </c>
      <c r="L17" s="965" t="s">
        <v>6022</v>
      </c>
      <c r="N17" s="631" t="s">
        <v>1591</v>
      </c>
      <c r="O17" s="631" t="s">
        <v>4091</v>
      </c>
      <c r="P17" s="631" t="s">
        <v>277</v>
      </c>
      <c r="S17" s="631" t="s">
        <v>4092</v>
      </c>
      <c r="T17" s="631" t="s">
        <v>278</v>
      </c>
      <c r="U17" s="1392" t="s">
        <v>12263</v>
      </c>
    </row>
    <row r="18" spans="1:21" ht="34.5" customHeight="1">
      <c r="A18" s="631">
        <v>12</v>
      </c>
      <c r="B18" s="629">
        <v>43943</v>
      </c>
      <c r="C18" s="648" t="s">
        <v>6052</v>
      </c>
      <c r="D18" s="1404">
        <v>23</v>
      </c>
      <c r="E18" s="1107" t="s">
        <v>1567</v>
      </c>
      <c r="F18" s="631" t="s">
        <v>5106</v>
      </c>
      <c r="G18" s="901" t="s">
        <v>6025</v>
      </c>
      <c r="H18" s="631" t="s">
        <v>6021</v>
      </c>
      <c r="I18" s="631" t="s">
        <v>6022</v>
      </c>
      <c r="J18" s="631" t="s">
        <v>6053</v>
      </c>
      <c r="K18" s="1422">
        <v>43942</v>
      </c>
      <c r="L18" s="965" t="s">
        <v>6022</v>
      </c>
      <c r="N18" s="631" t="s">
        <v>2985</v>
      </c>
      <c r="O18" s="631" t="s">
        <v>4091</v>
      </c>
      <c r="P18" s="631" t="s">
        <v>277</v>
      </c>
      <c r="S18" s="631" t="s">
        <v>4092</v>
      </c>
      <c r="T18" s="631" t="s">
        <v>278</v>
      </c>
      <c r="U18" s="1392" t="s">
        <v>12264</v>
      </c>
    </row>
    <row r="19" spans="1:21" ht="34.5" customHeight="1">
      <c r="A19" s="631">
        <v>13</v>
      </c>
      <c r="B19" s="629">
        <v>43946</v>
      </c>
      <c r="C19" s="648" t="s">
        <v>6054</v>
      </c>
      <c r="D19" s="1404">
        <v>60</v>
      </c>
      <c r="E19" s="1107" t="s">
        <v>1567</v>
      </c>
      <c r="F19" s="631" t="s">
        <v>6055</v>
      </c>
      <c r="G19" s="901" t="s">
        <v>6036</v>
      </c>
      <c r="H19" s="631" t="s">
        <v>6021</v>
      </c>
      <c r="I19" s="631" t="s">
        <v>6022</v>
      </c>
      <c r="J19" s="631" t="s">
        <v>6056</v>
      </c>
      <c r="K19" s="1422">
        <v>43945</v>
      </c>
      <c r="L19" s="965" t="s">
        <v>6022</v>
      </c>
      <c r="N19" s="631" t="s">
        <v>2927</v>
      </c>
      <c r="O19" s="631" t="s">
        <v>4091</v>
      </c>
      <c r="P19" s="631" t="s">
        <v>277</v>
      </c>
      <c r="S19" s="631" t="s">
        <v>4092</v>
      </c>
      <c r="T19" s="631" t="s">
        <v>278</v>
      </c>
      <c r="U19" s="1392" t="s">
        <v>12265</v>
      </c>
    </row>
    <row r="20" spans="1:21" ht="34.5" customHeight="1">
      <c r="A20" s="631">
        <v>14</v>
      </c>
      <c r="B20" s="629">
        <v>43946</v>
      </c>
      <c r="C20" s="648" t="s">
        <v>6057</v>
      </c>
      <c r="D20" s="1404">
        <v>45</v>
      </c>
      <c r="E20" s="900" t="s">
        <v>1570</v>
      </c>
      <c r="F20" s="631" t="s">
        <v>5122</v>
      </c>
      <c r="G20" s="901" t="s">
        <v>6036</v>
      </c>
      <c r="H20" s="631" t="s">
        <v>6021</v>
      </c>
      <c r="I20" s="631" t="s">
        <v>6022</v>
      </c>
      <c r="J20" s="631" t="s">
        <v>6056</v>
      </c>
      <c r="K20" s="1422">
        <v>43945</v>
      </c>
      <c r="L20" s="965" t="s">
        <v>6022</v>
      </c>
      <c r="N20" s="631" t="s">
        <v>2927</v>
      </c>
      <c r="O20" s="631" t="s">
        <v>4091</v>
      </c>
      <c r="P20" s="631" t="s">
        <v>277</v>
      </c>
      <c r="S20" s="631" t="s">
        <v>4092</v>
      </c>
      <c r="T20" s="631" t="s">
        <v>278</v>
      </c>
      <c r="U20" s="1392" t="s">
        <v>12265</v>
      </c>
    </row>
    <row r="21" spans="1:21" ht="34.5" customHeight="1">
      <c r="A21" s="631">
        <v>15</v>
      </c>
      <c r="B21" s="629">
        <v>43946</v>
      </c>
      <c r="C21" s="648" t="s">
        <v>6058</v>
      </c>
      <c r="D21" s="1404">
        <v>17</v>
      </c>
      <c r="E21" s="1107" t="s">
        <v>1567</v>
      </c>
      <c r="F21" s="631" t="s">
        <v>6055</v>
      </c>
      <c r="G21" s="901" t="s">
        <v>6036</v>
      </c>
      <c r="H21" s="631" t="s">
        <v>6021</v>
      </c>
      <c r="I21" s="631" t="s">
        <v>6022</v>
      </c>
      <c r="J21" s="631" t="s">
        <v>6056</v>
      </c>
      <c r="K21" s="1422">
        <v>43945</v>
      </c>
      <c r="L21" s="965" t="s">
        <v>6022</v>
      </c>
      <c r="N21" s="631" t="s">
        <v>2927</v>
      </c>
      <c r="O21" s="631" t="s">
        <v>4091</v>
      </c>
      <c r="P21" s="631" t="s">
        <v>277</v>
      </c>
      <c r="S21" s="631" t="s">
        <v>4092</v>
      </c>
      <c r="T21" s="631" t="s">
        <v>278</v>
      </c>
      <c r="U21" s="1392" t="s">
        <v>12265</v>
      </c>
    </row>
    <row r="22" spans="1:21" ht="34.5" customHeight="1">
      <c r="A22" s="631">
        <v>16</v>
      </c>
      <c r="B22" s="629">
        <v>43946</v>
      </c>
      <c r="C22" s="648" t="s">
        <v>6059</v>
      </c>
      <c r="D22" s="1404">
        <v>14</v>
      </c>
      <c r="E22" s="1107" t="s">
        <v>1570</v>
      </c>
      <c r="F22" s="631" t="s">
        <v>1144</v>
      </c>
      <c r="G22" s="901" t="s">
        <v>6036</v>
      </c>
      <c r="H22" s="631" t="s">
        <v>6021</v>
      </c>
      <c r="I22" s="631" t="s">
        <v>6022</v>
      </c>
      <c r="J22" s="631" t="s">
        <v>6056</v>
      </c>
      <c r="K22" s="1422">
        <v>43945</v>
      </c>
      <c r="L22" s="965" t="s">
        <v>6022</v>
      </c>
      <c r="N22" s="631" t="s">
        <v>2927</v>
      </c>
      <c r="O22" s="631" t="s">
        <v>4091</v>
      </c>
      <c r="P22" s="631" t="s">
        <v>277</v>
      </c>
      <c r="S22" s="631" t="s">
        <v>4092</v>
      </c>
      <c r="T22" s="631" t="s">
        <v>278</v>
      </c>
      <c r="U22" s="1392" t="s">
        <v>12265</v>
      </c>
    </row>
    <row r="23" spans="1:21" ht="34.5" customHeight="1">
      <c r="A23" s="631">
        <v>17</v>
      </c>
      <c r="B23" s="629">
        <v>43946</v>
      </c>
      <c r="C23" s="648" t="s">
        <v>6060</v>
      </c>
      <c r="D23" s="1426">
        <v>8</v>
      </c>
      <c r="E23" s="1193" t="s">
        <v>1570</v>
      </c>
      <c r="F23" s="631" t="s">
        <v>1144</v>
      </c>
      <c r="G23" s="901" t="s">
        <v>6036</v>
      </c>
      <c r="H23" s="631" t="s">
        <v>6021</v>
      </c>
      <c r="I23" s="631" t="s">
        <v>6022</v>
      </c>
      <c r="J23" s="631" t="s">
        <v>6056</v>
      </c>
      <c r="K23" s="1422">
        <v>43945</v>
      </c>
      <c r="L23" s="965" t="s">
        <v>6022</v>
      </c>
      <c r="N23" s="631" t="s">
        <v>2927</v>
      </c>
      <c r="O23" s="631" t="s">
        <v>4091</v>
      </c>
      <c r="P23" s="631" t="s">
        <v>277</v>
      </c>
      <c r="S23" s="631" t="s">
        <v>4092</v>
      </c>
      <c r="T23" s="631" t="s">
        <v>278</v>
      </c>
      <c r="U23" s="1392" t="s">
        <v>12265</v>
      </c>
    </row>
    <row r="24" spans="1:21" ht="34.5" customHeight="1">
      <c r="A24" s="631">
        <v>18</v>
      </c>
      <c r="B24" s="629">
        <v>43956</v>
      </c>
      <c r="C24" s="648" t="s">
        <v>6061</v>
      </c>
      <c r="D24" s="1426">
        <v>23</v>
      </c>
      <c r="E24" s="1193" t="s">
        <v>1567</v>
      </c>
      <c r="F24" s="631" t="s">
        <v>1144</v>
      </c>
      <c r="G24" s="907" t="s">
        <v>6025</v>
      </c>
      <c r="H24" s="631" t="s">
        <v>6021</v>
      </c>
      <c r="I24" s="631" t="s">
        <v>6022</v>
      </c>
      <c r="J24" s="631" t="s">
        <v>6062</v>
      </c>
      <c r="K24" s="1422">
        <v>43954</v>
      </c>
      <c r="L24" s="965" t="s">
        <v>6022</v>
      </c>
      <c r="N24" s="631" t="s">
        <v>3522</v>
      </c>
      <c r="O24" s="631" t="s">
        <v>4091</v>
      </c>
      <c r="P24" s="631" t="s">
        <v>277</v>
      </c>
      <c r="S24" s="631" t="s">
        <v>4092</v>
      </c>
      <c r="T24" s="631" t="s">
        <v>278</v>
      </c>
      <c r="U24" s="1392" t="s">
        <v>12118</v>
      </c>
    </row>
    <row r="25" spans="1:21" ht="34.5" customHeight="1">
      <c r="A25" s="631">
        <v>19</v>
      </c>
      <c r="B25" s="629">
        <v>43970</v>
      </c>
      <c r="C25" s="648" t="s">
        <v>6063</v>
      </c>
      <c r="D25" s="1426">
        <v>28</v>
      </c>
      <c r="E25" s="1193" t="s">
        <v>1570</v>
      </c>
      <c r="F25" s="631" t="s">
        <v>5122</v>
      </c>
      <c r="G25" s="907" t="s">
        <v>6031</v>
      </c>
      <c r="H25" s="631" t="s">
        <v>6021</v>
      </c>
      <c r="I25" s="631" t="s">
        <v>6022</v>
      </c>
      <c r="J25" s="631" t="s">
        <v>6064</v>
      </c>
      <c r="K25" s="1422">
        <v>43969</v>
      </c>
      <c r="L25" s="965" t="s">
        <v>6022</v>
      </c>
      <c r="N25" s="631" t="s">
        <v>3522</v>
      </c>
      <c r="O25" s="631" t="s">
        <v>4091</v>
      </c>
      <c r="P25" s="631" t="s">
        <v>277</v>
      </c>
      <c r="S25" s="631" t="s">
        <v>4092</v>
      </c>
      <c r="T25" s="631" t="s">
        <v>278</v>
      </c>
      <c r="U25" s="1392" t="s">
        <v>12137</v>
      </c>
    </row>
    <row r="26" spans="1:21" ht="34.5" customHeight="1">
      <c r="A26" s="631">
        <v>20</v>
      </c>
      <c r="B26" s="629">
        <v>43999</v>
      </c>
      <c r="C26" s="648" t="s">
        <v>6065</v>
      </c>
      <c r="D26" s="1426">
        <v>21</v>
      </c>
      <c r="E26" s="1193" t="s">
        <v>1570</v>
      </c>
      <c r="F26" s="631" t="s">
        <v>5122</v>
      </c>
      <c r="G26" s="907" t="s">
        <v>6031</v>
      </c>
      <c r="H26" s="631" t="s">
        <v>6021</v>
      </c>
      <c r="I26" s="631" t="s">
        <v>6022</v>
      </c>
      <c r="J26" s="631" t="s">
        <v>6066</v>
      </c>
      <c r="K26" s="1422">
        <v>43995</v>
      </c>
      <c r="L26" s="965" t="s">
        <v>6022</v>
      </c>
      <c r="M26" s="630" t="s">
        <v>268</v>
      </c>
      <c r="N26" s="631"/>
      <c r="O26" s="631" t="s">
        <v>4091</v>
      </c>
      <c r="P26" s="631" t="s">
        <v>277</v>
      </c>
      <c r="S26" s="631" t="s">
        <v>4092</v>
      </c>
      <c r="T26" s="631" t="s">
        <v>278</v>
      </c>
      <c r="U26" s="545" t="s">
        <v>12134</v>
      </c>
    </row>
    <row r="27" spans="1:21" ht="34.5" customHeight="1">
      <c r="A27" s="631">
        <v>21</v>
      </c>
      <c r="B27" s="629">
        <v>44017</v>
      </c>
      <c r="C27" s="1424" t="s">
        <v>6067</v>
      </c>
      <c r="D27" s="1426">
        <v>46</v>
      </c>
      <c r="E27" s="1193" t="s">
        <v>1570</v>
      </c>
      <c r="F27" s="631" t="s">
        <v>5122</v>
      </c>
      <c r="G27" s="907" t="s">
        <v>6028</v>
      </c>
      <c r="H27" s="631" t="s">
        <v>6021</v>
      </c>
      <c r="I27" s="631" t="s">
        <v>6022</v>
      </c>
      <c r="J27" s="631" t="s">
        <v>6068</v>
      </c>
      <c r="K27" s="1422">
        <v>44013</v>
      </c>
      <c r="L27" s="965" t="s">
        <v>6022</v>
      </c>
      <c r="N27" s="631" t="s">
        <v>1076</v>
      </c>
      <c r="O27" s="631" t="s">
        <v>4091</v>
      </c>
      <c r="P27" s="631" t="s">
        <v>186</v>
      </c>
      <c r="S27" s="631" t="s">
        <v>4092</v>
      </c>
      <c r="T27" s="631" t="s">
        <v>278</v>
      </c>
      <c r="U27" s="1392" t="s">
        <v>12164</v>
      </c>
    </row>
    <row r="28" spans="1:21" ht="34.5" customHeight="1">
      <c r="A28" s="631">
        <v>22</v>
      </c>
      <c r="B28" s="629">
        <v>44017</v>
      </c>
      <c r="C28" s="1427" t="s">
        <v>6069</v>
      </c>
      <c r="D28" s="1404">
        <v>23</v>
      </c>
      <c r="E28" s="900" t="s">
        <v>1570</v>
      </c>
      <c r="F28" s="631" t="s">
        <v>5122</v>
      </c>
      <c r="G28" s="901" t="s">
        <v>6028</v>
      </c>
      <c r="H28" s="631" t="s">
        <v>6021</v>
      </c>
      <c r="I28" s="631" t="s">
        <v>6022</v>
      </c>
      <c r="J28" s="631" t="s">
        <v>6068</v>
      </c>
      <c r="K28" s="1422">
        <v>44013</v>
      </c>
      <c r="L28" s="965" t="s">
        <v>6022</v>
      </c>
      <c r="N28" s="631" t="s">
        <v>1076</v>
      </c>
      <c r="O28" s="631" t="s">
        <v>4091</v>
      </c>
      <c r="P28" s="631" t="s">
        <v>186</v>
      </c>
      <c r="S28" s="631" t="s">
        <v>4092</v>
      </c>
      <c r="T28" s="631" t="s">
        <v>278</v>
      </c>
      <c r="U28" s="1392" t="s">
        <v>12164</v>
      </c>
    </row>
    <row r="29" spans="1:21" ht="34.5" customHeight="1">
      <c r="A29" s="631">
        <v>23</v>
      </c>
      <c r="B29" s="629">
        <v>44017</v>
      </c>
      <c r="C29" s="1425" t="s">
        <v>6070</v>
      </c>
      <c r="D29" s="1404">
        <v>1</v>
      </c>
      <c r="E29" s="900" t="s">
        <v>1570</v>
      </c>
      <c r="F29" s="631" t="s">
        <v>670</v>
      </c>
      <c r="G29" s="901" t="s">
        <v>6028</v>
      </c>
      <c r="H29" s="631" t="s">
        <v>6021</v>
      </c>
      <c r="I29" s="631" t="s">
        <v>6022</v>
      </c>
      <c r="J29" s="631" t="s">
        <v>6068</v>
      </c>
      <c r="K29" s="1422">
        <v>44013</v>
      </c>
      <c r="L29" s="965" t="s">
        <v>6022</v>
      </c>
      <c r="N29" s="631" t="s">
        <v>1076</v>
      </c>
      <c r="O29" s="631" t="s">
        <v>4091</v>
      </c>
      <c r="P29" s="631" t="s">
        <v>186</v>
      </c>
      <c r="S29" s="631" t="s">
        <v>4092</v>
      </c>
      <c r="T29" s="631" t="s">
        <v>278</v>
      </c>
      <c r="U29" s="1392" t="s">
        <v>12164</v>
      </c>
    </row>
    <row r="30" spans="1:21" ht="34.5" customHeight="1">
      <c r="A30" s="631">
        <v>24</v>
      </c>
      <c r="B30" s="629">
        <v>44025</v>
      </c>
      <c r="C30" s="1424" t="s">
        <v>6071</v>
      </c>
      <c r="D30" s="1404">
        <v>17</v>
      </c>
      <c r="E30" s="900" t="s">
        <v>1570</v>
      </c>
      <c r="F30" s="631" t="s">
        <v>1144</v>
      </c>
      <c r="G30" s="901" t="s">
        <v>6046</v>
      </c>
      <c r="H30" s="631" t="s">
        <v>6021</v>
      </c>
      <c r="I30" s="631" t="s">
        <v>6022</v>
      </c>
      <c r="J30" s="631" t="s">
        <v>6072</v>
      </c>
      <c r="K30" s="1422">
        <v>44022</v>
      </c>
      <c r="L30" s="965" t="s">
        <v>6022</v>
      </c>
      <c r="N30" s="631" t="s">
        <v>1076</v>
      </c>
      <c r="O30" s="631" t="s">
        <v>4091</v>
      </c>
      <c r="P30" s="631" t="s">
        <v>186</v>
      </c>
      <c r="S30" s="631" t="s">
        <v>4092</v>
      </c>
      <c r="T30" s="631" t="s">
        <v>278</v>
      </c>
      <c r="U30" s="1392" t="s">
        <v>12165</v>
      </c>
    </row>
    <row r="31" spans="1:21" ht="34.5" customHeight="1">
      <c r="A31" s="631">
        <v>25</v>
      </c>
      <c r="B31" s="629">
        <v>44025</v>
      </c>
      <c r="C31" s="1427" t="s">
        <v>6073</v>
      </c>
      <c r="D31" s="1404">
        <v>15</v>
      </c>
      <c r="E31" s="1107" t="s">
        <v>1570</v>
      </c>
      <c r="F31" s="631" t="s">
        <v>1144</v>
      </c>
      <c r="G31" s="901" t="s">
        <v>6046</v>
      </c>
      <c r="H31" s="631" t="s">
        <v>6021</v>
      </c>
      <c r="I31" s="631" t="s">
        <v>6022</v>
      </c>
      <c r="J31" s="631" t="s">
        <v>6072</v>
      </c>
      <c r="K31" s="1422">
        <v>44022</v>
      </c>
      <c r="L31" s="965" t="s">
        <v>6022</v>
      </c>
      <c r="N31" s="631" t="s">
        <v>1076</v>
      </c>
      <c r="O31" s="631" t="s">
        <v>4091</v>
      </c>
      <c r="P31" s="631" t="s">
        <v>186</v>
      </c>
      <c r="S31" s="631" t="s">
        <v>4092</v>
      </c>
      <c r="T31" s="631" t="s">
        <v>278</v>
      </c>
      <c r="U31" s="1392" t="s">
        <v>12165</v>
      </c>
    </row>
    <row r="32" spans="1:21" ht="34.5" customHeight="1">
      <c r="A32" s="631">
        <v>26</v>
      </c>
      <c r="B32" s="629">
        <v>44025</v>
      </c>
      <c r="C32" s="1425" t="s">
        <v>6074</v>
      </c>
      <c r="D32" s="1404">
        <v>7</v>
      </c>
      <c r="E32" s="1107" t="s">
        <v>1567</v>
      </c>
      <c r="F32" s="631" t="s">
        <v>1144</v>
      </c>
      <c r="G32" s="901" t="s">
        <v>6046</v>
      </c>
      <c r="H32" s="631" t="s">
        <v>6021</v>
      </c>
      <c r="I32" s="631" t="s">
        <v>6022</v>
      </c>
      <c r="J32" s="631" t="s">
        <v>6072</v>
      </c>
      <c r="K32" s="1422">
        <v>44022</v>
      </c>
      <c r="L32" s="965" t="s">
        <v>6022</v>
      </c>
      <c r="N32" s="631" t="s">
        <v>1076</v>
      </c>
      <c r="O32" s="631" t="s">
        <v>4091</v>
      </c>
      <c r="P32" s="631" t="s">
        <v>186</v>
      </c>
      <c r="S32" s="631" t="s">
        <v>4092</v>
      </c>
      <c r="T32" s="631" t="s">
        <v>278</v>
      </c>
      <c r="U32" s="1392" t="s">
        <v>12165</v>
      </c>
    </row>
    <row r="33" spans="1:21" ht="34.5" customHeight="1">
      <c r="A33" s="631">
        <v>27</v>
      </c>
      <c r="B33" s="629">
        <v>44025</v>
      </c>
      <c r="C33" s="1425" t="s">
        <v>6075</v>
      </c>
      <c r="D33" s="1426">
        <v>23</v>
      </c>
      <c r="E33" s="1193" t="s">
        <v>1567</v>
      </c>
      <c r="F33" s="631" t="s">
        <v>6043</v>
      </c>
      <c r="G33" s="914" t="s">
        <v>6031</v>
      </c>
      <c r="H33" s="631" t="s">
        <v>6021</v>
      </c>
      <c r="I33" s="631" t="s">
        <v>6022</v>
      </c>
      <c r="J33" s="631" t="s">
        <v>6076</v>
      </c>
      <c r="K33" s="1422">
        <v>44022</v>
      </c>
      <c r="L33" s="965" t="s">
        <v>6022</v>
      </c>
      <c r="N33" s="631" t="s">
        <v>184</v>
      </c>
      <c r="O33" s="631" t="s">
        <v>4091</v>
      </c>
      <c r="P33" s="631" t="s">
        <v>186</v>
      </c>
      <c r="S33" s="631" t="s">
        <v>4092</v>
      </c>
      <c r="T33" s="631" t="s">
        <v>278</v>
      </c>
      <c r="U33" s="1392" t="s">
        <v>12165</v>
      </c>
    </row>
    <row r="34" spans="1:21" ht="34.5" customHeight="1">
      <c r="A34" s="631">
        <v>28</v>
      </c>
      <c r="B34" s="629">
        <v>44041</v>
      </c>
      <c r="C34" s="648" t="s">
        <v>6077</v>
      </c>
      <c r="D34" s="1404">
        <v>20</v>
      </c>
      <c r="E34" s="1107" t="s">
        <v>1567</v>
      </c>
      <c r="F34" s="631" t="s">
        <v>5106</v>
      </c>
      <c r="G34" s="901" t="s">
        <v>6041</v>
      </c>
      <c r="H34" s="631" t="s">
        <v>6021</v>
      </c>
      <c r="I34" s="631" t="s">
        <v>6022</v>
      </c>
      <c r="J34" s="631" t="s">
        <v>6078</v>
      </c>
      <c r="K34" s="1422">
        <v>44040</v>
      </c>
      <c r="L34" s="965" t="s">
        <v>6022</v>
      </c>
      <c r="N34" s="631" t="s">
        <v>1591</v>
      </c>
      <c r="O34" s="631" t="s">
        <v>4091</v>
      </c>
      <c r="P34" s="631" t="s">
        <v>186</v>
      </c>
      <c r="S34" s="631" t="s">
        <v>4092</v>
      </c>
      <c r="T34" s="631" t="s">
        <v>278</v>
      </c>
      <c r="U34" s="1392" t="s">
        <v>12190</v>
      </c>
    </row>
    <row r="35" spans="1:21" ht="34.5" customHeight="1">
      <c r="A35" s="631">
        <v>29</v>
      </c>
      <c r="B35" s="629">
        <v>44045</v>
      </c>
      <c r="C35" s="648" t="s">
        <v>6079</v>
      </c>
      <c r="D35" s="1404">
        <v>20</v>
      </c>
      <c r="E35" s="1107" t="s">
        <v>1567</v>
      </c>
      <c r="F35" s="631" t="s">
        <v>6024</v>
      </c>
      <c r="G35" s="901" t="s">
        <v>6080</v>
      </c>
      <c r="H35" s="631" t="s">
        <v>6021</v>
      </c>
      <c r="I35" s="631" t="s">
        <v>6022</v>
      </c>
      <c r="J35" s="631" t="s">
        <v>6081</v>
      </c>
      <c r="K35" s="1422">
        <v>44042</v>
      </c>
      <c r="L35" s="965" t="s">
        <v>6022</v>
      </c>
      <c r="M35" s="630" t="s">
        <v>268</v>
      </c>
      <c r="N35" s="631"/>
      <c r="O35" s="631" t="s">
        <v>4091</v>
      </c>
      <c r="P35" s="631" t="s">
        <v>186</v>
      </c>
      <c r="S35" s="631" t="s">
        <v>4092</v>
      </c>
      <c r="T35" s="631" t="s">
        <v>278</v>
      </c>
      <c r="U35" s="1392" t="s">
        <v>12191</v>
      </c>
    </row>
    <row r="36" spans="1:21" ht="34.5" customHeight="1">
      <c r="A36" s="631">
        <v>30</v>
      </c>
      <c r="B36" s="629">
        <v>44062</v>
      </c>
      <c r="C36" s="648" t="s">
        <v>6082</v>
      </c>
      <c r="D36" s="1404">
        <v>47</v>
      </c>
      <c r="E36" s="1107" t="s">
        <v>1567</v>
      </c>
      <c r="F36" s="631" t="s">
        <v>6055</v>
      </c>
      <c r="G36" s="901" t="s">
        <v>6036</v>
      </c>
      <c r="H36" s="631" t="s">
        <v>6021</v>
      </c>
      <c r="I36" s="631" t="s">
        <v>6022</v>
      </c>
      <c r="J36" s="631" t="s">
        <v>6083</v>
      </c>
      <c r="K36" s="1422">
        <v>44060</v>
      </c>
      <c r="L36" s="965" t="s">
        <v>6022</v>
      </c>
      <c r="N36" s="631" t="s">
        <v>2927</v>
      </c>
      <c r="O36" s="631" t="s">
        <v>4091</v>
      </c>
      <c r="P36" s="631" t="s">
        <v>186</v>
      </c>
      <c r="S36" s="631" t="s">
        <v>4092</v>
      </c>
      <c r="T36" s="631" t="s">
        <v>278</v>
      </c>
      <c r="U36" s="1392" t="s">
        <v>12192</v>
      </c>
    </row>
    <row r="37" spans="1:21" ht="34.5" customHeight="1">
      <c r="A37" s="631">
        <v>31</v>
      </c>
      <c r="B37" s="629">
        <v>44062</v>
      </c>
      <c r="C37" s="648" t="s">
        <v>6084</v>
      </c>
      <c r="D37" s="1404">
        <v>47</v>
      </c>
      <c r="E37" s="900" t="s">
        <v>1570</v>
      </c>
      <c r="F37" s="631" t="s">
        <v>6055</v>
      </c>
      <c r="G37" s="909" t="s">
        <v>6036</v>
      </c>
      <c r="H37" s="631" t="s">
        <v>6021</v>
      </c>
      <c r="I37" s="631" t="s">
        <v>6022</v>
      </c>
      <c r="J37" s="631" t="s">
        <v>6083</v>
      </c>
      <c r="K37" s="1422">
        <v>44060</v>
      </c>
      <c r="L37" s="965" t="s">
        <v>6022</v>
      </c>
      <c r="N37" s="631" t="s">
        <v>2927</v>
      </c>
      <c r="O37" s="631" t="s">
        <v>4091</v>
      </c>
      <c r="P37" s="631" t="s">
        <v>186</v>
      </c>
      <c r="S37" s="631" t="s">
        <v>4092</v>
      </c>
      <c r="T37" s="631" t="s">
        <v>278</v>
      </c>
      <c r="U37" s="1392" t="s">
        <v>12192</v>
      </c>
    </row>
    <row r="38" spans="1:21" ht="34.5" customHeight="1">
      <c r="A38" s="631">
        <v>32</v>
      </c>
      <c r="B38" s="629">
        <v>44068</v>
      </c>
      <c r="C38" s="648" t="s">
        <v>6085</v>
      </c>
      <c r="D38" s="1404">
        <v>21</v>
      </c>
      <c r="E38" s="900" t="s">
        <v>1570</v>
      </c>
      <c r="F38" s="631" t="s">
        <v>5106</v>
      </c>
      <c r="G38" s="909" t="s">
        <v>6086</v>
      </c>
      <c r="H38" s="631" t="s">
        <v>6021</v>
      </c>
      <c r="I38" s="631" t="s">
        <v>6022</v>
      </c>
      <c r="J38" s="631" t="s">
        <v>6087</v>
      </c>
      <c r="K38" s="630" t="s">
        <v>6088</v>
      </c>
      <c r="L38" s="965" t="s">
        <v>6022</v>
      </c>
      <c r="N38" s="631" t="s">
        <v>1591</v>
      </c>
      <c r="O38" s="631" t="s">
        <v>4091</v>
      </c>
      <c r="P38" s="631" t="s">
        <v>186</v>
      </c>
      <c r="S38" s="631" t="s">
        <v>4092</v>
      </c>
      <c r="T38" s="631" t="s">
        <v>278</v>
      </c>
      <c r="U38" s="1392" t="s">
        <v>12193</v>
      </c>
    </row>
    <row r="39" spans="1:21" ht="34.5" customHeight="1">
      <c r="A39" s="631">
        <v>33</v>
      </c>
      <c r="B39" s="629">
        <v>44068</v>
      </c>
      <c r="C39" s="648" t="s">
        <v>6089</v>
      </c>
      <c r="D39" s="1404">
        <v>19</v>
      </c>
      <c r="E39" s="1107" t="s">
        <v>1570</v>
      </c>
      <c r="F39" s="631" t="s">
        <v>5106</v>
      </c>
      <c r="G39" s="901" t="s">
        <v>6090</v>
      </c>
      <c r="H39" s="631" t="s">
        <v>6021</v>
      </c>
      <c r="I39" s="631" t="s">
        <v>6022</v>
      </c>
      <c r="J39" s="631" t="s">
        <v>6091</v>
      </c>
      <c r="K39" s="630" t="s">
        <v>6088</v>
      </c>
      <c r="L39" s="965" t="s">
        <v>6022</v>
      </c>
      <c r="N39" s="631" t="s">
        <v>998</v>
      </c>
      <c r="O39" s="631" t="s">
        <v>4091</v>
      </c>
      <c r="P39" s="631" t="s">
        <v>186</v>
      </c>
      <c r="S39" s="631" t="s">
        <v>4092</v>
      </c>
      <c r="T39" s="631" t="s">
        <v>278</v>
      </c>
      <c r="U39" s="1392" t="s">
        <v>12193</v>
      </c>
    </row>
    <row r="40" spans="1:21" ht="34.5" customHeight="1">
      <c r="A40" s="631">
        <v>34</v>
      </c>
      <c r="B40" s="629">
        <v>44071</v>
      </c>
      <c r="C40" s="898" t="s">
        <v>6092</v>
      </c>
      <c r="D40" s="1404">
        <v>26</v>
      </c>
      <c r="E40" s="1107" t="s">
        <v>1570</v>
      </c>
      <c r="F40" s="631" t="s">
        <v>5122</v>
      </c>
      <c r="G40" s="901" t="s">
        <v>6036</v>
      </c>
      <c r="H40" s="631" t="s">
        <v>6021</v>
      </c>
      <c r="I40" s="631" t="s">
        <v>6022</v>
      </c>
      <c r="J40" s="631" t="s">
        <v>6093</v>
      </c>
      <c r="K40" s="630" t="s">
        <v>6094</v>
      </c>
      <c r="L40" s="965" t="s">
        <v>6022</v>
      </c>
      <c r="N40" s="631" t="s">
        <v>184</v>
      </c>
      <c r="O40" s="631" t="s">
        <v>4091</v>
      </c>
      <c r="P40" s="631" t="s">
        <v>186</v>
      </c>
      <c r="S40" s="631" t="s">
        <v>4092</v>
      </c>
      <c r="T40" s="631" t="s">
        <v>278</v>
      </c>
      <c r="U40" s="1392" t="s">
        <v>12194</v>
      </c>
    </row>
    <row r="41" spans="1:21" ht="47.25" customHeight="1">
      <c r="A41" s="631">
        <v>35</v>
      </c>
      <c r="B41" s="629">
        <v>44101</v>
      </c>
      <c r="C41" s="898" t="s">
        <v>6095</v>
      </c>
      <c r="D41" s="1404">
        <v>21</v>
      </c>
      <c r="E41" s="1107" t="s">
        <v>1570</v>
      </c>
      <c r="F41" s="631" t="s">
        <v>5106</v>
      </c>
      <c r="G41" s="901" t="s">
        <v>6041</v>
      </c>
      <c r="H41" s="631" t="s">
        <v>6021</v>
      </c>
      <c r="I41" s="631" t="s">
        <v>6022</v>
      </c>
      <c r="J41" s="631" t="s">
        <v>6096</v>
      </c>
      <c r="K41" s="1422">
        <v>44100</v>
      </c>
      <c r="L41" s="965" t="s">
        <v>6022</v>
      </c>
      <c r="N41" s="631" t="s">
        <v>4473</v>
      </c>
      <c r="O41" s="631" t="s">
        <v>4091</v>
      </c>
      <c r="P41" s="631" t="s">
        <v>186</v>
      </c>
      <c r="S41" s="631" t="s">
        <v>4092</v>
      </c>
      <c r="T41" s="631" t="s">
        <v>278</v>
      </c>
      <c r="U41" s="1392" t="s">
        <v>6097</v>
      </c>
    </row>
    <row r="42" spans="1:21" ht="34.5" customHeight="1">
      <c r="A42" s="631">
        <v>36</v>
      </c>
      <c r="B42" s="629">
        <v>44105</v>
      </c>
      <c r="C42" s="648" t="s">
        <v>6098</v>
      </c>
      <c r="D42" s="1404">
        <v>21</v>
      </c>
      <c r="E42" s="1107" t="s">
        <v>1570</v>
      </c>
      <c r="F42" s="631" t="s">
        <v>5106</v>
      </c>
      <c r="G42" s="901" t="s">
        <v>6080</v>
      </c>
      <c r="H42" s="631" t="s">
        <v>6021</v>
      </c>
      <c r="I42" s="631" t="s">
        <v>6022</v>
      </c>
      <c r="J42" s="631" t="s">
        <v>6099</v>
      </c>
      <c r="K42" s="1422">
        <v>44103</v>
      </c>
      <c r="L42" s="965" t="s">
        <v>6022</v>
      </c>
      <c r="N42" s="631" t="s">
        <v>998</v>
      </c>
      <c r="O42" s="631" t="s">
        <v>4091</v>
      </c>
      <c r="P42" s="631" t="s">
        <v>186</v>
      </c>
      <c r="S42" s="631" t="s">
        <v>4092</v>
      </c>
      <c r="T42" s="631" t="s">
        <v>278</v>
      </c>
      <c r="U42" s="1392" t="s">
        <v>12228</v>
      </c>
    </row>
    <row r="43" spans="1:21" ht="34.5" customHeight="1">
      <c r="A43" s="631">
        <v>37</v>
      </c>
      <c r="B43" s="629">
        <v>44105</v>
      </c>
      <c r="C43" s="648" t="s">
        <v>6100</v>
      </c>
      <c r="D43" s="1404">
        <v>25</v>
      </c>
      <c r="E43" s="1107" t="s">
        <v>1570</v>
      </c>
      <c r="F43" s="631" t="s">
        <v>5122</v>
      </c>
      <c r="G43" s="901" t="s">
        <v>6041</v>
      </c>
      <c r="H43" s="631" t="s">
        <v>6021</v>
      </c>
      <c r="I43" s="631" t="s">
        <v>6022</v>
      </c>
      <c r="J43" s="631" t="s">
        <v>6101</v>
      </c>
      <c r="K43" s="1422">
        <v>44104</v>
      </c>
      <c r="L43" s="965" t="s">
        <v>6022</v>
      </c>
      <c r="M43" s="630" t="s">
        <v>269</v>
      </c>
      <c r="N43" s="631"/>
      <c r="O43" s="631" t="s">
        <v>4091</v>
      </c>
      <c r="P43" s="631" t="s">
        <v>186</v>
      </c>
      <c r="S43" s="631" t="s">
        <v>4092</v>
      </c>
      <c r="T43" s="631" t="s">
        <v>278</v>
      </c>
      <c r="U43" s="1392" t="s">
        <v>12228</v>
      </c>
    </row>
    <row r="44" spans="1:21" ht="34.5" customHeight="1">
      <c r="A44" s="631">
        <v>38</v>
      </c>
      <c r="B44" s="629">
        <v>44113</v>
      </c>
      <c r="C44" s="648" t="s">
        <v>6102</v>
      </c>
      <c r="D44" s="1426">
        <v>26</v>
      </c>
      <c r="E44" s="1193" t="s">
        <v>1570</v>
      </c>
      <c r="F44" s="631" t="s">
        <v>5106</v>
      </c>
      <c r="G44" s="907" t="s">
        <v>6025</v>
      </c>
      <c r="H44" s="631" t="s">
        <v>6021</v>
      </c>
      <c r="I44" s="631" t="s">
        <v>6022</v>
      </c>
      <c r="J44" s="631" t="s">
        <v>6103</v>
      </c>
      <c r="K44" s="1422">
        <v>44110</v>
      </c>
      <c r="L44" s="965" t="s">
        <v>6022</v>
      </c>
      <c r="N44" s="631" t="s">
        <v>5954</v>
      </c>
      <c r="O44" s="631" t="s">
        <v>4091</v>
      </c>
      <c r="P44" s="631" t="s">
        <v>186</v>
      </c>
      <c r="S44" s="631" t="s">
        <v>4092</v>
      </c>
      <c r="T44" s="631" t="s">
        <v>278</v>
      </c>
      <c r="U44" s="1392" t="s">
        <v>12229</v>
      </c>
    </row>
    <row r="45" spans="1:21" ht="34.5" customHeight="1">
      <c r="A45" s="631">
        <v>39</v>
      </c>
      <c r="B45" s="629">
        <v>44113</v>
      </c>
      <c r="C45" s="648" t="s">
        <v>6104</v>
      </c>
      <c r="D45" s="1426">
        <v>34</v>
      </c>
      <c r="E45" s="1193" t="s">
        <v>1567</v>
      </c>
      <c r="F45" s="631" t="s">
        <v>6105</v>
      </c>
      <c r="G45" s="907" t="s">
        <v>6025</v>
      </c>
      <c r="H45" s="631" t="s">
        <v>6021</v>
      </c>
      <c r="I45" s="631" t="s">
        <v>6022</v>
      </c>
      <c r="J45" s="631" t="s">
        <v>6103</v>
      </c>
      <c r="K45" s="1422">
        <v>44110</v>
      </c>
      <c r="L45" s="965" t="s">
        <v>6022</v>
      </c>
      <c r="N45" s="631" t="s">
        <v>5954</v>
      </c>
      <c r="O45" s="631" t="s">
        <v>4091</v>
      </c>
      <c r="P45" s="631" t="s">
        <v>186</v>
      </c>
      <c r="S45" s="631" t="s">
        <v>4092</v>
      </c>
      <c r="T45" s="631" t="s">
        <v>278</v>
      </c>
      <c r="U45" s="1392" t="s">
        <v>12229</v>
      </c>
    </row>
    <row r="46" spans="1:21" ht="34.5" customHeight="1">
      <c r="A46" s="631">
        <v>40</v>
      </c>
      <c r="B46" s="629">
        <v>44123</v>
      </c>
      <c r="C46" s="902" t="s">
        <v>6106</v>
      </c>
      <c r="D46" s="1426">
        <v>22</v>
      </c>
      <c r="E46" s="1193" t="s">
        <v>1570</v>
      </c>
      <c r="F46" s="631" t="s">
        <v>5106</v>
      </c>
      <c r="G46" s="907" t="s">
        <v>6028</v>
      </c>
      <c r="H46" s="631" t="s">
        <v>6021</v>
      </c>
      <c r="I46" s="631" t="s">
        <v>6022</v>
      </c>
      <c r="J46" s="631" t="s">
        <v>6107</v>
      </c>
      <c r="K46" s="1422">
        <v>44119</v>
      </c>
      <c r="L46" s="965" t="s">
        <v>6022</v>
      </c>
      <c r="N46" s="631" t="s">
        <v>998</v>
      </c>
      <c r="O46" s="631" t="s">
        <v>4091</v>
      </c>
      <c r="P46" s="631" t="s">
        <v>186</v>
      </c>
      <c r="S46" s="631" t="s">
        <v>4092</v>
      </c>
      <c r="T46" s="631" t="s">
        <v>278</v>
      </c>
      <c r="U46" s="1392" t="s">
        <v>12230</v>
      </c>
    </row>
    <row r="47" spans="1:21" ht="47.25" customHeight="1">
      <c r="A47" s="631">
        <v>41</v>
      </c>
      <c r="B47" s="629">
        <v>44152</v>
      </c>
      <c r="C47" s="648" t="s">
        <v>6108</v>
      </c>
      <c r="D47" s="675">
        <v>39</v>
      </c>
      <c r="E47" s="675" t="s">
        <v>1567</v>
      </c>
      <c r="F47" s="631" t="s">
        <v>6109</v>
      </c>
      <c r="G47" s="909" t="s">
        <v>6086</v>
      </c>
      <c r="H47" s="631" t="s">
        <v>6021</v>
      </c>
      <c r="I47" s="631" t="s">
        <v>6022</v>
      </c>
      <c r="J47" s="675" t="s">
        <v>6110</v>
      </c>
      <c r="K47" s="1422">
        <v>44150</v>
      </c>
      <c r="L47" s="965" t="s">
        <v>6022</v>
      </c>
      <c r="N47" s="676" t="s">
        <v>1640</v>
      </c>
      <c r="O47" s="631" t="s">
        <v>4091</v>
      </c>
      <c r="P47" s="631" t="s">
        <v>277</v>
      </c>
      <c r="S47" s="631" t="s">
        <v>4092</v>
      </c>
      <c r="T47" s="631" t="s">
        <v>278</v>
      </c>
      <c r="U47" s="1392" t="s">
        <v>12077</v>
      </c>
    </row>
    <row r="48" spans="1:21" ht="45.75" customHeight="1">
      <c r="A48" s="631">
        <v>42</v>
      </c>
      <c r="B48" s="629">
        <v>44152</v>
      </c>
      <c r="C48" s="648" t="s">
        <v>6111</v>
      </c>
      <c r="D48" s="675">
        <v>31</v>
      </c>
      <c r="E48" s="675" t="s">
        <v>1567</v>
      </c>
      <c r="F48" s="631" t="s">
        <v>6045</v>
      </c>
      <c r="G48" s="909" t="s">
        <v>6086</v>
      </c>
      <c r="H48" s="631" t="s">
        <v>6021</v>
      </c>
      <c r="I48" s="631" t="s">
        <v>6022</v>
      </c>
      <c r="J48" s="675" t="s">
        <v>6112</v>
      </c>
      <c r="K48" s="1422">
        <v>44150</v>
      </c>
      <c r="L48" s="965" t="s">
        <v>6022</v>
      </c>
      <c r="N48" s="676" t="s">
        <v>1640</v>
      </c>
      <c r="O48" s="631" t="s">
        <v>4091</v>
      </c>
      <c r="P48" s="631" t="s">
        <v>186</v>
      </c>
      <c r="S48" s="631" t="s">
        <v>4092</v>
      </c>
      <c r="T48" s="631" t="s">
        <v>278</v>
      </c>
      <c r="U48" s="1392" t="s">
        <v>12077</v>
      </c>
    </row>
    <row r="49" spans="1:21" ht="45.75" customHeight="1">
      <c r="A49" s="631">
        <v>43</v>
      </c>
      <c r="B49" s="629">
        <v>44152</v>
      </c>
      <c r="C49" s="648" t="s">
        <v>6113</v>
      </c>
      <c r="D49" s="675">
        <v>31</v>
      </c>
      <c r="E49" s="675" t="s">
        <v>1567</v>
      </c>
      <c r="F49" s="631" t="s">
        <v>6045</v>
      </c>
      <c r="G49" s="1428" t="s">
        <v>6114</v>
      </c>
      <c r="H49" s="631" t="s">
        <v>6021</v>
      </c>
      <c r="I49" s="631" t="s">
        <v>6022</v>
      </c>
      <c r="J49" s="675" t="s">
        <v>6115</v>
      </c>
      <c r="K49" s="1422">
        <v>44150</v>
      </c>
      <c r="L49" s="965" t="s">
        <v>6022</v>
      </c>
      <c r="N49" s="676" t="s">
        <v>1640</v>
      </c>
      <c r="O49" s="631" t="s">
        <v>4091</v>
      </c>
      <c r="P49" s="631" t="s">
        <v>186</v>
      </c>
      <c r="S49" s="631" t="s">
        <v>4092</v>
      </c>
      <c r="T49" s="631" t="s">
        <v>278</v>
      </c>
      <c r="U49" s="1392" t="s">
        <v>12077</v>
      </c>
    </row>
    <row r="50" spans="1:21" ht="45.75" customHeight="1">
      <c r="A50" s="631">
        <v>44</v>
      </c>
      <c r="B50" s="629">
        <v>44152</v>
      </c>
      <c r="C50" s="648" t="s">
        <v>6116</v>
      </c>
      <c r="D50" s="675">
        <v>22</v>
      </c>
      <c r="E50" s="675" t="s">
        <v>1567</v>
      </c>
      <c r="F50" s="631" t="s">
        <v>6109</v>
      </c>
      <c r="G50" s="914" t="s">
        <v>6090</v>
      </c>
      <c r="H50" s="631" t="s">
        <v>6021</v>
      </c>
      <c r="I50" s="631" t="s">
        <v>6022</v>
      </c>
      <c r="J50" s="675" t="s">
        <v>6117</v>
      </c>
      <c r="K50" s="1422">
        <v>44150</v>
      </c>
      <c r="L50" s="965" t="s">
        <v>6022</v>
      </c>
      <c r="N50" s="676" t="s">
        <v>1640</v>
      </c>
      <c r="O50" s="631" t="s">
        <v>4091</v>
      </c>
      <c r="P50" s="631" t="s">
        <v>186</v>
      </c>
      <c r="S50" s="631" t="s">
        <v>4092</v>
      </c>
      <c r="T50" s="631" t="s">
        <v>278</v>
      </c>
      <c r="U50" s="1392" t="s">
        <v>12077</v>
      </c>
    </row>
    <row r="51" spans="1:21" ht="45.75" customHeight="1">
      <c r="A51" s="631">
        <v>45</v>
      </c>
      <c r="B51" s="629">
        <v>44152</v>
      </c>
      <c r="C51" s="648" t="s">
        <v>6118</v>
      </c>
      <c r="D51" s="675">
        <v>34</v>
      </c>
      <c r="E51" s="1405" t="s">
        <v>1570</v>
      </c>
      <c r="F51" s="631" t="s">
        <v>6055</v>
      </c>
      <c r="G51" s="913" t="s">
        <v>6041</v>
      </c>
      <c r="H51" s="631" t="s">
        <v>6021</v>
      </c>
      <c r="I51" s="631" t="s">
        <v>6022</v>
      </c>
      <c r="J51" s="1406" t="s">
        <v>6119</v>
      </c>
      <c r="K51" s="1422">
        <v>44149</v>
      </c>
      <c r="L51" s="965" t="s">
        <v>6022</v>
      </c>
      <c r="N51" s="676" t="s">
        <v>5220</v>
      </c>
      <c r="O51" s="631" t="s">
        <v>4091</v>
      </c>
      <c r="P51" s="631" t="s">
        <v>186</v>
      </c>
      <c r="S51" s="631" t="s">
        <v>4092</v>
      </c>
      <c r="T51" s="631" t="s">
        <v>278</v>
      </c>
      <c r="U51" s="1392" t="s">
        <v>12077</v>
      </c>
    </row>
    <row r="52" spans="1:21" ht="44.25" customHeight="1">
      <c r="A52" s="631">
        <v>46</v>
      </c>
      <c r="B52" s="629">
        <v>44175</v>
      </c>
      <c r="C52" s="648" t="s">
        <v>6123</v>
      </c>
      <c r="D52" s="675">
        <v>32</v>
      </c>
      <c r="E52" s="900" t="s">
        <v>1567</v>
      </c>
      <c r="F52" s="631" t="s">
        <v>6055</v>
      </c>
      <c r="G52" s="901" t="s">
        <v>6020</v>
      </c>
      <c r="H52" s="631" t="s">
        <v>6021</v>
      </c>
      <c r="I52" s="631" t="s">
        <v>6022</v>
      </c>
      <c r="J52" s="631" t="s">
        <v>6124</v>
      </c>
      <c r="K52" s="1422">
        <v>44172</v>
      </c>
      <c r="L52" s="965" t="s">
        <v>6022</v>
      </c>
      <c r="N52" s="631" t="s">
        <v>998</v>
      </c>
      <c r="O52" s="631" t="s">
        <v>4091</v>
      </c>
      <c r="P52" s="631" t="s">
        <v>186</v>
      </c>
      <c r="S52" s="631" t="s">
        <v>4092</v>
      </c>
      <c r="T52" s="631" t="s">
        <v>278</v>
      </c>
      <c r="U52" s="1392" t="s">
        <v>12084</v>
      </c>
    </row>
    <row r="53" spans="1:21" ht="44.25" customHeight="1">
      <c r="A53" s="631">
        <v>47</v>
      </c>
      <c r="B53" s="629">
        <v>44175</v>
      </c>
      <c r="C53" s="648" t="s">
        <v>6125</v>
      </c>
      <c r="D53" s="675">
        <v>23</v>
      </c>
      <c r="E53" s="900" t="s">
        <v>1570</v>
      </c>
      <c r="F53" s="631" t="s">
        <v>5106</v>
      </c>
      <c r="G53" s="901" t="s">
        <v>6036</v>
      </c>
      <c r="H53" s="631" t="s">
        <v>6021</v>
      </c>
      <c r="I53" s="631" t="s">
        <v>6022</v>
      </c>
      <c r="J53" s="631" t="s">
        <v>6126</v>
      </c>
      <c r="K53" s="1422">
        <v>44172</v>
      </c>
      <c r="L53" s="965" t="s">
        <v>6022</v>
      </c>
      <c r="N53" s="631" t="s">
        <v>4473</v>
      </c>
      <c r="O53" s="631" t="s">
        <v>4091</v>
      </c>
      <c r="P53" s="631" t="s">
        <v>186</v>
      </c>
      <c r="S53" s="631" t="s">
        <v>4092</v>
      </c>
      <c r="T53" s="631" t="s">
        <v>278</v>
      </c>
      <c r="U53" s="1392" t="s">
        <v>12084</v>
      </c>
    </row>
    <row r="54" spans="1:21" ht="34.5" customHeight="1">
      <c r="A54" s="631">
        <v>48</v>
      </c>
      <c r="B54" s="629">
        <v>44188</v>
      </c>
      <c r="C54" s="648" t="s">
        <v>6127</v>
      </c>
      <c r="D54" s="1404">
        <v>39</v>
      </c>
      <c r="E54" s="900" t="s">
        <v>1570</v>
      </c>
      <c r="F54" s="631" t="s">
        <v>5122</v>
      </c>
      <c r="G54" s="909" t="s">
        <v>6080</v>
      </c>
      <c r="H54" s="631" t="s">
        <v>6021</v>
      </c>
      <c r="I54" s="631" t="s">
        <v>6022</v>
      </c>
      <c r="J54" s="675" t="s">
        <v>6128</v>
      </c>
      <c r="K54" s="1422">
        <v>44184</v>
      </c>
      <c r="L54" s="965" t="s">
        <v>6022</v>
      </c>
      <c r="N54" s="631" t="s">
        <v>6129</v>
      </c>
      <c r="O54" s="631" t="s">
        <v>4091</v>
      </c>
      <c r="P54" s="631" t="s">
        <v>186</v>
      </c>
      <c r="S54" s="631" t="s">
        <v>4092</v>
      </c>
      <c r="T54" s="631" t="s">
        <v>278</v>
      </c>
      <c r="U54" s="1392" t="s">
        <v>12093</v>
      </c>
    </row>
    <row r="55" spans="1:21" ht="34.5" customHeight="1">
      <c r="A55" s="631">
        <v>49</v>
      </c>
      <c r="B55" s="629">
        <v>44188</v>
      </c>
      <c r="C55" s="648" t="s">
        <v>6130</v>
      </c>
      <c r="D55" s="1404">
        <v>3</v>
      </c>
      <c r="E55" s="900" t="s">
        <v>1570</v>
      </c>
      <c r="F55" s="631" t="s">
        <v>670</v>
      </c>
      <c r="G55" s="909" t="s">
        <v>6080</v>
      </c>
      <c r="H55" s="631" t="s">
        <v>6021</v>
      </c>
      <c r="I55" s="631" t="s">
        <v>6022</v>
      </c>
      <c r="J55" s="675" t="s">
        <v>6128</v>
      </c>
      <c r="K55" s="1422">
        <v>44184</v>
      </c>
      <c r="L55" s="965" t="s">
        <v>6022</v>
      </c>
      <c r="N55" s="631" t="s">
        <v>6129</v>
      </c>
      <c r="O55" s="631" t="s">
        <v>4091</v>
      </c>
      <c r="P55" s="631" t="s">
        <v>186</v>
      </c>
      <c r="S55" s="631" t="s">
        <v>4092</v>
      </c>
      <c r="T55" s="631" t="s">
        <v>278</v>
      </c>
      <c r="U55" s="1392" t="s">
        <v>12093</v>
      </c>
    </row>
    <row r="56" spans="1:21" ht="34.5" customHeight="1">
      <c r="A56" s="631">
        <v>50</v>
      </c>
      <c r="B56" s="629">
        <v>44188</v>
      </c>
      <c r="C56" s="648" t="s">
        <v>6131</v>
      </c>
      <c r="D56" s="1404">
        <v>34</v>
      </c>
      <c r="E56" s="900" t="s">
        <v>1567</v>
      </c>
      <c r="F56" s="631" t="s">
        <v>5122</v>
      </c>
      <c r="G56" s="909" t="s">
        <v>6080</v>
      </c>
      <c r="H56" s="631" t="s">
        <v>6021</v>
      </c>
      <c r="I56" s="631" t="s">
        <v>6022</v>
      </c>
      <c r="J56" s="675" t="s">
        <v>6128</v>
      </c>
      <c r="K56" s="1422">
        <v>44185</v>
      </c>
      <c r="L56" s="965" t="s">
        <v>6022</v>
      </c>
      <c r="N56" s="631" t="s">
        <v>1076</v>
      </c>
      <c r="O56" s="631" t="s">
        <v>4091</v>
      </c>
      <c r="P56" s="631" t="s">
        <v>186</v>
      </c>
      <c r="S56" s="631" t="s">
        <v>4092</v>
      </c>
      <c r="T56" s="631" t="s">
        <v>278</v>
      </c>
      <c r="U56" s="1392" t="s">
        <v>12093</v>
      </c>
    </row>
    <row r="57" spans="1:21" ht="34.5" customHeight="1">
      <c r="A57" s="631">
        <v>51</v>
      </c>
      <c r="B57" s="629">
        <v>44188</v>
      </c>
      <c r="C57" s="648" t="s">
        <v>6132</v>
      </c>
      <c r="D57" s="1404">
        <v>22</v>
      </c>
      <c r="E57" s="1107" t="s">
        <v>1570</v>
      </c>
      <c r="F57" s="631" t="s">
        <v>6055</v>
      </c>
      <c r="G57" s="901" t="s">
        <v>6041</v>
      </c>
      <c r="H57" s="631" t="s">
        <v>6021</v>
      </c>
      <c r="I57" s="631" t="s">
        <v>6022</v>
      </c>
      <c r="J57" s="675" t="s">
        <v>6133</v>
      </c>
      <c r="K57" s="1422">
        <v>44185</v>
      </c>
      <c r="L57" s="965" t="s">
        <v>6022</v>
      </c>
      <c r="N57" s="631" t="s">
        <v>998</v>
      </c>
      <c r="O57" s="631" t="s">
        <v>4091</v>
      </c>
      <c r="P57" s="631" t="s">
        <v>186</v>
      </c>
      <c r="S57" s="631" t="s">
        <v>4092</v>
      </c>
      <c r="T57" s="631" t="s">
        <v>278</v>
      </c>
      <c r="U57" s="1392" t="s">
        <v>12093</v>
      </c>
    </row>
    <row r="58" spans="1:21" ht="31.2">
      <c r="A58" s="631">
        <v>52</v>
      </c>
      <c r="B58" s="629">
        <v>44203</v>
      </c>
      <c r="C58" s="699" t="s">
        <v>11074</v>
      </c>
      <c r="D58" s="631">
        <v>23</v>
      </c>
      <c r="E58" s="631" t="s">
        <v>1567</v>
      </c>
      <c r="F58" s="631" t="s">
        <v>6122</v>
      </c>
      <c r="G58" s="631" t="s">
        <v>11075</v>
      </c>
      <c r="H58" s="631" t="s">
        <v>4919</v>
      </c>
      <c r="I58" s="631" t="s">
        <v>11076</v>
      </c>
      <c r="J58" s="1017" t="s">
        <v>11077</v>
      </c>
      <c r="K58" s="1422">
        <v>44199</v>
      </c>
      <c r="L58" s="631" t="s">
        <v>11076</v>
      </c>
      <c r="M58" s="631" t="s">
        <v>25</v>
      </c>
      <c r="N58" s="631"/>
      <c r="O58" s="631" t="s">
        <v>7227</v>
      </c>
      <c r="P58" s="631" t="s">
        <v>2945</v>
      </c>
      <c r="S58" s="631" t="s">
        <v>4092</v>
      </c>
      <c r="T58" s="631" t="s">
        <v>278</v>
      </c>
      <c r="U58" s="1392" t="s">
        <v>12094</v>
      </c>
    </row>
    <row r="59" spans="1:21" ht="31.2">
      <c r="A59" s="631">
        <v>53</v>
      </c>
      <c r="B59" s="629">
        <v>44206</v>
      </c>
      <c r="C59" s="630" t="s">
        <v>11078</v>
      </c>
      <c r="D59" s="631">
        <v>28</v>
      </c>
      <c r="E59" s="631" t="s">
        <v>1567</v>
      </c>
      <c r="F59" s="631" t="s">
        <v>6122</v>
      </c>
      <c r="G59" s="631" t="s">
        <v>11075</v>
      </c>
      <c r="H59" s="631" t="s">
        <v>4919</v>
      </c>
      <c r="I59" s="631" t="s">
        <v>11076</v>
      </c>
      <c r="J59" s="1017" t="s">
        <v>11079</v>
      </c>
      <c r="K59" s="1422">
        <v>44204</v>
      </c>
      <c r="L59" s="631" t="s">
        <v>11076</v>
      </c>
      <c r="M59" s="631"/>
      <c r="N59" s="631" t="s">
        <v>11080</v>
      </c>
      <c r="O59" s="631" t="s">
        <v>7227</v>
      </c>
      <c r="P59" s="631" t="s">
        <v>2945</v>
      </c>
      <c r="S59" s="631" t="s">
        <v>4092</v>
      </c>
      <c r="T59" s="631" t="s">
        <v>278</v>
      </c>
      <c r="U59" s="1392" t="s">
        <v>12095</v>
      </c>
    </row>
    <row r="60" spans="1:21" ht="31.2">
      <c r="A60" s="631">
        <v>54</v>
      </c>
      <c r="B60" s="629">
        <v>44206</v>
      </c>
      <c r="C60" s="630" t="s">
        <v>11081</v>
      </c>
      <c r="D60" s="631">
        <v>20</v>
      </c>
      <c r="E60" s="631" t="s">
        <v>1570</v>
      </c>
      <c r="F60" s="631" t="s">
        <v>5122</v>
      </c>
      <c r="G60" s="631" t="s">
        <v>11075</v>
      </c>
      <c r="H60" s="631" t="s">
        <v>4919</v>
      </c>
      <c r="I60" s="631" t="s">
        <v>11076</v>
      </c>
      <c r="J60" s="1017" t="s">
        <v>11079</v>
      </c>
      <c r="K60" s="1422">
        <v>44204</v>
      </c>
      <c r="L60" s="631" t="s">
        <v>11076</v>
      </c>
      <c r="M60" s="1423"/>
      <c r="N60" s="631" t="s">
        <v>11080</v>
      </c>
      <c r="O60" s="631" t="s">
        <v>7227</v>
      </c>
      <c r="P60" s="631" t="s">
        <v>2945</v>
      </c>
      <c r="S60" s="631" t="s">
        <v>4092</v>
      </c>
      <c r="T60" s="631" t="s">
        <v>278</v>
      </c>
      <c r="U60" s="1392" t="s">
        <v>12095</v>
      </c>
    </row>
    <row r="61" spans="1:21" ht="31.2">
      <c r="A61" s="631">
        <v>55</v>
      </c>
      <c r="B61" s="629">
        <v>44224</v>
      </c>
      <c r="C61" s="482" t="s">
        <v>4975</v>
      </c>
      <c r="D61" s="544">
        <v>24</v>
      </c>
      <c r="E61" s="544" t="s">
        <v>1567</v>
      </c>
      <c r="F61" s="544" t="s">
        <v>6122</v>
      </c>
      <c r="G61" s="544" t="s">
        <v>11082</v>
      </c>
      <c r="H61" s="544" t="s">
        <v>4919</v>
      </c>
      <c r="I61" s="544" t="s">
        <v>11076</v>
      </c>
      <c r="J61" s="1399" t="s">
        <v>11083</v>
      </c>
      <c r="K61" s="1398">
        <v>44216</v>
      </c>
      <c r="L61" s="544" t="s">
        <v>11076</v>
      </c>
      <c r="M61" s="544"/>
      <c r="N61" s="794" t="s">
        <v>11084</v>
      </c>
      <c r="O61" s="544" t="s">
        <v>7227</v>
      </c>
      <c r="P61" s="544" t="s">
        <v>2945</v>
      </c>
      <c r="S61" s="631" t="s">
        <v>4092</v>
      </c>
      <c r="T61" s="631" t="s">
        <v>278</v>
      </c>
      <c r="U61" s="1392" t="s">
        <v>12242</v>
      </c>
    </row>
    <row r="62" spans="1:21" ht="31.2">
      <c r="A62" s="631">
        <v>56</v>
      </c>
      <c r="B62" s="629">
        <v>44224</v>
      </c>
      <c r="C62" s="482" t="s">
        <v>11085</v>
      </c>
      <c r="D62" s="544">
        <v>23</v>
      </c>
      <c r="E62" s="544" t="s">
        <v>1570</v>
      </c>
      <c r="F62" s="544" t="s">
        <v>5122</v>
      </c>
      <c r="G62" s="544" t="s">
        <v>11082</v>
      </c>
      <c r="H62" s="544" t="s">
        <v>4919</v>
      </c>
      <c r="I62" s="544" t="s">
        <v>11076</v>
      </c>
      <c r="J62" s="1399" t="s">
        <v>11086</v>
      </c>
      <c r="K62" s="1398">
        <v>44216</v>
      </c>
      <c r="L62" s="544" t="s">
        <v>11076</v>
      </c>
      <c r="M62" s="544"/>
      <c r="N62" s="794" t="s">
        <v>11084</v>
      </c>
      <c r="O62" s="544" t="s">
        <v>7227</v>
      </c>
      <c r="P62" s="544" t="s">
        <v>2945</v>
      </c>
      <c r="S62" s="631" t="s">
        <v>4092</v>
      </c>
      <c r="T62" s="631" t="s">
        <v>278</v>
      </c>
      <c r="U62" s="1392" t="s">
        <v>12242</v>
      </c>
    </row>
    <row r="63" spans="1:21" ht="31.2">
      <c r="A63" s="631">
        <v>57</v>
      </c>
      <c r="B63" s="629" t="s">
        <v>11087</v>
      </c>
      <c r="C63" s="699" t="s">
        <v>11088</v>
      </c>
      <c r="D63" s="631">
        <v>19</v>
      </c>
      <c r="E63" s="631" t="s">
        <v>1570</v>
      </c>
      <c r="F63" s="631" t="s">
        <v>7210</v>
      </c>
      <c r="G63" s="631" t="s">
        <v>11089</v>
      </c>
      <c r="H63" s="631" t="s">
        <v>4919</v>
      </c>
      <c r="I63" s="631" t="s">
        <v>11076</v>
      </c>
      <c r="J63" s="1017" t="s">
        <v>11090</v>
      </c>
      <c r="K63" s="1422">
        <v>44236</v>
      </c>
      <c r="L63" s="631" t="s">
        <v>11076</v>
      </c>
      <c r="M63" s="631"/>
      <c r="N63" s="631" t="s">
        <v>1601</v>
      </c>
      <c r="O63" s="631" t="s">
        <v>7227</v>
      </c>
      <c r="P63" s="631" t="s">
        <v>2945</v>
      </c>
      <c r="S63" s="631" t="s">
        <v>4092</v>
      </c>
      <c r="T63" s="631" t="s">
        <v>278</v>
      </c>
      <c r="U63" s="1392" t="s">
        <v>12243</v>
      </c>
    </row>
    <row r="64" spans="1:21" ht="31.2">
      <c r="A64" s="631">
        <v>58</v>
      </c>
      <c r="B64" s="629" t="s">
        <v>11087</v>
      </c>
      <c r="C64" s="630" t="s">
        <v>11091</v>
      </c>
      <c r="D64" s="631">
        <v>34</v>
      </c>
      <c r="E64" s="631" t="s">
        <v>1567</v>
      </c>
      <c r="F64" s="631" t="s">
        <v>6122</v>
      </c>
      <c r="G64" s="631" t="s">
        <v>11092</v>
      </c>
      <c r="H64" s="631" t="s">
        <v>4919</v>
      </c>
      <c r="I64" s="631" t="s">
        <v>11076</v>
      </c>
      <c r="J64" s="1017" t="s">
        <v>11093</v>
      </c>
      <c r="K64" s="1422">
        <v>44236</v>
      </c>
      <c r="L64" s="631" t="s">
        <v>11076</v>
      </c>
      <c r="M64" s="631"/>
      <c r="N64" s="1078" t="s">
        <v>11084</v>
      </c>
      <c r="O64" s="631" t="s">
        <v>7227</v>
      </c>
      <c r="P64" s="631" t="s">
        <v>2945</v>
      </c>
      <c r="S64" s="631" t="s">
        <v>4092</v>
      </c>
      <c r="T64" s="631" t="s">
        <v>278</v>
      </c>
      <c r="U64" s="1392" t="s">
        <v>12243</v>
      </c>
    </row>
    <row r="65" spans="1:21" ht="31.2">
      <c r="A65" s="631">
        <v>59</v>
      </c>
      <c r="B65" s="629" t="s">
        <v>11094</v>
      </c>
      <c r="C65" s="630" t="s">
        <v>11095</v>
      </c>
      <c r="D65" s="631">
        <v>30</v>
      </c>
      <c r="E65" s="631" t="s">
        <v>1567</v>
      </c>
      <c r="F65" s="631" t="s">
        <v>168</v>
      </c>
      <c r="G65" s="544" t="s">
        <v>11096</v>
      </c>
      <c r="H65" s="631" t="s">
        <v>4919</v>
      </c>
      <c r="I65" s="631" t="s">
        <v>11076</v>
      </c>
      <c r="J65" s="1017" t="s">
        <v>11097</v>
      </c>
      <c r="K65" s="1422">
        <v>44249</v>
      </c>
      <c r="L65" s="631" t="s">
        <v>11076</v>
      </c>
      <c r="M65" s="1423"/>
      <c r="N65" s="631" t="s">
        <v>1640</v>
      </c>
      <c r="O65" s="631" t="s">
        <v>7227</v>
      </c>
      <c r="P65" s="631" t="s">
        <v>2945</v>
      </c>
      <c r="S65" s="631" t="s">
        <v>4092</v>
      </c>
      <c r="T65" s="631" t="s">
        <v>278</v>
      </c>
      <c r="U65" s="1392" t="s">
        <v>12244</v>
      </c>
    </row>
    <row r="66" spans="1:21" ht="31.2">
      <c r="A66" s="631">
        <v>60</v>
      </c>
      <c r="B66" s="629" t="s">
        <v>11094</v>
      </c>
      <c r="C66" s="482" t="s">
        <v>11098</v>
      </c>
      <c r="D66" s="544">
        <v>20</v>
      </c>
      <c r="E66" s="544" t="s">
        <v>1570</v>
      </c>
      <c r="F66" s="544" t="s">
        <v>5122</v>
      </c>
      <c r="G66" s="544" t="s">
        <v>11096</v>
      </c>
      <c r="H66" s="544" t="s">
        <v>4919</v>
      </c>
      <c r="I66" s="544" t="s">
        <v>11076</v>
      </c>
      <c r="J66" s="1399" t="s">
        <v>11097</v>
      </c>
      <c r="K66" s="1398">
        <v>44249</v>
      </c>
      <c r="L66" s="544" t="s">
        <v>11076</v>
      </c>
      <c r="M66" s="544"/>
      <c r="N66" s="794" t="s">
        <v>1640</v>
      </c>
      <c r="O66" s="544" t="s">
        <v>7227</v>
      </c>
      <c r="P66" s="544" t="s">
        <v>2945</v>
      </c>
      <c r="S66" s="631" t="s">
        <v>4092</v>
      </c>
      <c r="T66" s="631" t="s">
        <v>278</v>
      </c>
      <c r="U66" s="1392" t="s">
        <v>12244</v>
      </c>
    </row>
    <row r="67" spans="1:21" ht="31.2">
      <c r="A67" s="631">
        <v>61</v>
      </c>
      <c r="B67" s="629">
        <v>44265</v>
      </c>
      <c r="C67" s="686" t="s">
        <v>11099</v>
      </c>
      <c r="D67" s="544">
        <v>28</v>
      </c>
      <c r="E67" s="544" t="s">
        <v>1567</v>
      </c>
      <c r="F67" s="544" t="s">
        <v>6150</v>
      </c>
      <c r="G67" s="1398" t="s">
        <v>11096</v>
      </c>
      <c r="H67" s="544" t="s">
        <v>4919</v>
      </c>
      <c r="I67" s="544" t="s">
        <v>11076</v>
      </c>
      <c r="J67" s="1399" t="s">
        <v>11100</v>
      </c>
      <c r="K67" s="1398">
        <v>44262</v>
      </c>
      <c r="L67" s="544" t="s">
        <v>11076</v>
      </c>
      <c r="M67" s="544"/>
      <c r="N67" s="544" t="s">
        <v>1670</v>
      </c>
      <c r="O67" s="544" t="s">
        <v>7227</v>
      </c>
      <c r="P67" s="544" t="s">
        <v>2945</v>
      </c>
      <c r="S67" s="631" t="s">
        <v>4092</v>
      </c>
      <c r="T67" s="631" t="s">
        <v>278</v>
      </c>
      <c r="U67" s="1392" t="s">
        <v>12101</v>
      </c>
    </row>
    <row r="68" spans="1:21" ht="31.2">
      <c r="A68" s="631">
        <v>62</v>
      </c>
      <c r="B68" s="629">
        <v>44271</v>
      </c>
      <c r="C68" s="714" t="s">
        <v>11101</v>
      </c>
      <c r="D68" s="675">
        <v>28</v>
      </c>
      <c r="E68" s="1407" t="s">
        <v>1567</v>
      </c>
      <c r="F68" s="544" t="s">
        <v>168</v>
      </c>
      <c r="G68" s="676" t="s">
        <v>11102</v>
      </c>
      <c r="H68" s="544" t="s">
        <v>4919</v>
      </c>
      <c r="I68" s="544" t="s">
        <v>11076</v>
      </c>
      <c r="J68" s="1407" t="s">
        <v>11103</v>
      </c>
      <c r="K68" s="1422">
        <v>44253</v>
      </c>
      <c r="L68" s="544" t="s">
        <v>11076</v>
      </c>
      <c r="N68" s="630" t="s">
        <v>11104</v>
      </c>
      <c r="O68" s="544" t="s">
        <v>7227</v>
      </c>
      <c r="P68" s="544" t="s">
        <v>2945</v>
      </c>
      <c r="S68" s="631" t="s">
        <v>4092</v>
      </c>
      <c r="T68" s="631" t="s">
        <v>278</v>
      </c>
      <c r="U68" s="1392" t="s">
        <v>12102</v>
      </c>
    </row>
    <row r="69" spans="1:21" ht="31.2">
      <c r="A69" s="631">
        <v>63</v>
      </c>
      <c r="B69" s="629">
        <v>44271</v>
      </c>
      <c r="C69" s="1408" t="s">
        <v>11105</v>
      </c>
      <c r="D69" s="675">
        <v>24</v>
      </c>
      <c r="E69" s="1407" t="s">
        <v>1567</v>
      </c>
      <c r="F69" s="544" t="s">
        <v>168</v>
      </c>
      <c r="G69" s="676" t="s">
        <v>11102</v>
      </c>
      <c r="H69" s="544" t="s">
        <v>4919</v>
      </c>
      <c r="I69" s="544" t="s">
        <v>11076</v>
      </c>
      <c r="J69" s="1407" t="s">
        <v>11106</v>
      </c>
      <c r="K69" s="1422">
        <v>44253</v>
      </c>
      <c r="L69" s="544" t="s">
        <v>11076</v>
      </c>
      <c r="N69" s="630" t="s">
        <v>11104</v>
      </c>
      <c r="O69" s="544" t="s">
        <v>7227</v>
      </c>
      <c r="P69" s="544" t="s">
        <v>2945</v>
      </c>
      <c r="S69" s="631" t="s">
        <v>4092</v>
      </c>
      <c r="T69" s="631" t="s">
        <v>278</v>
      </c>
      <c r="U69" s="1392" t="s">
        <v>12102</v>
      </c>
    </row>
    <row r="70" spans="1:21" ht="31.2">
      <c r="A70" s="631">
        <v>64</v>
      </c>
      <c r="B70" s="629">
        <v>44271</v>
      </c>
      <c r="C70" s="1409" t="s">
        <v>11107</v>
      </c>
      <c r="D70" s="675">
        <v>24</v>
      </c>
      <c r="E70" s="1407" t="s">
        <v>1567</v>
      </c>
      <c r="F70" s="544" t="s">
        <v>168</v>
      </c>
      <c r="G70" s="676" t="s">
        <v>11102</v>
      </c>
      <c r="H70" s="544" t="s">
        <v>4919</v>
      </c>
      <c r="I70" s="544" t="s">
        <v>11076</v>
      </c>
      <c r="J70" s="1407" t="s">
        <v>11108</v>
      </c>
      <c r="K70" s="1398">
        <v>44253</v>
      </c>
      <c r="L70" s="544" t="s">
        <v>11076</v>
      </c>
      <c r="M70" s="482"/>
      <c r="N70" s="482" t="s">
        <v>11104</v>
      </c>
      <c r="O70" s="544" t="s">
        <v>7227</v>
      </c>
      <c r="P70" s="544" t="s">
        <v>2945</v>
      </c>
      <c r="S70" s="631" t="s">
        <v>4092</v>
      </c>
      <c r="T70" s="631" t="s">
        <v>278</v>
      </c>
      <c r="U70" s="1392" t="s">
        <v>12102</v>
      </c>
    </row>
    <row r="71" spans="1:21" ht="31.2">
      <c r="A71" s="631">
        <v>65</v>
      </c>
      <c r="B71" s="629">
        <v>44271</v>
      </c>
      <c r="C71" s="1408" t="s">
        <v>11109</v>
      </c>
      <c r="D71" s="675">
        <v>26</v>
      </c>
      <c r="E71" s="1407" t="s">
        <v>1567</v>
      </c>
      <c r="F71" s="544" t="s">
        <v>168</v>
      </c>
      <c r="G71" s="676" t="s">
        <v>11102</v>
      </c>
      <c r="H71" s="544" t="s">
        <v>4919</v>
      </c>
      <c r="I71" s="544" t="s">
        <v>11076</v>
      </c>
      <c r="J71" s="1407" t="s">
        <v>11110</v>
      </c>
      <c r="K71" s="1422">
        <v>44253</v>
      </c>
      <c r="L71" s="544" t="s">
        <v>11076</v>
      </c>
      <c r="N71" s="630" t="s">
        <v>11104</v>
      </c>
      <c r="O71" s="544" t="s">
        <v>7227</v>
      </c>
      <c r="P71" s="544" t="s">
        <v>2945</v>
      </c>
      <c r="S71" s="631" t="s">
        <v>4092</v>
      </c>
      <c r="T71" s="631" t="s">
        <v>278</v>
      </c>
      <c r="U71" s="1392" t="s">
        <v>12102</v>
      </c>
    </row>
    <row r="72" spans="1:21" ht="31.2">
      <c r="A72" s="631">
        <v>66</v>
      </c>
      <c r="B72" s="629">
        <v>44271</v>
      </c>
      <c r="C72" s="1408" t="s">
        <v>11111</v>
      </c>
      <c r="D72" s="680">
        <v>37</v>
      </c>
      <c r="E72" s="1407" t="s">
        <v>1567</v>
      </c>
      <c r="F72" s="544" t="s">
        <v>168</v>
      </c>
      <c r="G72" s="676" t="s">
        <v>11102</v>
      </c>
      <c r="H72" s="544" t="s">
        <v>4919</v>
      </c>
      <c r="I72" s="544" t="s">
        <v>11076</v>
      </c>
      <c r="J72" s="1407" t="s">
        <v>11112</v>
      </c>
      <c r="K72" s="1422">
        <v>44253</v>
      </c>
      <c r="L72" s="544" t="s">
        <v>11076</v>
      </c>
      <c r="N72" s="630" t="s">
        <v>11104</v>
      </c>
      <c r="O72" s="544" t="s">
        <v>7227</v>
      </c>
      <c r="P72" s="544" t="s">
        <v>2945</v>
      </c>
      <c r="S72" s="631" t="s">
        <v>4092</v>
      </c>
      <c r="T72" s="631" t="s">
        <v>278</v>
      </c>
      <c r="U72" s="1392" t="s">
        <v>12102</v>
      </c>
    </row>
    <row r="73" spans="1:21" ht="31.2">
      <c r="A73" s="631">
        <v>67</v>
      </c>
      <c r="B73" s="629">
        <v>44271</v>
      </c>
      <c r="C73" s="1410" t="s">
        <v>11113</v>
      </c>
      <c r="D73" s="635">
        <v>30</v>
      </c>
      <c r="E73" s="1407" t="s">
        <v>1567</v>
      </c>
      <c r="F73" s="544" t="s">
        <v>168</v>
      </c>
      <c r="G73" s="676" t="s">
        <v>11102</v>
      </c>
      <c r="H73" s="544" t="s">
        <v>4919</v>
      </c>
      <c r="I73" s="544" t="s">
        <v>11076</v>
      </c>
      <c r="J73" s="1407" t="s">
        <v>11114</v>
      </c>
      <c r="K73" s="1422">
        <v>44253</v>
      </c>
      <c r="L73" s="544" t="s">
        <v>11076</v>
      </c>
      <c r="N73" s="630" t="s">
        <v>11104</v>
      </c>
      <c r="O73" s="544" t="s">
        <v>7227</v>
      </c>
      <c r="P73" s="544" t="s">
        <v>2945</v>
      </c>
      <c r="S73" s="631" t="s">
        <v>4092</v>
      </c>
      <c r="T73" s="631" t="s">
        <v>278</v>
      </c>
      <c r="U73" s="1392" t="s">
        <v>12102</v>
      </c>
    </row>
    <row r="74" spans="1:21" ht="31.2">
      <c r="A74" s="631">
        <v>68</v>
      </c>
      <c r="B74" s="629">
        <v>44271</v>
      </c>
      <c r="C74" s="1411" t="s">
        <v>11115</v>
      </c>
      <c r="D74" s="680">
        <v>24</v>
      </c>
      <c r="E74" s="1407" t="s">
        <v>1567</v>
      </c>
      <c r="F74" s="544" t="s">
        <v>168</v>
      </c>
      <c r="G74" s="676" t="s">
        <v>11102</v>
      </c>
      <c r="H74" s="544" t="s">
        <v>4919</v>
      </c>
      <c r="I74" s="544" t="s">
        <v>11076</v>
      </c>
      <c r="J74" s="1407" t="s">
        <v>11116</v>
      </c>
      <c r="K74" s="1422">
        <v>44253</v>
      </c>
      <c r="L74" s="544" t="s">
        <v>11076</v>
      </c>
      <c r="N74" s="630" t="s">
        <v>11104</v>
      </c>
      <c r="O74" s="544" t="s">
        <v>7227</v>
      </c>
      <c r="P74" s="544" t="s">
        <v>2945</v>
      </c>
      <c r="S74" s="631" t="s">
        <v>4092</v>
      </c>
      <c r="T74" s="631" t="s">
        <v>278</v>
      </c>
      <c r="U74" s="1392" t="s">
        <v>12102</v>
      </c>
    </row>
    <row r="75" spans="1:21" ht="31.2">
      <c r="A75" s="631">
        <v>69</v>
      </c>
      <c r="B75" s="629">
        <v>44271</v>
      </c>
      <c r="C75" s="1411" t="s">
        <v>11117</v>
      </c>
      <c r="D75" s="635">
        <v>23</v>
      </c>
      <c r="E75" s="1407" t="s">
        <v>1567</v>
      </c>
      <c r="F75" s="544" t="s">
        <v>168</v>
      </c>
      <c r="G75" s="676" t="s">
        <v>11102</v>
      </c>
      <c r="H75" s="544" t="s">
        <v>4919</v>
      </c>
      <c r="I75" s="544" t="s">
        <v>11076</v>
      </c>
      <c r="J75" s="1407" t="s">
        <v>11118</v>
      </c>
      <c r="K75" s="1422">
        <v>44253</v>
      </c>
      <c r="L75" s="544" t="s">
        <v>11076</v>
      </c>
      <c r="N75" s="630" t="s">
        <v>11104</v>
      </c>
      <c r="O75" s="544" t="s">
        <v>7227</v>
      </c>
      <c r="P75" s="544" t="s">
        <v>2945</v>
      </c>
      <c r="S75" s="631" t="s">
        <v>4092</v>
      </c>
      <c r="T75" s="631" t="s">
        <v>278</v>
      </c>
      <c r="U75" s="1392" t="s">
        <v>12102</v>
      </c>
    </row>
    <row r="76" spans="1:21" ht="31.2">
      <c r="A76" s="631">
        <v>70</v>
      </c>
      <c r="B76" s="629">
        <v>44271</v>
      </c>
      <c r="C76" s="1410" t="s">
        <v>11119</v>
      </c>
      <c r="D76" s="635">
        <v>28</v>
      </c>
      <c r="E76" s="1407" t="s">
        <v>1567</v>
      </c>
      <c r="F76" s="544" t="s">
        <v>168</v>
      </c>
      <c r="G76" s="676" t="s">
        <v>11102</v>
      </c>
      <c r="H76" s="544" t="s">
        <v>4919</v>
      </c>
      <c r="I76" s="544" t="s">
        <v>11076</v>
      </c>
      <c r="J76" s="1407" t="s">
        <v>11120</v>
      </c>
      <c r="K76" s="1422">
        <v>44253</v>
      </c>
      <c r="L76" s="544" t="s">
        <v>11076</v>
      </c>
      <c r="N76" s="630" t="s">
        <v>11104</v>
      </c>
      <c r="O76" s="544" t="s">
        <v>7227</v>
      </c>
      <c r="P76" s="544" t="s">
        <v>2945</v>
      </c>
      <c r="S76" s="631" t="s">
        <v>4092</v>
      </c>
      <c r="T76" s="631" t="s">
        <v>278</v>
      </c>
      <c r="U76" s="1392" t="s">
        <v>12102</v>
      </c>
    </row>
    <row r="77" spans="1:21" ht="31.2">
      <c r="A77" s="631">
        <v>71</v>
      </c>
      <c r="B77" s="629">
        <v>44271</v>
      </c>
      <c r="C77" s="1410" t="s">
        <v>11121</v>
      </c>
      <c r="D77" s="635">
        <v>26</v>
      </c>
      <c r="E77" s="1407" t="s">
        <v>1567</v>
      </c>
      <c r="F77" s="544" t="s">
        <v>168</v>
      </c>
      <c r="G77" s="676" t="s">
        <v>11102</v>
      </c>
      <c r="H77" s="544" t="s">
        <v>4919</v>
      </c>
      <c r="I77" s="544" t="s">
        <v>11076</v>
      </c>
      <c r="J77" s="1407" t="s">
        <v>11122</v>
      </c>
      <c r="K77" s="1422">
        <v>44253</v>
      </c>
      <c r="L77" s="544" t="s">
        <v>11076</v>
      </c>
      <c r="N77" s="630" t="s">
        <v>11104</v>
      </c>
      <c r="O77" s="544" t="s">
        <v>7227</v>
      </c>
      <c r="P77" s="544" t="s">
        <v>2945</v>
      </c>
      <c r="S77" s="631" t="s">
        <v>4092</v>
      </c>
      <c r="T77" s="631" t="s">
        <v>278</v>
      </c>
      <c r="U77" s="1392" t="s">
        <v>12102</v>
      </c>
    </row>
    <row r="78" spans="1:21" ht="31.2">
      <c r="A78" s="631">
        <v>72</v>
      </c>
      <c r="B78" s="629">
        <v>44271</v>
      </c>
      <c r="C78" s="1408" t="s">
        <v>11123</v>
      </c>
      <c r="D78" s="635">
        <v>28</v>
      </c>
      <c r="E78" s="1407" t="s">
        <v>1567</v>
      </c>
      <c r="F78" s="544" t="s">
        <v>168</v>
      </c>
      <c r="G78" s="676" t="s">
        <v>11102</v>
      </c>
      <c r="H78" s="544" t="s">
        <v>4919</v>
      </c>
      <c r="I78" s="544" t="s">
        <v>11076</v>
      </c>
      <c r="J78" s="1407" t="s">
        <v>11124</v>
      </c>
      <c r="K78" s="1422">
        <v>44253</v>
      </c>
      <c r="L78" s="544" t="s">
        <v>11076</v>
      </c>
      <c r="N78" s="630" t="s">
        <v>11104</v>
      </c>
      <c r="O78" s="544" t="s">
        <v>7227</v>
      </c>
      <c r="P78" s="544" t="s">
        <v>2945</v>
      </c>
      <c r="S78" s="631" t="s">
        <v>4092</v>
      </c>
      <c r="T78" s="631" t="s">
        <v>278</v>
      </c>
      <c r="U78" s="1392" t="s">
        <v>12102</v>
      </c>
    </row>
    <row r="79" spans="1:21" ht="31.2">
      <c r="A79" s="631">
        <v>73</v>
      </c>
      <c r="B79" s="629">
        <v>44271</v>
      </c>
      <c r="C79" s="1410" t="s">
        <v>11125</v>
      </c>
      <c r="D79" s="680">
        <v>28</v>
      </c>
      <c r="E79" s="1407" t="s">
        <v>1567</v>
      </c>
      <c r="F79" s="544" t="s">
        <v>168</v>
      </c>
      <c r="G79" s="676" t="s">
        <v>11102</v>
      </c>
      <c r="H79" s="544" t="s">
        <v>4919</v>
      </c>
      <c r="I79" s="544" t="s">
        <v>11076</v>
      </c>
      <c r="J79" s="1407" t="s">
        <v>11126</v>
      </c>
      <c r="K79" s="1422">
        <v>44253</v>
      </c>
      <c r="L79" s="544" t="s">
        <v>11076</v>
      </c>
      <c r="N79" s="630" t="s">
        <v>11104</v>
      </c>
      <c r="O79" s="544" t="s">
        <v>7227</v>
      </c>
      <c r="P79" s="544" t="s">
        <v>2945</v>
      </c>
      <c r="S79" s="631" t="s">
        <v>4092</v>
      </c>
      <c r="T79" s="631" t="s">
        <v>278</v>
      </c>
      <c r="U79" s="1392" t="s">
        <v>12102</v>
      </c>
    </row>
    <row r="80" spans="1:21" ht="31.2">
      <c r="A80" s="631">
        <v>74</v>
      </c>
      <c r="B80" s="629">
        <v>44271</v>
      </c>
      <c r="C80" s="714" t="s">
        <v>11127</v>
      </c>
      <c r="D80" s="680">
        <v>27</v>
      </c>
      <c r="E80" s="1407" t="s">
        <v>1567</v>
      </c>
      <c r="F80" s="544" t="s">
        <v>168</v>
      </c>
      <c r="G80" s="676" t="s">
        <v>11102</v>
      </c>
      <c r="H80" s="544" t="s">
        <v>4919</v>
      </c>
      <c r="I80" s="544" t="s">
        <v>11076</v>
      </c>
      <c r="J80" s="1407" t="s">
        <v>11128</v>
      </c>
      <c r="K80" s="1422">
        <v>44253</v>
      </c>
      <c r="L80" s="544" t="s">
        <v>11076</v>
      </c>
      <c r="N80" s="630" t="s">
        <v>11104</v>
      </c>
      <c r="O80" s="544" t="s">
        <v>7227</v>
      </c>
      <c r="P80" s="544" t="s">
        <v>2945</v>
      </c>
      <c r="S80" s="631" t="s">
        <v>4092</v>
      </c>
      <c r="T80" s="631" t="s">
        <v>278</v>
      </c>
      <c r="U80" s="1392" t="s">
        <v>12102</v>
      </c>
    </row>
    <row r="81" spans="1:21" ht="31.2">
      <c r="A81" s="631">
        <v>75</v>
      </c>
      <c r="B81" s="629">
        <v>44271</v>
      </c>
      <c r="C81" s="1411" t="s">
        <v>11129</v>
      </c>
      <c r="D81" s="680">
        <v>25</v>
      </c>
      <c r="E81" s="1407" t="s">
        <v>1567</v>
      </c>
      <c r="F81" s="544" t="s">
        <v>168</v>
      </c>
      <c r="G81" s="676" t="s">
        <v>11102</v>
      </c>
      <c r="H81" s="544" t="s">
        <v>4919</v>
      </c>
      <c r="I81" s="544" t="s">
        <v>11076</v>
      </c>
      <c r="J81" s="1407" t="s">
        <v>11130</v>
      </c>
      <c r="K81" s="1422">
        <v>44253</v>
      </c>
      <c r="L81" s="544" t="s">
        <v>11076</v>
      </c>
      <c r="N81" s="630" t="s">
        <v>11104</v>
      </c>
      <c r="O81" s="544" t="s">
        <v>7227</v>
      </c>
      <c r="P81" s="544" t="s">
        <v>2945</v>
      </c>
      <c r="S81" s="631" t="s">
        <v>4092</v>
      </c>
      <c r="T81" s="631" t="s">
        <v>278</v>
      </c>
      <c r="U81" s="1392" t="s">
        <v>12102</v>
      </c>
    </row>
    <row r="82" spans="1:21" ht="31.2">
      <c r="A82" s="631">
        <v>76</v>
      </c>
      <c r="B82" s="629">
        <v>44271</v>
      </c>
      <c r="C82" s="1411" t="s">
        <v>11131</v>
      </c>
      <c r="D82" s="680">
        <v>28</v>
      </c>
      <c r="E82" s="1407" t="s">
        <v>1567</v>
      </c>
      <c r="F82" s="544" t="s">
        <v>168</v>
      </c>
      <c r="G82" s="676" t="s">
        <v>11102</v>
      </c>
      <c r="H82" s="544" t="s">
        <v>4919</v>
      </c>
      <c r="I82" s="544" t="s">
        <v>11076</v>
      </c>
      <c r="J82" s="1407" t="s">
        <v>11132</v>
      </c>
      <c r="K82" s="1422">
        <v>44253</v>
      </c>
      <c r="L82" s="544" t="s">
        <v>11076</v>
      </c>
      <c r="N82" s="630" t="s">
        <v>11104</v>
      </c>
      <c r="O82" s="544" t="s">
        <v>7227</v>
      </c>
      <c r="P82" s="544" t="s">
        <v>2945</v>
      </c>
      <c r="S82" s="631" t="s">
        <v>4092</v>
      </c>
      <c r="T82" s="631" t="s">
        <v>278</v>
      </c>
      <c r="U82" s="1392" t="s">
        <v>12102</v>
      </c>
    </row>
    <row r="83" spans="1:21" ht="31.2">
      <c r="A83" s="631">
        <v>77</v>
      </c>
      <c r="B83" s="629">
        <v>44271</v>
      </c>
      <c r="C83" s="1411" t="s">
        <v>11133</v>
      </c>
      <c r="D83" s="680">
        <v>27</v>
      </c>
      <c r="E83" s="1407" t="s">
        <v>1567</v>
      </c>
      <c r="F83" s="544" t="s">
        <v>168</v>
      </c>
      <c r="G83" s="676" t="s">
        <v>11102</v>
      </c>
      <c r="H83" s="544" t="s">
        <v>4919</v>
      </c>
      <c r="I83" s="544" t="s">
        <v>11076</v>
      </c>
      <c r="J83" s="1407" t="s">
        <v>11134</v>
      </c>
      <c r="K83" s="1422">
        <v>44253</v>
      </c>
      <c r="L83" s="544" t="s">
        <v>11076</v>
      </c>
      <c r="N83" s="630" t="s">
        <v>11104</v>
      </c>
      <c r="O83" s="544" t="s">
        <v>7227</v>
      </c>
      <c r="P83" s="544" t="s">
        <v>2945</v>
      </c>
      <c r="S83" s="631" t="s">
        <v>4092</v>
      </c>
      <c r="T83" s="631" t="s">
        <v>278</v>
      </c>
      <c r="U83" s="1392" t="s">
        <v>12102</v>
      </c>
    </row>
    <row r="84" spans="1:21" ht="31.2">
      <c r="A84" s="631">
        <v>78</v>
      </c>
      <c r="B84" s="629">
        <v>44271</v>
      </c>
      <c r="C84" s="1410" t="s">
        <v>11135</v>
      </c>
      <c r="D84" s="680">
        <v>25</v>
      </c>
      <c r="E84" s="1407" t="s">
        <v>1567</v>
      </c>
      <c r="F84" s="544" t="s">
        <v>168</v>
      </c>
      <c r="G84" s="676" t="s">
        <v>11102</v>
      </c>
      <c r="H84" s="544" t="s">
        <v>4919</v>
      </c>
      <c r="I84" s="544" t="s">
        <v>11076</v>
      </c>
      <c r="J84" s="1407" t="s">
        <v>11136</v>
      </c>
      <c r="K84" s="1422">
        <v>44253</v>
      </c>
      <c r="L84" s="544" t="s">
        <v>11076</v>
      </c>
      <c r="N84" s="630" t="s">
        <v>11104</v>
      </c>
      <c r="O84" s="544" t="s">
        <v>7227</v>
      </c>
      <c r="P84" s="544" t="s">
        <v>2945</v>
      </c>
      <c r="S84" s="631" t="s">
        <v>4092</v>
      </c>
      <c r="T84" s="631" t="s">
        <v>278</v>
      </c>
      <c r="U84" s="1392" t="s">
        <v>12102</v>
      </c>
    </row>
    <row r="85" spans="1:21" ht="31.2">
      <c r="A85" s="631">
        <v>79</v>
      </c>
      <c r="B85" s="629">
        <v>44271</v>
      </c>
      <c r="C85" s="714" t="s">
        <v>11137</v>
      </c>
      <c r="D85" s="680">
        <v>23</v>
      </c>
      <c r="E85" s="1407" t="s">
        <v>1567</v>
      </c>
      <c r="F85" s="544" t="s">
        <v>168</v>
      </c>
      <c r="G85" s="676" t="s">
        <v>11102</v>
      </c>
      <c r="H85" s="544" t="s">
        <v>4919</v>
      </c>
      <c r="I85" s="544" t="s">
        <v>11076</v>
      </c>
      <c r="J85" s="1407" t="s">
        <v>11138</v>
      </c>
      <c r="K85" s="1422">
        <v>44253</v>
      </c>
      <c r="L85" s="544" t="s">
        <v>11076</v>
      </c>
      <c r="N85" s="630" t="s">
        <v>11104</v>
      </c>
      <c r="O85" s="544" t="s">
        <v>7227</v>
      </c>
      <c r="P85" s="544" t="s">
        <v>2945</v>
      </c>
      <c r="S85" s="631" t="s">
        <v>4092</v>
      </c>
      <c r="T85" s="631" t="s">
        <v>278</v>
      </c>
      <c r="U85" s="1392" t="s">
        <v>12102</v>
      </c>
    </row>
    <row r="86" spans="1:21" ht="31.2">
      <c r="A86" s="631">
        <v>80</v>
      </c>
      <c r="B86" s="629">
        <v>44271</v>
      </c>
      <c r="C86" s="1408" t="s">
        <v>11139</v>
      </c>
      <c r="D86" s="680">
        <v>22</v>
      </c>
      <c r="E86" s="1407" t="s">
        <v>1567</v>
      </c>
      <c r="F86" s="544" t="s">
        <v>168</v>
      </c>
      <c r="G86" s="676" t="s">
        <v>11102</v>
      </c>
      <c r="H86" s="544" t="s">
        <v>4919</v>
      </c>
      <c r="I86" s="544" t="s">
        <v>11076</v>
      </c>
      <c r="J86" s="1407" t="s">
        <v>11140</v>
      </c>
      <c r="K86" s="1422">
        <v>44253</v>
      </c>
      <c r="L86" s="544" t="s">
        <v>11076</v>
      </c>
      <c r="N86" s="630" t="s">
        <v>11104</v>
      </c>
      <c r="O86" s="544" t="s">
        <v>7227</v>
      </c>
      <c r="P86" s="544" t="s">
        <v>2945</v>
      </c>
      <c r="S86" s="631" t="s">
        <v>4092</v>
      </c>
      <c r="T86" s="631" t="s">
        <v>278</v>
      </c>
      <c r="U86" s="1392" t="s">
        <v>12102</v>
      </c>
    </row>
    <row r="87" spans="1:21" ht="31.2">
      <c r="A87" s="631">
        <v>81</v>
      </c>
      <c r="B87" s="629">
        <v>44271</v>
      </c>
      <c r="C87" s="1411" t="s">
        <v>11141</v>
      </c>
      <c r="D87" s="680">
        <v>21</v>
      </c>
      <c r="E87" s="1407" t="s">
        <v>1567</v>
      </c>
      <c r="F87" s="544" t="s">
        <v>168</v>
      </c>
      <c r="G87" s="676" t="s">
        <v>11102</v>
      </c>
      <c r="H87" s="544" t="s">
        <v>4919</v>
      </c>
      <c r="I87" s="544" t="s">
        <v>11076</v>
      </c>
      <c r="J87" s="1407" t="s">
        <v>11142</v>
      </c>
      <c r="K87" s="1422">
        <v>44253</v>
      </c>
      <c r="L87" s="544" t="s">
        <v>11076</v>
      </c>
      <c r="N87" s="630" t="s">
        <v>11104</v>
      </c>
      <c r="O87" s="544" t="s">
        <v>7227</v>
      </c>
      <c r="P87" s="544" t="s">
        <v>2945</v>
      </c>
      <c r="S87" s="631" t="s">
        <v>4092</v>
      </c>
      <c r="T87" s="631" t="s">
        <v>278</v>
      </c>
      <c r="U87" s="1392" t="s">
        <v>12102</v>
      </c>
    </row>
    <row r="88" spans="1:21" ht="31.2">
      <c r="A88" s="631">
        <v>82</v>
      </c>
      <c r="B88" s="629">
        <v>44271</v>
      </c>
      <c r="C88" s="1410" t="s">
        <v>11143</v>
      </c>
      <c r="D88" s="680">
        <v>23</v>
      </c>
      <c r="E88" s="1407" t="s">
        <v>1567</v>
      </c>
      <c r="F88" s="544" t="s">
        <v>168</v>
      </c>
      <c r="G88" s="676" t="s">
        <v>11102</v>
      </c>
      <c r="H88" s="544" t="s">
        <v>4919</v>
      </c>
      <c r="I88" s="544" t="s">
        <v>11076</v>
      </c>
      <c r="J88" s="1407" t="s">
        <v>11144</v>
      </c>
      <c r="K88" s="1422">
        <v>44253</v>
      </c>
      <c r="L88" s="544" t="s">
        <v>11076</v>
      </c>
      <c r="N88" s="630" t="s">
        <v>11104</v>
      </c>
      <c r="O88" s="544" t="s">
        <v>7227</v>
      </c>
      <c r="P88" s="544" t="s">
        <v>2945</v>
      </c>
      <c r="S88" s="631" t="s">
        <v>4092</v>
      </c>
      <c r="T88" s="631" t="s">
        <v>278</v>
      </c>
      <c r="U88" s="1392" t="s">
        <v>12102</v>
      </c>
    </row>
    <row r="89" spans="1:21" ht="31.2">
      <c r="A89" s="631">
        <v>83</v>
      </c>
      <c r="B89" s="629">
        <v>44271</v>
      </c>
      <c r="C89" s="712" t="s">
        <v>11145</v>
      </c>
      <c r="D89" s="680">
        <v>22</v>
      </c>
      <c r="E89" s="1407" t="s">
        <v>1567</v>
      </c>
      <c r="F89" s="544" t="s">
        <v>168</v>
      </c>
      <c r="G89" s="676" t="s">
        <v>11102</v>
      </c>
      <c r="H89" s="544" t="s">
        <v>4919</v>
      </c>
      <c r="I89" s="544" t="s">
        <v>11076</v>
      </c>
      <c r="J89" s="1407" t="s">
        <v>11146</v>
      </c>
      <c r="K89" s="1422">
        <v>44253</v>
      </c>
      <c r="L89" s="544" t="s">
        <v>11076</v>
      </c>
      <c r="N89" s="630" t="s">
        <v>11104</v>
      </c>
      <c r="O89" s="544" t="s">
        <v>7227</v>
      </c>
      <c r="P89" s="544" t="s">
        <v>2945</v>
      </c>
      <c r="S89" s="631" t="s">
        <v>4092</v>
      </c>
      <c r="T89" s="631" t="s">
        <v>278</v>
      </c>
      <c r="U89" s="1392" t="s">
        <v>12102</v>
      </c>
    </row>
    <row r="90" spans="1:21" ht="31.2">
      <c r="A90" s="631">
        <v>84</v>
      </c>
      <c r="B90" s="629">
        <v>44271</v>
      </c>
      <c r="C90" s="1408" t="s">
        <v>3832</v>
      </c>
      <c r="D90" s="680">
        <v>22</v>
      </c>
      <c r="E90" s="1407" t="s">
        <v>1567</v>
      </c>
      <c r="F90" s="544" t="s">
        <v>168</v>
      </c>
      <c r="G90" s="676" t="s">
        <v>11102</v>
      </c>
      <c r="H90" s="544" t="s">
        <v>4919</v>
      </c>
      <c r="I90" s="544" t="s">
        <v>11076</v>
      </c>
      <c r="J90" s="1407" t="s">
        <v>11147</v>
      </c>
      <c r="K90" s="1422">
        <v>44253</v>
      </c>
      <c r="L90" s="544" t="s">
        <v>11076</v>
      </c>
      <c r="N90" s="630" t="s">
        <v>11104</v>
      </c>
      <c r="O90" s="544" t="s">
        <v>7227</v>
      </c>
      <c r="P90" s="544" t="s">
        <v>2945</v>
      </c>
      <c r="S90" s="631" t="s">
        <v>4092</v>
      </c>
      <c r="T90" s="631" t="s">
        <v>278</v>
      </c>
      <c r="U90" s="1392" t="s">
        <v>12102</v>
      </c>
    </row>
    <row r="91" spans="1:21" ht="31.2">
      <c r="A91" s="631">
        <v>85</v>
      </c>
      <c r="B91" s="629">
        <v>44271</v>
      </c>
      <c r="C91" s="1408" t="s">
        <v>11148</v>
      </c>
      <c r="D91" s="680">
        <v>22</v>
      </c>
      <c r="E91" s="1407" t="s">
        <v>1567</v>
      </c>
      <c r="F91" s="544" t="s">
        <v>168</v>
      </c>
      <c r="G91" s="676" t="s">
        <v>11102</v>
      </c>
      <c r="H91" s="544" t="s">
        <v>4919</v>
      </c>
      <c r="I91" s="544" t="s">
        <v>11076</v>
      </c>
      <c r="J91" s="1407" t="s">
        <v>11149</v>
      </c>
      <c r="K91" s="1422">
        <v>44253</v>
      </c>
      <c r="L91" s="544" t="s">
        <v>11076</v>
      </c>
      <c r="N91" s="630" t="s">
        <v>11104</v>
      </c>
      <c r="O91" s="544" t="s">
        <v>7227</v>
      </c>
      <c r="P91" s="544" t="s">
        <v>2945</v>
      </c>
      <c r="S91" s="631" t="s">
        <v>4092</v>
      </c>
      <c r="T91" s="631" t="s">
        <v>278</v>
      </c>
      <c r="U91" s="1392" t="s">
        <v>12102</v>
      </c>
    </row>
    <row r="92" spans="1:21" ht="31.2">
      <c r="A92" s="631">
        <v>86</v>
      </c>
      <c r="B92" s="629">
        <v>44271</v>
      </c>
      <c r="C92" s="1408" t="s">
        <v>11150</v>
      </c>
      <c r="D92" s="680">
        <v>26</v>
      </c>
      <c r="E92" s="1407" t="s">
        <v>1567</v>
      </c>
      <c r="F92" s="544" t="s">
        <v>168</v>
      </c>
      <c r="G92" s="676" t="s">
        <v>11151</v>
      </c>
      <c r="H92" s="544" t="s">
        <v>4919</v>
      </c>
      <c r="I92" s="544" t="s">
        <v>11076</v>
      </c>
      <c r="J92" s="544" t="s">
        <v>11152</v>
      </c>
      <c r="K92" s="1422">
        <v>44253</v>
      </c>
      <c r="L92" s="544" t="s">
        <v>11076</v>
      </c>
      <c r="N92" s="630" t="s">
        <v>11104</v>
      </c>
      <c r="O92" s="544" t="s">
        <v>7227</v>
      </c>
      <c r="P92" s="544" t="s">
        <v>2945</v>
      </c>
      <c r="S92" s="631" t="s">
        <v>4092</v>
      </c>
      <c r="T92" s="631" t="s">
        <v>278</v>
      </c>
      <c r="U92" s="1392" t="s">
        <v>12102</v>
      </c>
    </row>
    <row r="93" spans="1:21" ht="31.2">
      <c r="A93" s="631">
        <v>87</v>
      </c>
      <c r="B93" s="629">
        <v>44271</v>
      </c>
      <c r="C93" s="1411" t="s">
        <v>11153</v>
      </c>
      <c r="D93" s="680">
        <v>22</v>
      </c>
      <c r="E93" s="1407" t="s">
        <v>1567</v>
      </c>
      <c r="F93" s="544" t="s">
        <v>168</v>
      </c>
      <c r="G93" s="676" t="s">
        <v>11151</v>
      </c>
      <c r="H93" s="544" t="s">
        <v>4919</v>
      </c>
      <c r="I93" s="544" t="s">
        <v>11076</v>
      </c>
      <c r="J93" s="544" t="s">
        <v>11154</v>
      </c>
      <c r="K93" s="1422">
        <v>44253</v>
      </c>
      <c r="L93" s="544" t="s">
        <v>11076</v>
      </c>
      <c r="N93" s="630" t="s">
        <v>11104</v>
      </c>
      <c r="O93" s="544" t="s">
        <v>7227</v>
      </c>
      <c r="P93" s="544" t="s">
        <v>2945</v>
      </c>
      <c r="S93" s="631" t="s">
        <v>4092</v>
      </c>
      <c r="T93" s="631" t="s">
        <v>278</v>
      </c>
      <c r="U93" s="1392" t="s">
        <v>12102</v>
      </c>
    </row>
    <row r="94" spans="1:21" ht="31.2">
      <c r="A94" s="631">
        <v>88</v>
      </c>
      <c r="B94" s="629">
        <v>44271</v>
      </c>
      <c r="C94" s="714" t="s">
        <v>11155</v>
      </c>
      <c r="D94" s="680">
        <v>28</v>
      </c>
      <c r="E94" s="1407" t="s">
        <v>1567</v>
      </c>
      <c r="F94" s="544" t="s">
        <v>168</v>
      </c>
      <c r="G94" s="676" t="s">
        <v>11151</v>
      </c>
      <c r="H94" s="544" t="s">
        <v>4919</v>
      </c>
      <c r="I94" s="544" t="s">
        <v>11076</v>
      </c>
      <c r="J94" s="544" t="s">
        <v>11156</v>
      </c>
      <c r="K94" s="1422">
        <v>44253</v>
      </c>
      <c r="L94" s="544" t="s">
        <v>11076</v>
      </c>
      <c r="N94" s="630" t="s">
        <v>11104</v>
      </c>
      <c r="O94" s="544" t="s">
        <v>7227</v>
      </c>
      <c r="P94" s="544" t="s">
        <v>2945</v>
      </c>
      <c r="S94" s="631" t="s">
        <v>4092</v>
      </c>
      <c r="T94" s="631" t="s">
        <v>278</v>
      </c>
      <c r="U94" s="1392" t="s">
        <v>12102</v>
      </c>
    </row>
    <row r="95" spans="1:21" ht="31.2">
      <c r="A95" s="631">
        <v>89</v>
      </c>
      <c r="B95" s="629">
        <v>44271</v>
      </c>
      <c r="C95" s="1408" t="s">
        <v>11157</v>
      </c>
      <c r="D95" s="680">
        <v>22</v>
      </c>
      <c r="E95" s="1407" t="s">
        <v>1567</v>
      </c>
      <c r="F95" s="544" t="s">
        <v>168</v>
      </c>
      <c r="G95" s="676" t="s">
        <v>11151</v>
      </c>
      <c r="H95" s="544" t="s">
        <v>4919</v>
      </c>
      <c r="I95" s="544" t="s">
        <v>11076</v>
      </c>
      <c r="J95" s="544" t="s">
        <v>11158</v>
      </c>
      <c r="K95" s="1422">
        <v>44253</v>
      </c>
      <c r="L95" s="544" t="s">
        <v>11076</v>
      </c>
      <c r="N95" s="630" t="s">
        <v>11104</v>
      </c>
      <c r="O95" s="544" t="s">
        <v>7227</v>
      </c>
      <c r="P95" s="544" t="s">
        <v>2945</v>
      </c>
      <c r="S95" s="631" t="s">
        <v>4092</v>
      </c>
      <c r="T95" s="631" t="s">
        <v>278</v>
      </c>
      <c r="U95" s="1392" t="s">
        <v>12102</v>
      </c>
    </row>
    <row r="96" spans="1:21" ht="31.2">
      <c r="A96" s="631">
        <v>90</v>
      </c>
      <c r="B96" s="629">
        <v>44271</v>
      </c>
      <c r="C96" s="714" t="s">
        <v>11159</v>
      </c>
      <c r="D96" s="680">
        <v>28</v>
      </c>
      <c r="E96" s="1407" t="s">
        <v>1567</v>
      </c>
      <c r="F96" s="544" t="s">
        <v>168</v>
      </c>
      <c r="G96" s="676" t="s">
        <v>11151</v>
      </c>
      <c r="H96" s="544" t="s">
        <v>4919</v>
      </c>
      <c r="I96" s="544" t="s">
        <v>11076</v>
      </c>
      <c r="J96" s="544" t="s">
        <v>11160</v>
      </c>
      <c r="K96" s="1422">
        <v>44253</v>
      </c>
      <c r="L96" s="544" t="s">
        <v>11076</v>
      </c>
      <c r="N96" s="630" t="s">
        <v>11104</v>
      </c>
      <c r="O96" s="544" t="s">
        <v>7227</v>
      </c>
      <c r="P96" s="544" t="s">
        <v>2945</v>
      </c>
      <c r="S96" s="631" t="s">
        <v>4092</v>
      </c>
      <c r="T96" s="631" t="s">
        <v>278</v>
      </c>
      <c r="U96" s="1392" t="s">
        <v>12102</v>
      </c>
    </row>
    <row r="97" spans="1:21" ht="31.2">
      <c r="A97" s="631">
        <v>91</v>
      </c>
      <c r="B97" s="629">
        <v>44271</v>
      </c>
      <c r="C97" s="1411" t="s">
        <v>11161</v>
      </c>
      <c r="D97" s="680">
        <v>22</v>
      </c>
      <c r="E97" s="1407" t="s">
        <v>1567</v>
      </c>
      <c r="F97" s="544" t="s">
        <v>168</v>
      </c>
      <c r="G97" s="676" t="s">
        <v>11151</v>
      </c>
      <c r="H97" s="544" t="s">
        <v>4919</v>
      </c>
      <c r="I97" s="544" t="s">
        <v>11076</v>
      </c>
      <c r="J97" s="544" t="s">
        <v>11162</v>
      </c>
      <c r="K97" s="1422">
        <v>44253</v>
      </c>
      <c r="L97" s="544" t="s">
        <v>11076</v>
      </c>
      <c r="N97" s="630" t="s">
        <v>11104</v>
      </c>
      <c r="O97" s="544" t="s">
        <v>7227</v>
      </c>
      <c r="P97" s="544" t="s">
        <v>2945</v>
      </c>
      <c r="S97" s="631" t="s">
        <v>4092</v>
      </c>
      <c r="T97" s="631" t="s">
        <v>278</v>
      </c>
      <c r="U97" s="1392" t="s">
        <v>12102</v>
      </c>
    </row>
    <row r="98" spans="1:21" ht="31.2">
      <c r="A98" s="631">
        <v>92</v>
      </c>
      <c r="B98" s="629">
        <v>44271</v>
      </c>
      <c r="C98" s="1411" t="s">
        <v>11163</v>
      </c>
      <c r="D98" s="680">
        <v>29</v>
      </c>
      <c r="E98" s="1407" t="s">
        <v>1567</v>
      </c>
      <c r="F98" s="544" t="s">
        <v>168</v>
      </c>
      <c r="G98" s="676" t="s">
        <v>11151</v>
      </c>
      <c r="H98" s="544" t="s">
        <v>4919</v>
      </c>
      <c r="I98" s="544" t="s">
        <v>11076</v>
      </c>
      <c r="J98" s="544" t="s">
        <v>11164</v>
      </c>
      <c r="K98" s="1422">
        <v>44253</v>
      </c>
      <c r="L98" s="544" t="s">
        <v>11076</v>
      </c>
      <c r="N98" s="630" t="s">
        <v>11104</v>
      </c>
      <c r="O98" s="544" t="s">
        <v>7227</v>
      </c>
      <c r="P98" s="544" t="s">
        <v>2945</v>
      </c>
      <c r="S98" s="631" t="s">
        <v>4092</v>
      </c>
      <c r="T98" s="631" t="s">
        <v>278</v>
      </c>
      <c r="U98" s="1392" t="s">
        <v>12102</v>
      </c>
    </row>
    <row r="99" spans="1:21" ht="31.2">
      <c r="A99" s="631">
        <v>93</v>
      </c>
      <c r="B99" s="629">
        <v>44271</v>
      </c>
      <c r="C99" s="1408" t="s">
        <v>11165</v>
      </c>
      <c r="D99" s="680">
        <v>23</v>
      </c>
      <c r="E99" s="1407" t="s">
        <v>1567</v>
      </c>
      <c r="F99" s="544" t="s">
        <v>168</v>
      </c>
      <c r="G99" s="676" t="s">
        <v>11151</v>
      </c>
      <c r="H99" s="544" t="s">
        <v>4919</v>
      </c>
      <c r="I99" s="544" t="s">
        <v>11076</v>
      </c>
      <c r="J99" s="544" t="s">
        <v>11166</v>
      </c>
      <c r="K99" s="1422">
        <v>44253</v>
      </c>
      <c r="L99" s="544" t="s">
        <v>11076</v>
      </c>
      <c r="N99" s="630" t="s">
        <v>11104</v>
      </c>
      <c r="O99" s="544" t="s">
        <v>7227</v>
      </c>
      <c r="P99" s="544" t="s">
        <v>2945</v>
      </c>
      <c r="S99" s="631" t="s">
        <v>4092</v>
      </c>
      <c r="T99" s="631" t="s">
        <v>278</v>
      </c>
      <c r="U99" s="1392" t="s">
        <v>12102</v>
      </c>
    </row>
    <row r="100" spans="1:21" ht="31.2">
      <c r="A100" s="631">
        <v>94</v>
      </c>
      <c r="B100" s="629">
        <v>44271</v>
      </c>
      <c r="C100" s="1412" t="s">
        <v>11167</v>
      </c>
      <c r="D100" s="680">
        <v>32</v>
      </c>
      <c r="E100" s="1407" t="s">
        <v>1567</v>
      </c>
      <c r="F100" s="544" t="s">
        <v>168</v>
      </c>
      <c r="G100" s="676" t="s">
        <v>11151</v>
      </c>
      <c r="H100" s="544" t="s">
        <v>4919</v>
      </c>
      <c r="I100" s="544" t="s">
        <v>11076</v>
      </c>
      <c r="J100" s="544" t="s">
        <v>11168</v>
      </c>
      <c r="K100" s="1422">
        <v>44253</v>
      </c>
      <c r="L100" s="544" t="s">
        <v>11076</v>
      </c>
      <c r="N100" s="630" t="s">
        <v>11104</v>
      </c>
      <c r="O100" s="544" t="s">
        <v>7227</v>
      </c>
      <c r="P100" s="544" t="s">
        <v>2945</v>
      </c>
      <c r="S100" s="631" t="s">
        <v>4092</v>
      </c>
      <c r="T100" s="631" t="s">
        <v>278</v>
      </c>
      <c r="U100" s="1392" t="s">
        <v>12102</v>
      </c>
    </row>
    <row r="101" spans="1:21" ht="31.2">
      <c r="A101" s="631">
        <v>95</v>
      </c>
      <c r="B101" s="629">
        <v>44271</v>
      </c>
      <c r="C101" s="1408" t="s">
        <v>11169</v>
      </c>
      <c r="D101" s="680">
        <v>27</v>
      </c>
      <c r="E101" s="1407" t="s">
        <v>1567</v>
      </c>
      <c r="F101" s="544" t="s">
        <v>168</v>
      </c>
      <c r="G101" s="676" t="s">
        <v>11151</v>
      </c>
      <c r="H101" s="544" t="s">
        <v>4919</v>
      </c>
      <c r="I101" s="544" t="s">
        <v>11076</v>
      </c>
      <c r="J101" s="544" t="s">
        <v>11170</v>
      </c>
      <c r="K101" s="1422">
        <v>44253</v>
      </c>
      <c r="L101" s="544" t="s">
        <v>11076</v>
      </c>
      <c r="N101" s="630" t="s">
        <v>11104</v>
      </c>
      <c r="O101" s="544" t="s">
        <v>7227</v>
      </c>
      <c r="P101" s="544" t="s">
        <v>2945</v>
      </c>
      <c r="S101" s="631" t="s">
        <v>4092</v>
      </c>
      <c r="T101" s="631" t="s">
        <v>278</v>
      </c>
      <c r="U101" s="1392" t="s">
        <v>12102</v>
      </c>
    </row>
    <row r="102" spans="1:21" ht="31.2">
      <c r="A102" s="631">
        <v>96</v>
      </c>
      <c r="B102" s="629">
        <v>44271</v>
      </c>
      <c r="C102" s="1408" t="s">
        <v>11171</v>
      </c>
      <c r="D102" s="680">
        <v>24</v>
      </c>
      <c r="E102" s="1407" t="s">
        <v>1567</v>
      </c>
      <c r="F102" s="544" t="s">
        <v>168</v>
      </c>
      <c r="G102" s="676" t="s">
        <v>11151</v>
      </c>
      <c r="H102" s="544" t="s">
        <v>4919</v>
      </c>
      <c r="I102" s="544" t="s">
        <v>11076</v>
      </c>
      <c r="J102" s="544" t="s">
        <v>11172</v>
      </c>
      <c r="K102" s="1422">
        <v>44253</v>
      </c>
      <c r="L102" s="544" t="s">
        <v>11076</v>
      </c>
      <c r="N102" s="630" t="s">
        <v>11104</v>
      </c>
      <c r="O102" s="544" t="s">
        <v>7227</v>
      </c>
      <c r="P102" s="544" t="s">
        <v>2945</v>
      </c>
      <c r="S102" s="631" t="s">
        <v>4092</v>
      </c>
      <c r="T102" s="631" t="s">
        <v>278</v>
      </c>
      <c r="U102" s="1392" t="s">
        <v>12102</v>
      </c>
    </row>
    <row r="103" spans="1:21" ht="31.2">
      <c r="A103" s="631">
        <v>97</v>
      </c>
      <c r="B103" s="629">
        <v>44271</v>
      </c>
      <c r="C103" s="1411" t="s">
        <v>11173</v>
      </c>
      <c r="D103" s="680">
        <v>21</v>
      </c>
      <c r="E103" s="1407" t="s">
        <v>1567</v>
      </c>
      <c r="F103" s="544" t="s">
        <v>168</v>
      </c>
      <c r="G103" s="676" t="s">
        <v>11151</v>
      </c>
      <c r="H103" s="544" t="s">
        <v>4919</v>
      </c>
      <c r="I103" s="544" t="s">
        <v>11076</v>
      </c>
      <c r="J103" s="544" t="s">
        <v>11174</v>
      </c>
      <c r="K103" s="1422">
        <v>44253</v>
      </c>
      <c r="L103" s="544" t="s">
        <v>11076</v>
      </c>
      <c r="N103" s="630" t="s">
        <v>11104</v>
      </c>
      <c r="O103" s="544" t="s">
        <v>7227</v>
      </c>
      <c r="P103" s="544" t="s">
        <v>2945</v>
      </c>
      <c r="S103" s="631" t="s">
        <v>4092</v>
      </c>
      <c r="T103" s="631" t="s">
        <v>278</v>
      </c>
      <c r="U103" s="1392" t="s">
        <v>12102</v>
      </c>
    </row>
    <row r="104" spans="1:21" ht="31.2">
      <c r="A104" s="631">
        <v>98</v>
      </c>
      <c r="B104" s="629">
        <v>44271</v>
      </c>
      <c r="C104" s="1410" t="s">
        <v>11175</v>
      </c>
      <c r="D104" s="680">
        <v>26</v>
      </c>
      <c r="E104" s="1407" t="s">
        <v>1567</v>
      </c>
      <c r="F104" s="544" t="s">
        <v>168</v>
      </c>
      <c r="G104" s="676" t="s">
        <v>11151</v>
      </c>
      <c r="H104" s="544" t="s">
        <v>4919</v>
      </c>
      <c r="I104" s="544" t="s">
        <v>11076</v>
      </c>
      <c r="J104" s="544" t="s">
        <v>11176</v>
      </c>
      <c r="K104" s="1422">
        <v>44253</v>
      </c>
      <c r="L104" s="544" t="s">
        <v>11076</v>
      </c>
      <c r="N104" s="630" t="s">
        <v>11104</v>
      </c>
      <c r="O104" s="544" t="s">
        <v>7227</v>
      </c>
      <c r="P104" s="544" t="s">
        <v>2945</v>
      </c>
      <c r="S104" s="631" t="s">
        <v>4092</v>
      </c>
      <c r="T104" s="631" t="s">
        <v>278</v>
      </c>
      <c r="U104" s="1392" t="s">
        <v>12102</v>
      </c>
    </row>
    <row r="105" spans="1:21" ht="31.2">
      <c r="A105" s="631">
        <v>99</v>
      </c>
      <c r="B105" s="629">
        <v>44271</v>
      </c>
      <c r="C105" s="1411" t="s">
        <v>11177</v>
      </c>
      <c r="D105" s="680">
        <v>23</v>
      </c>
      <c r="E105" s="1407" t="s">
        <v>1567</v>
      </c>
      <c r="F105" s="544" t="s">
        <v>168</v>
      </c>
      <c r="G105" s="676" t="s">
        <v>11151</v>
      </c>
      <c r="H105" s="544" t="s">
        <v>4919</v>
      </c>
      <c r="I105" s="544" t="s">
        <v>11076</v>
      </c>
      <c r="J105" s="544" t="s">
        <v>11178</v>
      </c>
      <c r="K105" s="1422">
        <v>44253</v>
      </c>
      <c r="L105" s="544" t="s">
        <v>11076</v>
      </c>
      <c r="N105" s="630" t="s">
        <v>11104</v>
      </c>
      <c r="O105" s="544" t="s">
        <v>7227</v>
      </c>
      <c r="P105" s="544" t="s">
        <v>2945</v>
      </c>
      <c r="S105" s="631" t="s">
        <v>4092</v>
      </c>
      <c r="T105" s="631" t="s">
        <v>278</v>
      </c>
      <c r="U105" s="1392" t="s">
        <v>12102</v>
      </c>
    </row>
    <row r="106" spans="1:21" ht="31.2">
      <c r="A106" s="631">
        <v>100</v>
      </c>
      <c r="B106" s="629">
        <v>44271</v>
      </c>
      <c r="C106" s="1411" t="s">
        <v>11179</v>
      </c>
      <c r="D106" s="680">
        <v>20</v>
      </c>
      <c r="E106" s="1407" t="s">
        <v>1567</v>
      </c>
      <c r="F106" s="544" t="s">
        <v>168</v>
      </c>
      <c r="G106" s="676" t="s">
        <v>11151</v>
      </c>
      <c r="H106" s="544" t="s">
        <v>4919</v>
      </c>
      <c r="I106" s="544" t="s">
        <v>11076</v>
      </c>
      <c r="J106" s="544" t="s">
        <v>11180</v>
      </c>
      <c r="K106" s="1422">
        <v>44253</v>
      </c>
      <c r="L106" s="544" t="s">
        <v>11076</v>
      </c>
      <c r="N106" s="630" t="s">
        <v>11104</v>
      </c>
      <c r="O106" s="544" t="s">
        <v>7227</v>
      </c>
      <c r="P106" s="544" t="s">
        <v>2945</v>
      </c>
      <c r="S106" s="631" t="s">
        <v>4092</v>
      </c>
      <c r="T106" s="631" t="s">
        <v>278</v>
      </c>
      <c r="U106" s="1392" t="s">
        <v>12102</v>
      </c>
    </row>
    <row r="107" spans="1:21" ht="31.2">
      <c r="A107" s="631">
        <v>101</v>
      </c>
      <c r="B107" s="629">
        <v>44271</v>
      </c>
      <c r="C107" s="718" t="s">
        <v>11181</v>
      </c>
      <c r="D107" s="680">
        <v>23</v>
      </c>
      <c r="E107" s="1407" t="s">
        <v>1567</v>
      </c>
      <c r="F107" s="544" t="s">
        <v>168</v>
      </c>
      <c r="G107" s="676" t="s">
        <v>11096</v>
      </c>
      <c r="H107" s="544" t="s">
        <v>4919</v>
      </c>
      <c r="I107" s="544" t="s">
        <v>11076</v>
      </c>
      <c r="J107" s="544" t="s">
        <v>11182</v>
      </c>
      <c r="K107" s="1422">
        <v>44253</v>
      </c>
      <c r="L107" s="544" t="s">
        <v>11076</v>
      </c>
      <c r="N107" s="630" t="s">
        <v>11104</v>
      </c>
      <c r="O107" s="544" t="s">
        <v>7227</v>
      </c>
      <c r="P107" s="544" t="s">
        <v>2945</v>
      </c>
      <c r="S107" s="631" t="s">
        <v>4092</v>
      </c>
      <c r="T107" s="631" t="s">
        <v>278</v>
      </c>
      <c r="U107" s="1392" t="s">
        <v>12102</v>
      </c>
    </row>
    <row r="108" spans="1:21" ht="31.2">
      <c r="A108" s="631">
        <v>102</v>
      </c>
      <c r="B108" s="629">
        <v>44271</v>
      </c>
      <c r="C108" s="1411" t="s">
        <v>11183</v>
      </c>
      <c r="D108" s="680">
        <v>24</v>
      </c>
      <c r="E108" s="1407" t="s">
        <v>1567</v>
      </c>
      <c r="F108" s="544" t="s">
        <v>168</v>
      </c>
      <c r="G108" s="676" t="s">
        <v>11096</v>
      </c>
      <c r="H108" s="544" t="s">
        <v>4919</v>
      </c>
      <c r="I108" s="544" t="s">
        <v>11076</v>
      </c>
      <c r="J108" s="544" t="s">
        <v>11184</v>
      </c>
      <c r="K108" s="1422">
        <v>44253</v>
      </c>
      <c r="L108" s="544" t="s">
        <v>11076</v>
      </c>
      <c r="N108" s="630" t="s">
        <v>11104</v>
      </c>
      <c r="O108" s="544" t="s">
        <v>7227</v>
      </c>
      <c r="P108" s="544" t="s">
        <v>2945</v>
      </c>
      <c r="S108" s="631" t="s">
        <v>4092</v>
      </c>
      <c r="T108" s="631" t="s">
        <v>278</v>
      </c>
      <c r="U108" s="1392" t="s">
        <v>12102</v>
      </c>
    </row>
    <row r="109" spans="1:21" ht="31.2">
      <c r="A109" s="631">
        <v>103</v>
      </c>
      <c r="B109" s="629">
        <v>44271</v>
      </c>
      <c r="C109" s="1411" t="s">
        <v>11185</v>
      </c>
      <c r="D109" s="680">
        <v>27</v>
      </c>
      <c r="E109" s="1407" t="s">
        <v>1567</v>
      </c>
      <c r="F109" s="544" t="s">
        <v>168</v>
      </c>
      <c r="G109" s="676" t="s">
        <v>11096</v>
      </c>
      <c r="H109" s="544" t="s">
        <v>4919</v>
      </c>
      <c r="I109" s="544" t="s">
        <v>11076</v>
      </c>
      <c r="J109" s="544" t="s">
        <v>11186</v>
      </c>
      <c r="K109" s="1422">
        <v>44253</v>
      </c>
      <c r="L109" s="544" t="s">
        <v>11076</v>
      </c>
      <c r="N109" s="630" t="s">
        <v>11104</v>
      </c>
      <c r="O109" s="544" t="s">
        <v>7227</v>
      </c>
      <c r="P109" s="544" t="s">
        <v>2945</v>
      </c>
      <c r="S109" s="631" t="s">
        <v>4092</v>
      </c>
      <c r="T109" s="631" t="s">
        <v>278</v>
      </c>
      <c r="U109" s="1392" t="s">
        <v>12102</v>
      </c>
    </row>
    <row r="110" spans="1:21" ht="31.2">
      <c r="A110" s="631">
        <v>104</v>
      </c>
      <c r="B110" s="629">
        <v>44271</v>
      </c>
      <c r="C110" s="1411" t="s">
        <v>11187</v>
      </c>
      <c r="D110" s="680">
        <v>23</v>
      </c>
      <c r="E110" s="1407" t="s">
        <v>1567</v>
      </c>
      <c r="F110" s="544" t="s">
        <v>168</v>
      </c>
      <c r="G110" s="676" t="s">
        <v>11096</v>
      </c>
      <c r="H110" s="544" t="s">
        <v>4919</v>
      </c>
      <c r="I110" s="544" t="s">
        <v>11076</v>
      </c>
      <c r="J110" s="544" t="s">
        <v>11188</v>
      </c>
      <c r="K110" s="1422">
        <v>44253</v>
      </c>
      <c r="L110" s="544" t="s">
        <v>11076</v>
      </c>
      <c r="N110" s="630" t="s">
        <v>11104</v>
      </c>
      <c r="O110" s="544" t="s">
        <v>7227</v>
      </c>
      <c r="P110" s="544" t="s">
        <v>2945</v>
      </c>
      <c r="S110" s="631" t="s">
        <v>4092</v>
      </c>
      <c r="T110" s="631" t="s">
        <v>278</v>
      </c>
      <c r="U110" s="1392" t="s">
        <v>12102</v>
      </c>
    </row>
    <row r="111" spans="1:21" ht="31.2">
      <c r="A111" s="631">
        <v>105</v>
      </c>
      <c r="B111" s="629">
        <v>44271</v>
      </c>
      <c r="C111" s="1410" t="s">
        <v>11189</v>
      </c>
      <c r="D111" s="680">
        <v>34</v>
      </c>
      <c r="E111" s="1407" t="s">
        <v>1567</v>
      </c>
      <c r="F111" s="544" t="s">
        <v>168</v>
      </c>
      <c r="G111" s="676" t="s">
        <v>11096</v>
      </c>
      <c r="H111" s="544" t="s">
        <v>4919</v>
      </c>
      <c r="I111" s="544" t="s">
        <v>11076</v>
      </c>
      <c r="J111" s="544" t="s">
        <v>11190</v>
      </c>
      <c r="K111" s="1422">
        <v>44253</v>
      </c>
      <c r="L111" s="544" t="s">
        <v>11076</v>
      </c>
      <c r="N111" s="630" t="s">
        <v>11104</v>
      </c>
      <c r="O111" s="544" t="s">
        <v>7227</v>
      </c>
      <c r="P111" s="544" t="s">
        <v>2945</v>
      </c>
      <c r="S111" s="631" t="s">
        <v>4092</v>
      </c>
      <c r="T111" s="631" t="s">
        <v>278</v>
      </c>
      <c r="U111" s="1392" t="s">
        <v>12102</v>
      </c>
    </row>
    <row r="112" spans="1:21" ht="31.2">
      <c r="A112" s="631">
        <v>106</v>
      </c>
      <c r="B112" s="629">
        <v>44271</v>
      </c>
      <c r="C112" s="1411" t="s">
        <v>11191</v>
      </c>
      <c r="D112" s="680">
        <v>22</v>
      </c>
      <c r="E112" s="1407" t="s">
        <v>1567</v>
      </c>
      <c r="F112" s="544" t="s">
        <v>168</v>
      </c>
      <c r="G112" s="676" t="s">
        <v>11096</v>
      </c>
      <c r="H112" s="544" t="s">
        <v>4919</v>
      </c>
      <c r="I112" s="544" t="s">
        <v>11076</v>
      </c>
      <c r="J112" s="544" t="s">
        <v>11192</v>
      </c>
      <c r="K112" s="1422">
        <v>44253</v>
      </c>
      <c r="L112" s="544" t="s">
        <v>11076</v>
      </c>
      <c r="N112" s="630" t="s">
        <v>11104</v>
      </c>
      <c r="O112" s="544" t="s">
        <v>7227</v>
      </c>
      <c r="P112" s="544" t="s">
        <v>2945</v>
      </c>
      <c r="S112" s="631" t="s">
        <v>4092</v>
      </c>
      <c r="T112" s="631" t="s">
        <v>278</v>
      </c>
      <c r="U112" s="1392" t="s">
        <v>12102</v>
      </c>
    </row>
    <row r="113" spans="1:21" ht="31.2">
      <c r="A113" s="631">
        <v>107</v>
      </c>
      <c r="B113" s="629">
        <v>44271</v>
      </c>
      <c r="C113" s="1411" t="s">
        <v>11193</v>
      </c>
      <c r="D113" s="680">
        <v>29</v>
      </c>
      <c r="E113" s="1407" t="s">
        <v>1567</v>
      </c>
      <c r="F113" s="544" t="s">
        <v>168</v>
      </c>
      <c r="G113" s="676" t="s">
        <v>11096</v>
      </c>
      <c r="H113" s="544" t="s">
        <v>4919</v>
      </c>
      <c r="I113" s="544" t="s">
        <v>11076</v>
      </c>
      <c r="J113" s="544" t="s">
        <v>11194</v>
      </c>
      <c r="K113" s="1422">
        <v>44253</v>
      </c>
      <c r="L113" s="544" t="s">
        <v>11076</v>
      </c>
      <c r="N113" s="630" t="s">
        <v>11104</v>
      </c>
      <c r="O113" s="544" t="s">
        <v>7227</v>
      </c>
      <c r="P113" s="544" t="s">
        <v>2945</v>
      </c>
      <c r="S113" s="631" t="s">
        <v>4092</v>
      </c>
      <c r="T113" s="631" t="s">
        <v>278</v>
      </c>
      <c r="U113" s="1392" t="s">
        <v>12102</v>
      </c>
    </row>
    <row r="114" spans="1:21" ht="31.2">
      <c r="A114" s="631">
        <v>108</v>
      </c>
      <c r="B114" s="629">
        <v>44271</v>
      </c>
      <c r="C114" s="1413" t="s">
        <v>11195</v>
      </c>
      <c r="D114" s="680">
        <v>27</v>
      </c>
      <c r="E114" s="1407" t="s">
        <v>1567</v>
      </c>
      <c r="F114" s="544" t="s">
        <v>168</v>
      </c>
      <c r="G114" s="676" t="s">
        <v>11096</v>
      </c>
      <c r="H114" s="544" t="s">
        <v>4919</v>
      </c>
      <c r="I114" s="544" t="s">
        <v>11076</v>
      </c>
      <c r="J114" s="544" t="s">
        <v>11196</v>
      </c>
      <c r="K114" s="1422">
        <v>44253</v>
      </c>
      <c r="L114" s="544" t="s">
        <v>11076</v>
      </c>
      <c r="N114" s="630" t="s">
        <v>11104</v>
      </c>
      <c r="O114" s="544" t="s">
        <v>7227</v>
      </c>
      <c r="P114" s="544" t="s">
        <v>2945</v>
      </c>
      <c r="S114" s="631" t="s">
        <v>4092</v>
      </c>
      <c r="T114" s="631" t="s">
        <v>278</v>
      </c>
      <c r="U114" s="1392" t="s">
        <v>12102</v>
      </c>
    </row>
    <row r="115" spans="1:21" ht="31.2">
      <c r="A115" s="631">
        <v>109</v>
      </c>
      <c r="B115" s="629">
        <v>44271</v>
      </c>
      <c r="C115" s="1408" t="s">
        <v>11197</v>
      </c>
      <c r="D115" s="680">
        <v>24</v>
      </c>
      <c r="E115" s="1407" t="s">
        <v>1567</v>
      </c>
      <c r="F115" s="544" t="s">
        <v>168</v>
      </c>
      <c r="G115" s="676" t="s">
        <v>11096</v>
      </c>
      <c r="H115" s="544" t="s">
        <v>4919</v>
      </c>
      <c r="I115" s="544" t="s">
        <v>11076</v>
      </c>
      <c r="J115" s="544" t="s">
        <v>11198</v>
      </c>
      <c r="K115" s="1422">
        <v>44253</v>
      </c>
      <c r="L115" s="544" t="s">
        <v>11076</v>
      </c>
      <c r="N115" s="630" t="s">
        <v>11104</v>
      </c>
      <c r="O115" s="544" t="s">
        <v>7227</v>
      </c>
      <c r="P115" s="544" t="s">
        <v>2945</v>
      </c>
      <c r="S115" s="631" t="s">
        <v>4092</v>
      </c>
      <c r="T115" s="631" t="s">
        <v>278</v>
      </c>
      <c r="U115" s="1392" t="s">
        <v>12102</v>
      </c>
    </row>
    <row r="116" spans="1:21" ht="31.2">
      <c r="A116" s="631">
        <v>110</v>
      </c>
      <c r="B116" s="629">
        <v>44271</v>
      </c>
      <c r="C116" s="1411" t="s">
        <v>11199</v>
      </c>
      <c r="D116" s="680">
        <v>25</v>
      </c>
      <c r="E116" s="1407" t="s">
        <v>1567</v>
      </c>
      <c r="F116" s="544" t="s">
        <v>168</v>
      </c>
      <c r="G116" s="676" t="s">
        <v>11096</v>
      </c>
      <c r="H116" s="544" t="s">
        <v>4919</v>
      </c>
      <c r="I116" s="544" t="s">
        <v>11076</v>
      </c>
      <c r="J116" s="544" t="s">
        <v>11200</v>
      </c>
      <c r="K116" s="1422">
        <v>44253</v>
      </c>
      <c r="L116" s="544" t="s">
        <v>11076</v>
      </c>
      <c r="N116" s="630" t="s">
        <v>11104</v>
      </c>
      <c r="O116" s="544" t="s">
        <v>7227</v>
      </c>
      <c r="P116" s="544" t="s">
        <v>2945</v>
      </c>
      <c r="S116" s="631" t="s">
        <v>4092</v>
      </c>
      <c r="T116" s="631" t="s">
        <v>278</v>
      </c>
      <c r="U116" s="1392" t="s">
        <v>12102</v>
      </c>
    </row>
    <row r="117" spans="1:21" ht="31.2">
      <c r="A117" s="631">
        <v>111</v>
      </c>
      <c r="B117" s="629">
        <v>44271</v>
      </c>
      <c r="C117" s="1414" t="s">
        <v>11201</v>
      </c>
      <c r="D117" s="680">
        <v>24</v>
      </c>
      <c r="E117" s="1407" t="s">
        <v>1567</v>
      </c>
      <c r="F117" s="544" t="s">
        <v>168</v>
      </c>
      <c r="G117" s="676" t="s">
        <v>11096</v>
      </c>
      <c r="H117" s="544" t="s">
        <v>4919</v>
      </c>
      <c r="I117" s="544" t="s">
        <v>11076</v>
      </c>
      <c r="J117" s="544" t="s">
        <v>11202</v>
      </c>
      <c r="K117" s="1422">
        <v>44253</v>
      </c>
      <c r="L117" s="544" t="s">
        <v>11076</v>
      </c>
      <c r="N117" s="630" t="s">
        <v>11104</v>
      </c>
      <c r="O117" s="544" t="s">
        <v>7227</v>
      </c>
      <c r="P117" s="544" t="s">
        <v>2945</v>
      </c>
      <c r="S117" s="631" t="s">
        <v>4092</v>
      </c>
      <c r="T117" s="631" t="s">
        <v>278</v>
      </c>
      <c r="U117" s="1392" t="s">
        <v>12102</v>
      </c>
    </row>
    <row r="118" spans="1:21" ht="31.2">
      <c r="A118" s="631">
        <v>112</v>
      </c>
      <c r="B118" s="629">
        <v>44271</v>
      </c>
      <c r="C118" s="1411" t="s">
        <v>11203</v>
      </c>
      <c r="D118" s="680">
        <v>24</v>
      </c>
      <c r="E118" s="1407" t="s">
        <v>1567</v>
      </c>
      <c r="F118" s="544" t="s">
        <v>168</v>
      </c>
      <c r="G118" s="676" t="s">
        <v>11096</v>
      </c>
      <c r="H118" s="544" t="s">
        <v>4919</v>
      </c>
      <c r="I118" s="544" t="s">
        <v>11076</v>
      </c>
      <c r="J118" s="544" t="s">
        <v>11204</v>
      </c>
      <c r="K118" s="1422">
        <v>44253</v>
      </c>
      <c r="L118" s="544" t="s">
        <v>11076</v>
      </c>
      <c r="N118" s="630" t="s">
        <v>11104</v>
      </c>
      <c r="O118" s="544" t="s">
        <v>7227</v>
      </c>
      <c r="P118" s="544" t="s">
        <v>2945</v>
      </c>
      <c r="S118" s="631" t="s">
        <v>4092</v>
      </c>
      <c r="T118" s="631" t="s">
        <v>278</v>
      </c>
      <c r="U118" s="1392" t="s">
        <v>12102</v>
      </c>
    </row>
    <row r="119" spans="1:21" ht="31.2">
      <c r="A119" s="631">
        <v>113</v>
      </c>
      <c r="B119" s="629">
        <v>44271</v>
      </c>
      <c r="C119" s="1415" t="s">
        <v>11205</v>
      </c>
      <c r="D119" s="680">
        <v>22</v>
      </c>
      <c r="E119" s="1407" t="s">
        <v>1567</v>
      </c>
      <c r="F119" s="544" t="s">
        <v>168</v>
      </c>
      <c r="G119" s="676" t="s">
        <v>11096</v>
      </c>
      <c r="H119" s="544" t="s">
        <v>4919</v>
      </c>
      <c r="I119" s="544" t="s">
        <v>11076</v>
      </c>
      <c r="J119" s="544" t="s">
        <v>11206</v>
      </c>
      <c r="K119" s="1422">
        <v>44253</v>
      </c>
      <c r="L119" s="544" t="s">
        <v>11076</v>
      </c>
      <c r="N119" s="630" t="s">
        <v>11104</v>
      </c>
      <c r="O119" s="544" t="s">
        <v>7227</v>
      </c>
      <c r="P119" s="544" t="s">
        <v>2945</v>
      </c>
      <c r="S119" s="631" t="s">
        <v>4092</v>
      </c>
      <c r="T119" s="631" t="s">
        <v>278</v>
      </c>
      <c r="U119" s="1392" t="s">
        <v>12102</v>
      </c>
    </row>
    <row r="120" spans="1:21" ht="31.2">
      <c r="A120" s="631">
        <v>114</v>
      </c>
      <c r="B120" s="629">
        <v>44272</v>
      </c>
      <c r="C120" s="1408" t="s">
        <v>11207</v>
      </c>
      <c r="D120" s="680">
        <v>22</v>
      </c>
      <c r="E120" s="675" t="s">
        <v>1567</v>
      </c>
      <c r="F120" s="544" t="s">
        <v>168</v>
      </c>
      <c r="G120" s="676" t="s">
        <v>11096</v>
      </c>
      <c r="H120" s="544" t="s">
        <v>4919</v>
      </c>
      <c r="I120" s="544" t="s">
        <v>11076</v>
      </c>
      <c r="J120" s="544" t="s">
        <v>11208</v>
      </c>
      <c r="K120" s="1422">
        <v>44253</v>
      </c>
      <c r="L120" s="544" t="s">
        <v>11076</v>
      </c>
      <c r="N120" s="630" t="s">
        <v>11104</v>
      </c>
      <c r="O120" s="544" t="s">
        <v>7227</v>
      </c>
      <c r="P120" s="544" t="s">
        <v>2945</v>
      </c>
      <c r="S120" s="631" t="s">
        <v>4092</v>
      </c>
      <c r="T120" s="631" t="s">
        <v>278</v>
      </c>
      <c r="U120" s="1392" t="s">
        <v>12103</v>
      </c>
    </row>
    <row r="121" spans="1:21" ht="31.2">
      <c r="A121" s="631">
        <v>115</v>
      </c>
      <c r="B121" s="629">
        <v>44308</v>
      </c>
      <c r="C121" s="1429" t="s">
        <v>11091</v>
      </c>
      <c r="D121" s="544">
        <v>34</v>
      </c>
      <c r="E121" s="544" t="s">
        <v>1567</v>
      </c>
      <c r="F121" s="544" t="s">
        <v>6122</v>
      </c>
      <c r="G121" s="1398" t="s">
        <v>11209</v>
      </c>
      <c r="H121" s="544" t="s">
        <v>4919</v>
      </c>
      <c r="I121" s="544" t="s">
        <v>11076</v>
      </c>
      <c r="J121" s="1399" t="s">
        <v>11093</v>
      </c>
      <c r="K121" s="1398">
        <v>44306</v>
      </c>
      <c r="L121" s="544" t="s">
        <v>11076</v>
      </c>
      <c r="M121" s="544"/>
      <c r="N121" s="544" t="s">
        <v>11210</v>
      </c>
      <c r="O121" s="544" t="s">
        <v>7227</v>
      </c>
      <c r="P121" s="544" t="s">
        <v>2945</v>
      </c>
      <c r="S121" s="631" t="s">
        <v>4092</v>
      </c>
      <c r="T121" s="631" t="s">
        <v>278</v>
      </c>
      <c r="U121" s="1392" t="s">
        <v>12266</v>
      </c>
    </row>
    <row r="122" spans="1:21" ht="31.2">
      <c r="A122" s="631">
        <v>116</v>
      </c>
      <c r="B122" s="629">
        <v>44308</v>
      </c>
      <c r="C122" s="714" t="s">
        <v>11211</v>
      </c>
      <c r="D122" s="675">
        <v>27</v>
      </c>
      <c r="E122" s="675" t="s">
        <v>1570</v>
      </c>
      <c r="F122" s="544" t="s">
        <v>5122</v>
      </c>
      <c r="G122" s="1398" t="s">
        <v>11209</v>
      </c>
      <c r="H122" s="544" t="s">
        <v>4919</v>
      </c>
      <c r="I122" s="544" t="s">
        <v>11076</v>
      </c>
      <c r="J122" s="1399" t="s">
        <v>11093</v>
      </c>
      <c r="K122" s="1398">
        <v>44306</v>
      </c>
      <c r="L122" s="544" t="s">
        <v>11076</v>
      </c>
      <c r="N122" s="544" t="s">
        <v>11210</v>
      </c>
      <c r="O122" s="544" t="s">
        <v>7227</v>
      </c>
      <c r="P122" s="544" t="s">
        <v>2945</v>
      </c>
      <c r="S122" s="631" t="s">
        <v>4092</v>
      </c>
      <c r="T122" s="631" t="s">
        <v>278</v>
      </c>
      <c r="U122" s="1392" t="s">
        <v>12266</v>
      </c>
    </row>
    <row r="123" spans="1:21" ht="31.2">
      <c r="A123" s="631">
        <v>117</v>
      </c>
      <c r="B123" s="629">
        <v>44308</v>
      </c>
      <c r="C123" s="1408" t="s">
        <v>11212</v>
      </c>
      <c r="D123" s="675">
        <v>8</v>
      </c>
      <c r="E123" s="675" t="s">
        <v>1570</v>
      </c>
      <c r="F123" s="544" t="s">
        <v>7227</v>
      </c>
      <c r="G123" s="1398" t="s">
        <v>11209</v>
      </c>
      <c r="H123" s="544" t="s">
        <v>4919</v>
      </c>
      <c r="I123" s="544" t="s">
        <v>11076</v>
      </c>
      <c r="J123" s="1399" t="s">
        <v>11093</v>
      </c>
      <c r="K123" s="1398">
        <v>44306</v>
      </c>
      <c r="L123" s="544" t="s">
        <v>11076</v>
      </c>
      <c r="N123" s="544" t="s">
        <v>11210</v>
      </c>
      <c r="O123" s="544" t="s">
        <v>7227</v>
      </c>
      <c r="P123" s="544" t="s">
        <v>2945</v>
      </c>
      <c r="S123" s="631" t="s">
        <v>4092</v>
      </c>
      <c r="T123" s="631" t="s">
        <v>278</v>
      </c>
      <c r="U123" s="1392" t="s">
        <v>12266</v>
      </c>
    </row>
    <row r="124" spans="1:21" ht="31.2">
      <c r="A124" s="631">
        <v>118</v>
      </c>
      <c r="B124" s="629">
        <v>44308</v>
      </c>
      <c r="C124" s="1409" t="s">
        <v>11213</v>
      </c>
      <c r="D124" s="675">
        <v>1</v>
      </c>
      <c r="E124" s="675" t="s">
        <v>1570</v>
      </c>
      <c r="F124" s="544" t="s">
        <v>7227</v>
      </c>
      <c r="G124" s="1398" t="s">
        <v>11209</v>
      </c>
      <c r="H124" s="544" t="s">
        <v>4919</v>
      </c>
      <c r="I124" s="544" t="s">
        <v>11076</v>
      </c>
      <c r="J124" s="1399" t="s">
        <v>11093</v>
      </c>
      <c r="K124" s="1398">
        <v>44306</v>
      </c>
      <c r="L124" s="544" t="s">
        <v>11076</v>
      </c>
      <c r="M124" s="482"/>
      <c r="N124" s="544" t="s">
        <v>11210</v>
      </c>
      <c r="O124" s="544" t="s">
        <v>7227</v>
      </c>
      <c r="P124" s="544" t="s">
        <v>2945</v>
      </c>
      <c r="S124" s="631" t="s">
        <v>4092</v>
      </c>
      <c r="T124" s="631" t="s">
        <v>278</v>
      </c>
      <c r="U124" s="1392" t="s">
        <v>12266</v>
      </c>
    </row>
    <row r="125" spans="1:21" ht="31.2">
      <c r="A125" s="631">
        <v>119</v>
      </c>
      <c r="B125" s="629">
        <v>44324</v>
      </c>
      <c r="C125" s="482" t="s">
        <v>11214</v>
      </c>
      <c r="D125" s="558">
        <v>20</v>
      </c>
      <c r="E125" s="1107" t="s">
        <v>1570</v>
      </c>
      <c r="F125" s="544" t="s">
        <v>7227</v>
      </c>
      <c r="G125" s="929" t="s">
        <v>11089</v>
      </c>
      <c r="H125" s="544" t="s">
        <v>4919</v>
      </c>
      <c r="I125" s="544" t="s">
        <v>11076</v>
      </c>
      <c r="J125" s="1430" t="s">
        <v>11215</v>
      </c>
      <c r="K125" s="1398">
        <v>44320</v>
      </c>
      <c r="L125" s="544" t="s">
        <v>11076</v>
      </c>
      <c r="N125" s="631" t="s">
        <v>11080</v>
      </c>
      <c r="O125" s="544" t="s">
        <v>7227</v>
      </c>
      <c r="P125" s="544" t="s">
        <v>2945</v>
      </c>
      <c r="S125" s="631" t="s">
        <v>4092</v>
      </c>
      <c r="T125" s="631" t="s">
        <v>278</v>
      </c>
      <c r="U125" s="1392" t="s">
        <v>12119</v>
      </c>
    </row>
    <row r="126" spans="1:21" ht="31.2">
      <c r="A126" s="631">
        <v>120</v>
      </c>
      <c r="B126" s="629">
        <v>44324</v>
      </c>
      <c r="C126" s="482" t="s">
        <v>11216</v>
      </c>
      <c r="D126" s="558">
        <v>22</v>
      </c>
      <c r="E126" s="1107" t="s">
        <v>1570</v>
      </c>
      <c r="F126" s="544" t="s">
        <v>7227</v>
      </c>
      <c r="G126" s="929" t="s">
        <v>11082</v>
      </c>
      <c r="H126" s="544" t="s">
        <v>4919</v>
      </c>
      <c r="I126" s="544" t="s">
        <v>11076</v>
      </c>
      <c r="J126" s="1430" t="s">
        <v>11217</v>
      </c>
      <c r="K126" s="1398">
        <v>44320</v>
      </c>
      <c r="L126" s="544" t="s">
        <v>11076</v>
      </c>
      <c r="N126" s="631" t="s">
        <v>11080</v>
      </c>
      <c r="O126" s="544" t="s">
        <v>7227</v>
      </c>
      <c r="P126" s="544" t="s">
        <v>2945</v>
      </c>
      <c r="S126" s="631" t="s">
        <v>4092</v>
      </c>
      <c r="T126" s="631" t="s">
        <v>278</v>
      </c>
      <c r="U126" s="1392" t="s">
        <v>12119</v>
      </c>
    </row>
    <row r="127" spans="1:21">
      <c r="C127" s="898"/>
      <c r="D127" s="1404"/>
      <c r="E127" s="1107"/>
      <c r="F127" s="631"/>
      <c r="G127" s="901"/>
      <c r="H127" s="901"/>
      <c r="L127" s="901"/>
      <c r="N127" s="631"/>
      <c r="P127" s="631"/>
      <c r="S127" s="631"/>
      <c r="T127" s="631"/>
    </row>
    <row r="128" spans="1:21">
      <c r="C128" s="898"/>
      <c r="D128" s="1404"/>
      <c r="E128" s="1107"/>
      <c r="F128" s="631"/>
      <c r="G128" s="901"/>
      <c r="H128" s="901"/>
      <c r="L128" s="901"/>
      <c r="N128" s="631"/>
      <c r="P128" s="631"/>
      <c r="S128" s="631"/>
      <c r="T128" s="631"/>
    </row>
    <row r="129" spans="3:20">
      <c r="C129" s="898"/>
      <c r="D129" s="1404"/>
      <c r="E129" s="1107"/>
      <c r="F129" s="631"/>
      <c r="G129" s="901"/>
      <c r="H129" s="901"/>
      <c r="L129" s="901"/>
      <c r="N129" s="631"/>
      <c r="P129" s="631"/>
      <c r="S129" s="631"/>
      <c r="T129" s="631"/>
    </row>
    <row r="130" spans="3:20">
      <c r="C130" s="898"/>
      <c r="D130" s="1404"/>
      <c r="E130" s="1107"/>
      <c r="F130" s="631"/>
      <c r="G130" s="901"/>
      <c r="H130" s="901"/>
      <c r="L130" s="901"/>
      <c r="N130" s="631"/>
      <c r="P130" s="631"/>
      <c r="S130" s="631"/>
      <c r="T130" s="631"/>
    </row>
    <row r="131" spans="3:20">
      <c r="C131" s="898"/>
      <c r="D131" s="1404"/>
      <c r="E131" s="1107"/>
      <c r="F131" s="631"/>
      <c r="G131" s="901"/>
      <c r="H131" s="901"/>
      <c r="L131" s="901"/>
      <c r="N131" s="631"/>
      <c r="P131" s="631"/>
      <c r="S131" s="631"/>
      <c r="T131" s="631"/>
    </row>
    <row r="132" spans="3:20">
      <c r="C132" s="898"/>
      <c r="D132" s="1404"/>
      <c r="E132" s="1107"/>
      <c r="F132" s="631"/>
      <c r="G132" s="913"/>
      <c r="H132" s="901"/>
      <c r="L132" s="901"/>
      <c r="N132" s="631"/>
      <c r="P132" s="631"/>
      <c r="S132" s="631"/>
      <c r="T132" s="631"/>
    </row>
    <row r="133" spans="3:20">
      <c r="C133" s="898"/>
      <c r="D133" s="1404"/>
      <c r="E133" s="1107"/>
      <c r="F133" s="631"/>
      <c r="G133" s="901"/>
      <c r="H133" s="901"/>
      <c r="L133" s="901"/>
      <c r="N133" s="631"/>
      <c r="P133" s="631"/>
      <c r="S133" s="631"/>
      <c r="T133" s="631"/>
    </row>
    <row r="134" spans="3:20">
      <c r="C134" s="898"/>
      <c r="D134" s="1404"/>
      <c r="E134" s="1107"/>
      <c r="F134" s="631"/>
      <c r="G134" s="901"/>
      <c r="H134" s="901"/>
      <c r="L134" s="901"/>
      <c r="N134" s="631"/>
      <c r="P134" s="631"/>
      <c r="S134" s="631"/>
      <c r="T134" s="631"/>
    </row>
    <row r="135" spans="3:20">
      <c r="C135" s="898"/>
      <c r="D135" s="1404"/>
      <c r="E135" s="1107"/>
      <c r="F135" s="631"/>
      <c r="G135" s="901"/>
      <c r="H135" s="901"/>
      <c r="L135" s="901"/>
      <c r="N135" s="631"/>
      <c r="P135" s="631"/>
      <c r="S135" s="631"/>
      <c r="T135" s="631"/>
    </row>
    <row r="136" spans="3:20">
      <c r="C136" s="898"/>
      <c r="D136" s="1404"/>
      <c r="E136" s="1107"/>
      <c r="F136" s="631"/>
      <c r="G136" s="901"/>
      <c r="H136" s="901"/>
      <c r="L136" s="901"/>
      <c r="N136" s="631"/>
      <c r="P136" s="631"/>
      <c r="S136" s="631"/>
      <c r="T136" s="631"/>
    </row>
    <row r="137" spans="3:20">
      <c r="C137" s="898"/>
      <c r="D137" s="1404"/>
      <c r="E137" s="1107"/>
      <c r="F137" s="631"/>
      <c r="G137" s="901"/>
      <c r="H137" s="901"/>
      <c r="L137" s="901"/>
      <c r="N137" s="631"/>
      <c r="P137" s="631"/>
      <c r="S137" s="631"/>
      <c r="T137" s="631"/>
    </row>
    <row r="138" spans="3:20">
      <c r="C138" s="898"/>
      <c r="D138" s="1404"/>
      <c r="E138" s="1107"/>
      <c r="F138" s="631"/>
      <c r="G138" s="901"/>
      <c r="H138" s="901"/>
      <c r="L138" s="901"/>
      <c r="N138" s="631"/>
      <c r="P138" s="631"/>
      <c r="S138" s="631"/>
      <c r="T138" s="631"/>
    </row>
    <row r="139" spans="3:20">
      <c r="C139" s="898"/>
      <c r="D139" s="1404"/>
      <c r="E139" s="1107"/>
      <c r="F139" s="631"/>
      <c r="G139" s="901"/>
      <c r="H139" s="901"/>
      <c r="L139" s="901"/>
      <c r="N139" s="631"/>
      <c r="P139" s="631"/>
      <c r="S139" s="631"/>
      <c r="T139" s="631"/>
    </row>
    <row r="140" spans="3:20">
      <c r="C140" s="898"/>
      <c r="D140" s="1404"/>
      <c r="E140" s="1107"/>
      <c r="F140" s="631"/>
      <c r="G140" s="901"/>
      <c r="H140" s="901"/>
      <c r="L140" s="901"/>
      <c r="N140" s="631"/>
      <c r="P140" s="631"/>
      <c r="S140" s="631"/>
      <c r="T140" s="631"/>
    </row>
    <row r="141" spans="3:20">
      <c r="C141" s="898"/>
      <c r="D141" s="1404"/>
      <c r="E141" s="1107"/>
      <c r="F141" s="631"/>
      <c r="G141" s="901"/>
      <c r="H141" s="901"/>
      <c r="L141" s="901"/>
      <c r="N141" s="631"/>
      <c r="P141" s="631"/>
      <c r="S141" s="631"/>
      <c r="T141" s="631"/>
    </row>
    <row r="142" spans="3:20">
      <c r="C142" s="898"/>
      <c r="D142" s="1404"/>
      <c r="E142" s="1107"/>
      <c r="F142" s="631"/>
      <c r="G142" s="901"/>
      <c r="H142" s="901"/>
      <c r="L142" s="901"/>
      <c r="N142" s="631"/>
      <c r="P142" s="631"/>
      <c r="S142" s="631"/>
      <c r="T142" s="631"/>
    </row>
    <row r="143" spans="3:20">
      <c r="C143" s="898"/>
      <c r="D143" s="1404"/>
      <c r="E143" s="1107"/>
      <c r="F143" s="631"/>
      <c r="G143" s="901"/>
      <c r="H143" s="901"/>
      <c r="L143" s="901"/>
      <c r="N143" s="631"/>
      <c r="P143" s="631"/>
      <c r="S143" s="631"/>
      <c r="T143" s="631"/>
    </row>
    <row r="144" spans="3:20">
      <c r="C144" s="898"/>
      <c r="D144" s="1404"/>
      <c r="E144" s="1107"/>
      <c r="F144" s="631"/>
      <c r="G144" s="901"/>
      <c r="H144" s="901"/>
      <c r="L144" s="901"/>
      <c r="N144" s="631"/>
      <c r="P144" s="631"/>
      <c r="S144" s="631"/>
      <c r="T144" s="631"/>
    </row>
    <row r="145" spans="3:20">
      <c r="C145" s="898"/>
      <c r="D145" s="1404"/>
      <c r="E145" s="1107"/>
      <c r="F145" s="631"/>
      <c r="G145" s="901"/>
      <c r="H145" s="901"/>
      <c r="L145" s="901"/>
      <c r="N145" s="631"/>
      <c r="P145" s="631"/>
      <c r="S145" s="631"/>
      <c r="T145" s="631"/>
    </row>
    <row r="146" spans="3:20">
      <c r="C146" s="898"/>
      <c r="D146" s="1404"/>
      <c r="E146" s="1107"/>
      <c r="F146" s="631"/>
      <c r="G146" s="901"/>
      <c r="H146" s="901"/>
      <c r="L146" s="901"/>
      <c r="N146" s="631"/>
      <c r="P146" s="631"/>
      <c r="S146" s="631"/>
      <c r="T146" s="631"/>
    </row>
    <row r="147" spans="3:20">
      <c r="C147" s="898"/>
      <c r="D147" s="1404"/>
      <c r="E147" s="1107"/>
      <c r="F147" s="631"/>
      <c r="G147" s="901"/>
      <c r="H147" s="901"/>
      <c r="L147" s="901"/>
      <c r="N147" s="631"/>
      <c r="P147" s="631"/>
      <c r="S147" s="631"/>
      <c r="T147" s="631"/>
    </row>
    <row r="148" spans="3:20">
      <c r="C148" s="898"/>
      <c r="D148" s="1404"/>
      <c r="E148" s="1107"/>
      <c r="F148" s="631"/>
      <c r="G148" s="901"/>
      <c r="H148" s="901"/>
      <c r="L148" s="901"/>
      <c r="N148" s="631"/>
      <c r="P148" s="631"/>
      <c r="S148" s="631"/>
      <c r="T148" s="631"/>
    </row>
    <row r="149" spans="3:20">
      <c r="C149" s="898"/>
      <c r="D149" s="1404"/>
      <c r="E149" s="1107"/>
      <c r="F149" s="631"/>
      <c r="G149" s="901"/>
      <c r="H149" s="901"/>
      <c r="L149" s="901"/>
      <c r="N149" s="631"/>
      <c r="P149" s="631"/>
      <c r="S149" s="631"/>
      <c r="T149" s="631"/>
    </row>
    <row r="150" spans="3:20">
      <c r="C150" s="898"/>
      <c r="D150" s="1404"/>
      <c r="E150" s="1107"/>
      <c r="F150" s="631"/>
      <c r="G150" s="901"/>
      <c r="H150" s="901"/>
      <c r="L150" s="901"/>
      <c r="N150" s="631"/>
      <c r="P150" s="631"/>
      <c r="S150" s="631"/>
      <c r="T150" s="631"/>
    </row>
    <row r="151" spans="3:20">
      <c r="C151" s="898"/>
      <c r="D151" s="1404"/>
      <c r="E151" s="1107"/>
      <c r="F151" s="631"/>
      <c r="G151" s="901"/>
      <c r="H151" s="901"/>
      <c r="L151" s="901"/>
      <c r="N151" s="631"/>
      <c r="P151" s="631"/>
      <c r="S151" s="631"/>
      <c r="T151" s="631"/>
    </row>
    <row r="152" spans="3:20">
      <c r="C152" s="898"/>
      <c r="D152" s="1404"/>
      <c r="E152" s="1107"/>
      <c r="F152" s="631"/>
      <c r="G152" s="901"/>
      <c r="H152" s="901"/>
      <c r="L152" s="901"/>
      <c r="N152" s="631"/>
      <c r="P152" s="631"/>
      <c r="S152" s="631"/>
      <c r="T152" s="631"/>
    </row>
    <row r="153" spans="3:20">
      <c r="C153" s="898"/>
      <c r="D153" s="1404"/>
      <c r="E153" s="1107"/>
      <c r="F153" s="631"/>
      <c r="G153" s="901"/>
      <c r="H153" s="901"/>
      <c r="L153" s="901"/>
      <c r="N153" s="631"/>
      <c r="P153" s="631"/>
      <c r="S153" s="631"/>
      <c r="T153" s="631"/>
    </row>
    <row r="154" spans="3:20">
      <c r="C154" s="898"/>
      <c r="D154" s="1404"/>
      <c r="E154" s="1107"/>
      <c r="F154" s="631"/>
      <c r="G154" s="901"/>
      <c r="H154" s="901"/>
      <c r="L154" s="901"/>
      <c r="N154" s="631"/>
      <c r="P154" s="631"/>
      <c r="S154" s="631"/>
      <c r="T154" s="631"/>
    </row>
    <row r="155" spans="3:20">
      <c r="C155" s="898"/>
      <c r="D155" s="1404"/>
      <c r="E155" s="1107"/>
      <c r="F155" s="631"/>
      <c r="G155" s="901"/>
      <c r="H155" s="901"/>
      <c r="L155" s="901"/>
      <c r="N155" s="631"/>
      <c r="P155" s="631"/>
      <c r="S155" s="631"/>
      <c r="T155" s="631"/>
    </row>
    <row r="156" spans="3:20">
      <c r="C156" s="898"/>
      <c r="D156" s="1404"/>
      <c r="E156" s="1107"/>
      <c r="F156" s="631"/>
      <c r="G156" s="901"/>
      <c r="H156" s="901"/>
      <c r="L156" s="901"/>
      <c r="N156" s="631"/>
      <c r="P156" s="631"/>
      <c r="S156" s="631"/>
      <c r="T156" s="631"/>
    </row>
    <row r="157" spans="3:20">
      <c r="C157" s="898"/>
      <c r="D157" s="1404"/>
      <c r="E157" s="1107"/>
      <c r="F157" s="631"/>
      <c r="G157" s="901"/>
      <c r="H157" s="901"/>
      <c r="L157" s="901"/>
      <c r="N157" s="631"/>
      <c r="P157" s="631"/>
      <c r="S157" s="631"/>
      <c r="T157" s="631"/>
    </row>
    <row r="158" spans="3:20">
      <c r="C158" s="898"/>
      <c r="D158" s="1404"/>
      <c r="E158" s="1107"/>
      <c r="F158" s="631"/>
      <c r="G158" s="913"/>
      <c r="H158" s="901"/>
      <c r="L158" s="901"/>
      <c r="N158" s="631"/>
      <c r="P158" s="631"/>
      <c r="S158" s="631"/>
      <c r="T158" s="631"/>
    </row>
    <row r="159" spans="3:20">
      <c r="C159" s="898"/>
      <c r="D159" s="1404"/>
      <c r="E159" s="1107"/>
      <c r="F159" s="631"/>
      <c r="G159" s="901"/>
      <c r="H159" s="901"/>
      <c r="L159" s="901"/>
      <c r="N159" s="631"/>
      <c r="P159" s="631"/>
      <c r="S159" s="631"/>
      <c r="T159" s="631"/>
    </row>
    <row r="160" spans="3:20">
      <c r="C160" s="898"/>
      <c r="D160" s="1404"/>
      <c r="E160" s="1107"/>
      <c r="F160" s="631"/>
      <c r="G160" s="901"/>
      <c r="H160" s="901"/>
      <c r="L160" s="901"/>
      <c r="N160" s="631"/>
      <c r="P160" s="631"/>
      <c r="S160" s="631"/>
      <c r="T160" s="631"/>
    </row>
    <row r="161" spans="3:20">
      <c r="C161" s="898"/>
      <c r="D161" s="1404"/>
      <c r="E161" s="1107"/>
      <c r="F161" s="631"/>
      <c r="G161" s="901"/>
      <c r="H161" s="901"/>
      <c r="L161" s="901"/>
      <c r="N161" s="631"/>
      <c r="P161" s="631"/>
      <c r="S161" s="631"/>
      <c r="T161" s="631"/>
    </row>
    <row r="162" spans="3:20">
      <c r="C162" s="898"/>
      <c r="D162" s="1404"/>
      <c r="E162" s="1107"/>
      <c r="F162" s="631"/>
      <c r="G162" s="901"/>
      <c r="H162" s="901"/>
      <c r="L162" s="901"/>
      <c r="N162" s="631"/>
      <c r="P162" s="631"/>
      <c r="S162" s="631"/>
      <c r="T162" s="631"/>
    </row>
    <row r="163" spans="3:20">
      <c r="C163" s="898"/>
      <c r="D163" s="1404"/>
      <c r="E163" s="1107"/>
      <c r="F163" s="631"/>
      <c r="G163" s="901"/>
      <c r="H163" s="901"/>
      <c r="L163" s="901"/>
      <c r="N163" s="631"/>
      <c r="P163" s="631"/>
      <c r="S163" s="631"/>
      <c r="T163" s="631"/>
    </row>
    <row r="164" spans="3:20">
      <c r="C164" s="898"/>
      <c r="D164" s="1404"/>
      <c r="E164" s="1107"/>
      <c r="F164" s="631"/>
      <c r="G164" s="901"/>
      <c r="H164" s="901"/>
      <c r="L164" s="901"/>
      <c r="N164" s="631"/>
      <c r="P164" s="631"/>
      <c r="S164" s="631"/>
      <c r="T164" s="631"/>
    </row>
    <row r="165" spans="3:20">
      <c r="C165" s="898"/>
      <c r="D165" s="1404"/>
      <c r="E165" s="1107"/>
      <c r="F165" s="631"/>
      <c r="G165" s="901"/>
      <c r="H165" s="901"/>
      <c r="L165" s="901"/>
      <c r="N165" s="631"/>
      <c r="P165" s="631"/>
      <c r="S165" s="631"/>
      <c r="T165" s="631"/>
    </row>
    <row r="166" spans="3:20">
      <c r="C166" s="898"/>
      <c r="D166" s="1404"/>
      <c r="E166" s="1107"/>
      <c r="F166" s="631"/>
      <c r="G166" s="901"/>
      <c r="H166" s="901"/>
      <c r="L166" s="901"/>
      <c r="N166" s="631"/>
      <c r="P166" s="631"/>
      <c r="S166" s="631"/>
      <c r="T166" s="631"/>
    </row>
    <row r="167" spans="3:20">
      <c r="C167" s="898"/>
      <c r="D167" s="1404"/>
      <c r="E167" s="1107"/>
      <c r="F167" s="631"/>
      <c r="G167" s="901"/>
      <c r="H167" s="901"/>
      <c r="L167" s="901"/>
      <c r="N167" s="631"/>
      <c r="P167" s="631"/>
      <c r="S167" s="631"/>
      <c r="T167" s="631"/>
    </row>
    <row r="168" spans="3:20">
      <c r="C168" s="898"/>
      <c r="D168" s="1404"/>
      <c r="E168" s="1107"/>
      <c r="F168" s="631"/>
      <c r="G168" s="901"/>
      <c r="H168" s="901"/>
      <c r="L168" s="901"/>
      <c r="N168" s="631"/>
      <c r="P168" s="631"/>
      <c r="S168" s="631"/>
      <c r="T168" s="631"/>
    </row>
    <row r="169" spans="3:20">
      <c r="C169" s="898"/>
      <c r="D169" s="1404"/>
      <c r="E169" s="1107"/>
      <c r="F169" s="631"/>
      <c r="G169" s="901"/>
      <c r="H169" s="901"/>
      <c r="L169" s="901"/>
      <c r="N169" s="631"/>
      <c r="P169" s="631"/>
      <c r="S169" s="631"/>
      <c r="T169" s="631"/>
    </row>
    <row r="170" spans="3:20">
      <c r="C170" s="898"/>
      <c r="D170" s="1404"/>
      <c r="E170" s="1107"/>
      <c r="F170" s="631"/>
      <c r="G170" s="901"/>
      <c r="H170" s="901"/>
      <c r="L170" s="901"/>
      <c r="N170" s="631"/>
      <c r="P170" s="631"/>
      <c r="S170" s="631"/>
      <c r="T170" s="631"/>
    </row>
    <row r="171" spans="3:20">
      <c r="C171" s="898"/>
      <c r="D171" s="1404"/>
      <c r="E171" s="1107"/>
      <c r="F171" s="631"/>
      <c r="G171" s="901"/>
      <c r="H171" s="901"/>
      <c r="L171" s="901"/>
      <c r="N171" s="631"/>
      <c r="P171" s="631"/>
      <c r="S171" s="631"/>
      <c r="T171" s="631"/>
    </row>
    <row r="172" spans="3:20">
      <c r="C172" s="898"/>
      <c r="D172" s="1404"/>
      <c r="E172" s="1107"/>
      <c r="F172" s="631"/>
      <c r="G172" s="901"/>
      <c r="H172" s="901"/>
      <c r="L172" s="901"/>
      <c r="N172" s="631"/>
      <c r="P172" s="631"/>
      <c r="S172" s="631"/>
      <c r="T172" s="631"/>
    </row>
    <row r="173" spans="3:20">
      <c r="C173" s="898"/>
      <c r="D173" s="1404"/>
      <c r="E173" s="1107"/>
      <c r="F173" s="631"/>
      <c r="G173" s="901"/>
      <c r="H173" s="901"/>
      <c r="L173" s="901"/>
      <c r="N173" s="631"/>
      <c r="P173" s="631"/>
      <c r="S173" s="631"/>
      <c r="T173" s="631"/>
    </row>
    <row r="174" spans="3:20">
      <c r="C174" s="898"/>
      <c r="D174" s="1404"/>
      <c r="E174" s="1107"/>
      <c r="F174" s="631"/>
      <c r="G174" s="901"/>
      <c r="H174" s="901"/>
      <c r="L174" s="901"/>
      <c r="N174" s="631"/>
      <c r="P174" s="631"/>
      <c r="S174" s="631"/>
      <c r="T174" s="631"/>
    </row>
    <row r="175" spans="3:20">
      <c r="C175" s="898"/>
      <c r="D175" s="1404"/>
      <c r="E175" s="1107"/>
      <c r="F175" s="631"/>
      <c r="G175" s="901"/>
      <c r="H175" s="901"/>
      <c r="L175" s="901"/>
      <c r="N175" s="631"/>
      <c r="P175" s="631"/>
      <c r="S175" s="631"/>
      <c r="T175" s="631"/>
    </row>
    <row r="176" spans="3:20">
      <c r="C176" s="898"/>
      <c r="D176" s="1404"/>
      <c r="E176" s="1107"/>
      <c r="F176" s="631"/>
      <c r="G176" s="901"/>
      <c r="H176" s="901"/>
      <c r="L176" s="901"/>
      <c r="N176" s="631"/>
      <c r="P176" s="631"/>
      <c r="S176" s="631"/>
      <c r="T176" s="631"/>
    </row>
    <row r="177" spans="3:20">
      <c r="C177" s="898"/>
      <c r="D177" s="1404"/>
      <c r="E177" s="1107"/>
      <c r="F177" s="631"/>
      <c r="G177" s="901"/>
      <c r="H177" s="901"/>
      <c r="L177" s="901"/>
      <c r="N177" s="631"/>
      <c r="P177" s="631"/>
      <c r="S177" s="631"/>
      <c r="T177" s="631"/>
    </row>
    <row r="178" spans="3:20">
      <c r="C178" s="898"/>
      <c r="D178" s="1404"/>
      <c r="E178" s="1107"/>
      <c r="F178" s="631"/>
      <c r="G178" s="901"/>
      <c r="H178" s="901"/>
      <c r="L178" s="901"/>
      <c r="N178" s="631"/>
      <c r="P178" s="631"/>
      <c r="S178" s="631"/>
      <c r="T178" s="631"/>
    </row>
    <row r="179" spans="3:20">
      <c r="C179" s="898"/>
      <c r="D179" s="1404"/>
      <c r="E179" s="1107"/>
      <c r="F179" s="631"/>
      <c r="G179" s="901"/>
      <c r="H179" s="901"/>
      <c r="L179" s="901"/>
      <c r="N179" s="631"/>
      <c r="P179" s="631"/>
      <c r="S179" s="631"/>
      <c r="T179" s="631"/>
    </row>
    <row r="180" spans="3:20">
      <c r="C180" s="898"/>
      <c r="D180" s="1404"/>
      <c r="E180" s="1107"/>
      <c r="F180" s="631"/>
      <c r="G180" s="913"/>
      <c r="H180" s="901"/>
      <c r="L180" s="901"/>
      <c r="N180" s="631"/>
      <c r="P180" s="631"/>
      <c r="S180" s="631"/>
      <c r="T180" s="631"/>
    </row>
    <row r="181" spans="3:20">
      <c r="C181" s="898"/>
      <c r="D181" s="1404"/>
      <c r="E181" s="1107"/>
      <c r="F181" s="631"/>
      <c r="G181" s="901"/>
      <c r="H181" s="901"/>
      <c r="L181" s="901"/>
      <c r="N181" s="631"/>
      <c r="P181" s="631"/>
      <c r="S181" s="631"/>
      <c r="T181" s="631"/>
    </row>
    <row r="182" spans="3:20">
      <c r="C182" s="898"/>
      <c r="D182" s="1404"/>
      <c r="E182" s="1107"/>
      <c r="F182" s="631"/>
      <c r="G182" s="901"/>
      <c r="H182" s="901"/>
      <c r="L182" s="901"/>
      <c r="N182" s="631"/>
      <c r="P182" s="631"/>
      <c r="S182" s="631"/>
      <c r="T182" s="631"/>
    </row>
    <row r="183" spans="3:20">
      <c r="C183" s="898"/>
      <c r="D183" s="1404"/>
      <c r="E183" s="1107"/>
      <c r="F183" s="631"/>
      <c r="G183" s="901"/>
      <c r="H183" s="901"/>
      <c r="L183" s="901"/>
      <c r="N183" s="631"/>
      <c r="P183" s="631"/>
      <c r="S183" s="631"/>
      <c r="T183" s="631"/>
    </row>
    <row r="184" spans="3:20">
      <c r="C184" s="898"/>
      <c r="D184" s="1404"/>
      <c r="E184" s="1107"/>
      <c r="F184" s="631"/>
      <c r="G184" s="901"/>
      <c r="H184" s="901"/>
      <c r="L184" s="901"/>
      <c r="N184" s="631"/>
      <c r="P184" s="631"/>
      <c r="S184" s="631"/>
      <c r="T184" s="631"/>
    </row>
    <row r="185" spans="3:20">
      <c r="C185" s="898"/>
      <c r="D185" s="1404"/>
      <c r="E185" s="1107"/>
      <c r="F185" s="631"/>
      <c r="G185" s="901"/>
      <c r="H185" s="901"/>
      <c r="L185" s="901"/>
      <c r="N185" s="631"/>
      <c r="P185" s="631"/>
      <c r="S185" s="631"/>
      <c r="T185" s="631"/>
    </row>
    <row r="186" spans="3:20">
      <c r="C186" s="898"/>
      <c r="D186" s="1404"/>
      <c r="E186" s="1107"/>
      <c r="F186" s="631"/>
      <c r="G186" s="901"/>
      <c r="H186" s="901"/>
      <c r="L186" s="901"/>
      <c r="N186" s="631"/>
      <c r="P186" s="631"/>
      <c r="S186" s="631"/>
      <c r="T186" s="631"/>
    </row>
    <row r="187" spans="3:20">
      <c r="C187" s="898"/>
      <c r="D187" s="1404"/>
      <c r="E187" s="1107"/>
      <c r="F187" s="631"/>
      <c r="G187" s="901"/>
      <c r="H187" s="901"/>
      <c r="L187" s="901"/>
      <c r="N187" s="631"/>
      <c r="P187" s="631"/>
      <c r="S187" s="631"/>
      <c r="T187" s="631"/>
    </row>
    <row r="188" spans="3:20">
      <c r="C188" s="898"/>
      <c r="D188" s="1404"/>
      <c r="E188" s="1107"/>
      <c r="F188" s="631"/>
      <c r="G188" s="901"/>
      <c r="H188" s="901"/>
      <c r="L188" s="901"/>
      <c r="N188" s="631"/>
      <c r="P188" s="631"/>
      <c r="S188" s="631"/>
      <c r="T188" s="631"/>
    </row>
    <row r="189" spans="3:20">
      <c r="C189" s="898"/>
      <c r="D189" s="1404"/>
      <c r="E189" s="1107"/>
      <c r="F189" s="631"/>
      <c r="G189" s="901"/>
      <c r="H189" s="901"/>
      <c r="L189" s="901"/>
      <c r="N189" s="631"/>
      <c r="P189" s="631"/>
      <c r="S189" s="631"/>
      <c r="T189" s="631"/>
    </row>
    <row r="190" spans="3:20">
      <c r="C190" s="898"/>
      <c r="D190" s="1404"/>
      <c r="E190" s="1107"/>
      <c r="F190" s="631"/>
      <c r="G190" s="901"/>
      <c r="H190" s="901"/>
      <c r="L190" s="901"/>
      <c r="N190" s="631"/>
      <c r="P190" s="631"/>
      <c r="S190" s="631"/>
      <c r="T190" s="631"/>
    </row>
    <row r="191" spans="3:20">
      <c r="C191" s="898"/>
      <c r="D191" s="1404"/>
      <c r="E191" s="1107"/>
      <c r="F191" s="631"/>
      <c r="G191" s="901"/>
      <c r="H191" s="901"/>
      <c r="L191" s="901"/>
      <c r="N191" s="631"/>
      <c r="P191" s="631"/>
      <c r="S191" s="631"/>
      <c r="T191" s="631"/>
    </row>
    <row r="192" spans="3:20">
      <c r="C192" s="898"/>
      <c r="D192" s="1404"/>
      <c r="E192" s="1107"/>
      <c r="F192" s="631"/>
      <c r="G192" s="901"/>
      <c r="H192" s="901"/>
      <c r="L192" s="901"/>
      <c r="N192" s="631"/>
      <c r="P192" s="631"/>
      <c r="S192" s="631"/>
      <c r="T192" s="631"/>
    </row>
    <row r="193" spans="3:20">
      <c r="C193" s="898"/>
      <c r="D193" s="1404"/>
      <c r="E193" s="1107"/>
      <c r="F193" s="631"/>
      <c r="G193" s="901"/>
      <c r="H193" s="901"/>
      <c r="L193" s="901"/>
      <c r="N193" s="631"/>
      <c r="P193" s="631"/>
      <c r="S193" s="631"/>
      <c r="T193" s="631"/>
    </row>
    <row r="194" spans="3:20">
      <c r="C194" s="898"/>
      <c r="D194" s="1404"/>
      <c r="E194" s="1107"/>
      <c r="F194" s="631"/>
      <c r="G194" s="901"/>
      <c r="H194" s="901"/>
      <c r="L194" s="901"/>
      <c r="N194" s="631"/>
      <c r="P194" s="631"/>
      <c r="S194" s="631"/>
      <c r="T194" s="631"/>
    </row>
    <row r="195" spans="3:20">
      <c r="C195" s="898"/>
      <c r="D195" s="1404"/>
      <c r="E195" s="1107"/>
      <c r="F195" s="631"/>
      <c r="G195" s="913"/>
      <c r="H195" s="901"/>
      <c r="L195" s="901"/>
      <c r="N195" s="631"/>
      <c r="P195" s="631"/>
      <c r="S195" s="631"/>
      <c r="T195" s="631"/>
    </row>
    <row r="196" spans="3:20">
      <c r="C196" s="898"/>
      <c r="D196" s="1404"/>
      <c r="E196" s="1107"/>
      <c r="F196" s="631"/>
      <c r="G196" s="901"/>
      <c r="H196" s="901"/>
      <c r="L196" s="901"/>
      <c r="N196" s="631"/>
      <c r="P196" s="631"/>
      <c r="S196" s="631"/>
      <c r="T196" s="631"/>
    </row>
    <row r="197" spans="3:20">
      <c r="C197" s="898"/>
      <c r="D197" s="1404"/>
      <c r="E197" s="1107"/>
      <c r="F197" s="631"/>
      <c r="G197" s="901"/>
      <c r="H197" s="901"/>
      <c r="L197" s="901"/>
      <c r="N197" s="631"/>
      <c r="P197" s="631"/>
      <c r="S197" s="631"/>
      <c r="T197" s="631"/>
    </row>
    <row r="198" spans="3:20">
      <c r="C198" s="898"/>
      <c r="D198" s="1404"/>
      <c r="E198" s="1107"/>
      <c r="F198" s="631"/>
      <c r="G198" s="901"/>
      <c r="H198" s="901"/>
      <c r="L198" s="901"/>
      <c r="N198" s="631"/>
      <c r="P198" s="631"/>
      <c r="S198" s="631"/>
      <c r="T198" s="631"/>
    </row>
    <row r="199" spans="3:20">
      <c r="C199" s="898"/>
      <c r="D199" s="1404"/>
      <c r="E199" s="1107"/>
      <c r="F199" s="631"/>
      <c r="G199" s="901"/>
      <c r="H199" s="901"/>
      <c r="L199" s="901"/>
      <c r="N199" s="631"/>
      <c r="P199" s="631"/>
      <c r="S199" s="631"/>
      <c r="T199" s="631"/>
    </row>
    <row r="200" spans="3:20">
      <c r="C200" s="898"/>
      <c r="D200" s="1404"/>
      <c r="E200" s="1107"/>
      <c r="F200" s="631"/>
      <c r="G200" s="901"/>
      <c r="H200" s="901"/>
      <c r="L200" s="901"/>
      <c r="N200" s="631"/>
      <c r="P200" s="631"/>
      <c r="S200" s="631"/>
      <c r="T200" s="631"/>
    </row>
    <row r="201" spans="3:20">
      <c r="C201" s="898"/>
      <c r="D201" s="1404"/>
      <c r="E201" s="1107"/>
      <c r="F201" s="631"/>
      <c r="G201" s="901"/>
      <c r="H201" s="901"/>
      <c r="L201" s="901"/>
      <c r="N201" s="631"/>
      <c r="P201" s="631"/>
      <c r="S201" s="631"/>
      <c r="T201" s="631"/>
    </row>
    <row r="202" spans="3:20">
      <c r="C202" s="898"/>
      <c r="D202" s="1404"/>
      <c r="E202" s="1107"/>
      <c r="F202" s="631"/>
      <c r="G202" s="901"/>
      <c r="H202" s="901"/>
      <c r="L202" s="901"/>
      <c r="N202" s="631"/>
      <c r="P202" s="631"/>
      <c r="S202" s="631"/>
      <c r="T202" s="631"/>
    </row>
    <row r="203" spans="3:20">
      <c r="C203" s="898"/>
      <c r="D203" s="1404"/>
      <c r="E203" s="1107"/>
      <c r="F203" s="631"/>
      <c r="G203" s="901"/>
      <c r="H203" s="901"/>
      <c r="L203" s="901"/>
      <c r="N203" s="631"/>
      <c r="P203" s="631"/>
      <c r="S203" s="631"/>
      <c r="T203" s="631"/>
    </row>
    <row r="204" spans="3:20">
      <c r="C204" s="898"/>
      <c r="D204" s="1404"/>
      <c r="E204" s="1107"/>
      <c r="F204" s="631"/>
      <c r="G204" s="901"/>
      <c r="H204" s="901"/>
      <c r="L204" s="901"/>
      <c r="N204" s="631"/>
      <c r="P204" s="631"/>
      <c r="S204" s="631"/>
      <c r="T204" s="631"/>
    </row>
    <row r="205" spans="3:20">
      <c r="C205" s="898"/>
      <c r="D205" s="1404"/>
      <c r="E205" s="1107"/>
      <c r="F205" s="631"/>
      <c r="G205" s="901"/>
      <c r="H205" s="901"/>
      <c r="L205" s="901"/>
      <c r="N205" s="631"/>
      <c r="P205" s="631"/>
      <c r="S205" s="631"/>
      <c r="T205" s="631"/>
    </row>
    <row r="206" spans="3:20">
      <c r="C206" s="898"/>
      <c r="D206" s="1404"/>
      <c r="E206" s="1107"/>
      <c r="F206" s="631"/>
      <c r="G206" s="901"/>
      <c r="H206" s="901"/>
      <c r="L206" s="901"/>
      <c r="N206" s="631"/>
      <c r="P206" s="631"/>
      <c r="S206" s="631"/>
      <c r="T206" s="631"/>
    </row>
    <row r="207" spans="3:20">
      <c r="C207" s="898"/>
      <c r="D207" s="1404"/>
      <c r="E207" s="1107"/>
      <c r="F207" s="631"/>
      <c r="G207" s="901"/>
      <c r="H207" s="901"/>
      <c r="L207" s="901"/>
      <c r="N207" s="631"/>
      <c r="P207" s="631"/>
      <c r="S207" s="631"/>
      <c r="T207" s="631"/>
    </row>
    <row r="208" spans="3:20">
      <c r="C208" s="898"/>
      <c r="D208" s="1404"/>
      <c r="E208" s="1107"/>
      <c r="G208" s="901"/>
      <c r="H208" s="901"/>
      <c r="L208" s="901"/>
      <c r="N208" s="631"/>
      <c r="P208" s="631"/>
      <c r="S208" s="631"/>
      <c r="T208" s="631"/>
    </row>
    <row r="209" spans="3:20">
      <c r="C209" s="898"/>
      <c r="D209" s="1404"/>
      <c r="E209" s="1107"/>
      <c r="G209" s="901"/>
      <c r="H209" s="901"/>
      <c r="L209" s="901"/>
      <c r="N209" s="631"/>
      <c r="P209" s="631"/>
      <c r="S209" s="631"/>
      <c r="T209" s="631"/>
    </row>
    <row r="210" spans="3:20">
      <c r="C210" s="898"/>
      <c r="D210" s="1404"/>
      <c r="E210" s="1107"/>
      <c r="G210" s="901"/>
      <c r="H210" s="901"/>
      <c r="L210" s="901"/>
      <c r="N210" s="631"/>
      <c r="P210" s="631"/>
      <c r="S210" s="631"/>
      <c r="T210" s="631"/>
    </row>
    <row r="211" spans="3:20">
      <c r="C211" s="898"/>
      <c r="D211" s="1404"/>
      <c r="E211" s="1107"/>
      <c r="G211" s="901"/>
      <c r="H211" s="901"/>
      <c r="L211" s="901"/>
      <c r="N211" s="631"/>
      <c r="P211" s="631"/>
      <c r="S211" s="631"/>
      <c r="T211" s="631"/>
    </row>
    <row r="212" spans="3:20">
      <c r="C212" s="898"/>
      <c r="D212" s="1404"/>
      <c r="E212" s="1107"/>
      <c r="G212" s="901"/>
      <c r="H212" s="901"/>
      <c r="L212" s="901"/>
      <c r="N212" s="631"/>
      <c r="P212" s="631"/>
      <c r="S212" s="631"/>
      <c r="T212" s="631"/>
    </row>
    <row r="213" spans="3:20">
      <c r="C213" s="898"/>
      <c r="D213" s="1404"/>
      <c r="E213" s="1107"/>
      <c r="G213" s="901"/>
      <c r="H213" s="901"/>
      <c r="L213" s="901"/>
      <c r="N213" s="631"/>
      <c r="P213" s="631"/>
      <c r="S213" s="631"/>
      <c r="T213" s="631"/>
    </row>
    <row r="214" spans="3:20">
      <c r="C214" s="898"/>
      <c r="D214" s="1404"/>
      <c r="E214" s="1107"/>
      <c r="G214" s="901"/>
      <c r="H214" s="901"/>
      <c r="L214" s="901"/>
      <c r="N214" s="631"/>
      <c r="P214" s="631"/>
      <c r="S214" s="631"/>
      <c r="T214" s="631"/>
    </row>
    <row r="215" spans="3:20">
      <c r="C215" s="898"/>
      <c r="D215" s="1404"/>
      <c r="E215" s="1107"/>
      <c r="G215" s="901"/>
      <c r="H215" s="901"/>
      <c r="L215" s="901"/>
      <c r="N215" s="631"/>
      <c r="P215" s="631"/>
      <c r="S215" s="631"/>
      <c r="T215" s="631"/>
    </row>
    <row r="216" spans="3:20">
      <c r="C216" s="898"/>
      <c r="D216" s="1404"/>
      <c r="E216" s="1107"/>
      <c r="G216" s="901"/>
      <c r="H216" s="901"/>
      <c r="L216" s="901"/>
      <c r="N216" s="631"/>
      <c r="P216" s="631"/>
      <c r="S216" s="631"/>
      <c r="T216" s="631"/>
    </row>
    <row r="217" spans="3:20">
      <c r="C217" s="898"/>
      <c r="D217" s="1404"/>
      <c r="E217" s="1107"/>
      <c r="G217" s="901"/>
      <c r="H217" s="901"/>
      <c r="L217" s="901"/>
      <c r="N217" s="631"/>
      <c r="P217" s="631"/>
      <c r="S217" s="631"/>
      <c r="T217" s="631"/>
    </row>
    <row r="218" spans="3:20">
      <c r="C218" s="898"/>
      <c r="D218" s="1404"/>
      <c r="E218" s="1107"/>
      <c r="G218" s="901"/>
      <c r="H218" s="901"/>
      <c r="L218" s="901"/>
      <c r="N218" s="631"/>
      <c r="P218" s="631"/>
      <c r="S218" s="631"/>
      <c r="T218" s="631"/>
    </row>
    <row r="219" spans="3:20">
      <c r="C219" s="898"/>
      <c r="D219" s="1404"/>
      <c r="E219" s="1107"/>
      <c r="G219" s="901"/>
      <c r="H219" s="901"/>
      <c r="L219" s="901"/>
      <c r="N219" s="631"/>
      <c r="P219" s="631"/>
      <c r="S219" s="631"/>
      <c r="T219" s="631"/>
    </row>
    <row r="220" spans="3:20">
      <c r="C220" s="898"/>
      <c r="D220" s="1404"/>
      <c r="E220" s="1107"/>
      <c r="G220" s="901"/>
      <c r="H220" s="901"/>
      <c r="L220" s="901"/>
      <c r="N220" s="631"/>
      <c r="P220" s="631"/>
      <c r="S220" s="631"/>
      <c r="T220" s="631"/>
    </row>
    <row r="221" spans="3:20">
      <c r="C221" s="898"/>
      <c r="D221" s="1404"/>
      <c r="E221" s="1107"/>
      <c r="G221" s="901"/>
      <c r="H221" s="901"/>
      <c r="L221" s="901"/>
      <c r="N221" s="631"/>
      <c r="P221" s="631"/>
      <c r="S221" s="631"/>
      <c r="T221" s="631"/>
    </row>
    <row r="222" spans="3:20">
      <c r="C222" s="898"/>
      <c r="D222" s="1404"/>
      <c r="E222" s="1107"/>
      <c r="G222" s="901"/>
      <c r="H222" s="901"/>
      <c r="L222" s="901"/>
      <c r="N222" s="631"/>
      <c r="P222" s="631"/>
      <c r="S222" s="631"/>
      <c r="T222" s="631"/>
    </row>
    <row r="223" spans="3:20">
      <c r="C223" s="898"/>
      <c r="D223" s="1404"/>
      <c r="E223" s="1107"/>
      <c r="G223" s="901"/>
      <c r="H223" s="901"/>
      <c r="L223" s="901"/>
      <c r="N223" s="631"/>
      <c r="P223" s="631"/>
      <c r="S223" s="631"/>
      <c r="T223" s="631"/>
    </row>
    <row r="224" spans="3:20">
      <c r="C224" s="898"/>
      <c r="D224" s="1404"/>
      <c r="E224" s="1107"/>
      <c r="G224" s="901"/>
      <c r="H224" s="901"/>
      <c r="L224" s="901"/>
      <c r="N224" s="631"/>
      <c r="P224" s="631"/>
      <c r="S224" s="631"/>
      <c r="T224" s="631"/>
    </row>
    <row r="225" spans="3:20">
      <c r="C225" s="898"/>
      <c r="D225" s="1404"/>
      <c r="E225" s="1107"/>
      <c r="G225" s="901"/>
      <c r="H225" s="901"/>
      <c r="L225" s="901"/>
      <c r="N225" s="631"/>
      <c r="P225" s="631"/>
      <c r="S225" s="631"/>
      <c r="T225" s="631"/>
    </row>
    <row r="226" spans="3:20">
      <c r="C226" s="898"/>
      <c r="D226" s="1404"/>
      <c r="E226" s="1107"/>
      <c r="G226" s="901"/>
      <c r="H226" s="901"/>
      <c r="L226" s="901"/>
      <c r="N226" s="631"/>
      <c r="P226" s="631"/>
      <c r="S226" s="631"/>
      <c r="T226" s="631"/>
    </row>
    <row r="227" spans="3:20">
      <c r="C227" s="898"/>
      <c r="D227" s="1404"/>
      <c r="E227" s="1107"/>
      <c r="G227" s="901"/>
      <c r="H227" s="901"/>
      <c r="L227" s="901"/>
      <c r="N227" s="631"/>
      <c r="P227" s="631"/>
      <c r="S227" s="631"/>
      <c r="T227" s="631"/>
    </row>
    <row r="228" spans="3:20">
      <c r="C228" s="898"/>
      <c r="D228" s="1404"/>
      <c r="E228" s="1107"/>
      <c r="G228" s="901"/>
      <c r="H228" s="901"/>
      <c r="L228" s="901"/>
      <c r="N228" s="631"/>
      <c r="P228" s="631"/>
      <c r="S228" s="631"/>
      <c r="T228" s="631"/>
    </row>
    <row r="229" spans="3:20">
      <c r="C229" s="898"/>
      <c r="D229" s="1404"/>
      <c r="E229" s="1107"/>
      <c r="G229" s="901"/>
      <c r="H229" s="901"/>
      <c r="L229" s="901"/>
      <c r="N229" s="631"/>
      <c r="P229" s="631"/>
      <c r="S229" s="631"/>
      <c r="T229" s="631"/>
    </row>
    <row r="230" spans="3:20">
      <c r="C230" s="898"/>
      <c r="D230" s="1404"/>
      <c r="E230" s="1107"/>
      <c r="G230" s="901"/>
      <c r="H230" s="901"/>
      <c r="L230" s="901"/>
      <c r="N230" s="631"/>
      <c r="P230" s="631"/>
      <c r="S230" s="631"/>
      <c r="T230" s="631"/>
    </row>
    <row r="231" spans="3:20">
      <c r="C231" s="898"/>
      <c r="D231" s="1404"/>
      <c r="E231" s="1107"/>
      <c r="G231" s="930"/>
      <c r="H231" s="901"/>
      <c r="L231" s="901"/>
      <c r="N231" s="631"/>
      <c r="P231" s="631"/>
      <c r="S231" s="631"/>
      <c r="T231" s="631"/>
    </row>
    <row r="232" spans="3:20">
      <c r="C232" s="898"/>
      <c r="D232" s="1404"/>
      <c r="E232" s="1107"/>
      <c r="G232" s="930"/>
      <c r="H232" s="901"/>
      <c r="L232" s="901"/>
      <c r="N232" s="631"/>
      <c r="P232" s="631"/>
      <c r="S232" s="631"/>
      <c r="T232" s="631"/>
    </row>
    <row r="233" spans="3:20">
      <c r="C233" s="898"/>
      <c r="D233" s="1404"/>
      <c r="E233" s="1107"/>
      <c r="G233" s="930"/>
      <c r="H233" s="901"/>
      <c r="L233" s="901"/>
      <c r="N233" s="631"/>
      <c r="P233" s="631"/>
      <c r="S233" s="631"/>
      <c r="T233" s="631"/>
    </row>
    <row r="234" spans="3:20">
      <c r="C234" s="898"/>
      <c r="D234" s="1404"/>
      <c r="E234" s="1107"/>
      <c r="G234" s="930"/>
      <c r="H234" s="901"/>
      <c r="L234" s="901"/>
      <c r="N234" s="631"/>
      <c r="P234" s="631"/>
      <c r="S234" s="631"/>
      <c r="T234" s="631"/>
    </row>
    <row r="235" spans="3:20">
      <c r="C235" s="898"/>
      <c r="D235" s="1404"/>
      <c r="E235" s="1107"/>
      <c r="G235" s="901"/>
      <c r="H235" s="901"/>
      <c r="L235" s="901"/>
      <c r="N235" s="631"/>
      <c r="P235" s="631"/>
      <c r="S235" s="631"/>
      <c r="T235" s="631"/>
    </row>
    <row r="236" spans="3:20">
      <c r="C236" s="898"/>
      <c r="D236" s="1404"/>
      <c r="E236" s="1107"/>
      <c r="G236" s="901"/>
      <c r="H236" s="901"/>
      <c r="L236" s="901"/>
      <c r="N236" s="631"/>
      <c r="P236" s="631"/>
      <c r="S236" s="631"/>
      <c r="T236" s="631"/>
    </row>
    <row r="237" spans="3:20">
      <c r="C237" s="931"/>
      <c r="D237" s="1108"/>
      <c r="E237" s="1108"/>
      <c r="G237" s="931"/>
      <c r="H237" s="931"/>
      <c r="L237" s="931"/>
      <c r="N237" s="631"/>
      <c r="P237" s="631"/>
      <c r="S237" s="631"/>
      <c r="T237" s="631"/>
    </row>
    <row r="238" spans="3:20">
      <c r="C238" s="931"/>
      <c r="D238" s="1108"/>
      <c r="E238" s="1108"/>
      <c r="G238" s="931"/>
      <c r="H238" s="931"/>
      <c r="L238" s="931"/>
      <c r="N238" s="631"/>
      <c r="P238" s="631"/>
      <c r="S238" s="631"/>
      <c r="T238" s="631"/>
    </row>
    <row r="239" spans="3:20">
      <c r="C239" s="931"/>
      <c r="D239" s="1108"/>
      <c r="E239" s="1108"/>
      <c r="G239" s="931"/>
      <c r="H239" s="931"/>
      <c r="L239" s="931"/>
      <c r="N239" s="631"/>
      <c r="P239" s="631"/>
      <c r="S239" s="631"/>
      <c r="T239" s="631"/>
    </row>
    <row r="240" spans="3:20">
      <c r="C240" s="931"/>
      <c r="D240" s="1108"/>
      <c r="E240" s="1108"/>
      <c r="G240" s="931"/>
      <c r="H240" s="931"/>
      <c r="L240" s="931"/>
      <c r="N240" s="631"/>
      <c r="P240" s="631"/>
      <c r="S240" s="631"/>
      <c r="T240" s="631"/>
    </row>
    <row r="241" spans="3:20">
      <c r="C241" s="931"/>
      <c r="D241" s="1108"/>
      <c r="E241" s="1108"/>
      <c r="G241" s="931"/>
      <c r="H241" s="931"/>
      <c r="L241" s="931"/>
      <c r="N241" s="631"/>
      <c r="P241" s="631"/>
      <c r="S241" s="631"/>
      <c r="T241" s="631"/>
    </row>
    <row r="242" spans="3:20">
      <c r="C242" s="933"/>
      <c r="D242" s="1431"/>
      <c r="E242" s="1431"/>
      <c r="G242" s="933"/>
      <c r="H242" s="933"/>
      <c r="L242" s="933"/>
      <c r="N242" s="631"/>
      <c r="P242" s="631"/>
      <c r="S242" s="631"/>
      <c r="T242" s="631"/>
    </row>
    <row r="243" spans="3:20">
      <c r="C243" s="935"/>
      <c r="D243" s="1109"/>
      <c r="E243" s="1109"/>
      <c r="G243" s="935"/>
      <c r="H243" s="935"/>
      <c r="L243" s="935"/>
      <c r="N243" s="631"/>
      <c r="P243" s="631"/>
      <c r="S243" s="631"/>
      <c r="T243" s="631"/>
    </row>
    <row r="244" spans="3:20">
      <c r="C244" s="937"/>
      <c r="D244" s="1432"/>
      <c r="E244" s="1432"/>
      <c r="G244" s="937"/>
      <c r="H244" s="937"/>
      <c r="L244" s="937"/>
      <c r="N244" s="631"/>
      <c r="P244" s="631"/>
      <c r="S244" s="631"/>
      <c r="T244" s="631"/>
    </row>
    <row r="245" spans="3:20">
      <c r="C245" s="937"/>
      <c r="D245" s="1432"/>
      <c r="E245" s="1432"/>
      <c r="G245" s="937"/>
      <c r="H245" s="937"/>
      <c r="L245" s="937"/>
      <c r="N245" s="631"/>
      <c r="P245" s="631"/>
      <c r="S245" s="631"/>
      <c r="T245" s="631"/>
    </row>
    <row r="246" spans="3:20">
      <c r="C246" s="935"/>
      <c r="D246" s="1432"/>
      <c r="E246" s="1432"/>
      <c r="G246" s="937"/>
      <c r="H246" s="935"/>
      <c r="L246" s="935"/>
      <c r="N246" s="631"/>
      <c r="P246" s="631"/>
      <c r="S246" s="631"/>
      <c r="T246" s="631"/>
    </row>
    <row r="247" spans="3:20">
      <c r="C247" s="937"/>
      <c r="D247" s="1432"/>
      <c r="E247" s="1432"/>
      <c r="G247" s="937"/>
      <c r="H247" s="937"/>
      <c r="L247" s="937"/>
      <c r="N247" s="631"/>
      <c r="P247" s="631"/>
      <c r="S247" s="631"/>
      <c r="T247" s="631"/>
    </row>
    <row r="248" spans="3:20">
      <c r="C248" s="935"/>
      <c r="D248" s="1432"/>
      <c r="E248" s="1432"/>
      <c r="G248" s="935"/>
      <c r="H248" s="935"/>
      <c r="L248" s="935"/>
      <c r="N248" s="631"/>
      <c r="P248" s="631"/>
      <c r="S248" s="631"/>
      <c r="T248" s="631"/>
    </row>
    <row r="249" spans="3:20">
      <c r="C249" s="935"/>
      <c r="D249" s="1109"/>
      <c r="E249" s="1109"/>
      <c r="G249" s="935"/>
      <c r="H249" s="935"/>
      <c r="L249" s="935"/>
      <c r="N249" s="631"/>
      <c r="P249" s="631"/>
      <c r="S249" s="631"/>
      <c r="T249" s="631"/>
    </row>
    <row r="250" spans="3:20">
      <c r="C250" s="935"/>
      <c r="D250" s="1109"/>
      <c r="E250" s="1109"/>
      <c r="G250" s="935"/>
      <c r="H250" s="935"/>
      <c r="L250" s="935"/>
      <c r="N250" s="631"/>
      <c r="P250" s="631"/>
      <c r="S250" s="631"/>
      <c r="T250" s="631"/>
    </row>
    <row r="251" spans="3:20">
      <c r="C251" s="935"/>
      <c r="D251" s="1109"/>
      <c r="E251" s="1109"/>
      <c r="G251" s="935"/>
      <c r="H251" s="935"/>
      <c r="L251" s="935"/>
      <c r="N251" s="631"/>
      <c r="P251" s="631"/>
      <c r="S251" s="631"/>
      <c r="T251" s="631"/>
    </row>
    <row r="252" spans="3:20">
      <c r="C252" s="935"/>
      <c r="D252" s="1109"/>
      <c r="E252" s="1109"/>
      <c r="G252" s="935"/>
      <c r="H252" s="935"/>
      <c r="L252" s="935"/>
      <c r="N252" s="631"/>
      <c r="P252" s="631"/>
      <c r="S252" s="631"/>
      <c r="T252" s="631"/>
    </row>
    <row r="253" spans="3:20">
      <c r="C253" s="935"/>
      <c r="D253" s="1109"/>
      <c r="E253" s="1109"/>
      <c r="G253" s="935"/>
      <c r="H253" s="935"/>
      <c r="L253" s="935"/>
      <c r="N253" s="631"/>
      <c r="P253" s="631"/>
      <c r="S253" s="631"/>
      <c r="T253" s="631"/>
    </row>
    <row r="254" spans="3:20">
      <c r="C254" s="935"/>
      <c r="D254" s="1109"/>
      <c r="E254" s="1109"/>
      <c r="G254" s="935"/>
      <c r="H254" s="935"/>
      <c r="L254" s="935"/>
      <c r="N254" s="631"/>
      <c r="P254" s="631"/>
      <c r="S254" s="631"/>
      <c r="T254" s="631"/>
    </row>
    <row r="255" spans="3:20">
      <c r="C255" s="935"/>
      <c r="D255" s="1109"/>
      <c r="E255" s="1109"/>
      <c r="G255" s="935"/>
      <c r="H255" s="935"/>
      <c r="L255" s="935"/>
      <c r="N255" s="631"/>
      <c r="P255" s="631"/>
      <c r="S255" s="631"/>
      <c r="T255" s="631"/>
    </row>
    <row r="256" spans="3:20">
      <c r="C256" s="935"/>
      <c r="D256" s="1109"/>
      <c r="E256" s="1109"/>
      <c r="G256" s="935"/>
      <c r="H256" s="935"/>
      <c r="L256" s="935"/>
      <c r="N256" s="631"/>
      <c r="P256" s="631"/>
      <c r="S256" s="631"/>
      <c r="T256" s="631"/>
    </row>
    <row r="257" spans="3:20">
      <c r="C257" s="935"/>
      <c r="D257" s="1109"/>
      <c r="E257" s="1109"/>
      <c r="G257" s="935"/>
      <c r="H257" s="935"/>
      <c r="L257" s="935"/>
      <c r="N257" s="631"/>
      <c r="P257" s="631"/>
      <c r="S257" s="631"/>
      <c r="T257" s="631"/>
    </row>
    <row r="258" spans="3:20">
      <c r="C258" s="935"/>
      <c r="D258" s="1109"/>
      <c r="E258" s="1109"/>
      <c r="G258" s="935"/>
      <c r="H258" s="935"/>
      <c r="L258" s="935"/>
      <c r="N258" s="631"/>
      <c r="P258" s="631"/>
      <c r="S258" s="631"/>
      <c r="T258" s="631"/>
    </row>
    <row r="259" spans="3:20">
      <c r="C259" s="935"/>
      <c r="D259" s="1109"/>
      <c r="E259" s="1109"/>
      <c r="G259" s="935"/>
      <c r="H259" s="935"/>
      <c r="L259" s="935"/>
      <c r="N259" s="631"/>
      <c r="P259" s="631"/>
      <c r="S259" s="631"/>
      <c r="T259" s="631"/>
    </row>
    <row r="260" spans="3:20">
      <c r="C260" s="935"/>
      <c r="D260" s="1109"/>
      <c r="E260" s="1109"/>
      <c r="G260" s="935"/>
      <c r="H260" s="935"/>
      <c r="L260" s="935"/>
      <c r="N260" s="631"/>
      <c r="P260" s="631"/>
      <c r="S260" s="631"/>
      <c r="T260" s="631"/>
    </row>
    <row r="261" spans="3:20">
      <c r="C261" s="854"/>
      <c r="D261" s="1433"/>
      <c r="E261" s="1433"/>
      <c r="G261" s="854"/>
      <c r="H261" s="854"/>
      <c r="L261" s="854"/>
      <c r="N261" s="631"/>
      <c r="P261" s="631"/>
      <c r="S261" s="631"/>
      <c r="T261" s="631"/>
    </row>
    <row r="262" spans="3:20">
      <c r="C262" s="856"/>
      <c r="D262" s="1433"/>
      <c r="E262" s="1433"/>
      <c r="G262" s="854"/>
      <c r="H262" s="854"/>
      <c r="L262" s="854"/>
      <c r="N262" s="631"/>
      <c r="P262" s="631"/>
      <c r="S262" s="631"/>
      <c r="T262" s="631"/>
    </row>
    <row r="263" spans="3:20">
      <c r="C263" s="854"/>
      <c r="D263" s="1433"/>
      <c r="E263" s="1433"/>
      <c r="G263" s="854"/>
      <c r="H263" s="854"/>
      <c r="L263" s="854"/>
      <c r="N263" s="631"/>
      <c r="P263" s="631"/>
      <c r="S263" s="631"/>
      <c r="T263" s="631"/>
    </row>
    <row r="264" spans="3:20">
      <c r="C264" s="854"/>
      <c r="D264" s="1433"/>
      <c r="E264" s="1433"/>
      <c r="G264" s="854"/>
      <c r="H264" s="854"/>
      <c r="L264" s="854"/>
      <c r="N264" s="631"/>
      <c r="P264" s="631"/>
      <c r="S264" s="631"/>
      <c r="T264" s="631"/>
    </row>
    <row r="265" spans="3:20">
      <c r="C265" s="854"/>
      <c r="D265" s="1433"/>
      <c r="E265" s="1433"/>
      <c r="G265" s="854"/>
      <c r="H265" s="854"/>
      <c r="L265" s="854"/>
      <c r="N265" s="631"/>
      <c r="P265" s="631"/>
      <c r="S265" s="631"/>
      <c r="T265" s="631"/>
    </row>
    <row r="266" spans="3:20">
      <c r="C266" s="854"/>
      <c r="D266" s="1433"/>
      <c r="E266" s="1433"/>
      <c r="G266" s="854"/>
      <c r="H266" s="854"/>
      <c r="L266" s="854"/>
      <c r="N266" s="631"/>
      <c r="P266" s="631"/>
      <c r="S266" s="631"/>
      <c r="T266" s="631"/>
    </row>
    <row r="267" spans="3:20">
      <c r="C267" s="854"/>
      <c r="D267" s="1433"/>
      <c r="E267" s="1433"/>
      <c r="G267" s="854"/>
      <c r="H267" s="854"/>
      <c r="L267" s="854"/>
      <c r="N267" s="631"/>
      <c r="P267" s="631"/>
      <c r="S267" s="631"/>
      <c r="T267" s="631"/>
    </row>
    <row r="268" spans="3:20">
      <c r="C268" s="854"/>
      <c r="D268" s="1433"/>
      <c r="E268" s="1433"/>
      <c r="G268" s="854"/>
      <c r="H268" s="854"/>
      <c r="L268" s="854"/>
      <c r="N268" s="631"/>
      <c r="P268" s="631"/>
      <c r="S268" s="631"/>
      <c r="T268" s="631"/>
    </row>
    <row r="269" spans="3:20">
      <c r="C269" s="854"/>
      <c r="D269" s="1433"/>
      <c r="E269" s="1433"/>
      <c r="G269" s="854"/>
      <c r="H269" s="854"/>
      <c r="L269" s="854"/>
      <c r="N269" s="631"/>
      <c r="P269" s="631"/>
      <c r="S269" s="631"/>
      <c r="T269" s="631"/>
    </row>
    <row r="270" spans="3:20">
      <c r="C270" s="854"/>
      <c r="D270" s="1433"/>
      <c r="E270" s="1433"/>
      <c r="G270" s="854"/>
      <c r="H270" s="854"/>
      <c r="L270" s="854"/>
      <c r="N270" s="631"/>
      <c r="P270" s="631"/>
      <c r="S270" s="631"/>
      <c r="T270" s="631"/>
    </row>
    <row r="271" spans="3:20">
      <c r="C271" s="854"/>
      <c r="D271" s="1433"/>
      <c r="E271" s="1433"/>
      <c r="G271" s="854"/>
      <c r="H271" s="854"/>
      <c r="L271" s="854"/>
      <c r="N271" s="631"/>
      <c r="P271" s="631"/>
      <c r="S271" s="631"/>
      <c r="T271" s="631"/>
    </row>
    <row r="272" spans="3:20">
      <c r="C272" s="854"/>
      <c r="D272" s="1433"/>
      <c r="E272" s="1433"/>
      <c r="G272" s="854"/>
      <c r="H272" s="854"/>
      <c r="L272" s="854"/>
      <c r="N272" s="631"/>
      <c r="P272" s="631"/>
      <c r="S272" s="631"/>
      <c r="T272" s="631"/>
    </row>
    <row r="273" spans="3:20">
      <c r="C273" s="854"/>
      <c r="D273" s="1433"/>
      <c r="E273" s="1433"/>
      <c r="G273" s="854"/>
      <c r="H273" s="854"/>
      <c r="L273" s="854"/>
      <c r="N273" s="631"/>
      <c r="P273" s="631"/>
      <c r="S273" s="631"/>
      <c r="T273" s="631"/>
    </row>
    <row r="274" spans="3:20">
      <c r="C274" s="854"/>
      <c r="D274" s="1433"/>
      <c r="E274" s="1433"/>
      <c r="G274" s="854"/>
      <c r="H274" s="854"/>
      <c r="L274" s="854"/>
      <c r="N274" s="631"/>
      <c r="P274" s="631"/>
      <c r="S274" s="631"/>
      <c r="T274" s="631"/>
    </row>
    <row r="275" spans="3:20">
      <c r="C275" s="854"/>
      <c r="D275" s="1433"/>
      <c r="E275" s="1433"/>
      <c r="G275" s="854"/>
      <c r="H275" s="854"/>
      <c r="L275" s="854"/>
      <c r="N275" s="631"/>
      <c r="P275" s="631"/>
      <c r="S275" s="631"/>
      <c r="T275" s="631"/>
    </row>
    <row r="276" spans="3:20">
      <c r="C276" s="854"/>
      <c r="D276" s="1433"/>
      <c r="E276" s="1433"/>
      <c r="G276" s="854"/>
      <c r="H276" s="854"/>
      <c r="L276" s="854"/>
      <c r="N276" s="631"/>
      <c r="P276" s="631"/>
      <c r="S276" s="631"/>
      <c r="T276" s="631"/>
    </row>
    <row r="277" spans="3:20">
      <c r="C277" s="854"/>
      <c r="D277" s="1433"/>
      <c r="E277" s="1433"/>
      <c r="G277" s="854"/>
      <c r="H277" s="854"/>
      <c r="L277" s="854"/>
      <c r="N277" s="631"/>
      <c r="P277" s="631"/>
      <c r="S277" s="631"/>
      <c r="T277" s="631"/>
    </row>
    <row r="278" spans="3:20">
      <c r="C278" s="595"/>
      <c r="D278" s="596"/>
      <c r="E278" s="1433"/>
      <c r="G278" s="595"/>
      <c r="H278" s="595"/>
      <c r="L278" s="595"/>
      <c r="N278" s="631"/>
      <c r="P278" s="631"/>
      <c r="S278" s="631"/>
      <c r="T278" s="631"/>
    </row>
    <row r="279" spans="3:20">
      <c r="C279" s="595"/>
      <c r="D279" s="596"/>
      <c r="E279" s="1433"/>
      <c r="G279" s="595"/>
      <c r="H279" s="595"/>
      <c r="L279" s="595"/>
      <c r="N279" s="631"/>
      <c r="P279" s="631"/>
      <c r="S279" s="631"/>
      <c r="T279" s="631"/>
    </row>
    <row r="280" spans="3:20">
      <c r="C280" s="595"/>
      <c r="D280" s="596"/>
      <c r="E280" s="1433"/>
      <c r="G280" s="595"/>
      <c r="H280" s="595"/>
      <c r="L280" s="595"/>
      <c r="N280" s="631"/>
      <c r="P280" s="631"/>
      <c r="S280" s="631"/>
      <c r="T280" s="631"/>
    </row>
    <row r="281" spans="3:20">
      <c r="C281" s="595"/>
      <c r="D281" s="596"/>
      <c r="E281" s="1433"/>
      <c r="G281" s="595"/>
      <c r="H281" s="595"/>
      <c r="L281" s="595"/>
      <c r="N281" s="631"/>
      <c r="P281" s="631"/>
      <c r="S281" s="631"/>
      <c r="T281" s="631"/>
    </row>
    <row r="282" spans="3:20">
      <c r="C282" s="595"/>
      <c r="D282" s="596"/>
      <c r="E282" s="1433"/>
      <c r="G282" s="595"/>
      <c r="H282" s="595"/>
      <c r="L282" s="595"/>
      <c r="N282" s="631"/>
      <c r="P282" s="631"/>
      <c r="S282" s="631"/>
      <c r="T282" s="631"/>
    </row>
    <row r="283" spans="3:20">
      <c r="C283" s="593"/>
      <c r="D283" s="594"/>
      <c r="E283" s="594"/>
      <c r="G283" s="593"/>
      <c r="H283" s="593"/>
      <c r="L283" s="593"/>
      <c r="N283" s="631"/>
      <c r="P283" s="631"/>
      <c r="S283" s="631"/>
      <c r="T283" s="631"/>
    </row>
    <row r="284" spans="3:20">
      <c r="C284" s="595"/>
      <c r="D284" s="596"/>
      <c r="E284" s="1433"/>
      <c r="G284" s="595"/>
      <c r="H284" s="595"/>
      <c r="L284" s="595"/>
      <c r="N284" s="631"/>
      <c r="P284" s="631"/>
      <c r="S284" s="631"/>
      <c r="T284" s="631"/>
    </row>
    <row r="285" spans="3:20">
      <c r="C285" s="595"/>
      <c r="D285" s="596"/>
      <c r="E285" s="1433"/>
      <c r="G285" s="595"/>
      <c r="H285" s="595"/>
      <c r="L285" s="595"/>
      <c r="N285" s="631"/>
      <c r="P285" s="631"/>
      <c r="S285" s="631"/>
      <c r="T285" s="631"/>
    </row>
    <row r="286" spans="3:20">
      <c r="C286" s="595"/>
      <c r="D286" s="596"/>
      <c r="E286" s="1433"/>
      <c r="G286" s="595"/>
      <c r="H286" s="595"/>
      <c r="L286" s="595"/>
      <c r="N286" s="631"/>
      <c r="P286" s="631"/>
      <c r="S286" s="631"/>
      <c r="T286" s="631"/>
    </row>
    <row r="287" spans="3:20">
      <c r="C287" s="595"/>
      <c r="D287" s="596"/>
      <c r="E287" s="594"/>
      <c r="G287" s="595"/>
      <c r="H287" s="595"/>
      <c r="L287" s="595"/>
      <c r="N287" s="631"/>
      <c r="P287" s="631"/>
      <c r="S287" s="631"/>
      <c r="T287" s="631"/>
    </row>
    <row r="288" spans="3:20">
      <c r="C288" s="595"/>
      <c r="D288" s="596"/>
      <c r="E288" s="594"/>
      <c r="G288" s="595"/>
      <c r="H288" s="595"/>
      <c r="L288" s="595"/>
      <c r="N288" s="631"/>
      <c r="P288" s="631"/>
      <c r="S288" s="631"/>
      <c r="T288" s="631"/>
    </row>
    <row r="289" spans="3:20">
      <c r="C289" s="779"/>
      <c r="D289" s="596"/>
      <c r="E289" s="594"/>
      <c r="G289" s="595"/>
      <c r="H289" s="595"/>
      <c r="L289" s="595"/>
      <c r="N289" s="631"/>
      <c r="P289" s="631"/>
      <c r="S289" s="631"/>
      <c r="T289" s="631"/>
    </row>
    <row r="290" spans="3:20">
      <c r="C290" s="530"/>
      <c r="D290" s="596"/>
      <c r="E290" s="594"/>
      <c r="G290" s="595"/>
      <c r="H290" s="595"/>
      <c r="L290" s="595"/>
      <c r="N290" s="631"/>
      <c r="P290" s="631"/>
      <c r="S290" s="631"/>
      <c r="T290" s="631"/>
    </row>
    <row r="291" spans="3:20">
      <c r="C291" s="530"/>
      <c r="D291" s="596"/>
      <c r="E291" s="594"/>
      <c r="G291" s="595"/>
      <c r="H291" s="595"/>
      <c r="L291" s="595"/>
      <c r="N291" s="631"/>
      <c r="P291" s="631"/>
      <c r="S291" s="631"/>
      <c r="T291" s="631"/>
    </row>
    <row r="292" spans="3:20">
      <c r="C292" s="530"/>
      <c r="D292" s="596"/>
      <c r="E292" s="594"/>
      <c r="G292" s="595"/>
      <c r="H292" s="595"/>
      <c r="L292" s="595"/>
      <c r="N292" s="631"/>
      <c r="P292" s="631"/>
      <c r="S292" s="631"/>
      <c r="T292" s="631"/>
    </row>
    <row r="293" spans="3:20">
      <c r="C293" s="530"/>
      <c r="D293" s="596"/>
      <c r="E293" s="594"/>
      <c r="G293" s="595"/>
      <c r="H293" s="595"/>
      <c r="L293" s="595"/>
      <c r="N293" s="631"/>
      <c r="P293" s="631"/>
      <c r="S293" s="631"/>
      <c r="T293" s="631"/>
    </row>
    <row r="294" spans="3:20">
      <c r="C294" s="595"/>
      <c r="D294" s="596"/>
      <c r="E294" s="594"/>
      <c r="G294" s="595"/>
      <c r="H294" s="595"/>
      <c r="L294" s="595"/>
      <c r="N294" s="631"/>
      <c r="P294" s="631"/>
      <c r="S294" s="631"/>
      <c r="T294" s="631"/>
    </row>
    <row r="295" spans="3:20">
      <c r="C295" s="530"/>
      <c r="D295" s="596"/>
      <c r="E295" s="594"/>
      <c r="G295" s="595"/>
      <c r="H295" s="595"/>
      <c r="L295" s="595"/>
      <c r="N295" s="631"/>
      <c r="P295" s="631"/>
      <c r="S295" s="631"/>
      <c r="T295" s="631"/>
    </row>
    <row r="296" spans="3:20">
      <c r="C296" s="531"/>
      <c r="D296" s="596"/>
      <c r="E296" s="594"/>
      <c r="G296" s="595"/>
      <c r="H296" s="595"/>
      <c r="L296" s="595"/>
      <c r="N296" s="631"/>
      <c r="P296" s="631"/>
      <c r="S296" s="631"/>
      <c r="T296" s="631"/>
    </row>
    <row r="297" spans="3:20">
      <c r="C297" s="530"/>
      <c r="D297" s="596"/>
      <c r="E297" s="594"/>
      <c r="G297" s="595"/>
      <c r="H297" s="595"/>
      <c r="L297" s="595"/>
      <c r="N297" s="631"/>
      <c r="P297" s="631"/>
      <c r="S297" s="631"/>
      <c r="T297" s="631"/>
    </row>
    <row r="298" spans="3:20">
      <c r="C298" s="595"/>
      <c r="D298" s="596"/>
      <c r="E298" s="594"/>
      <c r="G298" s="595"/>
      <c r="H298" s="595"/>
      <c r="L298" s="595"/>
      <c r="N298" s="631"/>
      <c r="P298" s="631"/>
      <c r="S298" s="631"/>
      <c r="T298" s="631"/>
    </row>
    <row r="299" spans="3:20">
      <c r="C299" s="530"/>
      <c r="D299" s="596"/>
      <c r="E299" s="594"/>
      <c r="G299" s="595"/>
      <c r="H299" s="595"/>
      <c r="L299" s="595"/>
      <c r="N299" s="631"/>
      <c r="P299" s="631"/>
      <c r="S299" s="631"/>
      <c r="T299" s="631"/>
    </row>
    <row r="300" spans="3:20">
      <c r="C300" s="530"/>
      <c r="D300" s="596"/>
      <c r="E300" s="594"/>
      <c r="G300" s="595"/>
      <c r="H300" s="595"/>
      <c r="L300" s="595"/>
      <c r="N300" s="631"/>
      <c r="P300" s="631"/>
      <c r="S300" s="631"/>
      <c r="T300" s="631"/>
    </row>
    <row r="301" spans="3:20">
      <c r="C301" s="530"/>
      <c r="D301" s="596"/>
      <c r="E301" s="594"/>
      <c r="G301" s="595"/>
      <c r="H301" s="595"/>
      <c r="L301" s="595"/>
      <c r="N301" s="631"/>
      <c r="P301" s="631"/>
      <c r="S301" s="631"/>
      <c r="T301" s="631"/>
    </row>
    <row r="302" spans="3:20">
      <c r="C302" s="530"/>
      <c r="D302" s="596"/>
      <c r="E302" s="594"/>
      <c r="G302" s="595"/>
      <c r="H302" s="595"/>
      <c r="L302" s="595"/>
      <c r="N302" s="631"/>
      <c r="P302" s="631"/>
      <c r="S302" s="631"/>
      <c r="T302" s="631"/>
    </row>
    <row r="303" spans="3:20">
      <c r="C303" s="530"/>
      <c r="D303" s="596"/>
      <c r="E303" s="594"/>
      <c r="G303" s="595"/>
      <c r="H303" s="595"/>
      <c r="L303" s="595"/>
      <c r="N303" s="631"/>
      <c r="P303" s="631"/>
      <c r="S303" s="631"/>
      <c r="T303" s="631"/>
    </row>
    <row r="304" spans="3:20">
      <c r="C304" s="595"/>
      <c r="D304" s="596"/>
      <c r="E304" s="594"/>
      <c r="G304" s="595"/>
      <c r="H304" s="595"/>
      <c r="L304" s="595"/>
      <c r="N304" s="631"/>
      <c r="P304" s="631"/>
      <c r="S304" s="631"/>
      <c r="T304" s="631"/>
    </row>
    <row r="305" spans="3:20">
      <c r="C305" s="530"/>
      <c r="D305" s="596"/>
      <c r="E305" s="594"/>
      <c r="G305" s="595"/>
      <c r="H305" s="595"/>
      <c r="L305" s="595"/>
      <c r="N305" s="631"/>
      <c r="P305" s="631"/>
      <c r="S305" s="631"/>
      <c r="T305" s="631"/>
    </row>
    <row r="306" spans="3:20">
      <c r="C306" s="531"/>
      <c r="D306" s="596"/>
      <c r="E306" s="594"/>
      <c r="G306" s="595"/>
      <c r="H306" s="595"/>
      <c r="L306" s="595"/>
      <c r="N306" s="631"/>
      <c r="P306" s="631"/>
      <c r="S306" s="631"/>
      <c r="T306" s="631"/>
    </row>
    <row r="307" spans="3:20">
      <c r="C307" s="595"/>
      <c r="D307" s="596"/>
      <c r="E307" s="594"/>
      <c r="G307" s="595"/>
      <c r="H307" s="595"/>
      <c r="L307" s="595"/>
      <c r="N307" s="631"/>
      <c r="P307" s="631"/>
      <c r="S307" s="631"/>
      <c r="T307" s="631"/>
    </row>
    <row r="308" spans="3:20">
      <c r="C308" s="531"/>
      <c r="D308" s="596"/>
      <c r="E308" s="594"/>
      <c r="G308" s="595"/>
      <c r="H308" s="595"/>
      <c r="L308" s="595"/>
      <c r="N308" s="631"/>
      <c r="P308" s="631"/>
      <c r="S308" s="631"/>
      <c r="T308" s="631"/>
    </row>
    <row r="309" spans="3:20">
      <c r="C309" s="530"/>
      <c r="D309" s="596"/>
      <c r="E309" s="594"/>
      <c r="G309" s="595"/>
      <c r="H309" s="595"/>
      <c r="L309" s="595"/>
      <c r="N309" s="631"/>
      <c r="P309" s="631"/>
      <c r="S309" s="631"/>
      <c r="T309" s="631"/>
    </row>
    <row r="310" spans="3:20">
      <c r="C310" s="595"/>
      <c r="D310" s="596"/>
      <c r="E310" s="594"/>
      <c r="G310" s="595"/>
      <c r="H310" s="595"/>
      <c r="L310" s="595"/>
      <c r="N310" s="631"/>
      <c r="P310" s="631"/>
      <c r="S310" s="631"/>
      <c r="T310" s="631"/>
    </row>
    <row r="311" spans="3:20">
      <c r="C311" s="530"/>
      <c r="D311" s="596"/>
      <c r="E311" s="594"/>
      <c r="G311" s="595"/>
      <c r="H311" s="595"/>
      <c r="L311" s="595"/>
      <c r="N311" s="631"/>
      <c r="P311" s="631"/>
      <c r="S311" s="631"/>
      <c r="T311" s="631"/>
    </row>
    <row r="312" spans="3:20">
      <c r="C312" s="531"/>
      <c r="D312" s="596"/>
      <c r="E312" s="594"/>
      <c r="G312" s="595"/>
      <c r="H312" s="595"/>
      <c r="L312" s="595"/>
      <c r="N312" s="631"/>
      <c r="P312" s="631"/>
      <c r="S312" s="631"/>
      <c r="T312" s="631"/>
    </row>
    <row r="313" spans="3:20">
      <c r="C313" s="530"/>
      <c r="D313" s="596"/>
      <c r="E313" s="594"/>
      <c r="G313" s="595"/>
      <c r="H313" s="595"/>
      <c r="L313" s="595"/>
      <c r="N313" s="595"/>
      <c r="P313" s="631"/>
      <c r="S313" s="631"/>
      <c r="T313" s="631"/>
    </row>
    <row r="314" spans="3:20">
      <c r="C314" s="595"/>
      <c r="D314" s="596"/>
      <c r="E314" s="594"/>
      <c r="G314" s="595"/>
      <c r="H314" s="595"/>
      <c r="L314" s="595"/>
      <c r="N314" s="631"/>
      <c r="P314" s="631"/>
      <c r="S314" s="631"/>
      <c r="T314" s="631"/>
    </row>
    <row r="315" spans="3:20">
      <c r="C315" s="530"/>
      <c r="D315" s="596"/>
      <c r="E315" s="594"/>
      <c r="G315" s="595"/>
      <c r="H315" s="595"/>
      <c r="L315" s="595"/>
      <c r="N315" s="631"/>
      <c r="P315" s="631"/>
      <c r="S315" s="631"/>
      <c r="T315" s="631"/>
    </row>
    <row r="316" spans="3:20">
      <c r="C316" s="530"/>
      <c r="D316" s="596"/>
      <c r="E316" s="597"/>
      <c r="G316" s="598"/>
      <c r="H316" s="598"/>
      <c r="L316" s="598"/>
      <c r="N316" s="631"/>
      <c r="P316" s="631"/>
      <c r="S316" s="631"/>
      <c r="T316" s="631"/>
    </row>
    <row r="317" spans="3:20">
      <c r="C317" s="530"/>
      <c r="D317" s="596"/>
      <c r="E317" s="594"/>
      <c r="G317" s="598"/>
      <c r="H317" s="598"/>
      <c r="L317" s="598"/>
      <c r="N317" s="631"/>
      <c r="P317" s="631"/>
      <c r="S317" s="631"/>
      <c r="T317" s="631"/>
    </row>
    <row r="318" spans="3:20">
      <c r="C318" s="530"/>
      <c r="D318" s="596"/>
      <c r="E318" s="594"/>
      <c r="G318" s="598"/>
      <c r="H318" s="598"/>
      <c r="L318" s="598"/>
      <c r="N318" s="631"/>
      <c r="P318" s="631"/>
      <c r="S318" s="631"/>
      <c r="T318" s="631"/>
    </row>
    <row r="319" spans="3:20">
      <c r="C319" s="530"/>
      <c r="D319" s="596"/>
      <c r="E319" s="594"/>
      <c r="G319" s="598"/>
      <c r="H319" s="598"/>
      <c r="L319" s="598"/>
      <c r="N319" s="631"/>
      <c r="P319" s="631"/>
      <c r="S319" s="631"/>
      <c r="T319" s="631"/>
    </row>
    <row r="320" spans="3:20">
      <c r="C320" s="530"/>
      <c r="D320" s="1434"/>
      <c r="E320" s="1434"/>
      <c r="G320" s="940"/>
      <c r="H320" s="940"/>
      <c r="L320" s="940"/>
      <c r="N320" s="631"/>
      <c r="P320" s="631"/>
      <c r="S320" s="631"/>
      <c r="T320" s="631"/>
    </row>
    <row r="321" spans="3:20">
      <c r="C321" s="530"/>
      <c r="D321" s="1434"/>
      <c r="E321" s="1434"/>
      <c r="G321" s="940"/>
      <c r="H321" s="940"/>
      <c r="L321" s="940"/>
      <c r="N321" s="631"/>
      <c r="P321" s="631"/>
      <c r="S321" s="631"/>
      <c r="T321" s="631"/>
    </row>
    <row r="322" spans="3:20">
      <c r="C322" s="530"/>
      <c r="D322" s="1434"/>
      <c r="E322" s="1434"/>
      <c r="G322" s="940"/>
      <c r="H322" s="940"/>
      <c r="L322" s="940"/>
      <c r="N322" s="631"/>
      <c r="P322" s="631"/>
      <c r="S322" s="631"/>
      <c r="T322" s="631"/>
    </row>
    <row r="323" spans="3:20">
      <c r="C323" s="530"/>
      <c r="D323" s="1434"/>
      <c r="E323" s="1434"/>
      <c r="G323" s="940"/>
      <c r="H323" s="940"/>
      <c r="L323" s="940"/>
      <c r="N323" s="631"/>
      <c r="P323" s="631"/>
      <c r="S323" s="631"/>
      <c r="T323" s="631"/>
    </row>
    <row r="324" spans="3:20">
      <c r="C324" s="530"/>
      <c r="D324" s="1434"/>
      <c r="E324" s="1434"/>
      <c r="G324" s="940"/>
      <c r="H324" s="940"/>
      <c r="L324" s="940"/>
      <c r="N324" s="631"/>
      <c r="P324" s="631"/>
      <c r="S324" s="631"/>
      <c r="T324" s="631"/>
    </row>
    <row r="325" spans="3:20">
      <c r="C325" s="530"/>
      <c r="D325" s="1434"/>
      <c r="E325" s="1434"/>
      <c r="G325" s="940"/>
      <c r="H325" s="940"/>
      <c r="L325" s="940"/>
      <c r="N325" s="631"/>
      <c r="P325" s="631"/>
      <c r="S325" s="631"/>
      <c r="T325" s="631"/>
    </row>
    <row r="326" spans="3:20">
      <c r="C326" s="530"/>
      <c r="D326" s="1434"/>
      <c r="E326" s="594"/>
      <c r="G326" s="598"/>
      <c r="H326" s="598"/>
      <c r="L326" s="598"/>
      <c r="N326" s="631"/>
      <c r="P326" s="631"/>
      <c r="S326" s="631"/>
      <c r="T326" s="631"/>
    </row>
    <row r="327" spans="3:20">
      <c r="C327" s="530"/>
      <c r="D327" s="1434"/>
      <c r="E327" s="594"/>
      <c r="G327" s="598"/>
      <c r="H327" s="940"/>
      <c r="L327" s="940"/>
      <c r="N327" s="631"/>
      <c r="P327" s="631"/>
      <c r="S327" s="631"/>
      <c r="T327" s="631"/>
    </row>
    <row r="328" spans="3:20">
      <c r="P328" s="631"/>
      <c r="S328" s="631"/>
      <c r="T328" s="631"/>
    </row>
    <row r="329" spans="3:20">
      <c r="P329" s="631"/>
      <c r="S329" s="631"/>
      <c r="T329" s="631"/>
    </row>
    <row r="330" spans="3:20">
      <c r="P330" s="631"/>
      <c r="S330" s="631"/>
      <c r="T330" s="631"/>
    </row>
    <row r="331" spans="3:20">
      <c r="P331" s="631"/>
      <c r="S331" s="631"/>
      <c r="T331" s="631"/>
    </row>
    <row r="332" spans="3:20">
      <c r="P332" s="631"/>
      <c r="S332" s="631"/>
      <c r="T332" s="631"/>
    </row>
    <row r="333" spans="3:20">
      <c r="P333" s="631"/>
      <c r="S333" s="631"/>
      <c r="T333" s="631"/>
    </row>
    <row r="334" spans="3:20">
      <c r="P334" s="631"/>
      <c r="S334" s="631"/>
      <c r="T334" s="631"/>
    </row>
    <row r="335" spans="3:20">
      <c r="P335" s="631"/>
      <c r="S335" s="631"/>
      <c r="T335" s="631"/>
    </row>
    <row r="336" spans="3:20">
      <c r="P336" s="631"/>
      <c r="S336" s="631"/>
      <c r="T336" s="631"/>
    </row>
    <row r="337" spans="16:20">
      <c r="P337" s="631"/>
      <c r="S337" s="631"/>
      <c r="T337" s="631"/>
    </row>
    <row r="338" spans="16:20">
      <c r="P338" s="631"/>
      <c r="S338" s="631"/>
      <c r="T338" s="631"/>
    </row>
    <row r="339" spans="16:20">
      <c r="P339" s="631"/>
      <c r="S339" s="631"/>
      <c r="T339" s="631"/>
    </row>
    <row r="340" spans="16:20">
      <c r="P340" s="631"/>
      <c r="S340" s="631"/>
      <c r="T340" s="631"/>
    </row>
    <row r="341" spans="16:20">
      <c r="P341" s="631"/>
      <c r="S341" s="631"/>
      <c r="T341" s="631"/>
    </row>
    <row r="342" spans="16:20">
      <c r="P342" s="631"/>
      <c r="S342" s="631"/>
      <c r="T342" s="631"/>
    </row>
    <row r="343" spans="16:20">
      <c r="P343" s="631"/>
      <c r="S343" s="631"/>
      <c r="T343" s="631"/>
    </row>
    <row r="344" spans="16:20">
      <c r="P344" s="631"/>
      <c r="S344" s="631"/>
      <c r="T344" s="631"/>
    </row>
    <row r="345" spans="16:20">
      <c r="P345" s="631"/>
      <c r="S345" s="631"/>
      <c r="T345" s="631"/>
    </row>
    <row r="346" spans="16:20">
      <c r="P346" s="631"/>
      <c r="S346" s="631"/>
      <c r="T346" s="631"/>
    </row>
    <row r="347" spans="16:20">
      <c r="P347" s="631"/>
      <c r="S347" s="631"/>
      <c r="T347" s="631"/>
    </row>
    <row r="348" spans="16:20">
      <c r="P348" s="631"/>
      <c r="S348" s="631"/>
      <c r="T348" s="631"/>
    </row>
    <row r="349" spans="16:20">
      <c r="P349" s="631"/>
      <c r="S349" s="631"/>
      <c r="T349" s="631"/>
    </row>
    <row r="350" spans="16:20">
      <c r="P350" s="631"/>
      <c r="S350" s="631"/>
      <c r="T350" s="631"/>
    </row>
    <row r="351" spans="16:20">
      <c r="P351" s="631"/>
      <c r="S351" s="631"/>
      <c r="T351" s="631"/>
    </row>
    <row r="352" spans="16:20">
      <c r="P352" s="631"/>
      <c r="S352" s="631"/>
      <c r="T352" s="631"/>
    </row>
    <row r="353" spans="16:20">
      <c r="P353" s="631"/>
      <c r="S353" s="631"/>
      <c r="T353" s="631"/>
    </row>
    <row r="354" spans="16:20">
      <c r="P354" s="631"/>
      <c r="S354" s="631"/>
      <c r="T354" s="631"/>
    </row>
    <row r="355" spans="16:20">
      <c r="P355" s="631"/>
      <c r="S355" s="631"/>
      <c r="T355" s="631"/>
    </row>
    <row r="356" spans="16:20">
      <c r="P356" s="631"/>
      <c r="S356" s="631"/>
      <c r="T356" s="631"/>
    </row>
    <row r="357" spans="16:20">
      <c r="P357" s="631"/>
      <c r="S357" s="631"/>
      <c r="T357" s="631"/>
    </row>
    <row r="358" spans="16:20">
      <c r="P358" s="631"/>
      <c r="S358" s="631"/>
      <c r="T358" s="631"/>
    </row>
    <row r="359" spans="16:20">
      <c r="P359" s="631"/>
      <c r="S359" s="631"/>
      <c r="T359" s="631"/>
    </row>
    <row r="360" spans="16:20">
      <c r="P360" s="631"/>
      <c r="S360" s="631"/>
      <c r="T360" s="631"/>
    </row>
    <row r="361" spans="16:20">
      <c r="P361" s="631"/>
      <c r="S361" s="631"/>
      <c r="T361" s="631"/>
    </row>
    <row r="362" spans="16:20">
      <c r="P362" s="631"/>
      <c r="S362" s="631"/>
      <c r="T362" s="631"/>
    </row>
    <row r="363" spans="16:20">
      <c r="P363" s="631"/>
      <c r="S363" s="631"/>
      <c r="T363" s="631"/>
    </row>
    <row r="364" spans="16:20">
      <c r="P364" s="631"/>
      <c r="S364" s="631"/>
      <c r="T364" s="631"/>
    </row>
    <row r="365" spans="16:20">
      <c r="P365" s="631"/>
      <c r="S365" s="631"/>
      <c r="T365" s="631"/>
    </row>
    <row r="366" spans="16:20">
      <c r="P366" s="631"/>
      <c r="S366" s="631"/>
      <c r="T366" s="631"/>
    </row>
    <row r="367" spans="16:20">
      <c r="P367" s="631"/>
      <c r="S367" s="631"/>
      <c r="T367" s="631"/>
    </row>
    <row r="368" spans="16:20">
      <c r="P368" s="631"/>
      <c r="S368" s="631"/>
      <c r="T368" s="631"/>
    </row>
    <row r="369" spans="16:20">
      <c r="P369" s="631"/>
      <c r="S369" s="631"/>
      <c r="T369" s="631"/>
    </row>
    <row r="370" spans="16:20">
      <c r="P370" s="631"/>
      <c r="S370" s="631"/>
      <c r="T370" s="631"/>
    </row>
    <row r="371" spans="16:20">
      <c r="P371" s="631"/>
      <c r="S371" s="631"/>
      <c r="T371" s="631"/>
    </row>
    <row r="372" spans="16:20">
      <c r="P372" s="631"/>
      <c r="S372" s="631"/>
      <c r="T372" s="631"/>
    </row>
    <row r="373" spans="16:20">
      <c r="P373" s="631"/>
      <c r="S373" s="631"/>
      <c r="T373" s="631"/>
    </row>
    <row r="374" spans="16:20">
      <c r="P374" s="631"/>
      <c r="S374" s="631"/>
      <c r="T374" s="631"/>
    </row>
    <row r="375" spans="16:20">
      <c r="P375" s="631"/>
      <c r="S375" s="631"/>
      <c r="T375" s="631"/>
    </row>
    <row r="376" spans="16:20">
      <c r="P376" s="631"/>
      <c r="S376" s="631"/>
      <c r="T376" s="631"/>
    </row>
    <row r="377" spans="16:20">
      <c r="P377" s="631"/>
      <c r="S377" s="631"/>
      <c r="T377" s="631"/>
    </row>
    <row r="378" spans="16:20">
      <c r="P378" s="631"/>
      <c r="S378" s="631"/>
      <c r="T378" s="631"/>
    </row>
    <row r="379" spans="16:20">
      <c r="P379" s="631"/>
      <c r="S379" s="631"/>
      <c r="T379" s="631"/>
    </row>
    <row r="380" spans="16:20">
      <c r="P380" s="631"/>
      <c r="S380" s="631"/>
      <c r="T380" s="631"/>
    </row>
    <row r="381" spans="16:20">
      <c r="P381" s="631"/>
      <c r="S381" s="631"/>
      <c r="T381" s="631"/>
    </row>
    <row r="382" spans="16:20">
      <c r="P382" s="631"/>
      <c r="S382" s="631"/>
      <c r="T382" s="631"/>
    </row>
    <row r="383" spans="16:20">
      <c r="P383" s="631"/>
      <c r="S383" s="631"/>
      <c r="T383" s="631"/>
    </row>
    <row r="384" spans="16:20">
      <c r="P384" s="631"/>
      <c r="S384" s="631"/>
      <c r="T384" s="631"/>
    </row>
    <row r="385" spans="16:20">
      <c r="P385" s="631"/>
      <c r="S385" s="631"/>
      <c r="T385" s="631"/>
    </row>
    <row r="386" spans="16:20">
      <c r="P386" s="631"/>
      <c r="S386" s="631"/>
      <c r="T386" s="631"/>
    </row>
    <row r="387" spans="16:20">
      <c r="P387" s="631"/>
      <c r="S387" s="631"/>
      <c r="T387" s="631"/>
    </row>
    <row r="388" spans="16:20">
      <c r="P388" s="631"/>
      <c r="S388" s="631"/>
      <c r="T388" s="631"/>
    </row>
    <row r="389" spans="16:20">
      <c r="P389" s="631"/>
      <c r="S389" s="631"/>
      <c r="T389" s="631"/>
    </row>
    <row r="390" spans="16:20">
      <c r="P390" s="631"/>
      <c r="S390" s="631"/>
      <c r="T390" s="631"/>
    </row>
    <row r="391" spans="16:20">
      <c r="P391" s="631"/>
      <c r="S391" s="631"/>
      <c r="T391" s="631"/>
    </row>
    <row r="392" spans="16:20">
      <c r="P392" s="631"/>
      <c r="S392" s="631"/>
      <c r="T392" s="631"/>
    </row>
    <row r="393" spans="16:20">
      <c r="P393" s="631"/>
      <c r="S393" s="631"/>
      <c r="T393" s="631"/>
    </row>
    <row r="394" spans="16:20">
      <c r="P394" s="631"/>
      <c r="S394" s="631"/>
      <c r="T394" s="631"/>
    </row>
    <row r="395" spans="16:20">
      <c r="P395" s="631"/>
      <c r="S395" s="631"/>
      <c r="T395" s="631"/>
    </row>
    <row r="396" spans="16:20">
      <c r="P396" s="631"/>
      <c r="S396" s="631"/>
      <c r="T396" s="631"/>
    </row>
    <row r="397" spans="16:20">
      <c r="P397" s="631"/>
      <c r="S397" s="631"/>
      <c r="T397" s="631"/>
    </row>
    <row r="398" spans="16:20">
      <c r="P398" s="631"/>
      <c r="S398" s="631"/>
      <c r="T398" s="631"/>
    </row>
    <row r="399" spans="16:20">
      <c r="P399" s="631"/>
      <c r="S399" s="631"/>
      <c r="T399" s="631"/>
    </row>
    <row r="400" spans="16:20">
      <c r="P400" s="631"/>
      <c r="S400" s="631"/>
      <c r="T400" s="631"/>
    </row>
    <row r="401" spans="16:20">
      <c r="P401" s="631"/>
      <c r="S401" s="631"/>
      <c r="T401" s="631"/>
    </row>
    <row r="402" spans="16:20">
      <c r="P402" s="631"/>
      <c r="S402" s="631"/>
      <c r="T402" s="631"/>
    </row>
    <row r="403" spans="16:20">
      <c r="P403" s="631"/>
      <c r="S403" s="631"/>
      <c r="T403" s="631"/>
    </row>
    <row r="404" spans="16:20">
      <c r="P404" s="631"/>
      <c r="S404" s="631"/>
      <c r="T404" s="631"/>
    </row>
    <row r="405" spans="16:20">
      <c r="P405" s="631"/>
      <c r="S405" s="631"/>
      <c r="T405" s="631"/>
    </row>
    <row r="406" spans="16:20">
      <c r="P406" s="631"/>
      <c r="S406" s="631"/>
      <c r="T406" s="631"/>
    </row>
    <row r="407" spans="16:20">
      <c r="P407" s="631"/>
      <c r="S407" s="631"/>
      <c r="T407" s="631"/>
    </row>
    <row r="408" spans="16:20">
      <c r="P408" s="631"/>
      <c r="S408" s="631"/>
      <c r="T408" s="631"/>
    </row>
    <row r="409" spans="16:20">
      <c r="P409" s="631"/>
      <c r="S409" s="631"/>
      <c r="T409" s="631"/>
    </row>
    <row r="410" spans="16:20">
      <c r="P410" s="631"/>
      <c r="S410" s="631"/>
      <c r="T410" s="631"/>
    </row>
    <row r="411" spans="16:20">
      <c r="P411" s="631"/>
      <c r="S411" s="631"/>
      <c r="T411" s="631"/>
    </row>
    <row r="412" spans="16:20">
      <c r="P412" s="631"/>
      <c r="S412" s="631"/>
      <c r="T412" s="631"/>
    </row>
    <row r="413" spans="16:20">
      <c r="P413" s="631"/>
      <c r="S413" s="631"/>
      <c r="T413" s="631"/>
    </row>
    <row r="414" spans="16:20">
      <c r="P414" s="631"/>
      <c r="S414" s="631"/>
      <c r="T414" s="631"/>
    </row>
    <row r="415" spans="16:20">
      <c r="P415" s="631"/>
      <c r="S415" s="631"/>
      <c r="T415" s="631"/>
    </row>
    <row r="416" spans="16:20">
      <c r="P416" s="631"/>
      <c r="S416" s="631"/>
      <c r="T416" s="631"/>
    </row>
    <row r="417" spans="16:20">
      <c r="P417" s="631"/>
      <c r="S417" s="631"/>
      <c r="T417" s="631"/>
    </row>
    <row r="418" spans="16:20">
      <c r="P418" s="631"/>
      <c r="S418" s="631"/>
      <c r="T418" s="631"/>
    </row>
    <row r="419" spans="16:20">
      <c r="P419" s="631"/>
      <c r="S419" s="631"/>
      <c r="T419" s="631"/>
    </row>
    <row r="420" spans="16:20">
      <c r="P420" s="631"/>
      <c r="S420" s="631"/>
      <c r="T420" s="631"/>
    </row>
    <row r="421" spans="16:20">
      <c r="P421" s="631"/>
      <c r="S421" s="631"/>
      <c r="T421" s="631"/>
    </row>
    <row r="422" spans="16:20">
      <c r="P422" s="631"/>
      <c r="S422" s="631"/>
      <c r="T422" s="631"/>
    </row>
    <row r="423" spans="16:20">
      <c r="P423" s="631"/>
      <c r="S423" s="631"/>
      <c r="T423" s="631"/>
    </row>
    <row r="424" spans="16:20">
      <c r="P424" s="631"/>
      <c r="S424" s="631"/>
      <c r="T424" s="631"/>
    </row>
    <row r="425" spans="16:20">
      <c r="P425" s="631"/>
      <c r="S425" s="631"/>
      <c r="T425" s="631"/>
    </row>
    <row r="426" spans="16:20">
      <c r="P426" s="631"/>
      <c r="S426" s="631"/>
      <c r="T426" s="631"/>
    </row>
    <row r="427" spans="16:20">
      <c r="P427" s="631"/>
      <c r="S427" s="631"/>
      <c r="T427" s="631"/>
    </row>
    <row r="428" spans="16:20">
      <c r="P428" s="631"/>
      <c r="S428" s="631"/>
      <c r="T428" s="631"/>
    </row>
    <row r="429" spans="16:20">
      <c r="P429" s="631"/>
      <c r="S429" s="631"/>
      <c r="T429" s="631"/>
    </row>
    <row r="430" spans="16:20">
      <c r="P430" s="631"/>
      <c r="S430" s="631"/>
      <c r="T430" s="631"/>
    </row>
    <row r="431" spans="16:20">
      <c r="P431" s="631"/>
      <c r="S431" s="631"/>
      <c r="T431" s="631"/>
    </row>
    <row r="432" spans="16:20">
      <c r="P432" s="631"/>
      <c r="S432" s="631"/>
      <c r="T432" s="631"/>
    </row>
    <row r="433" spans="8:20">
      <c r="H433" s="941"/>
      <c r="P433" s="631"/>
      <c r="S433" s="631"/>
      <c r="T433" s="631"/>
    </row>
    <row r="434" spans="8:20">
      <c r="P434" s="631"/>
      <c r="S434" s="631"/>
      <c r="T434" s="631"/>
    </row>
    <row r="435" spans="8:20">
      <c r="P435" s="631"/>
      <c r="S435" s="631"/>
      <c r="T435" s="631"/>
    </row>
    <row r="436" spans="8:20">
      <c r="P436" s="631"/>
      <c r="S436" s="631"/>
      <c r="T436" s="631"/>
    </row>
    <row r="437" spans="8:20">
      <c r="H437" s="942"/>
      <c r="P437" s="631"/>
      <c r="S437" s="631"/>
      <c r="T437" s="631"/>
    </row>
    <row r="438" spans="8:20">
      <c r="H438" s="941"/>
      <c r="P438" s="631"/>
      <c r="S438" s="631"/>
      <c r="T438" s="631"/>
    </row>
    <row r="439" spans="8:20">
      <c r="H439" s="942"/>
      <c r="P439" s="631"/>
      <c r="S439" s="631"/>
      <c r="T439" s="631"/>
    </row>
    <row r="440" spans="8:20">
      <c r="P440" s="631"/>
      <c r="S440" s="631"/>
      <c r="T440" s="631"/>
    </row>
    <row r="441" spans="8:20">
      <c r="P441" s="631"/>
      <c r="S441" s="631"/>
      <c r="T441" s="631"/>
    </row>
    <row r="442" spans="8:20">
      <c r="H442" s="943"/>
      <c r="P442" s="631"/>
      <c r="S442" s="631"/>
      <c r="T442" s="631"/>
    </row>
    <row r="443" spans="8:20">
      <c r="H443" s="942"/>
      <c r="P443" s="631"/>
      <c r="S443" s="631"/>
      <c r="T443" s="631"/>
    </row>
    <row r="444" spans="8:20">
      <c r="H444" s="942"/>
      <c r="P444" s="631"/>
      <c r="S444" s="631"/>
      <c r="T444" s="631"/>
    </row>
    <row r="445" spans="8:20">
      <c r="P445" s="631"/>
      <c r="S445" s="631"/>
      <c r="T445" s="631"/>
    </row>
    <row r="446" spans="8:20">
      <c r="P446" s="631"/>
      <c r="S446" s="631"/>
      <c r="T446" s="631"/>
    </row>
    <row r="447" spans="8:20">
      <c r="P447" s="631"/>
      <c r="S447" s="631"/>
      <c r="T447" s="631"/>
    </row>
    <row r="448" spans="8:20">
      <c r="P448" s="631"/>
      <c r="S448" s="631"/>
      <c r="T448" s="631"/>
    </row>
    <row r="449" spans="8:20">
      <c r="P449" s="631"/>
      <c r="S449" s="631"/>
      <c r="T449" s="631"/>
    </row>
    <row r="450" spans="8:20">
      <c r="P450" s="631"/>
      <c r="S450" s="631"/>
      <c r="T450" s="631"/>
    </row>
    <row r="451" spans="8:20">
      <c r="P451" s="631"/>
      <c r="S451" s="631"/>
      <c r="T451" s="631"/>
    </row>
    <row r="452" spans="8:20">
      <c r="P452" s="631"/>
      <c r="S452" s="631"/>
      <c r="T452" s="631"/>
    </row>
    <row r="453" spans="8:20">
      <c r="P453" s="631"/>
      <c r="S453" s="631"/>
      <c r="T453" s="631"/>
    </row>
    <row r="454" spans="8:20">
      <c r="P454" s="631"/>
      <c r="S454" s="631"/>
      <c r="T454" s="631"/>
    </row>
    <row r="455" spans="8:20">
      <c r="H455" s="942"/>
      <c r="P455" s="631"/>
      <c r="S455" s="631"/>
      <c r="T455" s="631"/>
    </row>
    <row r="456" spans="8:20">
      <c r="P456" s="631"/>
      <c r="S456" s="631"/>
      <c r="T456" s="631"/>
    </row>
    <row r="457" spans="8:20">
      <c r="H457" s="942"/>
      <c r="P457" s="631"/>
      <c r="S457" s="631"/>
      <c r="T457" s="631"/>
    </row>
    <row r="458" spans="8:20">
      <c r="H458" s="941"/>
      <c r="P458" s="631"/>
      <c r="S458" s="631"/>
      <c r="T458" s="631"/>
    </row>
    <row r="459" spans="8:20">
      <c r="P459" s="631"/>
      <c r="S459" s="631"/>
      <c r="T459" s="631"/>
    </row>
    <row r="460" spans="8:20">
      <c r="P460" s="631"/>
      <c r="S460" s="631"/>
      <c r="T460" s="631"/>
    </row>
    <row r="461" spans="8:20">
      <c r="H461" s="941"/>
      <c r="P461" s="631"/>
      <c r="S461" s="631"/>
      <c r="T461" s="631"/>
    </row>
    <row r="462" spans="8:20">
      <c r="H462" s="941"/>
      <c r="P462" s="631"/>
      <c r="S462" s="631"/>
      <c r="T462" s="631"/>
    </row>
    <row r="463" spans="8:20">
      <c r="H463" s="941"/>
      <c r="P463" s="631"/>
      <c r="S463" s="631"/>
      <c r="T463" s="631"/>
    </row>
    <row r="464" spans="8:20">
      <c r="P464" s="631"/>
      <c r="S464" s="631"/>
      <c r="T464" s="631"/>
    </row>
    <row r="465" spans="16:20">
      <c r="P465" s="631"/>
      <c r="S465" s="631"/>
      <c r="T465" s="631"/>
    </row>
    <row r="466" spans="16:20">
      <c r="P466" s="631"/>
      <c r="S466" s="631"/>
      <c r="T466" s="631"/>
    </row>
    <row r="467" spans="16:20">
      <c r="S467" s="631"/>
      <c r="T467" s="631"/>
    </row>
    <row r="468" spans="16:20">
      <c r="S468" s="631"/>
      <c r="T468" s="631"/>
    </row>
    <row r="469" spans="16:20">
      <c r="S469" s="631"/>
      <c r="T469" s="631"/>
    </row>
    <row r="470" spans="16:20">
      <c r="S470" s="631"/>
      <c r="T470" s="631"/>
    </row>
    <row r="471" spans="16:20">
      <c r="S471" s="631"/>
      <c r="T471" s="631"/>
    </row>
    <row r="472" spans="16:20">
      <c r="S472" s="631"/>
      <c r="T472" s="631"/>
    </row>
    <row r="473" spans="16:20">
      <c r="S473" s="631"/>
      <c r="T473" s="631"/>
    </row>
    <row r="474" spans="16:20">
      <c r="S474" s="631"/>
      <c r="T474" s="631"/>
    </row>
    <row r="475" spans="16:20">
      <c r="S475" s="631"/>
      <c r="T475" s="631"/>
    </row>
    <row r="476" spans="16:20">
      <c r="S476" s="631"/>
      <c r="T476" s="631"/>
    </row>
    <row r="477" spans="16:20">
      <c r="S477" s="631"/>
      <c r="T477" s="631"/>
    </row>
    <row r="478" spans="16:20">
      <c r="S478" s="631"/>
      <c r="T478" s="631"/>
    </row>
    <row r="479" spans="16:20">
      <c r="S479" s="631"/>
      <c r="T479" s="631"/>
    </row>
    <row r="480" spans="16:20">
      <c r="S480" s="631"/>
      <c r="T480" s="631"/>
    </row>
    <row r="481" spans="19:20">
      <c r="S481" s="631"/>
      <c r="T481" s="631"/>
    </row>
    <row r="482" spans="19:20">
      <c r="S482" s="631"/>
      <c r="T482" s="631"/>
    </row>
    <row r="483" spans="19:20">
      <c r="S483" s="631"/>
      <c r="T483" s="631"/>
    </row>
    <row r="484" spans="19:20">
      <c r="S484" s="631"/>
      <c r="T484" s="631"/>
    </row>
    <row r="485" spans="19:20">
      <c r="S485" s="631"/>
      <c r="T485" s="631"/>
    </row>
    <row r="486" spans="19:20">
      <c r="S486" s="631"/>
      <c r="T486" s="631"/>
    </row>
    <row r="487" spans="19:20">
      <c r="S487" s="631"/>
      <c r="T487" s="631"/>
    </row>
    <row r="488" spans="19:20">
      <c r="S488" s="631"/>
      <c r="T488" s="631"/>
    </row>
    <row r="489" spans="19:20">
      <c r="S489" s="631"/>
      <c r="T489" s="631"/>
    </row>
    <row r="490" spans="19:20">
      <c r="S490" s="631"/>
      <c r="T490" s="631"/>
    </row>
    <row r="491" spans="19:20">
      <c r="S491" s="631"/>
      <c r="T491" s="631"/>
    </row>
    <row r="492" spans="19:20">
      <c r="S492" s="631"/>
      <c r="T492" s="631"/>
    </row>
    <row r="493" spans="19:20">
      <c r="S493" s="631"/>
      <c r="T493" s="631"/>
    </row>
    <row r="494" spans="19:20">
      <c r="S494" s="631"/>
      <c r="T494" s="631"/>
    </row>
    <row r="495" spans="19:20">
      <c r="S495" s="631"/>
      <c r="T495" s="631"/>
    </row>
    <row r="496" spans="19:20">
      <c r="S496" s="631"/>
      <c r="T496" s="631"/>
    </row>
    <row r="497" spans="19:20">
      <c r="S497" s="631"/>
      <c r="T497" s="631"/>
    </row>
    <row r="498" spans="19:20">
      <c r="S498" s="631"/>
      <c r="T498" s="631"/>
    </row>
    <row r="499" spans="19:20">
      <c r="S499" s="631"/>
      <c r="T499" s="631"/>
    </row>
    <row r="500" spans="19:20">
      <c r="S500" s="631"/>
      <c r="T500" s="631"/>
    </row>
    <row r="501" spans="19:20">
      <c r="S501" s="631"/>
      <c r="T501" s="631"/>
    </row>
    <row r="502" spans="19:20">
      <c r="S502" s="631"/>
      <c r="T502" s="631"/>
    </row>
    <row r="503" spans="19:20">
      <c r="S503" s="631"/>
      <c r="T503" s="631"/>
    </row>
    <row r="504" spans="19:20">
      <c r="S504" s="631"/>
      <c r="T504" s="631"/>
    </row>
    <row r="505" spans="19:20">
      <c r="S505" s="631"/>
      <c r="T505" s="631"/>
    </row>
    <row r="506" spans="19:20">
      <c r="S506" s="631"/>
      <c r="T506" s="631"/>
    </row>
    <row r="507" spans="19:20">
      <c r="S507" s="631"/>
      <c r="T507" s="631"/>
    </row>
    <row r="508" spans="19:20">
      <c r="S508" s="631"/>
      <c r="T508" s="631"/>
    </row>
    <row r="509" spans="19:20">
      <c r="S509" s="631"/>
      <c r="T509" s="631"/>
    </row>
    <row r="510" spans="19:20">
      <c r="S510" s="631"/>
      <c r="T510" s="631"/>
    </row>
    <row r="511" spans="19:20">
      <c r="S511" s="631"/>
      <c r="T511" s="631"/>
    </row>
    <row r="512" spans="19:20">
      <c r="S512" s="631"/>
      <c r="T512" s="631"/>
    </row>
    <row r="513" spans="19:20">
      <c r="S513" s="631"/>
      <c r="T513" s="631"/>
    </row>
    <row r="514" spans="19:20">
      <c r="S514" s="631"/>
      <c r="T514" s="631"/>
    </row>
    <row r="515" spans="19:20">
      <c r="S515" s="631"/>
      <c r="T515" s="631"/>
    </row>
    <row r="516" spans="19:20">
      <c r="S516" s="631"/>
      <c r="T516" s="631"/>
    </row>
    <row r="517" spans="19:20">
      <c r="S517" s="631"/>
      <c r="T517" s="631"/>
    </row>
    <row r="518" spans="19:20">
      <c r="S518" s="631"/>
      <c r="T518" s="631"/>
    </row>
    <row r="519" spans="19:20">
      <c r="S519" s="631"/>
      <c r="T519" s="631"/>
    </row>
    <row r="520" spans="19:20">
      <c r="S520" s="631"/>
      <c r="T520" s="631"/>
    </row>
    <row r="521" spans="19:20">
      <c r="S521" s="631"/>
      <c r="T521" s="631"/>
    </row>
    <row r="522" spans="19:20">
      <c r="S522" s="631"/>
      <c r="T522" s="631"/>
    </row>
    <row r="523" spans="19:20">
      <c r="S523" s="631"/>
      <c r="T523" s="631"/>
    </row>
    <row r="524" spans="19:20">
      <c r="S524" s="631"/>
      <c r="T524" s="631"/>
    </row>
    <row r="525" spans="19:20">
      <c r="S525" s="631"/>
      <c r="T525" s="631"/>
    </row>
    <row r="526" spans="19:20">
      <c r="S526" s="631"/>
      <c r="T526" s="631"/>
    </row>
    <row r="527" spans="19:20">
      <c r="S527" s="631"/>
      <c r="T527" s="631"/>
    </row>
    <row r="528" spans="19:20">
      <c r="S528" s="631"/>
      <c r="T528" s="631"/>
    </row>
    <row r="529" spans="19:20">
      <c r="S529" s="631"/>
      <c r="T529" s="631"/>
    </row>
    <row r="530" spans="19:20">
      <c r="S530" s="631"/>
      <c r="T530" s="631"/>
    </row>
    <row r="531" spans="19:20">
      <c r="S531" s="631"/>
      <c r="T531" s="631"/>
    </row>
    <row r="532" spans="19:20">
      <c r="S532" s="631"/>
      <c r="T532" s="631"/>
    </row>
    <row r="533" spans="19:20">
      <c r="S533" s="631"/>
      <c r="T533" s="631"/>
    </row>
    <row r="534" spans="19:20">
      <c r="S534" s="631"/>
      <c r="T534" s="631"/>
    </row>
    <row r="535" spans="19:20">
      <c r="S535" s="631"/>
      <c r="T535" s="631"/>
    </row>
    <row r="536" spans="19:20">
      <c r="S536" s="631"/>
      <c r="T536" s="631"/>
    </row>
    <row r="537" spans="19:20">
      <c r="S537" s="631"/>
      <c r="T537" s="631"/>
    </row>
    <row r="538" spans="19:20">
      <c r="S538" s="631"/>
      <c r="T538" s="631"/>
    </row>
    <row r="539" spans="19:20">
      <c r="S539" s="631"/>
      <c r="T539" s="631"/>
    </row>
    <row r="540" spans="19:20">
      <c r="S540" s="631"/>
      <c r="T540" s="631"/>
    </row>
    <row r="541" spans="19:20">
      <c r="S541" s="631"/>
      <c r="T541" s="631"/>
    </row>
    <row r="542" spans="19:20">
      <c r="S542" s="631"/>
      <c r="T542" s="631"/>
    </row>
    <row r="543" spans="19:20">
      <c r="S543" s="631"/>
      <c r="T543" s="631"/>
    </row>
    <row r="544" spans="19:20">
      <c r="S544" s="631"/>
      <c r="T544" s="631"/>
    </row>
    <row r="545" spans="19:20">
      <c r="S545" s="631"/>
      <c r="T545" s="631"/>
    </row>
    <row r="546" spans="19:20">
      <c r="S546" s="631"/>
      <c r="T546" s="631"/>
    </row>
    <row r="547" spans="19:20">
      <c r="S547" s="631"/>
      <c r="T547" s="631"/>
    </row>
    <row r="548" spans="19:20">
      <c r="S548" s="631"/>
      <c r="T548" s="631"/>
    </row>
    <row r="549" spans="19:20">
      <c r="S549" s="631"/>
      <c r="T549" s="631"/>
    </row>
    <row r="550" spans="19:20">
      <c r="S550" s="631"/>
      <c r="T550" s="631"/>
    </row>
    <row r="551" spans="19:20">
      <c r="S551" s="631"/>
      <c r="T551" s="631"/>
    </row>
    <row r="552" spans="19:20">
      <c r="S552" s="631"/>
      <c r="T552" s="631"/>
    </row>
    <row r="553" spans="19:20">
      <c r="S553" s="631"/>
      <c r="T553" s="631"/>
    </row>
    <row r="554" spans="19:20">
      <c r="S554" s="631"/>
      <c r="T554" s="631"/>
    </row>
    <row r="555" spans="19:20">
      <c r="S555" s="631"/>
      <c r="T555" s="631"/>
    </row>
    <row r="556" spans="19:20">
      <c r="S556" s="631"/>
      <c r="T556" s="631"/>
    </row>
    <row r="557" spans="19:20">
      <c r="S557" s="631"/>
      <c r="T557" s="631"/>
    </row>
    <row r="558" spans="19:20">
      <c r="S558" s="631"/>
      <c r="T558" s="631"/>
    </row>
    <row r="559" spans="19:20">
      <c r="S559" s="631"/>
      <c r="T559" s="631"/>
    </row>
    <row r="560" spans="19:20">
      <c r="S560" s="631"/>
      <c r="T560" s="631"/>
    </row>
    <row r="561" spans="19:20">
      <c r="S561" s="631"/>
      <c r="T561" s="631"/>
    </row>
    <row r="562" spans="19:20">
      <c r="S562" s="631"/>
      <c r="T562" s="631"/>
    </row>
    <row r="563" spans="19:20">
      <c r="S563" s="631"/>
      <c r="T563" s="631"/>
    </row>
    <row r="564" spans="19:20">
      <c r="S564" s="631"/>
      <c r="T564" s="631"/>
    </row>
    <row r="565" spans="19:20">
      <c r="S565" s="631"/>
      <c r="T565" s="631"/>
    </row>
    <row r="566" spans="19:20">
      <c r="S566" s="631"/>
      <c r="T566" s="631"/>
    </row>
    <row r="567" spans="19:20">
      <c r="S567" s="631"/>
      <c r="T567" s="631"/>
    </row>
    <row r="568" spans="19:20">
      <c r="S568" s="631"/>
      <c r="T568" s="631"/>
    </row>
    <row r="569" spans="19:20">
      <c r="S569" s="631"/>
      <c r="T569" s="631"/>
    </row>
    <row r="570" spans="19:20">
      <c r="S570" s="631"/>
      <c r="T570" s="631"/>
    </row>
    <row r="571" spans="19:20">
      <c r="S571" s="631"/>
      <c r="T571" s="631"/>
    </row>
    <row r="572" spans="19:20">
      <c r="S572" s="631"/>
      <c r="T572" s="631"/>
    </row>
    <row r="573" spans="19:20">
      <c r="S573" s="631"/>
      <c r="T573" s="631"/>
    </row>
    <row r="574" spans="19:20">
      <c r="S574" s="631"/>
      <c r="T574" s="631"/>
    </row>
    <row r="575" spans="19:20">
      <c r="S575" s="631"/>
      <c r="T575" s="631"/>
    </row>
    <row r="576" spans="19:20">
      <c r="S576" s="631"/>
      <c r="T576" s="631"/>
    </row>
    <row r="577" spans="19:20">
      <c r="S577" s="631"/>
      <c r="T577" s="631"/>
    </row>
    <row r="578" spans="19:20">
      <c r="S578" s="631"/>
      <c r="T578" s="631"/>
    </row>
    <row r="579" spans="19:20">
      <c r="S579" s="631"/>
      <c r="T579" s="631"/>
    </row>
    <row r="580" spans="19:20">
      <c r="S580" s="631"/>
      <c r="T580" s="631"/>
    </row>
    <row r="581" spans="19:20">
      <c r="S581" s="631"/>
      <c r="T581" s="631"/>
    </row>
    <row r="582" spans="19:20">
      <c r="S582" s="631"/>
      <c r="T582" s="631"/>
    </row>
    <row r="583" spans="19:20">
      <c r="S583" s="631"/>
      <c r="T583" s="631"/>
    </row>
    <row r="584" spans="19:20">
      <c r="S584" s="631"/>
      <c r="T584" s="631"/>
    </row>
    <row r="585" spans="19:20">
      <c r="S585" s="631"/>
      <c r="T585" s="631"/>
    </row>
    <row r="586" spans="19:20">
      <c r="S586" s="631"/>
      <c r="T586" s="631"/>
    </row>
    <row r="587" spans="19:20">
      <c r="S587" s="631"/>
      <c r="T587" s="631"/>
    </row>
    <row r="588" spans="19:20">
      <c r="S588" s="631"/>
      <c r="T588" s="631"/>
    </row>
    <row r="589" spans="19:20">
      <c r="S589" s="631"/>
      <c r="T589" s="631"/>
    </row>
    <row r="590" spans="19:20">
      <c r="S590" s="631"/>
      <c r="T590" s="631"/>
    </row>
    <row r="591" spans="19:20">
      <c r="S591" s="631"/>
      <c r="T591" s="631"/>
    </row>
    <row r="592" spans="19:20">
      <c r="S592" s="631"/>
      <c r="T592" s="631"/>
    </row>
    <row r="593" spans="19:20">
      <c r="S593" s="631"/>
      <c r="T593" s="631"/>
    </row>
    <row r="594" spans="19:20">
      <c r="S594" s="631"/>
      <c r="T594" s="631"/>
    </row>
    <row r="595" spans="19:20">
      <c r="S595" s="631"/>
      <c r="T595" s="631"/>
    </row>
    <row r="596" spans="19:20">
      <c r="S596" s="631"/>
      <c r="T596" s="631"/>
    </row>
    <row r="597" spans="19:20">
      <c r="S597" s="631"/>
      <c r="T597" s="631"/>
    </row>
    <row r="598" spans="19:20">
      <c r="S598" s="631"/>
      <c r="T598" s="631"/>
    </row>
    <row r="599" spans="19:20">
      <c r="S599" s="631"/>
      <c r="T599" s="631"/>
    </row>
    <row r="600" spans="19:20">
      <c r="S600" s="631"/>
      <c r="T600" s="631"/>
    </row>
    <row r="601" spans="19:20">
      <c r="S601" s="631"/>
      <c r="T601" s="631"/>
    </row>
    <row r="602" spans="19:20">
      <c r="S602" s="631"/>
      <c r="T602" s="631"/>
    </row>
    <row r="603" spans="19:20">
      <c r="S603" s="631"/>
      <c r="T603" s="631"/>
    </row>
    <row r="604" spans="19:20">
      <c r="S604" s="631"/>
      <c r="T604" s="631"/>
    </row>
    <row r="605" spans="19:20">
      <c r="S605" s="631"/>
      <c r="T605" s="631"/>
    </row>
    <row r="606" spans="19:20">
      <c r="S606" s="631"/>
      <c r="T606" s="631"/>
    </row>
    <row r="607" spans="19:20">
      <c r="S607" s="631"/>
      <c r="T607" s="631"/>
    </row>
    <row r="608" spans="19:20">
      <c r="S608" s="631"/>
      <c r="T608" s="631"/>
    </row>
    <row r="609" spans="19:20">
      <c r="S609" s="631"/>
      <c r="T609" s="631"/>
    </row>
    <row r="610" spans="19:20">
      <c r="S610" s="631"/>
      <c r="T610" s="631"/>
    </row>
    <row r="611" spans="19:20">
      <c r="S611" s="631"/>
      <c r="T611" s="631"/>
    </row>
    <row r="612" spans="19:20">
      <c r="S612" s="631"/>
      <c r="T612" s="631"/>
    </row>
    <row r="613" spans="19:20">
      <c r="S613" s="631"/>
      <c r="T613" s="631"/>
    </row>
    <row r="614" spans="19:20">
      <c r="S614" s="631"/>
      <c r="T614" s="631"/>
    </row>
    <row r="615" spans="19:20">
      <c r="S615" s="631"/>
      <c r="T615" s="631"/>
    </row>
    <row r="616" spans="19:20">
      <c r="S616" s="631"/>
      <c r="T616" s="631"/>
    </row>
    <row r="617" spans="19:20">
      <c r="S617" s="631"/>
      <c r="T617" s="631"/>
    </row>
    <row r="618" spans="19:20">
      <c r="S618" s="631"/>
      <c r="T618" s="631"/>
    </row>
    <row r="619" spans="19:20">
      <c r="S619" s="631"/>
      <c r="T619" s="631"/>
    </row>
    <row r="620" spans="19:20">
      <c r="S620" s="631"/>
      <c r="T620" s="631"/>
    </row>
    <row r="621" spans="19:20">
      <c r="S621" s="631"/>
      <c r="T621" s="631"/>
    </row>
    <row r="622" spans="19:20">
      <c r="S622" s="631"/>
      <c r="T622" s="631"/>
    </row>
    <row r="623" spans="19:20">
      <c r="S623" s="631"/>
      <c r="T623" s="631"/>
    </row>
    <row r="624" spans="19:20">
      <c r="S624" s="631"/>
      <c r="T624" s="631"/>
    </row>
    <row r="625" spans="19:20">
      <c r="S625" s="631"/>
      <c r="T625" s="631"/>
    </row>
    <row r="626" spans="19:20">
      <c r="S626" s="631"/>
      <c r="T626" s="631"/>
    </row>
    <row r="627" spans="19:20">
      <c r="S627" s="631"/>
      <c r="T627" s="631"/>
    </row>
    <row r="628" spans="19:20">
      <c r="S628" s="631"/>
      <c r="T628" s="631"/>
    </row>
    <row r="629" spans="19:20">
      <c r="S629" s="631"/>
      <c r="T629" s="631"/>
    </row>
    <row r="630" spans="19:20">
      <c r="S630" s="631"/>
      <c r="T630" s="631"/>
    </row>
    <row r="631" spans="19:20">
      <c r="S631" s="631"/>
      <c r="T631" s="631"/>
    </row>
    <row r="632" spans="19:20">
      <c r="S632" s="631"/>
      <c r="T632" s="631"/>
    </row>
    <row r="633" spans="19:20">
      <c r="S633" s="631"/>
      <c r="T633" s="631"/>
    </row>
    <row r="634" spans="19:20">
      <c r="S634" s="631"/>
      <c r="T634" s="631"/>
    </row>
    <row r="635" spans="19:20">
      <c r="S635" s="631"/>
      <c r="T635" s="631"/>
    </row>
    <row r="636" spans="19:20">
      <c r="S636" s="631"/>
      <c r="T636" s="631"/>
    </row>
    <row r="637" spans="19:20">
      <c r="S637" s="631"/>
      <c r="T637" s="631"/>
    </row>
    <row r="638" spans="19:20">
      <c r="S638" s="631"/>
      <c r="T638" s="631"/>
    </row>
    <row r="639" spans="19:20">
      <c r="S639" s="631"/>
      <c r="T639" s="631"/>
    </row>
    <row r="640" spans="19:20">
      <c r="S640" s="631"/>
      <c r="T640" s="631"/>
    </row>
    <row r="641" spans="19:20">
      <c r="S641" s="631"/>
      <c r="T641" s="631"/>
    </row>
    <row r="642" spans="19:20">
      <c r="S642" s="631"/>
      <c r="T642" s="631"/>
    </row>
    <row r="643" spans="19:20">
      <c r="S643" s="631"/>
      <c r="T643" s="631"/>
    </row>
    <row r="644" spans="19:20">
      <c r="S644" s="631"/>
      <c r="T644" s="631"/>
    </row>
    <row r="645" spans="19:20">
      <c r="S645" s="631"/>
      <c r="T645" s="631"/>
    </row>
    <row r="646" spans="19:20">
      <c r="S646" s="631"/>
      <c r="T646" s="631"/>
    </row>
    <row r="647" spans="19:20">
      <c r="S647" s="631"/>
      <c r="T647" s="631"/>
    </row>
    <row r="648" spans="19:20">
      <c r="S648" s="631"/>
      <c r="T648" s="631"/>
    </row>
    <row r="649" spans="19:20">
      <c r="S649" s="631"/>
      <c r="T649" s="631"/>
    </row>
    <row r="650" spans="19:20">
      <c r="S650" s="631"/>
      <c r="T650" s="631"/>
    </row>
    <row r="651" spans="19:20">
      <c r="S651" s="631"/>
      <c r="T651" s="631"/>
    </row>
    <row r="652" spans="19:20">
      <c r="S652" s="631"/>
      <c r="T652" s="631"/>
    </row>
    <row r="653" spans="19:20">
      <c r="S653" s="631"/>
      <c r="T653" s="631"/>
    </row>
    <row r="654" spans="19:20">
      <c r="S654" s="631"/>
      <c r="T654" s="631"/>
    </row>
    <row r="655" spans="19:20">
      <c r="S655" s="631"/>
      <c r="T655" s="631"/>
    </row>
    <row r="656" spans="19:20">
      <c r="S656" s="631"/>
      <c r="T656" s="631"/>
    </row>
    <row r="657" spans="19:20">
      <c r="S657" s="631"/>
      <c r="T657" s="631"/>
    </row>
    <row r="658" spans="19:20">
      <c r="S658" s="631"/>
      <c r="T658" s="631"/>
    </row>
    <row r="659" spans="19:20">
      <c r="S659" s="631"/>
      <c r="T659" s="631"/>
    </row>
    <row r="660" spans="19:20">
      <c r="S660" s="631"/>
      <c r="T660" s="631"/>
    </row>
    <row r="661" spans="19:20">
      <c r="S661" s="631"/>
      <c r="T661" s="631"/>
    </row>
    <row r="662" spans="19:20">
      <c r="S662" s="631"/>
      <c r="T662" s="631"/>
    </row>
    <row r="663" spans="19:20">
      <c r="S663" s="631"/>
      <c r="T663" s="631"/>
    </row>
    <row r="664" spans="19:20">
      <c r="S664" s="631"/>
      <c r="T664" s="631"/>
    </row>
    <row r="665" spans="19:20">
      <c r="S665" s="631"/>
      <c r="T665" s="631"/>
    </row>
    <row r="666" spans="19:20">
      <c r="S666" s="631"/>
      <c r="T666" s="631"/>
    </row>
    <row r="667" spans="19:20">
      <c r="S667" s="631"/>
      <c r="T667" s="631"/>
    </row>
    <row r="668" spans="19:20">
      <c r="S668" s="631"/>
      <c r="T668" s="631"/>
    </row>
    <row r="669" spans="19:20">
      <c r="S669" s="631"/>
      <c r="T669" s="631"/>
    </row>
    <row r="670" spans="19:20">
      <c r="S670" s="631"/>
      <c r="T670" s="631"/>
    </row>
    <row r="671" spans="19:20">
      <c r="S671" s="631"/>
      <c r="T671" s="631"/>
    </row>
    <row r="672" spans="19:20">
      <c r="S672" s="631"/>
      <c r="T672" s="631"/>
    </row>
    <row r="673" spans="19:20">
      <c r="S673" s="631"/>
      <c r="T673" s="631"/>
    </row>
    <row r="674" spans="19:20">
      <c r="S674" s="631"/>
      <c r="T674" s="631"/>
    </row>
    <row r="675" spans="19:20">
      <c r="S675" s="631"/>
      <c r="T675" s="631"/>
    </row>
    <row r="676" spans="19:20">
      <c r="S676" s="631"/>
      <c r="T676" s="631"/>
    </row>
    <row r="677" spans="19:20">
      <c r="S677" s="631"/>
      <c r="T677" s="631"/>
    </row>
    <row r="678" spans="19:20">
      <c r="S678" s="631"/>
      <c r="T678" s="631"/>
    </row>
    <row r="679" spans="19:20">
      <c r="S679" s="631"/>
      <c r="T679" s="631"/>
    </row>
    <row r="680" spans="19:20">
      <c r="S680" s="631"/>
      <c r="T680" s="631"/>
    </row>
    <row r="681" spans="19:20">
      <c r="S681" s="631"/>
      <c r="T681" s="631"/>
    </row>
    <row r="682" spans="19:20">
      <c r="S682" s="631"/>
      <c r="T682" s="631"/>
    </row>
    <row r="683" spans="19:20">
      <c r="S683" s="631"/>
      <c r="T683" s="631"/>
    </row>
    <row r="684" spans="19:20">
      <c r="S684" s="631"/>
      <c r="T684" s="631"/>
    </row>
    <row r="685" spans="19:20">
      <c r="S685" s="631"/>
      <c r="T685" s="631"/>
    </row>
    <row r="686" spans="19:20">
      <c r="S686" s="631"/>
      <c r="T686" s="631"/>
    </row>
    <row r="687" spans="19:20">
      <c r="S687" s="631"/>
      <c r="T687" s="631"/>
    </row>
    <row r="688" spans="19:20">
      <c r="S688" s="631"/>
      <c r="T688" s="631"/>
    </row>
    <row r="689" spans="19:20">
      <c r="S689" s="631"/>
      <c r="T689" s="631"/>
    </row>
    <row r="690" spans="19:20">
      <c r="S690" s="631"/>
      <c r="T690" s="631"/>
    </row>
    <row r="691" spans="19:20">
      <c r="S691" s="631"/>
      <c r="T691" s="631"/>
    </row>
    <row r="692" spans="19:20">
      <c r="S692" s="631"/>
      <c r="T692" s="631"/>
    </row>
    <row r="693" spans="19:20">
      <c r="S693" s="631"/>
      <c r="T693" s="631"/>
    </row>
    <row r="694" spans="19:20">
      <c r="S694" s="631"/>
      <c r="T694" s="631"/>
    </row>
    <row r="695" spans="19:20">
      <c r="S695" s="631"/>
      <c r="T695" s="631"/>
    </row>
    <row r="696" spans="19:20">
      <c r="S696" s="631"/>
      <c r="T696" s="631"/>
    </row>
    <row r="697" spans="19:20">
      <c r="S697" s="631"/>
      <c r="T697" s="631"/>
    </row>
    <row r="698" spans="19:20">
      <c r="S698" s="631"/>
      <c r="T698" s="631"/>
    </row>
    <row r="699" spans="19:20">
      <c r="S699" s="631"/>
      <c r="T699" s="631"/>
    </row>
    <row r="700" spans="19:20">
      <c r="S700" s="631"/>
      <c r="T700" s="631"/>
    </row>
    <row r="701" spans="19:20">
      <c r="S701" s="631"/>
      <c r="T701" s="631"/>
    </row>
    <row r="702" spans="19:20">
      <c r="S702" s="631"/>
      <c r="T702" s="631"/>
    </row>
    <row r="703" spans="19:20">
      <c r="S703" s="631"/>
      <c r="T703" s="631"/>
    </row>
    <row r="704" spans="19:20">
      <c r="S704" s="631"/>
      <c r="T704" s="631"/>
    </row>
    <row r="705" spans="19:20">
      <c r="S705" s="631"/>
      <c r="T705" s="631"/>
    </row>
    <row r="706" spans="19:20">
      <c r="S706" s="631"/>
      <c r="T706" s="631"/>
    </row>
    <row r="707" spans="19:20">
      <c r="S707" s="631"/>
      <c r="T707" s="631"/>
    </row>
    <row r="708" spans="19:20">
      <c r="S708" s="631"/>
      <c r="T708" s="631"/>
    </row>
    <row r="709" spans="19:20">
      <c r="S709" s="631"/>
      <c r="T709" s="631"/>
    </row>
    <row r="710" spans="19:20">
      <c r="S710" s="631"/>
      <c r="T710" s="631"/>
    </row>
    <row r="711" spans="19:20">
      <c r="S711" s="631"/>
      <c r="T711" s="631"/>
    </row>
    <row r="712" spans="19:20">
      <c r="S712" s="631"/>
      <c r="T712" s="631"/>
    </row>
    <row r="713" spans="19:20">
      <c r="S713" s="631"/>
      <c r="T713" s="631"/>
    </row>
    <row r="714" spans="19:20">
      <c r="S714" s="631"/>
      <c r="T714" s="631"/>
    </row>
    <row r="715" spans="19:20">
      <c r="S715" s="631"/>
      <c r="T715" s="631"/>
    </row>
    <row r="716" spans="19:20">
      <c r="S716" s="631"/>
      <c r="T716" s="631"/>
    </row>
    <row r="717" spans="19:20">
      <c r="S717" s="631"/>
      <c r="T717" s="631"/>
    </row>
    <row r="718" spans="19:20">
      <c r="S718" s="631"/>
      <c r="T718" s="631"/>
    </row>
    <row r="719" spans="19:20">
      <c r="S719" s="631"/>
      <c r="T719" s="631"/>
    </row>
    <row r="720" spans="19:20">
      <c r="S720" s="631"/>
      <c r="T720" s="631"/>
    </row>
    <row r="721" spans="19:20">
      <c r="S721" s="631"/>
      <c r="T721" s="631"/>
    </row>
    <row r="722" spans="19:20">
      <c r="S722" s="631"/>
      <c r="T722" s="631"/>
    </row>
    <row r="723" spans="19:20">
      <c r="S723" s="631"/>
      <c r="T723" s="631"/>
    </row>
    <row r="724" spans="19:20">
      <c r="S724" s="631"/>
      <c r="T724" s="631"/>
    </row>
    <row r="725" spans="19:20">
      <c r="S725" s="631"/>
      <c r="T725" s="631"/>
    </row>
    <row r="726" spans="19:20">
      <c r="S726" s="631"/>
      <c r="T726" s="631"/>
    </row>
    <row r="727" spans="19:20">
      <c r="S727" s="631"/>
      <c r="T727" s="631"/>
    </row>
    <row r="728" spans="19:20">
      <c r="S728" s="631"/>
      <c r="T728" s="631"/>
    </row>
    <row r="729" spans="19:20">
      <c r="S729" s="631"/>
      <c r="T729" s="631"/>
    </row>
    <row r="730" spans="19:20">
      <c r="S730" s="631"/>
      <c r="T730" s="631"/>
    </row>
    <row r="731" spans="19:20">
      <c r="S731" s="631"/>
      <c r="T731" s="631"/>
    </row>
    <row r="732" spans="19:20">
      <c r="S732" s="631"/>
      <c r="T732" s="631"/>
    </row>
    <row r="733" spans="19:20">
      <c r="S733" s="631"/>
      <c r="T733" s="631"/>
    </row>
    <row r="734" spans="19:20">
      <c r="S734" s="631"/>
      <c r="T734" s="631"/>
    </row>
    <row r="735" spans="19:20">
      <c r="S735" s="631"/>
      <c r="T735" s="631"/>
    </row>
    <row r="736" spans="19:20">
      <c r="S736" s="631"/>
      <c r="T736" s="631"/>
    </row>
    <row r="737" spans="19:20">
      <c r="S737" s="631"/>
      <c r="T737" s="631"/>
    </row>
    <row r="738" spans="19:20">
      <c r="S738" s="631"/>
      <c r="T738" s="631"/>
    </row>
    <row r="739" spans="19:20">
      <c r="S739" s="631"/>
      <c r="T739" s="631"/>
    </row>
    <row r="740" spans="19:20">
      <c r="S740" s="631"/>
      <c r="T740" s="631"/>
    </row>
    <row r="741" spans="19:20">
      <c r="S741" s="631"/>
      <c r="T741" s="631"/>
    </row>
    <row r="742" spans="19:20">
      <c r="S742" s="631"/>
      <c r="T742" s="631"/>
    </row>
    <row r="743" spans="19:20">
      <c r="S743" s="631"/>
      <c r="T743" s="631"/>
    </row>
    <row r="744" spans="19:20">
      <c r="S744" s="631"/>
      <c r="T744" s="631"/>
    </row>
    <row r="745" spans="19:20">
      <c r="S745" s="631"/>
      <c r="T745" s="631"/>
    </row>
    <row r="746" spans="19:20">
      <c r="S746" s="631"/>
      <c r="T746" s="631"/>
    </row>
    <row r="747" spans="19:20">
      <c r="S747" s="631"/>
      <c r="T747" s="631"/>
    </row>
    <row r="748" spans="19:20">
      <c r="S748" s="631"/>
      <c r="T748" s="631"/>
    </row>
    <row r="749" spans="19:20">
      <c r="S749" s="631"/>
      <c r="T749" s="631"/>
    </row>
    <row r="750" spans="19:20">
      <c r="S750" s="631"/>
      <c r="T750" s="631"/>
    </row>
    <row r="751" spans="19:20">
      <c r="S751" s="631"/>
      <c r="T751" s="631"/>
    </row>
    <row r="752" spans="19:20">
      <c r="S752" s="631"/>
      <c r="T752" s="631"/>
    </row>
    <row r="753" spans="19:20">
      <c r="S753" s="631"/>
      <c r="T753" s="631"/>
    </row>
    <row r="754" spans="19:20">
      <c r="S754" s="631"/>
      <c r="T754" s="631"/>
    </row>
    <row r="755" spans="19:20">
      <c r="S755" s="631"/>
      <c r="T755" s="631"/>
    </row>
    <row r="756" spans="19:20">
      <c r="S756" s="631"/>
      <c r="T756" s="631"/>
    </row>
    <row r="757" spans="19:20">
      <c r="S757" s="631"/>
      <c r="T757" s="631"/>
    </row>
    <row r="758" spans="19:20">
      <c r="S758" s="631"/>
      <c r="T758" s="631"/>
    </row>
    <row r="759" spans="19:20">
      <c r="S759" s="631"/>
      <c r="T759" s="631"/>
    </row>
    <row r="760" spans="19:20">
      <c r="S760" s="631"/>
      <c r="T760" s="631"/>
    </row>
    <row r="761" spans="19:20">
      <c r="S761" s="631"/>
      <c r="T761" s="631"/>
    </row>
    <row r="762" spans="19:20">
      <c r="S762" s="631"/>
      <c r="T762" s="631"/>
    </row>
    <row r="763" spans="19:20">
      <c r="S763" s="631"/>
      <c r="T763" s="631"/>
    </row>
    <row r="764" spans="19:20">
      <c r="S764" s="631"/>
      <c r="T764" s="631"/>
    </row>
    <row r="765" spans="19:20">
      <c r="S765" s="631"/>
      <c r="T765" s="631"/>
    </row>
    <row r="766" spans="19:20">
      <c r="S766" s="631"/>
      <c r="T766" s="631"/>
    </row>
    <row r="767" spans="19:20">
      <c r="S767" s="631"/>
      <c r="T767" s="631"/>
    </row>
    <row r="768" spans="19:20">
      <c r="S768" s="631"/>
      <c r="T768" s="631"/>
    </row>
    <row r="769" spans="19:20">
      <c r="S769" s="631"/>
      <c r="T769" s="631"/>
    </row>
    <row r="770" spans="19:20">
      <c r="S770" s="631"/>
      <c r="T770" s="631"/>
    </row>
    <row r="771" spans="19:20">
      <c r="S771" s="631"/>
      <c r="T771" s="631"/>
    </row>
    <row r="772" spans="19:20">
      <c r="S772" s="631"/>
      <c r="T772" s="631"/>
    </row>
    <row r="773" spans="19:20">
      <c r="S773" s="631"/>
      <c r="T773" s="631"/>
    </row>
    <row r="774" spans="19:20">
      <c r="S774" s="631"/>
      <c r="T774" s="631"/>
    </row>
    <row r="775" spans="19:20">
      <c r="S775" s="631"/>
      <c r="T775" s="631"/>
    </row>
    <row r="776" spans="19:20">
      <c r="S776" s="631"/>
      <c r="T776" s="631"/>
    </row>
    <row r="777" spans="19:20">
      <c r="S777" s="631"/>
      <c r="T777" s="631"/>
    </row>
    <row r="778" spans="19:20">
      <c r="S778" s="631"/>
      <c r="T778" s="631"/>
    </row>
    <row r="779" spans="19:20">
      <c r="S779" s="631"/>
      <c r="T779" s="631"/>
    </row>
    <row r="780" spans="19:20">
      <c r="S780" s="631"/>
      <c r="T780" s="631"/>
    </row>
    <row r="781" spans="19:20">
      <c r="S781" s="631"/>
      <c r="T781" s="631"/>
    </row>
    <row r="782" spans="19:20">
      <c r="S782" s="631"/>
      <c r="T782" s="631"/>
    </row>
    <row r="783" spans="19:20">
      <c r="S783" s="631"/>
      <c r="T783" s="631"/>
    </row>
    <row r="784" spans="19:20">
      <c r="S784" s="631"/>
      <c r="T784" s="631"/>
    </row>
    <row r="785" spans="19:20">
      <c r="S785" s="631"/>
      <c r="T785" s="631"/>
    </row>
    <row r="786" spans="19:20">
      <c r="S786" s="631"/>
      <c r="T786" s="631"/>
    </row>
    <row r="787" spans="19:20">
      <c r="S787" s="631"/>
      <c r="T787" s="631"/>
    </row>
    <row r="788" spans="19:20">
      <c r="S788" s="631"/>
      <c r="T788" s="631"/>
    </row>
    <row r="789" spans="19:20">
      <c r="S789" s="631"/>
      <c r="T789" s="631"/>
    </row>
    <row r="790" spans="19:20">
      <c r="S790" s="631"/>
      <c r="T790" s="631"/>
    </row>
    <row r="791" spans="19:20">
      <c r="S791" s="631"/>
      <c r="T791" s="631"/>
    </row>
    <row r="792" spans="19:20">
      <c r="S792" s="631"/>
      <c r="T792" s="631"/>
    </row>
    <row r="793" spans="19:20">
      <c r="S793" s="631"/>
      <c r="T793" s="631"/>
    </row>
    <row r="794" spans="19:20">
      <c r="S794" s="631"/>
      <c r="T794" s="631"/>
    </row>
    <row r="795" spans="19:20">
      <c r="S795" s="631"/>
      <c r="T795" s="631"/>
    </row>
    <row r="796" spans="19:20">
      <c r="S796" s="631"/>
      <c r="T796" s="631"/>
    </row>
    <row r="797" spans="19:20">
      <c r="S797" s="631"/>
      <c r="T797" s="631"/>
    </row>
    <row r="798" spans="19:20">
      <c r="S798" s="631"/>
      <c r="T798" s="631"/>
    </row>
    <row r="799" spans="19:20">
      <c r="S799" s="631"/>
      <c r="T799" s="631"/>
    </row>
    <row r="800" spans="19:20">
      <c r="S800" s="631"/>
      <c r="T800" s="631"/>
    </row>
    <row r="801" spans="19:20">
      <c r="S801" s="631"/>
      <c r="T801" s="631"/>
    </row>
    <row r="802" spans="19:20">
      <c r="S802" s="631"/>
      <c r="T802" s="631"/>
    </row>
    <row r="803" spans="19:20">
      <c r="S803" s="631"/>
      <c r="T803" s="631"/>
    </row>
    <row r="804" spans="19:20">
      <c r="S804" s="631"/>
      <c r="T804" s="631"/>
    </row>
    <row r="805" spans="19:20">
      <c r="S805" s="631"/>
      <c r="T805" s="631"/>
    </row>
    <row r="806" spans="19:20">
      <c r="S806" s="631"/>
      <c r="T806" s="631"/>
    </row>
    <row r="807" spans="19:20">
      <c r="S807" s="631"/>
      <c r="T807" s="631"/>
    </row>
    <row r="808" spans="19:20">
      <c r="S808" s="631"/>
      <c r="T808" s="631"/>
    </row>
    <row r="809" spans="19:20">
      <c r="S809" s="631"/>
      <c r="T809" s="631"/>
    </row>
    <row r="810" spans="19:20">
      <c r="S810" s="631"/>
      <c r="T810" s="631"/>
    </row>
    <row r="811" spans="19:20">
      <c r="S811" s="631"/>
      <c r="T811" s="631"/>
    </row>
    <row r="812" spans="19:20">
      <c r="S812" s="631"/>
      <c r="T812" s="631"/>
    </row>
    <row r="813" spans="19:20">
      <c r="S813" s="631"/>
      <c r="T813" s="631"/>
    </row>
    <row r="814" spans="19:20">
      <c r="S814" s="631"/>
      <c r="T814" s="631"/>
    </row>
    <row r="815" spans="19:20">
      <c r="S815" s="631"/>
      <c r="T815" s="631"/>
    </row>
    <row r="816" spans="19:20">
      <c r="S816" s="631"/>
      <c r="T816" s="631"/>
    </row>
    <row r="817" spans="19:20">
      <c r="S817" s="631"/>
      <c r="T817" s="631"/>
    </row>
    <row r="818" spans="19:20">
      <c r="S818" s="631"/>
      <c r="T818" s="631"/>
    </row>
    <row r="819" spans="19:20">
      <c r="S819" s="631"/>
      <c r="T819" s="631"/>
    </row>
    <row r="820" spans="19:20">
      <c r="S820" s="631"/>
      <c r="T820" s="631"/>
    </row>
    <row r="821" spans="19:20">
      <c r="S821" s="631"/>
      <c r="T821" s="631"/>
    </row>
    <row r="822" spans="19:20">
      <c r="S822" s="631"/>
      <c r="T822" s="631"/>
    </row>
    <row r="823" spans="19:20">
      <c r="S823" s="631"/>
      <c r="T823" s="631"/>
    </row>
    <row r="824" spans="19:20">
      <c r="S824" s="631"/>
      <c r="T824" s="631"/>
    </row>
    <row r="825" spans="19:20">
      <c r="S825" s="631"/>
      <c r="T825" s="631"/>
    </row>
    <row r="826" spans="19:20">
      <c r="S826" s="631"/>
      <c r="T826" s="631"/>
    </row>
    <row r="827" spans="19:20">
      <c r="S827" s="631"/>
      <c r="T827" s="631"/>
    </row>
    <row r="828" spans="19:20">
      <c r="S828" s="631"/>
      <c r="T828" s="631"/>
    </row>
    <row r="829" spans="19:20">
      <c r="S829" s="631"/>
      <c r="T829" s="631"/>
    </row>
    <row r="830" spans="19:20">
      <c r="S830" s="631"/>
      <c r="T830" s="631"/>
    </row>
    <row r="831" spans="19:20">
      <c r="S831" s="631"/>
      <c r="T831" s="631"/>
    </row>
    <row r="832" spans="19:20">
      <c r="S832" s="631"/>
      <c r="T832" s="631"/>
    </row>
    <row r="833" spans="19:20">
      <c r="S833" s="631"/>
      <c r="T833" s="631"/>
    </row>
    <row r="834" spans="19:20">
      <c r="S834" s="631"/>
      <c r="T834" s="631"/>
    </row>
    <row r="835" spans="19:20">
      <c r="S835" s="631"/>
      <c r="T835" s="631"/>
    </row>
    <row r="836" spans="19:20">
      <c r="S836" s="631"/>
      <c r="T836" s="631"/>
    </row>
    <row r="837" spans="19:20">
      <c r="S837" s="631"/>
      <c r="T837" s="631"/>
    </row>
    <row r="838" spans="19:20">
      <c r="S838" s="631"/>
      <c r="T838" s="631"/>
    </row>
    <row r="839" spans="19:20">
      <c r="S839" s="631"/>
      <c r="T839" s="631"/>
    </row>
    <row r="840" spans="19:20">
      <c r="S840" s="631"/>
      <c r="T840" s="631"/>
    </row>
    <row r="841" spans="19:20">
      <c r="S841" s="631"/>
      <c r="T841" s="631"/>
    </row>
    <row r="842" spans="19:20">
      <c r="S842" s="631"/>
      <c r="T842" s="631"/>
    </row>
    <row r="843" spans="19:20">
      <c r="S843" s="631"/>
      <c r="T843" s="631"/>
    </row>
    <row r="844" spans="19:20">
      <c r="S844" s="631"/>
      <c r="T844" s="631"/>
    </row>
    <row r="845" spans="19:20">
      <c r="S845" s="631"/>
      <c r="T845" s="631"/>
    </row>
    <row r="846" spans="19:20">
      <c r="S846" s="631"/>
      <c r="T846" s="631"/>
    </row>
    <row r="847" spans="19:20">
      <c r="S847" s="631"/>
      <c r="T847" s="631"/>
    </row>
    <row r="848" spans="19:20">
      <c r="S848" s="631"/>
      <c r="T848" s="631"/>
    </row>
    <row r="849" spans="19:20">
      <c r="S849" s="631"/>
      <c r="T849" s="631"/>
    </row>
    <row r="850" spans="19:20">
      <c r="S850" s="631"/>
      <c r="T850" s="631"/>
    </row>
    <row r="851" spans="19:20">
      <c r="S851" s="631"/>
      <c r="T851" s="631"/>
    </row>
    <row r="852" spans="19:20">
      <c r="S852" s="631"/>
      <c r="T852" s="631"/>
    </row>
    <row r="853" spans="19:20">
      <c r="S853" s="631"/>
      <c r="T853" s="631"/>
    </row>
    <row r="854" spans="19:20">
      <c r="S854" s="631"/>
      <c r="T854" s="631"/>
    </row>
    <row r="855" spans="19:20">
      <c r="S855" s="631"/>
      <c r="T855" s="631"/>
    </row>
    <row r="856" spans="19:20">
      <c r="S856" s="631"/>
      <c r="T856" s="631"/>
    </row>
    <row r="857" spans="19:20">
      <c r="S857" s="631"/>
      <c r="T857" s="631"/>
    </row>
    <row r="858" spans="19:20">
      <c r="S858" s="631"/>
      <c r="T858" s="631"/>
    </row>
    <row r="859" spans="19:20">
      <c r="S859" s="631"/>
      <c r="T859" s="631"/>
    </row>
    <row r="860" spans="19:20">
      <c r="S860" s="631"/>
      <c r="T860" s="631"/>
    </row>
    <row r="861" spans="19:20">
      <c r="S861" s="631"/>
      <c r="T861" s="631"/>
    </row>
    <row r="862" spans="19:20">
      <c r="S862" s="631"/>
      <c r="T862" s="631"/>
    </row>
    <row r="863" spans="19:20">
      <c r="S863" s="631"/>
      <c r="T863" s="631"/>
    </row>
    <row r="864" spans="19:20">
      <c r="S864" s="631"/>
      <c r="T864" s="631"/>
    </row>
    <row r="865" spans="19:20">
      <c r="S865" s="631"/>
      <c r="T865" s="631"/>
    </row>
    <row r="866" spans="19:20">
      <c r="S866" s="631"/>
      <c r="T866" s="631"/>
    </row>
    <row r="867" spans="19:20">
      <c r="S867" s="631"/>
      <c r="T867" s="631"/>
    </row>
    <row r="868" spans="19:20">
      <c r="S868" s="631"/>
      <c r="T868" s="631"/>
    </row>
    <row r="869" spans="19:20">
      <c r="S869" s="631"/>
      <c r="T869" s="631"/>
    </row>
    <row r="870" spans="19:20">
      <c r="S870" s="631"/>
      <c r="T870" s="631"/>
    </row>
    <row r="871" spans="19:20">
      <c r="S871" s="631"/>
      <c r="T871" s="631"/>
    </row>
    <row r="872" spans="19:20">
      <c r="S872" s="631"/>
      <c r="T872" s="631"/>
    </row>
    <row r="873" spans="19:20">
      <c r="S873" s="631"/>
      <c r="T873" s="631"/>
    </row>
    <row r="874" spans="19:20">
      <c r="S874" s="631"/>
      <c r="T874" s="631"/>
    </row>
    <row r="875" spans="19:20">
      <c r="S875" s="631"/>
      <c r="T875" s="631"/>
    </row>
    <row r="876" spans="19:20">
      <c r="S876" s="631"/>
      <c r="T876" s="631"/>
    </row>
    <row r="877" spans="19:20">
      <c r="S877" s="631"/>
      <c r="T877" s="631"/>
    </row>
    <row r="878" spans="19:20">
      <c r="S878" s="631"/>
      <c r="T878" s="631"/>
    </row>
    <row r="879" spans="19:20">
      <c r="S879" s="631"/>
      <c r="T879" s="631"/>
    </row>
    <row r="880" spans="19:20">
      <c r="S880" s="631"/>
      <c r="T880" s="631"/>
    </row>
    <row r="881" spans="19:20">
      <c r="S881" s="631"/>
      <c r="T881" s="631"/>
    </row>
    <row r="882" spans="19:20">
      <c r="S882" s="631"/>
      <c r="T882" s="631"/>
    </row>
    <row r="883" spans="19:20">
      <c r="S883" s="631"/>
      <c r="T883" s="631"/>
    </row>
    <row r="884" spans="19:20">
      <c r="S884" s="631"/>
      <c r="T884" s="631"/>
    </row>
    <row r="885" spans="19:20">
      <c r="S885" s="631"/>
      <c r="T885" s="631"/>
    </row>
    <row r="886" spans="19:20">
      <c r="S886" s="631"/>
      <c r="T886" s="631"/>
    </row>
    <row r="887" spans="19:20">
      <c r="S887" s="631"/>
      <c r="T887" s="631"/>
    </row>
    <row r="888" spans="19:20">
      <c r="S888" s="631"/>
      <c r="T888" s="631"/>
    </row>
    <row r="889" spans="19:20">
      <c r="S889" s="631"/>
      <c r="T889" s="631"/>
    </row>
  </sheetData>
  <autoFilter ref="A5:U126" xr:uid="{00000000-0009-0000-0000-000005000000}">
    <filterColumn colId="12" showButton="0"/>
  </autoFilter>
  <mergeCells count="20">
    <mergeCell ref="Q5:Q6"/>
    <mergeCell ref="R5:R6"/>
    <mergeCell ref="S5:S6"/>
    <mergeCell ref="T5:T6"/>
    <mergeCell ref="U5:U6"/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X526"/>
  <sheetViews>
    <sheetView topLeftCell="N16" workbookViewId="0">
      <selection activeCell="O23" sqref="O23"/>
    </sheetView>
  </sheetViews>
  <sheetFormatPr defaultColWidth="9.33203125" defaultRowHeight="14.4"/>
  <cols>
    <col min="1" max="1" width="6.6640625" style="249" customWidth="1"/>
    <col min="2" max="2" width="23.6640625" style="243" customWidth="1"/>
    <col min="3" max="3" width="32.33203125" style="243" customWidth="1"/>
    <col min="4" max="4" width="13.44140625" style="502" customWidth="1"/>
    <col min="5" max="5" width="15.109375" style="502" customWidth="1"/>
    <col min="6" max="6" width="25.6640625" style="243" customWidth="1"/>
    <col min="7" max="7" width="78.33203125" style="243" customWidth="1"/>
    <col min="8" max="8" width="45.33203125" style="247" customWidth="1"/>
    <col min="9" max="9" width="45.33203125" style="243" bestFit="1" customWidth="1"/>
    <col min="10" max="10" width="32" style="243" customWidth="1"/>
    <col min="11" max="11" width="14.6640625" style="243" customWidth="1"/>
    <col min="12" max="12" width="20.33203125" style="243" bestFit="1" customWidth="1"/>
    <col min="13" max="13" width="15.33203125" style="243" customWidth="1"/>
    <col min="14" max="14" width="18.33203125" style="243" customWidth="1"/>
    <col min="15" max="15" width="101.6640625" style="243" customWidth="1"/>
    <col min="16" max="16" width="69.109375" style="243" customWidth="1"/>
    <col min="17" max="17" width="22.6640625" style="243" customWidth="1"/>
    <col min="18" max="18" width="18" style="243" customWidth="1"/>
    <col min="19" max="19" width="26.6640625" style="439" customWidth="1"/>
    <col min="20" max="20" width="18.109375" style="243" customWidth="1"/>
    <col min="21" max="21" width="18.6640625" style="243" customWidth="1"/>
    <col min="22" max="22" width="9.44140625" style="243" customWidth="1"/>
    <col min="23" max="23" width="11.44140625" style="243" customWidth="1"/>
    <col min="24" max="16384" width="9.33203125" style="243"/>
  </cols>
  <sheetData>
    <row r="1" spans="1:24" ht="15.6">
      <c r="A1" s="1549" t="s">
        <v>0</v>
      </c>
      <c r="B1" s="1549"/>
      <c r="C1" s="1549"/>
      <c r="D1" s="1549"/>
      <c r="E1" s="1549"/>
      <c r="F1" s="1549"/>
      <c r="G1" s="1549"/>
      <c r="H1" s="1549"/>
      <c r="I1" s="1549"/>
      <c r="J1" s="1549"/>
      <c r="K1" s="1549"/>
      <c r="L1" s="1549"/>
      <c r="M1" s="1549"/>
      <c r="N1" s="1549"/>
      <c r="O1" s="1549"/>
      <c r="P1" s="1549"/>
    </row>
    <row r="2" spans="1:24" ht="15.6">
      <c r="A2" s="244" t="s">
        <v>8193</v>
      </c>
      <c r="C2" s="245" t="s">
        <v>11365</v>
      </c>
    </row>
    <row r="3" spans="1:24" ht="15.75" customHeight="1">
      <c r="A3" s="244" t="s">
        <v>8195</v>
      </c>
      <c r="C3" s="245" t="s">
        <v>8199</v>
      </c>
    </row>
    <row r="4" spans="1:24" ht="15.6">
      <c r="A4" s="244"/>
      <c r="C4" s="245"/>
      <c r="V4" s="248"/>
      <c r="W4" s="248"/>
      <c r="X4" s="248"/>
    </row>
    <row r="5" spans="1:24" ht="15.6">
      <c r="A5" s="1527" t="s">
        <v>1</v>
      </c>
      <c r="B5" s="1526" t="s">
        <v>16</v>
      </c>
      <c r="C5" s="1528" t="s">
        <v>2</v>
      </c>
      <c r="D5" s="1528" t="s">
        <v>31</v>
      </c>
      <c r="E5" s="1528" t="s">
        <v>3</v>
      </c>
      <c r="F5" s="1528" t="s">
        <v>6</v>
      </c>
      <c r="G5" s="1526" t="s">
        <v>11</v>
      </c>
      <c r="H5" s="1547" t="s">
        <v>8210</v>
      </c>
      <c r="I5" s="1526" t="s">
        <v>8206</v>
      </c>
      <c r="J5" s="1526" t="s">
        <v>12</v>
      </c>
      <c r="K5" s="1526" t="s">
        <v>7</v>
      </c>
      <c r="L5" s="1526" t="s">
        <v>18</v>
      </c>
      <c r="M5" s="1529" t="s">
        <v>10</v>
      </c>
      <c r="N5" s="1529"/>
      <c r="O5" s="1528" t="s">
        <v>4</v>
      </c>
      <c r="P5" s="498" t="s">
        <v>5</v>
      </c>
      <c r="Q5" s="1547" t="s">
        <v>20</v>
      </c>
      <c r="R5" s="1548" t="s">
        <v>21</v>
      </c>
      <c r="S5" s="1547" t="s">
        <v>14</v>
      </c>
      <c r="T5" s="1548" t="s">
        <v>13</v>
      </c>
      <c r="U5" s="1547" t="s">
        <v>15</v>
      </c>
      <c r="V5" s="438"/>
    </row>
    <row r="6" spans="1:24" ht="15.6">
      <c r="A6" s="1527"/>
      <c r="B6" s="1526"/>
      <c r="C6" s="1528"/>
      <c r="D6" s="1528"/>
      <c r="E6" s="1528"/>
      <c r="F6" s="1528"/>
      <c r="G6" s="1526"/>
      <c r="H6" s="1547"/>
      <c r="I6" s="1526"/>
      <c r="J6" s="1526"/>
      <c r="K6" s="1526"/>
      <c r="L6" s="1526"/>
      <c r="M6" s="498" t="s">
        <v>8</v>
      </c>
      <c r="N6" s="499" t="s">
        <v>9</v>
      </c>
      <c r="O6" s="1528"/>
      <c r="P6" s="500" t="s">
        <v>22</v>
      </c>
      <c r="Q6" s="1547"/>
      <c r="R6" s="1548"/>
      <c r="S6" s="1547"/>
      <c r="T6" s="1548"/>
      <c r="U6" s="1547"/>
      <c r="V6" s="438"/>
    </row>
    <row r="7" spans="1:24">
      <c r="A7" s="527">
        <v>1</v>
      </c>
      <c r="B7" s="624">
        <v>44329</v>
      </c>
      <c r="C7" s="625" t="s">
        <v>11248</v>
      </c>
      <c r="D7" s="526">
        <v>21</v>
      </c>
      <c r="E7" s="526" t="s">
        <v>1567</v>
      </c>
      <c r="F7" s="626"/>
      <c r="G7" s="625" t="s">
        <v>11249</v>
      </c>
      <c r="H7" s="625" t="s">
        <v>6589</v>
      </c>
      <c r="I7" s="625" t="s">
        <v>4919</v>
      </c>
      <c r="J7" s="628" t="s">
        <v>2716</v>
      </c>
      <c r="K7" s="625"/>
      <c r="L7" s="627" t="s">
        <v>6139</v>
      </c>
      <c r="M7" s="625"/>
      <c r="N7" s="625"/>
      <c r="O7" s="625" t="s">
        <v>11250</v>
      </c>
      <c r="P7" s="625" t="s">
        <v>30</v>
      </c>
      <c r="Q7" s="625"/>
      <c r="R7" s="625"/>
      <c r="S7" s="625" t="s">
        <v>1098</v>
      </c>
      <c r="T7" s="626"/>
      <c r="U7" s="625"/>
    </row>
    <row r="8" spans="1:24">
      <c r="A8" s="527">
        <v>2</v>
      </c>
      <c r="B8" s="624">
        <v>44329</v>
      </c>
      <c r="C8" s="625" t="s">
        <v>11251</v>
      </c>
      <c r="D8" s="526">
        <v>47</v>
      </c>
      <c r="E8" s="526" t="s">
        <v>1567</v>
      </c>
      <c r="F8" s="626"/>
      <c r="G8" s="625" t="s">
        <v>11252</v>
      </c>
      <c r="H8" s="625" t="s">
        <v>11247</v>
      </c>
      <c r="I8" s="625" t="s">
        <v>4919</v>
      </c>
      <c r="J8" s="628" t="s">
        <v>11253</v>
      </c>
      <c r="K8" s="625"/>
      <c r="L8" s="627" t="s">
        <v>6139</v>
      </c>
      <c r="M8" s="625"/>
      <c r="N8" s="625"/>
      <c r="O8" s="625" t="s">
        <v>11254</v>
      </c>
      <c r="P8" s="625" t="s">
        <v>30</v>
      </c>
      <c r="Q8" s="625"/>
      <c r="R8" s="625"/>
      <c r="S8" s="625" t="s">
        <v>1098</v>
      </c>
      <c r="T8" s="626"/>
      <c r="U8" s="625"/>
    </row>
    <row r="9" spans="1:24">
      <c r="A9" s="527">
        <v>3</v>
      </c>
      <c r="B9" s="624">
        <v>44329</v>
      </c>
      <c r="C9" s="625" t="s">
        <v>11255</v>
      </c>
      <c r="D9" s="526">
        <v>10</v>
      </c>
      <c r="E9" s="526" t="s">
        <v>1567</v>
      </c>
      <c r="F9" s="626"/>
      <c r="G9" s="625" t="s">
        <v>11256</v>
      </c>
      <c r="H9" s="625" t="s">
        <v>11247</v>
      </c>
      <c r="I9" s="625" t="s">
        <v>4919</v>
      </c>
      <c r="J9" s="628" t="s">
        <v>11253</v>
      </c>
      <c r="K9" s="625"/>
      <c r="L9" s="627" t="s">
        <v>6139</v>
      </c>
      <c r="M9" s="625"/>
      <c r="N9" s="625"/>
      <c r="O9" s="625" t="s">
        <v>11254</v>
      </c>
      <c r="P9" s="625" t="s">
        <v>30</v>
      </c>
      <c r="Q9" s="625"/>
      <c r="R9" s="625"/>
      <c r="S9" s="625" t="s">
        <v>1098</v>
      </c>
      <c r="T9" s="626"/>
      <c r="U9" s="625"/>
    </row>
    <row r="10" spans="1:24" s="249" customFormat="1">
      <c r="A10" s="527">
        <v>4</v>
      </c>
      <c r="B10" s="624">
        <v>44329</v>
      </c>
      <c r="C10" s="625" t="s">
        <v>11257</v>
      </c>
      <c r="D10" s="526">
        <v>51</v>
      </c>
      <c r="E10" s="526" t="s">
        <v>1570</v>
      </c>
      <c r="F10" s="528"/>
      <c r="G10" s="625" t="s">
        <v>11249</v>
      </c>
      <c r="H10" s="625" t="s">
        <v>6589</v>
      </c>
      <c r="I10" s="625" t="s">
        <v>4919</v>
      </c>
      <c r="J10" s="628" t="s">
        <v>2716</v>
      </c>
      <c r="K10" s="625"/>
      <c r="L10" s="627" t="s">
        <v>6139</v>
      </c>
      <c r="M10" s="527"/>
      <c r="N10" s="625"/>
      <c r="O10" s="625" t="s">
        <v>11250</v>
      </c>
      <c r="P10" s="625" t="s">
        <v>30</v>
      </c>
      <c r="Q10" s="527"/>
      <c r="R10" s="527"/>
      <c r="S10" s="625" t="s">
        <v>1098</v>
      </c>
      <c r="T10" s="528"/>
      <c r="U10" s="527"/>
    </row>
    <row r="11" spans="1:24">
      <c r="A11" s="527">
        <v>5</v>
      </c>
      <c r="B11" s="624">
        <v>44329</v>
      </c>
      <c r="C11" s="625" t="s">
        <v>11258</v>
      </c>
      <c r="D11" s="526">
        <v>17</v>
      </c>
      <c r="E11" s="526" t="s">
        <v>1570</v>
      </c>
      <c r="F11" s="626"/>
      <c r="G11" s="625" t="s">
        <v>11259</v>
      </c>
      <c r="H11" s="625" t="s">
        <v>11247</v>
      </c>
      <c r="I11" s="625" t="s">
        <v>4919</v>
      </c>
      <c r="J11" s="628" t="s">
        <v>11253</v>
      </c>
      <c r="K11" s="625"/>
      <c r="L11" s="627" t="s">
        <v>6139</v>
      </c>
      <c r="M11" s="625"/>
      <c r="N11" s="625"/>
      <c r="O11" s="625" t="s">
        <v>11254</v>
      </c>
      <c r="P11" s="625" t="s">
        <v>30</v>
      </c>
      <c r="Q11" s="625"/>
      <c r="R11" s="625"/>
      <c r="S11" s="625" t="s">
        <v>1098</v>
      </c>
      <c r="T11" s="626"/>
      <c r="U11" s="625"/>
    </row>
    <row r="12" spans="1:24">
      <c r="A12" s="527">
        <v>6</v>
      </c>
      <c r="B12" s="624">
        <v>44329</v>
      </c>
      <c r="C12" s="625" t="s">
        <v>11260</v>
      </c>
      <c r="D12" s="526">
        <v>8</v>
      </c>
      <c r="E12" s="526" t="s">
        <v>1570</v>
      </c>
      <c r="F12" s="626"/>
      <c r="G12" s="625" t="s">
        <v>11261</v>
      </c>
      <c r="H12" s="625" t="s">
        <v>11247</v>
      </c>
      <c r="I12" s="625" t="s">
        <v>4919</v>
      </c>
      <c r="J12" s="628" t="s">
        <v>11253</v>
      </c>
      <c r="K12" s="625"/>
      <c r="L12" s="627" t="s">
        <v>6139</v>
      </c>
      <c r="M12" s="625"/>
      <c r="N12" s="625"/>
      <c r="O12" s="625" t="s">
        <v>11254</v>
      </c>
      <c r="P12" s="625" t="s">
        <v>30</v>
      </c>
      <c r="Q12" s="625"/>
      <c r="R12" s="625"/>
      <c r="S12" s="625" t="s">
        <v>1098</v>
      </c>
      <c r="T12" s="626"/>
      <c r="U12" s="625"/>
    </row>
    <row r="13" spans="1:24">
      <c r="A13" s="527">
        <v>7</v>
      </c>
      <c r="B13" s="624">
        <v>44329</v>
      </c>
      <c r="C13" s="625" t="s">
        <v>11262</v>
      </c>
      <c r="D13" s="526">
        <v>60</v>
      </c>
      <c r="E13" s="526" t="s">
        <v>1570</v>
      </c>
      <c r="F13" s="626"/>
      <c r="G13" s="625" t="s">
        <v>11263</v>
      </c>
      <c r="H13" s="625" t="s">
        <v>11247</v>
      </c>
      <c r="I13" s="625" t="s">
        <v>4919</v>
      </c>
      <c r="J13" s="628" t="s">
        <v>11253</v>
      </c>
      <c r="K13" s="625"/>
      <c r="L13" s="627" t="s">
        <v>6139</v>
      </c>
      <c r="M13" s="625"/>
      <c r="N13" s="625"/>
      <c r="O13" s="625" t="s">
        <v>11254</v>
      </c>
      <c r="P13" s="625" t="s">
        <v>30</v>
      </c>
      <c r="Q13" s="625"/>
      <c r="R13" s="625"/>
      <c r="S13" s="625" t="s">
        <v>1098</v>
      </c>
      <c r="T13" s="625"/>
      <c r="U13" s="625"/>
    </row>
    <row r="14" spans="1:24">
      <c r="A14" s="527">
        <v>8</v>
      </c>
      <c r="B14" s="624">
        <v>44272</v>
      </c>
      <c r="C14" s="625" t="s">
        <v>11264</v>
      </c>
      <c r="D14" s="526">
        <v>38</v>
      </c>
      <c r="E14" s="526" t="s">
        <v>1570</v>
      </c>
      <c r="F14" s="626"/>
      <c r="G14" s="625" t="s">
        <v>11265</v>
      </c>
      <c r="H14" s="625" t="s">
        <v>6589</v>
      </c>
      <c r="I14" s="625" t="s">
        <v>4919</v>
      </c>
      <c r="J14" s="628" t="s">
        <v>11266</v>
      </c>
      <c r="K14" s="625"/>
      <c r="L14" s="627" t="s">
        <v>6139</v>
      </c>
      <c r="M14" s="625"/>
      <c r="N14" s="625"/>
      <c r="O14" s="625" t="s">
        <v>1283</v>
      </c>
      <c r="P14" s="625" t="s">
        <v>39</v>
      </c>
      <c r="Q14" s="625"/>
      <c r="R14" s="625"/>
      <c r="S14" s="625" t="s">
        <v>1112</v>
      </c>
      <c r="T14" s="625"/>
      <c r="U14" s="625"/>
    </row>
    <row r="15" spans="1:24">
      <c r="A15" s="527">
        <v>9</v>
      </c>
      <c r="B15" s="624">
        <v>44220</v>
      </c>
      <c r="C15" s="625" t="s">
        <v>11267</v>
      </c>
      <c r="D15" s="526">
        <v>78</v>
      </c>
      <c r="E15" s="526" t="s">
        <v>1567</v>
      </c>
      <c r="F15" s="626"/>
      <c r="G15" s="625" t="s">
        <v>11249</v>
      </c>
      <c r="H15" s="625" t="s">
        <v>6589</v>
      </c>
      <c r="I15" s="625" t="s">
        <v>4919</v>
      </c>
      <c r="J15" s="628" t="s">
        <v>2716</v>
      </c>
      <c r="K15" s="625"/>
      <c r="L15" s="627" t="s">
        <v>6139</v>
      </c>
      <c r="M15" s="625"/>
      <c r="N15" s="625"/>
      <c r="O15" s="625" t="s">
        <v>1287</v>
      </c>
      <c r="P15" s="625" t="s">
        <v>39</v>
      </c>
      <c r="Q15" s="625"/>
      <c r="R15" s="625"/>
      <c r="S15" s="625" t="s">
        <v>1112</v>
      </c>
      <c r="T15" s="625"/>
      <c r="U15" s="625"/>
    </row>
    <row r="16" spans="1:24">
      <c r="A16" s="527">
        <v>10</v>
      </c>
      <c r="B16" s="624">
        <v>44220</v>
      </c>
      <c r="C16" s="625" t="s">
        <v>11366</v>
      </c>
      <c r="D16" s="526">
        <v>33</v>
      </c>
      <c r="E16" s="526" t="s">
        <v>1570</v>
      </c>
      <c r="F16" s="626"/>
      <c r="G16" s="625" t="s">
        <v>11367</v>
      </c>
      <c r="H16" s="625" t="s">
        <v>6589</v>
      </c>
      <c r="I16" s="625" t="s">
        <v>4919</v>
      </c>
      <c r="J16" s="628"/>
      <c r="K16" s="625"/>
      <c r="L16" s="627" t="s">
        <v>6139</v>
      </c>
      <c r="M16" s="625"/>
      <c r="N16" s="625"/>
      <c r="O16" s="625" t="s">
        <v>1399</v>
      </c>
      <c r="P16" s="625" t="s">
        <v>39</v>
      </c>
      <c r="Q16" s="625"/>
      <c r="R16" s="625"/>
      <c r="S16" s="625" t="s">
        <v>1112</v>
      </c>
      <c r="T16" s="625"/>
      <c r="U16" s="625"/>
    </row>
    <row r="17" spans="1:21">
      <c r="A17" s="527">
        <v>11</v>
      </c>
      <c r="B17" s="624">
        <v>44220</v>
      </c>
      <c r="C17" s="625" t="s">
        <v>11368</v>
      </c>
      <c r="D17" s="526">
        <v>41</v>
      </c>
      <c r="E17" s="526" t="s">
        <v>1570</v>
      </c>
      <c r="F17" s="626"/>
      <c r="G17" s="625" t="s">
        <v>11252</v>
      </c>
      <c r="H17" s="625" t="s">
        <v>11247</v>
      </c>
      <c r="I17" s="625" t="s">
        <v>4919</v>
      </c>
      <c r="J17" s="628"/>
      <c r="K17" s="625"/>
      <c r="L17" s="627" t="s">
        <v>6139</v>
      </c>
      <c r="M17" s="625"/>
      <c r="N17" s="625"/>
      <c r="O17" s="625" t="s">
        <v>1399</v>
      </c>
      <c r="P17" s="625" t="s">
        <v>39</v>
      </c>
      <c r="Q17" s="625"/>
      <c r="R17" s="625"/>
      <c r="S17" s="625" t="s">
        <v>1112</v>
      </c>
      <c r="T17" s="625"/>
      <c r="U17" s="625"/>
    </row>
    <row r="18" spans="1:21">
      <c r="A18" s="527">
        <v>12</v>
      </c>
      <c r="B18" s="624">
        <v>44188</v>
      </c>
      <c r="C18" s="625" t="s">
        <v>6664</v>
      </c>
      <c r="D18" s="526">
        <v>29</v>
      </c>
      <c r="E18" s="526" t="s">
        <v>1567</v>
      </c>
      <c r="F18" s="626"/>
      <c r="G18" s="625" t="s">
        <v>6665</v>
      </c>
      <c r="H18" s="625" t="s">
        <v>6589</v>
      </c>
      <c r="I18" s="625" t="s">
        <v>4919</v>
      </c>
      <c r="J18" s="628" t="s">
        <v>6666</v>
      </c>
      <c r="K18" s="625" t="s">
        <v>6667</v>
      </c>
      <c r="L18" s="627" t="s">
        <v>6139</v>
      </c>
      <c r="M18" s="625"/>
      <c r="N18" s="625" t="s">
        <v>35</v>
      </c>
      <c r="O18" s="625"/>
      <c r="P18" s="625" t="s">
        <v>39</v>
      </c>
      <c r="Q18" s="625"/>
      <c r="R18" s="625"/>
      <c r="S18" s="625" t="s">
        <v>1112</v>
      </c>
      <c r="T18" s="625"/>
      <c r="U18" s="625"/>
    </row>
    <row r="19" spans="1:21">
      <c r="A19" s="527">
        <v>13</v>
      </c>
      <c r="B19" s="624">
        <v>44188</v>
      </c>
      <c r="C19" s="625" t="s">
        <v>6668</v>
      </c>
      <c r="D19" s="526">
        <v>61</v>
      </c>
      <c r="E19" s="526" t="s">
        <v>1567</v>
      </c>
      <c r="F19" s="626"/>
      <c r="G19" s="625" t="s">
        <v>6665</v>
      </c>
      <c r="H19" s="625" t="s">
        <v>6589</v>
      </c>
      <c r="I19" s="625" t="s">
        <v>4919</v>
      </c>
      <c r="J19" s="628" t="s">
        <v>6669</v>
      </c>
      <c r="K19" s="625"/>
      <c r="L19" s="627" t="s">
        <v>6139</v>
      </c>
      <c r="M19" s="625"/>
      <c r="N19" s="625"/>
      <c r="O19" s="625"/>
      <c r="P19" s="625" t="s">
        <v>39</v>
      </c>
      <c r="Q19" s="625"/>
      <c r="R19" s="625"/>
      <c r="S19" s="625" t="s">
        <v>1112</v>
      </c>
      <c r="T19" s="625"/>
      <c r="U19" s="625"/>
    </row>
    <row r="20" spans="1:21">
      <c r="A20" s="527">
        <v>14</v>
      </c>
      <c r="B20" s="624">
        <v>44188</v>
      </c>
      <c r="C20" s="625" t="s">
        <v>6670</v>
      </c>
      <c r="D20" s="526">
        <v>26</v>
      </c>
      <c r="E20" s="526" t="s">
        <v>1570</v>
      </c>
      <c r="F20" s="626"/>
      <c r="G20" s="625" t="s">
        <v>6665</v>
      </c>
      <c r="H20" s="625" t="s">
        <v>6589</v>
      </c>
      <c r="I20" s="625" t="s">
        <v>4919</v>
      </c>
      <c r="J20" s="628" t="s">
        <v>6666</v>
      </c>
      <c r="K20" s="625"/>
      <c r="L20" s="627" t="s">
        <v>6139</v>
      </c>
      <c r="M20" s="625"/>
      <c r="N20" s="625"/>
      <c r="O20" s="625" t="s">
        <v>6671</v>
      </c>
      <c r="P20" s="625" t="s">
        <v>39</v>
      </c>
      <c r="Q20" s="625"/>
      <c r="R20" s="625"/>
      <c r="S20" s="625" t="s">
        <v>1112</v>
      </c>
      <c r="T20" s="625"/>
      <c r="U20" s="625"/>
    </row>
    <row r="21" spans="1:21">
      <c r="A21" s="527">
        <v>15</v>
      </c>
      <c r="B21" s="624">
        <v>44188</v>
      </c>
      <c r="C21" s="625" t="s">
        <v>6672</v>
      </c>
      <c r="D21" s="526">
        <v>31</v>
      </c>
      <c r="E21" s="526" t="s">
        <v>1570</v>
      </c>
      <c r="F21" s="626"/>
      <c r="G21" s="625" t="s">
        <v>6665</v>
      </c>
      <c r="H21" s="625" t="s">
        <v>6589</v>
      </c>
      <c r="I21" s="625" t="s">
        <v>4919</v>
      </c>
      <c r="J21" s="628" t="s">
        <v>6666</v>
      </c>
      <c r="K21" s="625"/>
      <c r="L21" s="627" t="s">
        <v>6139</v>
      </c>
      <c r="M21" s="625"/>
      <c r="N21" s="625"/>
      <c r="O21" s="625"/>
      <c r="P21" s="625" t="s">
        <v>39</v>
      </c>
      <c r="Q21" s="625"/>
      <c r="R21" s="625"/>
      <c r="S21" s="625" t="s">
        <v>1112</v>
      </c>
      <c r="T21" s="625"/>
      <c r="U21" s="625"/>
    </row>
    <row r="22" spans="1:21">
      <c r="A22" s="527">
        <v>16</v>
      </c>
      <c r="B22" s="624">
        <v>44188</v>
      </c>
      <c r="C22" s="625" t="s">
        <v>6673</v>
      </c>
      <c r="D22" s="526">
        <v>61</v>
      </c>
      <c r="E22" s="526" t="s">
        <v>1570</v>
      </c>
      <c r="F22" s="626"/>
      <c r="G22" s="625" t="s">
        <v>6665</v>
      </c>
      <c r="H22" s="625" t="s">
        <v>6589</v>
      </c>
      <c r="I22" s="625" t="s">
        <v>4919</v>
      </c>
      <c r="J22" s="628" t="s">
        <v>6666</v>
      </c>
      <c r="K22" s="625"/>
      <c r="L22" s="627" t="s">
        <v>6139</v>
      </c>
      <c r="M22" s="625"/>
      <c r="N22" s="625"/>
      <c r="O22" s="625"/>
      <c r="P22" s="625" t="s">
        <v>39</v>
      </c>
      <c r="Q22" s="625"/>
      <c r="R22" s="625"/>
      <c r="S22" s="625" t="s">
        <v>1112</v>
      </c>
      <c r="T22" s="625"/>
      <c r="U22" s="625"/>
    </row>
    <row r="23" spans="1:21">
      <c r="A23" s="527">
        <v>17</v>
      </c>
      <c r="B23" s="624">
        <v>44171</v>
      </c>
      <c r="C23" s="625" t="s">
        <v>6674</v>
      </c>
      <c r="D23" s="526">
        <v>26</v>
      </c>
      <c r="E23" s="526" t="s">
        <v>1567</v>
      </c>
      <c r="F23" s="626"/>
      <c r="G23" s="625" t="s">
        <v>6675</v>
      </c>
      <c r="H23" s="625" t="s">
        <v>6589</v>
      </c>
      <c r="I23" s="625" t="s">
        <v>4919</v>
      </c>
      <c r="J23" s="628" t="s">
        <v>6666</v>
      </c>
      <c r="K23" s="625"/>
      <c r="L23" s="627" t="s">
        <v>6139</v>
      </c>
      <c r="M23" s="625"/>
      <c r="N23" s="625"/>
      <c r="O23" s="625" t="s">
        <v>6676</v>
      </c>
      <c r="P23" s="625" t="s">
        <v>1091</v>
      </c>
      <c r="Q23" s="625"/>
      <c r="R23" s="625"/>
      <c r="S23" s="625" t="s">
        <v>1098</v>
      </c>
      <c r="T23" s="625"/>
      <c r="U23" s="625"/>
    </row>
    <row r="24" spans="1:21">
      <c r="A24" s="527">
        <v>18</v>
      </c>
      <c r="B24" s="624">
        <v>44129</v>
      </c>
      <c r="C24" s="625" t="s">
        <v>6677</v>
      </c>
      <c r="D24" s="526">
        <v>4</v>
      </c>
      <c r="E24" s="526" t="s">
        <v>1570</v>
      </c>
      <c r="F24" s="626"/>
      <c r="G24" s="625" t="s">
        <v>6678</v>
      </c>
      <c r="H24" s="625" t="s">
        <v>6589</v>
      </c>
      <c r="I24" s="625" t="s">
        <v>4919</v>
      </c>
      <c r="J24" s="628"/>
      <c r="K24" s="625" t="s">
        <v>6679</v>
      </c>
      <c r="L24" s="627" t="s">
        <v>6139</v>
      </c>
      <c r="M24" s="625" t="s">
        <v>25</v>
      </c>
      <c r="N24" s="625"/>
      <c r="O24" s="625" t="s">
        <v>259</v>
      </c>
      <c r="P24" s="625" t="s">
        <v>1091</v>
      </c>
      <c r="Q24" s="625"/>
      <c r="R24" s="625"/>
      <c r="S24" s="625" t="s">
        <v>1098</v>
      </c>
      <c r="T24" s="625"/>
      <c r="U24" s="625"/>
    </row>
    <row r="25" spans="1:21">
      <c r="A25" s="527">
        <v>19</v>
      </c>
      <c r="B25" s="624">
        <v>44099</v>
      </c>
      <c r="C25" s="625" t="s">
        <v>6680</v>
      </c>
      <c r="D25" s="526">
        <v>21</v>
      </c>
      <c r="E25" s="526" t="s">
        <v>1570</v>
      </c>
      <c r="F25" s="626"/>
      <c r="G25" s="625" t="s">
        <v>6681</v>
      </c>
      <c r="H25" s="625" t="s">
        <v>6189</v>
      </c>
      <c r="I25" s="625" t="s">
        <v>4919</v>
      </c>
      <c r="J25" s="628" t="s">
        <v>6682</v>
      </c>
      <c r="K25" s="625" t="s">
        <v>1519</v>
      </c>
      <c r="L25" s="627" t="s">
        <v>6139</v>
      </c>
      <c r="M25" s="625"/>
      <c r="N25" s="625" t="s">
        <v>1520</v>
      </c>
      <c r="O25" s="625"/>
      <c r="P25" s="625" t="s">
        <v>30</v>
      </c>
      <c r="Q25" s="625"/>
      <c r="R25" s="625"/>
      <c r="S25" s="625" t="s">
        <v>1098</v>
      </c>
      <c r="T25" s="625"/>
      <c r="U25" s="625"/>
    </row>
    <row r="26" spans="1:21">
      <c r="A26" s="527">
        <v>20</v>
      </c>
      <c r="B26" s="624">
        <v>43978</v>
      </c>
      <c r="C26" s="625" t="s">
        <v>6683</v>
      </c>
      <c r="D26" s="526">
        <v>18</v>
      </c>
      <c r="E26" s="526" t="s">
        <v>1570</v>
      </c>
      <c r="F26" s="626"/>
      <c r="G26" s="625" t="s">
        <v>6684</v>
      </c>
      <c r="H26" s="625" t="s">
        <v>6589</v>
      </c>
      <c r="I26" s="625" t="s">
        <v>4919</v>
      </c>
      <c r="J26" s="628" t="s">
        <v>6685</v>
      </c>
      <c r="K26" s="625"/>
      <c r="L26" s="627" t="s">
        <v>6139</v>
      </c>
      <c r="M26" s="625"/>
      <c r="N26" s="625"/>
      <c r="O26" s="625" t="s">
        <v>6686</v>
      </c>
      <c r="P26" s="625" t="s">
        <v>1091</v>
      </c>
      <c r="Q26" s="625"/>
      <c r="R26" s="625"/>
      <c r="S26" s="625" t="s">
        <v>1098</v>
      </c>
      <c r="T26" s="625"/>
      <c r="U26" s="625"/>
    </row>
    <row r="27" spans="1:21">
      <c r="A27" s="527">
        <v>21</v>
      </c>
      <c r="B27" s="624">
        <v>43971</v>
      </c>
      <c r="C27" s="625" t="s">
        <v>6687</v>
      </c>
      <c r="D27" s="526">
        <v>33</v>
      </c>
      <c r="E27" s="526" t="s">
        <v>1570</v>
      </c>
      <c r="F27" s="626"/>
      <c r="G27" s="625" t="s">
        <v>6688</v>
      </c>
      <c r="H27" s="625" t="s">
        <v>6689</v>
      </c>
      <c r="I27" s="625" t="s">
        <v>4919</v>
      </c>
      <c r="J27" s="628"/>
      <c r="K27" s="625"/>
      <c r="L27" s="627" t="s">
        <v>6139</v>
      </c>
      <c r="M27" s="625"/>
      <c r="N27" s="625"/>
      <c r="O27" s="625"/>
      <c r="P27" s="625" t="s">
        <v>30</v>
      </c>
      <c r="Q27" s="625"/>
      <c r="R27" s="625"/>
      <c r="S27" s="625" t="s">
        <v>1098</v>
      </c>
      <c r="T27" s="625"/>
      <c r="U27" s="625"/>
    </row>
    <row r="28" spans="1:21">
      <c r="A28" s="527">
        <v>22</v>
      </c>
      <c r="B28" s="624">
        <v>43951</v>
      </c>
      <c r="C28" s="625" t="s">
        <v>6312</v>
      </c>
      <c r="D28" s="526">
        <v>33</v>
      </c>
      <c r="E28" s="526" t="s">
        <v>1570</v>
      </c>
      <c r="F28" s="626"/>
      <c r="G28" s="625" t="s">
        <v>6313</v>
      </c>
      <c r="H28" s="625" t="s">
        <v>6589</v>
      </c>
      <c r="I28" s="625" t="s">
        <v>4919</v>
      </c>
      <c r="J28" s="628" t="s">
        <v>6314</v>
      </c>
      <c r="K28" s="625" t="s">
        <v>6315</v>
      </c>
      <c r="L28" s="627" t="s">
        <v>6139</v>
      </c>
      <c r="M28" s="625"/>
      <c r="N28" s="625" t="s">
        <v>1520</v>
      </c>
      <c r="O28" s="625" t="s">
        <v>259</v>
      </c>
      <c r="P28" s="625" t="s">
        <v>1091</v>
      </c>
      <c r="Q28" s="625"/>
      <c r="R28" s="625"/>
      <c r="S28" s="625" t="s">
        <v>1098</v>
      </c>
      <c r="T28" s="625"/>
      <c r="U28" s="625"/>
    </row>
    <row r="29" spans="1:21">
      <c r="A29" s="527">
        <v>23</v>
      </c>
      <c r="B29" s="624">
        <v>43928</v>
      </c>
      <c r="C29" s="625" t="s">
        <v>6230</v>
      </c>
      <c r="D29" s="526">
        <v>23</v>
      </c>
      <c r="E29" s="526" t="s">
        <v>1570</v>
      </c>
      <c r="F29" s="626"/>
      <c r="G29" s="625" t="s">
        <v>6231</v>
      </c>
      <c r="H29" s="625" t="s">
        <v>6343</v>
      </c>
      <c r="I29" s="625" t="s">
        <v>4919</v>
      </c>
      <c r="J29" s="628" t="s">
        <v>6232</v>
      </c>
      <c r="K29" s="625" t="s">
        <v>6233</v>
      </c>
      <c r="L29" s="627" t="s">
        <v>6139</v>
      </c>
      <c r="M29" s="625"/>
      <c r="N29" s="625" t="s">
        <v>1554</v>
      </c>
      <c r="O29" s="625" t="s">
        <v>6234</v>
      </c>
      <c r="P29" s="625" t="s">
        <v>1091</v>
      </c>
      <c r="Q29" s="625"/>
      <c r="R29" s="625"/>
      <c r="S29" s="625" t="s">
        <v>1098</v>
      </c>
      <c r="T29" s="625"/>
      <c r="U29" s="625"/>
    </row>
    <row r="30" spans="1:21">
      <c r="A30" s="527">
        <v>24</v>
      </c>
      <c r="B30" s="624">
        <v>43913</v>
      </c>
      <c r="C30" s="625" t="s">
        <v>6155</v>
      </c>
      <c r="D30" s="526">
        <v>45</v>
      </c>
      <c r="E30" s="526" t="s">
        <v>1567</v>
      </c>
      <c r="F30" s="626"/>
      <c r="G30" s="625" t="s">
        <v>6156</v>
      </c>
      <c r="H30" s="625" t="s">
        <v>11247</v>
      </c>
      <c r="I30" s="625" t="s">
        <v>4919</v>
      </c>
      <c r="J30" s="628" t="s">
        <v>6158</v>
      </c>
      <c r="K30" s="625" t="s">
        <v>2918</v>
      </c>
      <c r="L30" s="627" t="s">
        <v>6139</v>
      </c>
      <c r="M30" s="625" t="s">
        <v>268</v>
      </c>
      <c r="N30" s="625"/>
      <c r="O30" s="625" t="s">
        <v>6148</v>
      </c>
      <c r="P30" s="625" t="s">
        <v>1091</v>
      </c>
      <c r="Q30" s="625"/>
      <c r="R30" s="625"/>
      <c r="S30" s="625" t="s">
        <v>1098</v>
      </c>
      <c r="T30" s="625"/>
      <c r="U30" s="625"/>
    </row>
    <row r="31" spans="1:21">
      <c r="A31" s="527">
        <v>25</v>
      </c>
      <c r="B31" s="624">
        <v>43910</v>
      </c>
      <c r="C31" s="625" t="s">
        <v>6143</v>
      </c>
      <c r="D31" s="526">
        <v>26</v>
      </c>
      <c r="E31" s="526" t="s">
        <v>1567</v>
      </c>
      <c r="F31" s="626"/>
      <c r="G31" s="625" t="s">
        <v>6144</v>
      </c>
      <c r="H31" s="625" t="s">
        <v>6343</v>
      </c>
      <c r="I31" s="625" t="s">
        <v>4919</v>
      </c>
      <c r="J31" s="628" t="s">
        <v>6146</v>
      </c>
      <c r="K31" s="625" t="s">
        <v>6147</v>
      </c>
      <c r="L31" s="627" t="s">
        <v>6139</v>
      </c>
      <c r="M31" s="625"/>
      <c r="N31" s="625" t="s">
        <v>184</v>
      </c>
      <c r="O31" s="625" t="s">
        <v>6148</v>
      </c>
      <c r="P31" s="625" t="s">
        <v>1091</v>
      </c>
      <c r="Q31" s="625"/>
      <c r="R31" s="625"/>
      <c r="S31" s="625" t="s">
        <v>1098</v>
      </c>
      <c r="T31" s="625"/>
      <c r="U31" s="625"/>
    </row>
    <row r="32" spans="1:21">
      <c r="A32" s="527">
        <v>26</v>
      </c>
      <c r="B32" s="624" t="s">
        <v>5519</v>
      </c>
      <c r="C32" s="1377" t="s">
        <v>6134</v>
      </c>
      <c r="D32" s="1379">
        <v>45</v>
      </c>
      <c r="E32" s="1378" t="s">
        <v>1570</v>
      </c>
      <c r="F32" s="1435" t="s">
        <v>5122</v>
      </c>
      <c r="G32" s="1436" t="s">
        <v>6135</v>
      </c>
      <c r="H32" s="1436" t="s">
        <v>6136</v>
      </c>
      <c r="I32" s="1436" t="s">
        <v>6137</v>
      </c>
      <c r="J32" s="1380" t="s">
        <v>6138</v>
      </c>
      <c r="K32" s="1437">
        <v>43913</v>
      </c>
      <c r="L32" s="727" t="s">
        <v>6139</v>
      </c>
      <c r="M32" s="1436"/>
      <c r="N32" s="1438" t="s">
        <v>2105</v>
      </c>
      <c r="O32" s="1436" t="s">
        <v>6140</v>
      </c>
      <c r="P32" s="1436" t="s">
        <v>277</v>
      </c>
      <c r="Q32" s="1439"/>
      <c r="R32" s="1439"/>
      <c r="S32" s="1436" t="s">
        <v>6141</v>
      </c>
      <c r="T32" s="1440" t="s">
        <v>6142</v>
      </c>
      <c r="U32" s="1441"/>
    </row>
    <row r="33" spans="1:21">
      <c r="A33" s="527">
        <v>27</v>
      </c>
      <c r="B33" s="624" t="s">
        <v>5519</v>
      </c>
      <c r="C33" s="1382" t="s">
        <v>6149</v>
      </c>
      <c r="D33" s="1383">
        <v>42</v>
      </c>
      <c r="E33" s="1383" t="s">
        <v>1567</v>
      </c>
      <c r="F33" s="1435" t="s">
        <v>6150</v>
      </c>
      <c r="G33" s="1436" t="s">
        <v>6151</v>
      </c>
      <c r="H33" s="1436" t="s">
        <v>6136</v>
      </c>
      <c r="I33" s="1442" t="s">
        <v>6152</v>
      </c>
      <c r="J33" s="1384" t="s">
        <v>6153</v>
      </c>
      <c r="K33" s="1437">
        <v>43913</v>
      </c>
      <c r="L33" s="727" t="s">
        <v>6139</v>
      </c>
      <c r="M33" s="1436" t="s">
        <v>6154</v>
      </c>
      <c r="N33" s="1438"/>
      <c r="O33" s="1436" t="s">
        <v>6140</v>
      </c>
      <c r="P33" s="1436" t="s">
        <v>277</v>
      </c>
      <c r="Q33" s="1439"/>
      <c r="R33" s="1439"/>
      <c r="S33" s="1436" t="s">
        <v>6141</v>
      </c>
      <c r="T33" s="1440" t="s">
        <v>6142</v>
      </c>
      <c r="U33" s="1441"/>
    </row>
    <row r="34" spans="1:21">
      <c r="A34" s="527">
        <v>28</v>
      </c>
      <c r="B34" s="624" t="s">
        <v>12104</v>
      </c>
      <c r="C34" s="625" t="s">
        <v>6155</v>
      </c>
      <c r="D34" s="1379">
        <v>44</v>
      </c>
      <c r="E34" s="1443" t="s">
        <v>1567</v>
      </c>
      <c r="F34" s="1435" t="s">
        <v>6150</v>
      </c>
      <c r="G34" s="1436" t="s">
        <v>6160</v>
      </c>
      <c r="H34" s="1436" t="s">
        <v>6136</v>
      </c>
      <c r="I34" s="1436" t="s">
        <v>6161</v>
      </c>
      <c r="J34" s="1380" t="s">
        <v>6158</v>
      </c>
      <c r="K34" s="1444" t="s">
        <v>5519</v>
      </c>
      <c r="L34" s="727" t="s">
        <v>6139</v>
      </c>
      <c r="M34" s="1436" t="s">
        <v>6154</v>
      </c>
      <c r="N34" s="1438"/>
      <c r="O34" s="1436" t="s">
        <v>6140</v>
      </c>
      <c r="P34" s="1436" t="s">
        <v>277</v>
      </c>
      <c r="Q34" s="1439"/>
      <c r="R34" s="1439"/>
      <c r="S34" s="1436" t="s">
        <v>6141</v>
      </c>
      <c r="T34" s="1440" t="s">
        <v>6142</v>
      </c>
      <c r="U34" s="1436"/>
    </row>
    <row r="35" spans="1:21" ht="15.6">
      <c r="A35" s="527">
        <v>29</v>
      </c>
      <c r="B35" s="624" t="s">
        <v>12104</v>
      </c>
      <c r="C35" s="1381" t="s">
        <v>6159</v>
      </c>
      <c r="D35" s="1379">
        <v>44</v>
      </c>
      <c r="E35" s="762" t="s">
        <v>1570</v>
      </c>
      <c r="F35" s="1445" t="s">
        <v>5122</v>
      </c>
      <c r="G35" s="1436" t="s">
        <v>6160</v>
      </c>
      <c r="H35" s="1436" t="s">
        <v>6136</v>
      </c>
      <c r="I35" s="1436" t="s">
        <v>6161</v>
      </c>
      <c r="J35" s="1380" t="s">
        <v>6158</v>
      </c>
      <c r="K35" s="1444" t="s">
        <v>5519</v>
      </c>
      <c r="L35" s="727" t="s">
        <v>6139</v>
      </c>
      <c r="M35" s="1436" t="s">
        <v>6154</v>
      </c>
      <c r="N35" s="1445"/>
      <c r="O35" s="1436" t="s">
        <v>6140</v>
      </c>
      <c r="P35" s="1436" t="s">
        <v>277</v>
      </c>
      <c r="Q35" s="1446"/>
      <c r="R35" s="1446"/>
      <c r="S35" s="1436" t="s">
        <v>6141</v>
      </c>
      <c r="T35" s="1440" t="s">
        <v>6142</v>
      </c>
      <c r="U35" s="1447"/>
    </row>
    <row r="36" spans="1:21" ht="15.6">
      <c r="A36" s="527">
        <v>30</v>
      </c>
      <c r="B36" s="624">
        <v>43913</v>
      </c>
      <c r="C36" s="1382" t="s">
        <v>6162</v>
      </c>
      <c r="D36" s="1383">
        <v>20</v>
      </c>
      <c r="E36" s="762" t="s">
        <v>1567</v>
      </c>
      <c r="F36" s="1445" t="s">
        <v>6150</v>
      </c>
      <c r="G36" s="1436" t="s">
        <v>6160</v>
      </c>
      <c r="H36" s="1436" t="s">
        <v>6136</v>
      </c>
      <c r="I36" s="1436" t="s">
        <v>6161</v>
      </c>
      <c r="J36" s="1448" t="s">
        <v>6158</v>
      </c>
      <c r="K36" s="1444" t="s">
        <v>5519</v>
      </c>
      <c r="L36" s="727" t="s">
        <v>6139</v>
      </c>
      <c r="M36" s="1436" t="s">
        <v>6154</v>
      </c>
      <c r="N36" s="1445"/>
      <c r="O36" s="628" t="s">
        <v>6148</v>
      </c>
      <c r="P36" s="1436" t="s">
        <v>1091</v>
      </c>
      <c r="Q36" s="1446"/>
      <c r="R36" s="1446"/>
      <c r="S36" s="1436" t="s">
        <v>6141</v>
      </c>
      <c r="T36" s="1440" t="s">
        <v>6142</v>
      </c>
      <c r="U36" s="1449"/>
    </row>
    <row r="37" spans="1:21" ht="15.6">
      <c r="A37" s="527">
        <v>31</v>
      </c>
      <c r="B37" s="624" t="s">
        <v>12104</v>
      </c>
      <c r="C37" s="1382" t="s">
        <v>6163</v>
      </c>
      <c r="D37" s="1383">
        <v>3</v>
      </c>
      <c r="E37" s="762" t="s">
        <v>1567</v>
      </c>
      <c r="F37" s="1450" t="s">
        <v>670</v>
      </c>
      <c r="G37" s="1436" t="s">
        <v>6160</v>
      </c>
      <c r="H37" s="1436" t="s">
        <v>6136</v>
      </c>
      <c r="I37" s="1436" t="s">
        <v>6161</v>
      </c>
      <c r="J37" s="1384" t="s">
        <v>6158</v>
      </c>
      <c r="K37" s="1444" t="s">
        <v>5519</v>
      </c>
      <c r="L37" s="727" t="s">
        <v>6139</v>
      </c>
      <c r="M37" s="1436" t="s">
        <v>6154</v>
      </c>
      <c r="N37" s="1445"/>
      <c r="O37" s="1436" t="s">
        <v>6140</v>
      </c>
      <c r="P37" s="1436" t="s">
        <v>277</v>
      </c>
      <c r="Q37" s="1446"/>
      <c r="R37" s="1446"/>
      <c r="S37" s="1436" t="s">
        <v>6141</v>
      </c>
      <c r="T37" s="1440" t="s">
        <v>6142</v>
      </c>
      <c r="U37" s="1447"/>
    </row>
    <row r="38" spans="1:21" ht="15.6">
      <c r="A38" s="527">
        <v>32</v>
      </c>
      <c r="B38" s="624" t="s">
        <v>5528</v>
      </c>
      <c r="C38" s="525" t="s">
        <v>6164</v>
      </c>
      <c r="D38" s="1379">
        <v>21</v>
      </c>
      <c r="E38" s="762" t="s">
        <v>1567</v>
      </c>
      <c r="F38" s="1445" t="s">
        <v>6165</v>
      </c>
      <c r="G38" s="755" t="s">
        <v>6166</v>
      </c>
      <c r="H38" s="1436" t="s">
        <v>6136</v>
      </c>
      <c r="I38" s="755" t="s">
        <v>6167</v>
      </c>
      <c r="J38" s="1380" t="s">
        <v>6168</v>
      </c>
      <c r="K38" s="1451" t="s">
        <v>6169</v>
      </c>
      <c r="L38" s="727" t="s">
        <v>6139</v>
      </c>
      <c r="M38" s="1446"/>
      <c r="N38" s="1445" t="s">
        <v>6170</v>
      </c>
      <c r="O38" s="1436" t="s">
        <v>6140</v>
      </c>
      <c r="P38" s="1436" t="s">
        <v>277</v>
      </c>
      <c r="Q38" s="1446"/>
      <c r="R38" s="1446"/>
      <c r="S38" s="1436" t="s">
        <v>6141</v>
      </c>
      <c r="T38" s="1440" t="s">
        <v>6142</v>
      </c>
      <c r="U38" s="1447"/>
    </row>
    <row r="39" spans="1:21" ht="15.6">
      <c r="A39" s="527">
        <v>33</v>
      </c>
      <c r="B39" s="624" t="s">
        <v>5540</v>
      </c>
      <c r="C39" s="625" t="s">
        <v>6171</v>
      </c>
      <c r="D39" s="1379">
        <v>43</v>
      </c>
      <c r="E39" s="762" t="s">
        <v>1567</v>
      </c>
      <c r="F39" s="1445" t="s">
        <v>6150</v>
      </c>
      <c r="G39" s="893" t="s">
        <v>6172</v>
      </c>
      <c r="H39" s="1436" t="s">
        <v>6136</v>
      </c>
      <c r="I39" s="755" t="s">
        <v>6167</v>
      </c>
      <c r="J39" s="1380" t="s">
        <v>6173</v>
      </c>
      <c r="K39" s="1452" t="s">
        <v>5528</v>
      </c>
      <c r="L39" s="727" t="s">
        <v>6139</v>
      </c>
      <c r="M39" s="1446"/>
      <c r="N39" s="1445" t="s">
        <v>6174</v>
      </c>
      <c r="O39" s="1436" t="s">
        <v>6140</v>
      </c>
      <c r="P39" s="1436" t="s">
        <v>277</v>
      </c>
      <c r="Q39" s="1446"/>
      <c r="R39" s="1446"/>
      <c r="S39" s="1436" t="s">
        <v>6141</v>
      </c>
      <c r="T39" s="1440" t="s">
        <v>6142</v>
      </c>
      <c r="U39" s="1447"/>
    </row>
    <row r="40" spans="1:21" ht="15.6">
      <c r="A40" s="527">
        <v>34</v>
      </c>
      <c r="B40" s="624" t="s">
        <v>5540</v>
      </c>
      <c r="C40" s="1381" t="s">
        <v>6175</v>
      </c>
      <c r="D40" s="1379">
        <v>25</v>
      </c>
      <c r="E40" s="762" t="s">
        <v>1570</v>
      </c>
      <c r="F40" s="1445" t="s">
        <v>6150</v>
      </c>
      <c r="G40" s="755" t="s">
        <v>6176</v>
      </c>
      <c r="H40" s="1436" t="s">
        <v>6136</v>
      </c>
      <c r="I40" s="755" t="s">
        <v>6177</v>
      </c>
      <c r="J40" s="1380" t="s">
        <v>6178</v>
      </c>
      <c r="K40" s="1452" t="s">
        <v>5528</v>
      </c>
      <c r="L40" s="727" t="s">
        <v>6139</v>
      </c>
      <c r="M40" s="1446" t="s">
        <v>6179</v>
      </c>
      <c r="N40" s="1445"/>
      <c r="O40" s="1436" t="s">
        <v>6140</v>
      </c>
      <c r="P40" s="1436" t="s">
        <v>277</v>
      </c>
      <c r="Q40" s="1446"/>
      <c r="R40" s="1446"/>
      <c r="S40" s="1436" t="s">
        <v>6141</v>
      </c>
      <c r="T40" s="1440" t="s">
        <v>6142</v>
      </c>
      <c r="U40" s="1447"/>
    </row>
    <row r="41" spans="1:21" ht="15.6">
      <c r="A41" s="527">
        <v>35</v>
      </c>
      <c r="B41" s="624" t="s">
        <v>5540</v>
      </c>
      <c r="C41" s="1382" t="s">
        <v>6180</v>
      </c>
      <c r="D41" s="1383">
        <v>45</v>
      </c>
      <c r="E41" s="762" t="s">
        <v>1570</v>
      </c>
      <c r="F41" s="1445" t="s">
        <v>5122</v>
      </c>
      <c r="G41" s="755" t="s">
        <v>6181</v>
      </c>
      <c r="H41" s="1436" t="s">
        <v>6136</v>
      </c>
      <c r="I41" s="755" t="s">
        <v>6177</v>
      </c>
      <c r="J41" s="1448" t="s">
        <v>6178</v>
      </c>
      <c r="K41" s="1452" t="s">
        <v>5528</v>
      </c>
      <c r="L41" s="727" t="s">
        <v>6139</v>
      </c>
      <c r="M41" s="1446" t="s">
        <v>6179</v>
      </c>
      <c r="N41" s="1445"/>
      <c r="O41" s="1436" t="s">
        <v>6140</v>
      </c>
      <c r="P41" s="1436" t="s">
        <v>277</v>
      </c>
      <c r="Q41" s="1446"/>
      <c r="R41" s="1446"/>
      <c r="S41" s="1436" t="s">
        <v>6141</v>
      </c>
      <c r="T41" s="1440" t="s">
        <v>6142</v>
      </c>
      <c r="U41" s="1447"/>
    </row>
    <row r="42" spans="1:21" ht="15.6">
      <c r="A42" s="527">
        <v>36</v>
      </c>
      <c r="B42" s="624" t="s">
        <v>5540</v>
      </c>
      <c r="C42" s="1382" t="s">
        <v>6182</v>
      </c>
      <c r="D42" s="1383">
        <v>37</v>
      </c>
      <c r="E42" s="762" t="s">
        <v>1570</v>
      </c>
      <c r="F42" s="1445" t="s">
        <v>5122</v>
      </c>
      <c r="G42" s="755" t="s">
        <v>6183</v>
      </c>
      <c r="H42" s="1436" t="s">
        <v>6136</v>
      </c>
      <c r="I42" s="755" t="s">
        <v>6177</v>
      </c>
      <c r="J42" s="1384" t="s">
        <v>6184</v>
      </c>
      <c r="K42" s="1452" t="s">
        <v>5528</v>
      </c>
      <c r="L42" s="727" t="s">
        <v>6139</v>
      </c>
      <c r="M42" s="1446" t="s">
        <v>6179</v>
      </c>
      <c r="N42" s="1445"/>
      <c r="O42" s="1436" t="s">
        <v>6140</v>
      </c>
      <c r="P42" s="1436" t="s">
        <v>277</v>
      </c>
      <c r="Q42" s="1446"/>
      <c r="R42" s="1446"/>
      <c r="S42" s="1436" t="s">
        <v>6141</v>
      </c>
      <c r="T42" s="1440" t="s">
        <v>6142</v>
      </c>
      <c r="U42" s="1447"/>
    </row>
    <row r="43" spans="1:21" ht="15.6">
      <c r="A43" s="527">
        <v>37</v>
      </c>
      <c r="B43" s="624" t="s">
        <v>5540</v>
      </c>
      <c r="C43" s="1453" t="s">
        <v>6185</v>
      </c>
      <c r="D43" s="888">
        <v>7</v>
      </c>
      <c r="E43" s="762" t="s">
        <v>1567</v>
      </c>
      <c r="F43" s="1450" t="s">
        <v>670</v>
      </c>
      <c r="G43" s="755" t="s">
        <v>6186</v>
      </c>
      <c r="H43" s="1436" t="s">
        <v>6136</v>
      </c>
      <c r="I43" s="755" t="s">
        <v>6177</v>
      </c>
      <c r="J43" s="1386" t="s">
        <v>6184</v>
      </c>
      <c r="K43" s="1452" t="s">
        <v>5528</v>
      </c>
      <c r="L43" s="727" t="s">
        <v>6139</v>
      </c>
      <c r="M43" s="1446" t="s">
        <v>6179</v>
      </c>
      <c r="N43" s="1445"/>
      <c r="O43" s="1436" t="s">
        <v>6140</v>
      </c>
      <c r="P43" s="1436" t="s">
        <v>277</v>
      </c>
      <c r="Q43" s="1446"/>
      <c r="R43" s="1446"/>
      <c r="S43" s="1436" t="s">
        <v>6141</v>
      </c>
      <c r="T43" s="1440" t="s">
        <v>6142</v>
      </c>
      <c r="U43" s="1447"/>
    </row>
    <row r="44" spans="1:21" ht="15.6">
      <c r="A44" s="527">
        <v>38</v>
      </c>
      <c r="B44" s="624" t="s">
        <v>5563</v>
      </c>
      <c r="C44" s="625" t="s">
        <v>6187</v>
      </c>
      <c r="D44" s="1379">
        <v>43</v>
      </c>
      <c r="E44" s="762" t="s">
        <v>1567</v>
      </c>
      <c r="F44" s="1445" t="s">
        <v>6150</v>
      </c>
      <c r="G44" s="1446" t="s">
        <v>6188</v>
      </c>
      <c r="H44" s="1436" t="s">
        <v>6136</v>
      </c>
      <c r="I44" s="755" t="s">
        <v>6189</v>
      </c>
      <c r="J44" s="1380" t="s">
        <v>6190</v>
      </c>
      <c r="K44" s="1454">
        <v>43920</v>
      </c>
      <c r="L44" s="727" t="s">
        <v>6139</v>
      </c>
      <c r="M44" s="1446"/>
      <c r="N44" s="1445" t="s">
        <v>6191</v>
      </c>
      <c r="O44" s="1436" t="s">
        <v>6140</v>
      </c>
      <c r="P44" s="1436" t="s">
        <v>277</v>
      </c>
      <c r="Q44" s="1446"/>
      <c r="R44" s="1446"/>
      <c r="S44" s="1436" t="s">
        <v>6141</v>
      </c>
      <c r="T44" s="1440" t="s">
        <v>6142</v>
      </c>
      <c r="U44" s="1447"/>
    </row>
    <row r="45" spans="1:21" ht="15.6">
      <c r="A45" s="527">
        <v>39</v>
      </c>
      <c r="B45" s="624" t="s">
        <v>5563</v>
      </c>
      <c r="C45" s="625" t="s">
        <v>6192</v>
      </c>
      <c r="D45" s="1379">
        <v>36</v>
      </c>
      <c r="E45" s="762" t="s">
        <v>1567</v>
      </c>
      <c r="F45" s="1445" t="s">
        <v>5122</v>
      </c>
      <c r="G45" s="1446" t="s">
        <v>6188</v>
      </c>
      <c r="H45" s="1436" t="s">
        <v>6136</v>
      </c>
      <c r="I45" s="755" t="s">
        <v>6189</v>
      </c>
      <c r="J45" s="1380" t="s">
        <v>6190</v>
      </c>
      <c r="K45" s="1454">
        <v>43920</v>
      </c>
      <c r="L45" s="727" t="s">
        <v>6139</v>
      </c>
      <c r="M45" s="1446"/>
      <c r="N45" s="1445" t="s">
        <v>6191</v>
      </c>
      <c r="O45" s="1436" t="s">
        <v>6140</v>
      </c>
      <c r="P45" s="1436" t="s">
        <v>277</v>
      </c>
      <c r="Q45" s="1446"/>
      <c r="R45" s="1446"/>
      <c r="S45" s="1436" t="s">
        <v>6141</v>
      </c>
      <c r="T45" s="1440" t="s">
        <v>6142</v>
      </c>
      <c r="U45" s="1447"/>
    </row>
    <row r="46" spans="1:21" ht="15.6">
      <c r="A46" s="527">
        <v>40</v>
      </c>
      <c r="B46" s="624" t="s">
        <v>5563</v>
      </c>
      <c r="C46" s="625" t="s">
        <v>6193</v>
      </c>
      <c r="D46" s="1383">
        <v>5</v>
      </c>
      <c r="E46" s="762" t="s">
        <v>1567</v>
      </c>
      <c r="F46" s="1450" t="s">
        <v>670</v>
      </c>
      <c r="G46" s="1446" t="s">
        <v>6188</v>
      </c>
      <c r="H46" s="1436" t="s">
        <v>6136</v>
      </c>
      <c r="I46" s="755" t="s">
        <v>6189</v>
      </c>
      <c r="J46" s="1448" t="s">
        <v>6190</v>
      </c>
      <c r="K46" s="1454">
        <v>43920</v>
      </c>
      <c r="L46" s="727" t="s">
        <v>6139</v>
      </c>
      <c r="M46" s="1446"/>
      <c r="N46" s="1445" t="s">
        <v>6191</v>
      </c>
      <c r="O46" s="1436" t="s">
        <v>6140</v>
      </c>
      <c r="P46" s="1436" t="s">
        <v>277</v>
      </c>
      <c r="Q46" s="1446"/>
      <c r="R46" s="1446"/>
      <c r="S46" s="1436" t="s">
        <v>6141</v>
      </c>
      <c r="T46" s="1440" t="s">
        <v>6142</v>
      </c>
      <c r="U46" s="1447"/>
    </row>
    <row r="47" spans="1:21" ht="15.6">
      <c r="A47" s="527">
        <v>41</v>
      </c>
      <c r="B47" s="624" t="s">
        <v>5563</v>
      </c>
      <c r="C47" s="625" t="s">
        <v>6194</v>
      </c>
      <c r="D47" s="1383">
        <v>19</v>
      </c>
      <c r="E47" s="762" t="s">
        <v>1570</v>
      </c>
      <c r="F47" s="1445" t="s">
        <v>6195</v>
      </c>
      <c r="G47" s="1446" t="s">
        <v>6188</v>
      </c>
      <c r="H47" s="1436" t="s">
        <v>6136</v>
      </c>
      <c r="I47" s="755" t="s">
        <v>6189</v>
      </c>
      <c r="J47" s="1384" t="s">
        <v>6196</v>
      </c>
      <c r="K47" s="1454">
        <v>43920</v>
      </c>
      <c r="L47" s="727" t="s">
        <v>6139</v>
      </c>
      <c r="M47" s="1446"/>
      <c r="N47" s="1445" t="s">
        <v>6191</v>
      </c>
      <c r="O47" s="1436" t="s">
        <v>6140</v>
      </c>
      <c r="P47" s="1436" t="s">
        <v>277</v>
      </c>
      <c r="Q47" s="1446"/>
      <c r="R47" s="1446"/>
      <c r="S47" s="1436" t="s">
        <v>6141</v>
      </c>
      <c r="T47" s="1440" t="s">
        <v>6142</v>
      </c>
      <c r="U47" s="1447"/>
    </row>
    <row r="48" spans="1:21" ht="15.6">
      <c r="A48" s="527">
        <v>42</v>
      </c>
      <c r="B48" s="624" t="s">
        <v>5572</v>
      </c>
      <c r="C48" s="625" t="s">
        <v>6197</v>
      </c>
      <c r="D48" s="1379">
        <v>18</v>
      </c>
      <c r="E48" s="762" t="s">
        <v>1570</v>
      </c>
      <c r="F48" s="1445" t="s">
        <v>6195</v>
      </c>
      <c r="G48" s="1446" t="s">
        <v>6198</v>
      </c>
      <c r="H48" s="1436" t="s">
        <v>6136</v>
      </c>
      <c r="I48" s="755" t="s">
        <v>6167</v>
      </c>
      <c r="J48" s="1380" t="s">
        <v>6199</v>
      </c>
      <c r="K48" s="1455">
        <v>43920</v>
      </c>
      <c r="L48" s="727" t="s">
        <v>6139</v>
      </c>
      <c r="M48" s="1446"/>
      <c r="N48" s="1445" t="s">
        <v>6170</v>
      </c>
      <c r="O48" s="1436" t="s">
        <v>6140</v>
      </c>
      <c r="P48" s="1436" t="s">
        <v>277</v>
      </c>
      <c r="Q48" s="1446"/>
      <c r="R48" s="1446"/>
      <c r="S48" s="1436" t="s">
        <v>6141</v>
      </c>
      <c r="T48" s="1440" t="s">
        <v>6142</v>
      </c>
      <c r="U48" s="1447"/>
    </row>
    <row r="49" spans="1:24" ht="15.6">
      <c r="A49" s="527">
        <v>43</v>
      </c>
      <c r="B49" s="624" t="s">
        <v>6200</v>
      </c>
      <c r="C49" s="625" t="s">
        <v>6201</v>
      </c>
      <c r="D49" s="1379">
        <v>23</v>
      </c>
      <c r="E49" s="762" t="s">
        <v>1567</v>
      </c>
      <c r="F49" s="1445" t="s">
        <v>6165</v>
      </c>
      <c r="G49" s="1446" t="s">
        <v>6202</v>
      </c>
      <c r="H49" s="1436" t="s">
        <v>6136</v>
      </c>
      <c r="I49" s="755" t="s">
        <v>6167</v>
      </c>
      <c r="J49" s="1380" t="s">
        <v>6203</v>
      </c>
      <c r="K49" s="1455">
        <v>43920</v>
      </c>
      <c r="L49" s="727" t="s">
        <v>6139</v>
      </c>
      <c r="M49" s="1446"/>
      <c r="N49" s="1445" t="s">
        <v>6170</v>
      </c>
      <c r="O49" s="1436" t="s">
        <v>6140</v>
      </c>
      <c r="P49" s="1436" t="s">
        <v>277</v>
      </c>
      <c r="Q49" s="1446"/>
      <c r="R49" s="1446"/>
      <c r="S49" s="1436" t="s">
        <v>6141</v>
      </c>
      <c r="T49" s="1440" t="s">
        <v>6142</v>
      </c>
      <c r="U49" s="1447"/>
    </row>
    <row r="50" spans="1:24" ht="15.6">
      <c r="A50" s="527">
        <v>44</v>
      </c>
      <c r="B50" s="624" t="s">
        <v>5572</v>
      </c>
      <c r="C50" s="625" t="s">
        <v>6204</v>
      </c>
      <c r="D50" s="1383">
        <v>20</v>
      </c>
      <c r="E50" s="762" t="s">
        <v>1567</v>
      </c>
      <c r="F50" s="1445" t="s">
        <v>6165</v>
      </c>
      <c r="G50" s="625" t="s">
        <v>6205</v>
      </c>
      <c r="H50" s="1436" t="s">
        <v>6136</v>
      </c>
      <c r="I50" s="755" t="s">
        <v>6206</v>
      </c>
      <c r="J50" s="1448" t="s">
        <v>6207</v>
      </c>
      <c r="K50" s="1455">
        <v>43920</v>
      </c>
      <c r="L50" s="727" t="s">
        <v>6139</v>
      </c>
      <c r="M50" s="1446"/>
      <c r="N50" s="1445" t="s">
        <v>6170</v>
      </c>
      <c r="O50" s="1436" t="s">
        <v>6140</v>
      </c>
      <c r="P50" s="1436" t="s">
        <v>277</v>
      </c>
      <c r="Q50" s="1446"/>
      <c r="R50" s="1446"/>
      <c r="S50" s="1436" t="s">
        <v>6141</v>
      </c>
      <c r="T50" s="1440" t="s">
        <v>6142</v>
      </c>
      <c r="U50" s="1447"/>
    </row>
    <row r="51" spans="1:24" s="439" customFormat="1" ht="15.6">
      <c r="A51" s="527">
        <v>45</v>
      </c>
      <c r="B51" s="624" t="s">
        <v>5572</v>
      </c>
      <c r="C51" s="625" t="s">
        <v>6208</v>
      </c>
      <c r="D51" s="1383">
        <v>19</v>
      </c>
      <c r="E51" s="762" t="s">
        <v>1570</v>
      </c>
      <c r="F51" s="1445" t="s">
        <v>6165</v>
      </c>
      <c r="G51" s="625" t="s">
        <v>6209</v>
      </c>
      <c r="H51" s="1436" t="s">
        <v>6136</v>
      </c>
      <c r="I51" s="755" t="s">
        <v>6206</v>
      </c>
      <c r="J51" s="1448" t="s">
        <v>6210</v>
      </c>
      <c r="K51" s="1455">
        <v>43920</v>
      </c>
      <c r="L51" s="727" t="s">
        <v>6139</v>
      </c>
      <c r="M51" s="1446"/>
      <c r="N51" s="1445" t="s">
        <v>6170</v>
      </c>
      <c r="O51" s="1436" t="s">
        <v>6140</v>
      </c>
      <c r="P51" s="1436" t="s">
        <v>277</v>
      </c>
      <c r="Q51" s="1446"/>
      <c r="R51" s="1446"/>
      <c r="S51" s="1436" t="s">
        <v>6141</v>
      </c>
      <c r="T51" s="1440" t="s">
        <v>6142</v>
      </c>
      <c r="U51" s="1447"/>
      <c r="V51" s="243"/>
      <c r="W51" s="243"/>
      <c r="X51" s="243"/>
    </row>
    <row r="52" spans="1:24" s="439" customFormat="1" ht="15.6">
      <c r="A52" s="527">
        <v>46</v>
      </c>
      <c r="B52" s="624" t="s">
        <v>5572</v>
      </c>
      <c r="C52" s="625" t="s">
        <v>6211</v>
      </c>
      <c r="D52" s="1383">
        <v>26</v>
      </c>
      <c r="E52" s="762" t="s">
        <v>1567</v>
      </c>
      <c r="F52" s="1445" t="s">
        <v>6165</v>
      </c>
      <c r="G52" s="625" t="s">
        <v>6212</v>
      </c>
      <c r="H52" s="1436" t="s">
        <v>6136</v>
      </c>
      <c r="I52" s="755" t="s">
        <v>6167</v>
      </c>
      <c r="J52" s="1384" t="s">
        <v>6213</v>
      </c>
      <c r="K52" s="1455">
        <v>43920</v>
      </c>
      <c r="L52" s="727" t="s">
        <v>6139</v>
      </c>
      <c r="M52" s="1446"/>
      <c r="N52" s="1445" t="s">
        <v>6170</v>
      </c>
      <c r="O52" s="1436" t="s">
        <v>6140</v>
      </c>
      <c r="P52" s="1436" t="s">
        <v>277</v>
      </c>
      <c r="Q52" s="1446"/>
      <c r="R52" s="1446"/>
      <c r="S52" s="1436" t="s">
        <v>6141</v>
      </c>
      <c r="T52" s="1440" t="s">
        <v>6142</v>
      </c>
      <c r="U52" s="1447"/>
      <c r="V52" s="243"/>
      <c r="W52" s="243"/>
      <c r="X52" s="243"/>
    </row>
    <row r="53" spans="1:24" s="439" customFormat="1" ht="15.6">
      <c r="A53" s="527">
        <v>47</v>
      </c>
      <c r="B53" s="624" t="s">
        <v>6200</v>
      </c>
      <c r="C53" s="625" t="s">
        <v>6214</v>
      </c>
      <c r="D53" s="888">
        <v>24</v>
      </c>
      <c r="E53" s="762" t="s">
        <v>1567</v>
      </c>
      <c r="F53" s="1445" t="s">
        <v>6165</v>
      </c>
      <c r="G53" s="625" t="s">
        <v>6212</v>
      </c>
      <c r="H53" s="1436" t="s">
        <v>6136</v>
      </c>
      <c r="I53" s="755" t="s">
        <v>6167</v>
      </c>
      <c r="J53" s="1386" t="s">
        <v>6213</v>
      </c>
      <c r="K53" s="1455">
        <v>43920</v>
      </c>
      <c r="L53" s="727" t="s">
        <v>6139</v>
      </c>
      <c r="M53" s="1446"/>
      <c r="N53" s="1445" t="s">
        <v>6170</v>
      </c>
      <c r="O53" s="1436" t="s">
        <v>6140</v>
      </c>
      <c r="P53" s="1436" t="s">
        <v>277</v>
      </c>
      <c r="Q53" s="1446"/>
      <c r="R53" s="1446"/>
      <c r="S53" s="1436" t="s">
        <v>6141</v>
      </c>
      <c r="T53" s="1440" t="s">
        <v>6142</v>
      </c>
      <c r="U53" s="1447"/>
      <c r="V53" s="243"/>
      <c r="W53" s="243"/>
      <c r="X53" s="243"/>
    </row>
    <row r="54" spans="1:24" s="439" customFormat="1" ht="15.6">
      <c r="A54" s="527">
        <v>48</v>
      </c>
      <c r="B54" s="624">
        <v>43922</v>
      </c>
      <c r="C54" s="625" t="s">
        <v>6215</v>
      </c>
      <c r="D54" s="526">
        <v>28</v>
      </c>
      <c r="E54" s="762" t="s">
        <v>1570</v>
      </c>
      <c r="F54" s="1445" t="s">
        <v>6216</v>
      </c>
      <c r="G54" s="625" t="s">
        <v>6217</v>
      </c>
      <c r="H54" s="1436" t="s">
        <v>6136</v>
      </c>
      <c r="I54" s="755" t="s">
        <v>6218</v>
      </c>
      <c r="J54" s="1380" t="s">
        <v>6219</v>
      </c>
      <c r="K54" s="1456" t="s">
        <v>5572</v>
      </c>
      <c r="L54" s="727" t="s">
        <v>6139</v>
      </c>
      <c r="M54" s="1446" t="s">
        <v>6220</v>
      </c>
      <c r="N54" s="1445" t="s">
        <v>6170</v>
      </c>
      <c r="O54" s="1436" t="s">
        <v>6140</v>
      </c>
      <c r="P54" s="1436" t="s">
        <v>277</v>
      </c>
      <c r="Q54" s="1446"/>
      <c r="R54" s="1446"/>
      <c r="S54" s="1436" t="s">
        <v>6141</v>
      </c>
      <c r="T54" s="1440" t="s">
        <v>6142</v>
      </c>
      <c r="U54" s="1447"/>
      <c r="V54" s="243"/>
      <c r="W54" s="243"/>
      <c r="X54" s="243"/>
    </row>
    <row r="55" spans="1:24" s="439" customFormat="1" ht="15.6">
      <c r="A55" s="527">
        <v>49</v>
      </c>
      <c r="B55" s="624">
        <v>43924</v>
      </c>
      <c r="C55" s="625" t="s">
        <v>6221</v>
      </c>
      <c r="D55" s="526">
        <v>30</v>
      </c>
      <c r="E55" s="762" t="s">
        <v>1567</v>
      </c>
      <c r="F55" s="1445" t="s">
        <v>6216</v>
      </c>
      <c r="G55" s="1446" t="s">
        <v>6222</v>
      </c>
      <c r="H55" s="1436" t="s">
        <v>6136</v>
      </c>
      <c r="I55" s="755" t="s">
        <v>6167</v>
      </c>
      <c r="J55" s="1380" t="s">
        <v>6223</v>
      </c>
      <c r="K55" s="958">
        <v>43923</v>
      </c>
      <c r="L55" s="727" t="s">
        <v>6139</v>
      </c>
      <c r="M55" s="1446"/>
      <c r="N55" s="1445" t="s">
        <v>2888</v>
      </c>
      <c r="O55" s="1436" t="s">
        <v>6140</v>
      </c>
      <c r="P55" s="1436" t="s">
        <v>277</v>
      </c>
      <c r="Q55" s="1446"/>
      <c r="R55" s="1446"/>
      <c r="S55" s="1436" t="s">
        <v>6141</v>
      </c>
      <c r="T55" s="1440" t="s">
        <v>6142</v>
      </c>
      <c r="U55" s="1447"/>
      <c r="V55" s="243"/>
      <c r="W55" s="243"/>
      <c r="X55" s="243"/>
    </row>
    <row r="56" spans="1:24" s="439" customFormat="1" ht="15.6">
      <c r="A56" s="527">
        <v>50</v>
      </c>
      <c r="B56" s="624">
        <v>43924</v>
      </c>
      <c r="C56" s="625" t="s">
        <v>6224</v>
      </c>
      <c r="D56" s="526">
        <v>25</v>
      </c>
      <c r="E56" s="762" t="s">
        <v>1567</v>
      </c>
      <c r="F56" s="1445" t="s">
        <v>6165</v>
      </c>
      <c r="G56" s="1446" t="s">
        <v>6225</v>
      </c>
      <c r="H56" s="1436" t="s">
        <v>6136</v>
      </c>
      <c r="I56" s="755" t="s">
        <v>6167</v>
      </c>
      <c r="J56" s="1380" t="s">
        <v>6173</v>
      </c>
      <c r="K56" s="958">
        <v>43923</v>
      </c>
      <c r="L56" s="727" t="s">
        <v>6139</v>
      </c>
      <c r="M56" s="1446"/>
      <c r="N56" s="1445" t="s">
        <v>6170</v>
      </c>
      <c r="O56" s="1436" t="s">
        <v>6140</v>
      </c>
      <c r="P56" s="1436" t="s">
        <v>277</v>
      </c>
      <c r="Q56" s="1446"/>
      <c r="R56" s="1446"/>
      <c r="S56" s="1436" t="s">
        <v>6141</v>
      </c>
      <c r="T56" s="1440" t="s">
        <v>6142</v>
      </c>
      <c r="U56" s="1447"/>
      <c r="V56" s="243"/>
      <c r="W56" s="243"/>
      <c r="X56" s="243"/>
    </row>
    <row r="57" spans="1:24" s="439" customFormat="1" ht="15.6">
      <c r="A57" s="527">
        <v>51</v>
      </c>
      <c r="B57" s="624">
        <v>43924</v>
      </c>
      <c r="C57" s="625" t="s">
        <v>6226</v>
      </c>
      <c r="D57" s="526">
        <v>22</v>
      </c>
      <c r="E57" s="762" t="s">
        <v>1570</v>
      </c>
      <c r="F57" s="1445" t="s">
        <v>6165</v>
      </c>
      <c r="G57" s="1446" t="s">
        <v>6227</v>
      </c>
      <c r="H57" s="1436" t="s">
        <v>6136</v>
      </c>
      <c r="I57" s="755" t="s">
        <v>6152</v>
      </c>
      <c r="J57" s="1448" t="s">
        <v>6228</v>
      </c>
      <c r="K57" s="958">
        <v>43923</v>
      </c>
      <c r="L57" s="727" t="s">
        <v>6139</v>
      </c>
      <c r="M57" s="1446"/>
      <c r="N57" s="1445" t="s">
        <v>6229</v>
      </c>
      <c r="O57" s="1436" t="s">
        <v>6140</v>
      </c>
      <c r="P57" s="1436" t="s">
        <v>277</v>
      </c>
      <c r="Q57" s="1446"/>
      <c r="R57" s="1446"/>
      <c r="S57" s="1436" t="s">
        <v>6141</v>
      </c>
      <c r="T57" s="1440" t="s">
        <v>6142</v>
      </c>
      <c r="U57" s="1447"/>
      <c r="V57" s="243"/>
      <c r="W57" s="243"/>
      <c r="X57" s="243"/>
    </row>
    <row r="58" spans="1:24" s="439" customFormat="1" ht="15.6">
      <c r="A58" s="527">
        <v>52</v>
      </c>
      <c r="B58" s="624">
        <v>43926</v>
      </c>
      <c r="C58" s="625" t="s">
        <v>6235</v>
      </c>
      <c r="D58" s="1379">
        <v>22</v>
      </c>
      <c r="E58" s="762" t="s">
        <v>1567</v>
      </c>
      <c r="F58" s="1445" t="s">
        <v>6165</v>
      </c>
      <c r="G58" s="625" t="s">
        <v>6236</v>
      </c>
      <c r="H58" s="1436" t="s">
        <v>6136</v>
      </c>
      <c r="I58" s="757" t="s">
        <v>6237</v>
      </c>
      <c r="J58" s="1380" t="s">
        <v>6238</v>
      </c>
      <c r="K58" s="958">
        <v>43924</v>
      </c>
      <c r="L58" s="727" t="s">
        <v>6139</v>
      </c>
      <c r="M58" s="1446"/>
      <c r="N58" s="1445" t="s">
        <v>6170</v>
      </c>
      <c r="O58" s="1436" t="s">
        <v>6140</v>
      </c>
      <c r="P58" s="1436" t="s">
        <v>277</v>
      </c>
      <c r="Q58" s="1446"/>
      <c r="R58" s="1446"/>
      <c r="S58" s="1436" t="s">
        <v>6141</v>
      </c>
      <c r="T58" s="1440" t="s">
        <v>6142</v>
      </c>
      <c r="U58" s="1447"/>
      <c r="V58" s="243"/>
      <c r="W58" s="243"/>
      <c r="X58" s="243"/>
    </row>
    <row r="59" spans="1:24" s="439" customFormat="1" ht="15.6">
      <c r="A59" s="527">
        <v>53</v>
      </c>
      <c r="B59" s="624">
        <v>43926</v>
      </c>
      <c r="C59" s="625" t="s">
        <v>6239</v>
      </c>
      <c r="D59" s="1379">
        <v>22</v>
      </c>
      <c r="E59" s="762" t="s">
        <v>1567</v>
      </c>
      <c r="F59" s="1445" t="s">
        <v>6165</v>
      </c>
      <c r="G59" s="625" t="s">
        <v>6240</v>
      </c>
      <c r="H59" s="1436" t="s">
        <v>6136</v>
      </c>
      <c r="I59" s="757" t="s">
        <v>6237</v>
      </c>
      <c r="J59" s="1380" t="s">
        <v>6241</v>
      </c>
      <c r="K59" s="958">
        <v>43924</v>
      </c>
      <c r="L59" s="727" t="s">
        <v>6139</v>
      </c>
      <c r="M59" s="1446"/>
      <c r="N59" s="1445" t="s">
        <v>6170</v>
      </c>
      <c r="O59" s="1436" t="s">
        <v>6140</v>
      </c>
      <c r="P59" s="1436" t="s">
        <v>277</v>
      </c>
      <c r="Q59" s="1446"/>
      <c r="R59" s="1446"/>
      <c r="S59" s="1436" t="s">
        <v>6141</v>
      </c>
      <c r="T59" s="1440" t="s">
        <v>6142</v>
      </c>
      <c r="U59" s="1447"/>
      <c r="V59" s="243"/>
      <c r="W59" s="243"/>
      <c r="X59" s="243"/>
    </row>
    <row r="60" spans="1:24" s="439" customFormat="1" ht="15.6">
      <c r="A60" s="527">
        <v>54</v>
      </c>
      <c r="B60" s="624">
        <v>43926</v>
      </c>
      <c r="C60" s="625" t="s">
        <v>6242</v>
      </c>
      <c r="D60" s="1383">
        <v>23</v>
      </c>
      <c r="E60" s="762" t="s">
        <v>1570</v>
      </c>
      <c r="F60" s="1445" t="s">
        <v>6165</v>
      </c>
      <c r="G60" s="625" t="s">
        <v>6243</v>
      </c>
      <c r="H60" s="1436" t="s">
        <v>6136</v>
      </c>
      <c r="I60" s="757" t="s">
        <v>6167</v>
      </c>
      <c r="J60" s="1448"/>
      <c r="K60" s="958">
        <v>43924</v>
      </c>
      <c r="L60" s="727" t="s">
        <v>6139</v>
      </c>
      <c r="M60" s="1446"/>
      <c r="N60" s="1445" t="s">
        <v>6170</v>
      </c>
      <c r="O60" s="1436" t="s">
        <v>6140</v>
      </c>
      <c r="P60" s="1436" t="s">
        <v>277</v>
      </c>
      <c r="Q60" s="1446"/>
      <c r="R60" s="1446"/>
      <c r="S60" s="1436" t="s">
        <v>6141</v>
      </c>
      <c r="T60" s="1440" t="s">
        <v>6142</v>
      </c>
      <c r="U60" s="1447"/>
      <c r="V60" s="243"/>
      <c r="W60" s="243"/>
      <c r="X60" s="243"/>
    </row>
    <row r="61" spans="1:24" s="439" customFormat="1" ht="15.6">
      <c r="A61" s="527">
        <v>55</v>
      </c>
      <c r="B61" s="624">
        <v>43926</v>
      </c>
      <c r="C61" s="625" t="s">
        <v>6244</v>
      </c>
      <c r="D61" s="1383">
        <v>22</v>
      </c>
      <c r="E61" s="762" t="s">
        <v>1570</v>
      </c>
      <c r="F61" s="1445" t="s">
        <v>6165</v>
      </c>
      <c r="G61" s="625" t="s">
        <v>6245</v>
      </c>
      <c r="H61" s="1436" t="s">
        <v>6136</v>
      </c>
      <c r="I61" s="757" t="s">
        <v>6167</v>
      </c>
      <c r="J61" s="1384" t="s">
        <v>6246</v>
      </c>
      <c r="K61" s="771" t="s">
        <v>5613</v>
      </c>
      <c r="L61" s="727" t="s">
        <v>6139</v>
      </c>
      <c r="M61" s="1446"/>
      <c r="N61" s="1445" t="s">
        <v>2105</v>
      </c>
      <c r="O61" s="1436" t="s">
        <v>6140</v>
      </c>
      <c r="P61" s="1436" t="s">
        <v>277</v>
      </c>
      <c r="Q61" s="1446"/>
      <c r="R61" s="1446"/>
      <c r="S61" s="1436" t="s">
        <v>6141</v>
      </c>
      <c r="T61" s="1440" t="s">
        <v>6142</v>
      </c>
      <c r="U61" s="1447"/>
      <c r="V61" s="243"/>
      <c r="W61" s="243"/>
      <c r="X61" s="243"/>
    </row>
    <row r="62" spans="1:24" s="439" customFormat="1" ht="15.6">
      <c r="A62" s="527">
        <v>56</v>
      </c>
      <c r="B62" s="624" t="s">
        <v>6247</v>
      </c>
      <c r="C62" s="960" t="s">
        <v>6248</v>
      </c>
      <c r="D62" s="1457" t="s">
        <v>5197</v>
      </c>
      <c r="E62" s="1458" t="s">
        <v>1570</v>
      </c>
      <c r="F62" s="1445" t="s">
        <v>6150</v>
      </c>
      <c r="G62" s="625" t="s">
        <v>6249</v>
      </c>
      <c r="H62" s="1436" t="s">
        <v>6136</v>
      </c>
      <c r="I62" s="757" t="s">
        <v>6167</v>
      </c>
      <c r="J62" s="1448" t="s">
        <v>6250</v>
      </c>
      <c r="K62" s="958">
        <v>43925</v>
      </c>
      <c r="L62" s="727" t="s">
        <v>6139</v>
      </c>
      <c r="M62" s="1446"/>
      <c r="N62" s="1445" t="s">
        <v>2888</v>
      </c>
      <c r="O62" s="1436" t="s">
        <v>6140</v>
      </c>
      <c r="P62" s="1436" t="s">
        <v>277</v>
      </c>
      <c r="Q62" s="1446"/>
      <c r="R62" s="1446"/>
      <c r="S62" s="1436" t="s">
        <v>6141</v>
      </c>
      <c r="T62" s="1440" t="s">
        <v>6142</v>
      </c>
      <c r="U62" s="1447"/>
      <c r="V62" s="243"/>
      <c r="W62" s="243"/>
      <c r="X62" s="243"/>
    </row>
    <row r="63" spans="1:24" s="439" customFormat="1" ht="15.6">
      <c r="A63" s="527">
        <v>57</v>
      </c>
      <c r="B63" s="624">
        <v>43927</v>
      </c>
      <c r="C63" s="1453" t="s">
        <v>6251</v>
      </c>
      <c r="D63" s="1459" t="s">
        <v>5193</v>
      </c>
      <c r="E63" s="888" t="s">
        <v>1570</v>
      </c>
      <c r="F63" s="1445" t="s">
        <v>6165</v>
      </c>
      <c r="G63" s="625" t="s">
        <v>6252</v>
      </c>
      <c r="H63" s="1436" t="s">
        <v>6136</v>
      </c>
      <c r="I63" s="757" t="s">
        <v>6218</v>
      </c>
      <c r="J63" s="1386" t="s">
        <v>6253</v>
      </c>
      <c r="K63" s="958">
        <v>43925</v>
      </c>
      <c r="L63" s="727" t="s">
        <v>6139</v>
      </c>
      <c r="M63" s="1446"/>
      <c r="N63" s="1445" t="s">
        <v>6254</v>
      </c>
      <c r="O63" s="1436" t="s">
        <v>6140</v>
      </c>
      <c r="P63" s="1436" t="s">
        <v>277</v>
      </c>
      <c r="Q63" s="1446"/>
      <c r="R63" s="1446"/>
      <c r="S63" s="1436" t="s">
        <v>6141</v>
      </c>
      <c r="T63" s="1440" t="s">
        <v>6142</v>
      </c>
      <c r="U63" s="1447"/>
      <c r="V63" s="243"/>
      <c r="W63" s="243"/>
      <c r="X63" s="243"/>
    </row>
    <row r="64" spans="1:24" s="439" customFormat="1" ht="15.6">
      <c r="A64" s="527">
        <v>58</v>
      </c>
      <c r="B64" s="624" t="s">
        <v>11956</v>
      </c>
      <c r="C64" s="625" t="s">
        <v>6255</v>
      </c>
      <c r="D64" s="526">
        <v>22</v>
      </c>
      <c r="E64" s="762" t="s">
        <v>1570</v>
      </c>
      <c r="F64" s="1445" t="s">
        <v>6165</v>
      </c>
      <c r="G64" s="1446" t="s">
        <v>6256</v>
      </c>
      <c r="H64" s="1436" t="s">
        <v>6136</v>
      </c>
      <c r="I64" s="757" t="s">
        <v>6167</v>
      </c>
      <c r="J64" s="1448" t="s">
        <v>6257</v>
      </c>
      <c r="K64" s="958">
        <v>43928</v>
      </c>
      <c r="L64" s="727" t="s">
        <v>6139</v>
      </c>
      <c r="M64" s="1446"/>
      <c r="N64" s="1445" t="s">
        <v>6229</v>
      </c>
      <c r="O64" s="1436" t="s">
        <v>6140</v>
      </c>
      <c r="P64" s="1436" t="s">
        <v>277</v>
      </c>
      <c r="Q64" s="1446"/>
      <c r="R64" s="1446"/>
      <c r="S64" s="1436" t="s">
        <v>6141</v>
      </c>
      <c r="T64" s="1440" t="s">
        <v>6142</v>
      </c>
      <c r="U64" s="1447"/>
      <c r="V64" s="243"/>
      <c r="W64" s="243"/>
      <c r="X64" s="243"/>
    </row>
    <row r="65" spans="1:24" s="439" customFormat="1" ht="15.6">
      <c r="A65" s="527">
        <v>59</v>
      </c>
      <c r="B65" s="624">
        <v>43928</v>
      </c>
      <c r="C65" s="625" t="s">
        <v>6258</v>
      </c>
      <c r="D65" s="526">
        <v>20</v>
      </c>
      <c r="E65" s="762" t="s">
        <v>1567</v>
      </c>
      <c r="F65" s="1445" t="s">
        <v>6165</v>
      </c>
      <c r="G65" s="1446" t="s">
        <v>6259</v>
      </c>
      <c r="H65" s="1436" t="s">
        <v>6136</v>
      </c>
      <c r="I65" s="757" t="s">
        <v>6145</v>
      </c>
      <c r="J65" s="1460"/>
      <c r="K65" s="958">
        <v>43928</v>
      </c>
      <c r="L65" s="727" t="s">
        <v>6139</v>
      </c>
      <c r="M65" s="1446"/>
      <c r="N65" s="1445" t="s">
        <v>6170</v>
      </c>
      <c r="O65" s="1436" t="s">
        <v>6140</v>
      </c>
      <c r="P65" s="1436" t="s">
        <v>277</v>
      </c>
      <c r="Q65" s="1446"/>
      <c r="R65" s="1446"/>
      <c r="S65" s="1436" t="s">
        <v>6141</v>
      </c>
      <c r="T65" s="1440" t="s">
        <v>6142</v>
      </c>
      <c r="U65" s="1447"/>
      <c r="V65" s="243"/>
      <c r="W65" s="243"/>
      <c r="X65" s="243"/>
    </row>
    <row r="66" spans="1:24" s="439" customFormat="1" ht="15.6">
      <c r="A66" s="527">
        <v>60</v>
      </c>
      <c r="B66" s="624">
        <v>43932</v>
      </c>
      <c r="C66" s="625" t="s">
        <v>6260</v>
      </c>
      <c r="D66" s="526">
        <v>31</v>
      </c>
      <c r="E66" s="762" t="s">
        <v>1567</v>
      </c>
      <c r="F66" s="1445" t="s">
        <v>6216</v>
      </c>
      <c r="G66" s="625" t="s">
        <v>6261</v>
      </c>
      <c r="H66" s="1436" t="s">
        <v>6136</v>
      </c>
      <c r="I66" s="757" t="s">
        <v>6167</v>
      </c>
      <c r="J66" s="1386" t="s">
        <v>6262</v>
      </c>
      <c r="K66" s="958">
        <v>43926</v>
      </c>
      <c r="L66" s="727" t="s">
        <v>6139</v>
      </c>
      <c r="M66" s="1446"/>
      <c r="N66" s="1445" t="s">
        <v>35</v>
      </c>
      <c r="O66" s="1436" t="s">
        <v>6140</v>
      </c>
      <c r="P66" s="1436" t="s">
        <v>277</v>
      </c>
      <c r="Q66" s="1446"/>
      <c r="R66" s="1446"/>
      <c r="S66" s="1436" t="s">
        <v>6141</v>
      </c>
      <c r="T66" s="1440" t="s">
        <v>6142</v>
      </c>
      <c r="U66" s="1447"/>
      <c r="V66" s="243"/>
      <c r="W66" s="243"/>
      <c r="X66" s="243"/>
    </row>
    <row r="67" spans="1:24" s="439" customFormat="1" ht="15.6">
      <c r="A67" s="527">
        <v>61</v>
      </c>
      <c r="B67" s="624" t="s">
        <v>6263</v>
      </c>
      <c r="C67" s="625" t="s">
        <v>6264</v>
      </c>
      <c r="D67" s="1461" t="s">
        <v>5197</v>
      </c>
      <c r="E67" s="762" t="s">
        <v>1567</v>
      </c>
      <c r="F67" s="1445" t="s">
        <v>6216</v>
      </c>
      <c r="G67" s="1446" t="s">
        <v>6265</v>
      </c>
      <c r="H67" s="1436" t="s">
        <v>6136</v>
      </c>
      <c r="I67" s="757" t="s">
        <v>6218</v>
      </c>
      <c r="J67" s="1386" t="s">
        <v>6266</v>
      </c>
      <c r="K67" s="958">
        <v>43940</v>
      </c>
      <c r="L67" s="727" t="s">
        <v>6139</v>
      </c>
      <c r="M67" s="1446"/>
      <c r="N67" s="1445" t="s">
        <v>2105</v>
      </c>
      <c r="O67" s="1436" t="s">
        <v>6140</v>
      </c>
      <c r="P67" s="1436" t="s">
        <v>277</v>
      </c>
      <c r="Q67" s="1446"/>
      <c r="R67" s="1446"/>
      <c r="S67" s="1436" t="s">
        <v>6141</v>
      </c>
      <c r="T67" s="1440" t="s">
        <v>6142</v>
      </c>
      <c r="U67" s="1447"/>
      <c r="V67" s="243"/>
      <c r="W67" s="243"/>
      <c r="X67" s="243"/>
    </row>
    <row r="68" spans="1:24" s="439" customFormat="1" ht="15.6">
      <c r="A68" s="527">
        <v>62</v>
      </c>
      <c r="B68" s="624" t="s">
        <v>5683</v>
      </c>
      <c r="C68" s="960" t="s">
        <v>6267</v>
      </c>
      <c r="D68" s="1458">
        <v>21</v>
      </c>
      <c r="E68" s="1458" t="s">
        <v>1567</v>
      </c>
      <c r="F68" s="1462" t="s">
        <v>6165</v>
      </c>
      <c r="G68" s="625" t="s">
        <v>6268</v>
      </c>
      <c r="H68" s="1436" t="s">
        <v>6136</v>
      </c>
      <c r="I68" s="757" t="s">
        <v>6167</v>
      </c>
      <c r="J68" s="1463" t="s">
        <v>6266</v>
      </c>
      <c r="K68" s="958">
        <v>43935</v>
      </c>
      <c r="L68" s="727" t="s">
        <v>6139</v>
      </c>
      <c r="M68" s="1446"/>
      <c r="N68" s="1445" t="s">
        <v>6170</v>
      </c>
      <c r="O68" s="1436" t="s">
        <v>6140</v>
      </c>
      <c r="P68" s="1436" t="s">
        <v>277</v>
      </c>
      <c r="Q68" s="1446"/>
      <c r="R68" s="1446"/>
      <c r="S68" s="1436" t="s">
        <v>6141</v>
      </c>
      <c r="T68" s="1440" t="s">
        <v>6142</v>
      </c>
      <c r="U68" s="1447"/>
      <c r="V68" s="243"/>
      <c r="W68" s="243"/>
      <c r="X68" s="243"/>
    </row>
    <row r="69" spans="1:24" s="439" customFormat="1" ht="15.6">
      <c r="A69" s="527">
        <v>63</v>
      </c>
      <c r="B69" s="624" t="s">
        <v>5683</v>
      </c>
      <c r="C69" s="625" t="s">
        <v>6269</v>
      </c>
      <c r="D69" s="888">
        <v>23</v>
      </c>
      <c r="E69" s="888" t="s">
        <v>1567</v>
      </c>
      <c r="F69" s="1462" t="s">
        <v>6165</v>
      </c>
      <c r="G69" s="625" t="s">
        <v>6270</v>
      </c>
      <c r="H69" s="1436" t="s">
        <v>6136</v>
      </c>
      <c r="I69" s="757" t="s">
        <v>6152</v>
      </c>
      <c r="J69" s="1386" t="s">
        <v>6271</v>
      </c>
      <c r="K69" s="958">
        <v>43934</v>
      </c>
      <c r="L69" s="727" t="s">
        <v>6139</v>
      </c>
      <c r="M69" s="1446" t="s">
        <v>6272</v>
      </c>
      <c r="N69" s="1445"/>
      <c r="O69" s="1436" t="s">
        <v>6140</v>
      </c>
      <c r="P69" s="1436" t="s">
        <v>277</v>
      </c>
      <c r="Q69" s="1446"/>
      <c r="R69" s="1446"/>
      <c r="S69" s="1436" t="s">
        <v>6141</v>
      </c>
      <c r="T69" s="1440" t="s">
        <v>6142</v>
      </c>
      <c r="U69" s="1447"/>
      <c r="V69" s="243"/>
      <c r="W69" s="243"/>
      <c r="X69" s="243"/>
    </row>
    <row r="70" spans="1:24" s="439" customFormat="1" ht="15.6">
      <c r="A70" s="527">
        <v>64</v>
      </c>
      <c r="B70" s="624" t="s">
        <v>5683</v>
      </c>
      <c r="C70" s="960" t="s">
        <v>6273</v>
      </c>
      <c r="D70" s="769" t="s">
        <v>5230</v>
      </c>
      <c r="E70" s="526" t="s">
        <v>1567</v>
      </c>
      <c r="F70" s="626" t="s">
        <v>6055</v>
      </c>
      <c r="G70" s="625" t="s">
        <v>6274</v>
      </c>
      <c r="H70" s="1436" t="s">
        <v>6136</v>
      </c>
      <c r="I70" s="757" t="s">
        <v>6275</v>
      </c>
      <c r="J70" s="1463" t="s">
        <v>6276</v>
      </c>
      <c r="K70" s="958">
        <v>43929</v>
      </c>
      <c r="L70" s="727" t="s">
        <v>6139</v>
      </c>
      <c r="M70" s="1446" t="s">
        <v>6272</v>
      </c>
      <c r="N70" s="1445"/>
      <c r="O70" s="1436" t="s">
        <v>6140</v>
      </c>
      <c r="P70" s="1436" t="s">
        <v>277</v>
      </c>
      <c r="Q70" s="1446"/>
      <c r="R70" s="1446"/>
      <c r="S70" s="1436" t="s">
        <v>6141</v>
      </c>
      <c r="T70" s="1440" t="s">
        <v>6142</v>
      </c>
      <c r="U70" s="1447"/>
      <c r="V70" s="243"/>
      <c r="W70" s="243"/>
      <c r="X70" s="243"/>
    </row>
    <row r="71" spans="1:24" s="439" customFormat="1" ht="15.6">
      <c r="A71" s="527">
        <v>65</v>
      </c>
      <c r="B71" s="624" t="s">
        <v>5683</v>
      </c>
      <c r="C71" s="960" t="s">
        <v>6277</v>
      </c>
      <c r="D71" s="1464" t="s">
        <v>5263</v>
      </c>
      <c r="E71" s="762" t="s">
        <v>1567</v>
      </c>
      <c r="F71" s="1445" t="s">
        <v>6055</v>
      </c>
      <c r="G71" s="1465" t="s">
        <v>6278</v>
      </c>
      <c r="H71" s="1436" t="s">
        <v>6136</v>
      </c>
      <c r="I71" s="757" t="s">
        <v>6167</v>
      </c>
      <c r="J71" s="1448"/>
      <c r="K71" s="1466">
        <v>43928</v>
      </c>
      <c r="L71" s="727" t="s">
        <v>6139</v>
      </c>
      <c r="M71" s="1446"/>
      <c r="N71" s="1445" t="s">
        <v>6170</v>
      </c>
      <c r="O71" s="1436" t="s">
        <v>6140</v>
      </c>
      <c r="P71" s="1436" t="s">
        <v>277</v>
      </c>
      <c r="Q71" s="1446"/>
      <c r="R71" s="1446"/>
      <c r="S71" s="1436" t="s">
        <v>6141</v>
      </c>
      <c r="T71" s="1440" t="s">
        <v>6142</v>
      </c>
      <c r="U71" s="1447"/>
      <c r="V71" s="243"/>
      <c r="W71" s="243"/>
      <c r="X71" s="243"/>
    </row>
    <row r="72" spans="1:24" s="439" customFormat="1" ht="15.6">
      <c r="A72" s="527">
        <v>66</v>
      </c>
      <c r="B72" s="624" t="s">
        <v>5683</v>
      </c>
      <c r="C72" s="1453" t="s">
        <v>6279</v>
      </c>
      <c r="D72" s="1464" t="s">
        <v>5238</v>
      </c>
      <c r="E72" s="762" t="s">
        <v>1570</v>
      </c>
      <c r="F72" s="1445" t="s">
        <v>5106</v>
      </c>
      <c r="G72" s="625" t="s">
        <v>6280</v>
      </c>
      <c r="H72" s="1436" t="s">
        <v>6136</v>
      </c>
      <c r="I72" s="757" t="s">
        <v>6275</v>
      </c>
      <c r="J72" s="1386" t="s">
        <v>6281</v>
      </c>
      <c r="K72" s="1466">
        <v>43929</v>
      </c>
      <c r="L72" s="727" t="s">
        <v>6139</v>
      </c>
      <c r="M72" s="1446"/>
      <c r="N72" s="1445" t="s">
        <v>6170</v>
      </c>
      <c r="O72" s="1436" t="s">
        <v>6140</v>
      </c>
      <c r="P72" s="1436" t="s">
        <v>277</v>
      </c>
      <c r="Q72" s="1446"/>
      <c r="R72" s="1446"/>
      <c r="S72" s="1436" t="s">
        <v>6141</v>
      </c>
      <c r="T72" s="1440" t="s">
        <v>6142</v>
      </c>
      <c r="U72" s="1447"/>
      <c r="V72" s="243"/>
      <c r="W72" s="243"/>
      <c r="X72" s="243"/>
    </row>
    <row r="73" spans="1:24" s="439" customFormat="1" ht="15.6">
      <c r="A73" s="527">
        <v>67</v>
      </c>
      <c r="B73" s="624" t="s">
        <v>6282</v>
      </c>
      <c r="C73" s="625" t="s">
        <v>6267</v>
      </c>
      <c r="D73" s="769" t="s">
        <v>5189</v>
      </c>
      <c r="E73" s="762" t="s">
        <v>1567</v>
      </c>
      <c r="F73" s="1445" t="s">
        <v>5106</v>
      </c>
      <c r="G73" s="625" t="s">
        <v>6283</v>
      </c>
      <c r="H73" s="1436" t="s">
        <v>6136</v>
      </c>
      <c r="I73" s="757" t="s">
        <v>6167</v>
      </c>
      <c r="J73" s="1463" t="s">
        <v>6266</v>
      </c>
      <c r="K73" s="1467">
        <v>43934</v>
      </c>
      <c r="L73" s="727" t="s">
        <v>6139</v>
      </c>
      <c r="M73" s="1446"/>
      <c r="N73" s="1445" t="s">
        <v>6170</v>
      </c>
      <c r="O73" s="1436" t="s">
        <v>6140</v>
      </c>
      <c r="P73" s="1436" t="s">
        <v>277</v>
      </c>
      <c r="Q73" s="1446"/>
      <c r="R73" s="1446"/>
      <c r="S73" s="1436" t="s">
        <v>6141</v>
      </c>
      <c r="T73" s="1440" t="s">
        <v>6142</v>
      </c>
      <c r="U73" s="1447"/>
      <c r="V73" s="243"/>
      <c r="W73" s="243"/>
      <c r="X73" s="243"/>
    </row>
    <row r="74" spans="1:24" s="439" customFormat="1" ht="15.6">
      <c r="A74" s="527">
        <v>68</v>
      </c>
      <c r="B74" s="624" t="s">
        <v>6282</v>
      </c>
      <c r="C74" s="625" t="s">
        <v>6269</v>
      </c>
      <c r="D74" s="1461">
        <v>23</v>
      </c>
      <c r="E74" s="762" t="s">
        <v>1570</v>
      </c>
      <c r="F74" s="1445" t="s">
        <v>5106</v>
      </c>
      <c r="G74" s="625" t="s">
        <v>6270</v>
      </c>
      <c r="H74" s="1436" t="s">
        <v>6136</v>
      </c>
      <c r="I74" s="757" t="s">
        <v>6152</v>
      </c>
      <c r="J74" s="1386" t="s">
        <v>6271</v>
      </c>
      <c r="K74" s="958">
        <v>43935</v>
      </c>
      <c r="L74" s="727" t="s">
        <v>6139</v>
      </c>
      <c r="M74" s="1446"/>
      <c r="N74" s="1445" t="s">
        <v>2888</v>
      </c>
      <c r="O74" s="1436" t="s">
        <v>6140</v>
      </c>
      <c r="P74" s="1436" t="s">
        <v>277</v>
      </c>
      <c r="Q74" s="1446"/>
      <c r="R74" s="1446"/>
      <c r="S74" s="1436" t="s">
        <v>6141</v>
      </c>
      <c r="T74" s="1440" t="s">
        <v>6142</v>
      </c>
      <c r="U74" s="1447"/>
      <c r="V74" s="243"/>
      <c r="W74" s="243"/>
      <c r="X74" s="243"/>
    </row>
    <row r="75" spans="1:24" s="439" customFormat="1" ht="15.6">
      <c r="A75" s="527">
        <v>69</v>
      </c>
      <c r="B75" s="624" t="s">
        <v>5697</v>
      </c>
      <c r="C75" s="625" t="s">
        <v>6284</v>
      </c>
      <c r="D75" s="888">
        <v>32</v>
      </c>
      <c r="E75" s="762" t="s">
        <v>1567</v>
      </c>
      <c r="F75" s="1445" t="s">
        <v>6216</v>
      </c>
      <c r="G75" s="625" t="s">
        <v>6285</v>
      </c>
      <c r="H75" s="1436" t="s">
        <v>6136</v>
      </c>
      <c r="I75" s="757" t="s">
        <v>6275</v>
      </c>
      <c r="J75" s="1386" t="s">
        <v>6286</v>
      </c>
      <c r="K75" s="1468" t="s">
        <v>5683</v>
      </c>
      <c r="L75" s="727" t="s">
        <v>6139</v>
      </c>
      <c r="M75" s="1446"/>
      <c r="N75" s="1445" t="s">
        <v>6170</v>
      </c>
      <c r="O75" s="1436" t="s">
        <v>6140</v>
      </c>
      <c r="P75" s="1436" t="s">
        <v>277</v>
      </c>
      <c r="Q75" s="1446"/>
      <c r="R75" s="1446"/>
      <c r="S75" s="1436" t="s">
        <v>6141</v>
      </c>
      <c r="T75" s="1440" t="s">
        <v>6142</v>
      </c>
      <c r="U75" s="1447"/>
      <c r="V75" s="243"/>
      <c r="W75" s="243"/>
      <c r="X75" s="243"/>
    </row>
    <row r="76" spans="1:24" s="439" customFormat="1" ht="15.6">
      <c r="A76" s="527">
        <v>70</v>
      </c>
      <c r="B76" s="624" t="s">
        <v>667</v>
      </c>
      <c r="C76" s="960" t="s">
        <v>6287</v>
      </c>
      <c r="D76" s="1458">
        <v>23</v>
      </c>
      <c r="E76" s="762" t="s">
        <v>1567</v>
      </c>
      <c r="F76" s="1445" t="s">
        <v>6165</v>
      </c>
      <c r="G76" s="1446" t="s">
        <v>6288</v>
      </c>
      <c r="H76" s="1436" t="s">
        <v>6136</v>
      </c>
      <c r="I76" s="757" t="s">
        <v>6167</v>
      </c>
      <c r="J76" s="1463" t="s">
        <v>6289</v>
      </c>
      <c r="K76" s="771" t="s">
        <v>6290</v>
      </c>
      <c r="L76" s="727" t="s">
        <v>6139</v>
      </c>
      <c r="M76" s="1446"/>
      <c r="N76" s="1445" t="s">
        <v>6170</v>
      </c>
      <c r="O76" s="1436" t="s">
        <v>6140</v>
      </c>
      <c r="P76" s="1436" t="s">
        <v>277</v>
      </c>
      <c r="Q76" s="1446"/>
      <c r="R76" s="1446"/>
      <c r="S76" s="1436" t="s">
        <v>6141</v>
      </c>
      <c r="T76" s="1440" t="s">
        <v>6142</v>
      </c>
      <c r="U76" s="1447"/>
      <c r="V76" s="243"/>
      <c r="W76" s="243"/>
      <c r="X76" s="243"/>
    </row>
    <row r="77" spans="1:24" s="439" customFormat="1" ht="15.6">
      <c r="A77" s="527">
        <v>71</v>
      </c>
      <c r="B77" s="624" t="s">
        <v>667</v>
      </c>
      <c r="C77" s="625" t="s">
        <v>6291</v>
      </c>
      <c r="D77" s="888">
        <v>22</v>
      </c>
      <c r="E77" s="762" t="s">
        <v>1570</v>
      </c>
      <c r="F77" s="1445" t="s">
        <v>6165</v>
      </c>
      <c r="G77" s="1446" t="s">
        <v>6288</v>
      </c>
      <c r="H77" s="1436" t="s">
        <v>6136</v>
      </c>
      <c r="I77" s="757" t="s">
        <v>6167</v>
      </c>
      <c r="J77" s="1386" t="s">
        <v>6289</v>
      </c>
      <c r="K77" s="771" t="s">
        <v>6290</v>
      </c>
      <c r="L77" s="727" t="s">
        <v>6139</v>
      </c>
      <c r="M77" s="1446"/>
      <c r="N77" s="1445" t="s">
        <v>35</v>
      </c>
      <c r="O77" s="1436" t="s">
        <v>6140</v>
      </c>
      <c r="P77" s="1436" t="s">
        <v>277</v>
      </c>
      <c r="Q77" s="1446"/>
      <c r="R77" s="1446"/>
      <c r="S77" s="1436" t="s">
        <v>6141</v>
      </c>
      <c r="T77" s="1440" t="s">
        <v>6142</v>
      </c>
      <c r="U77" s="1447"/>
      <c r="V77" s="243"/>
      <c r="W77" s="243"/>
      <c r="X77" s="243"/>
    </row>
    <row r="78" spans="1:24" s="439" customFormat="1" ht="15.6">
      <c r="A78" s="527">
        <v>72</v>
      </c>
      <c r="B78" s="624">
        <v>43942</v>
      </c>
      <c r="C78" s="1377" t="s">
        <v>6292</v>
      </c>
      <c r="D78" s="1469" t="s">
        <v>5203</v>
      </c>
      <c r="E78" s="762" t="s">
        <v>1567</v>
      </c>
      <c r="F78" s="1445" t="s">
        <v>6216</v>
      </c>
      <c r="G78" s="1470" t="s">
        <v>6293</v>
      </c>
      <c r="H78" s="1436" t="s">
        <v>6136</v>
      </c>
      <c r="I78" s="757" t="s">
        <v>6152</v>
      </c>
      <c r="J78" s="1380" t="s">
        <v>6294</v>
      </c>
      <c r="K78" s="1466">
        <v>43920</v>
      </c>
      <c r="L78" s="727" t="s">
        <v>6139</v>
      </c>
      <c r="M78" s="1446"/>
      <c r="N78" s="1445" t="s">
        <v>35</v>
      </c>
      <c r="O78" s="1436" t="s">
        <v>6140</v>
      </c>
      <c r="P78" s="1436" t="s">
        <v>277</v>
      </c>
      <c r="Q78" s="1446"/>
      <c r="R78" s="1446"/>
      <c r="S78" s="1436" t="s">
        <v>6141</v>
      </c>
      <c r="T78" s="1440" t="s">
        <v>6142</v>
      </c>
      <c r="U78" s="1447"/>
      <c r="V78" s="243"/>
      <c r="W78" s="243"/>
      <c r="X78" s="243"/>
    </row>
    <row r="79" spans="1:24" s="439" customFormat="1" ht="15.6">
      <c r="A79" s="527">
        <v>73</v>
      </c>
      <c r="B79" s="624">
        <v>43942</v>
      </c>
      <c r="C79" s="1381" t="s">
        <v>6295</v>
      </c>
      <c r="D79" s="1469" t="s">
        <v>5206</v>
      </c>
      <c r="E79" s="762" t="s">
        <v>1567</v>
      </c>
      <c r="F79" s="1445" t="s">
        <v>6216</v>
      </c>
      <c r="G79" s="1470" t="s">
        <v>6293</v>
      </c>
      <c r="H79" s="1436" t="s">
        <v>6136</v>
      </c>
      <c r="I79" s="757" t="s">
        <v>6152</v>
      </c>
      <c r="J79" s="1380" t="s">
        <v>6294</v>
      </c>
      <c r="K79" s="1466">
        <v>43920</v>
      </c>
      <c r="L79" s="727" t="s">
        <v>6139</v>
      </c>
      <c r="M79" s="1446"/>
      <c r="N79" s="1445" t="s">
        <v>35</v>
      </c>
      <c r="O79" s="1436" t="s">
        <v>6140</v>
      </c>
      <c r="P79" s="1436" t="s">
        <v>277</v>
      </c>
      <c r="Q79" s="1446"/>
      <c r="R79" s="1446"/>
      <c r="S79" s="1436" t="s">
        <v>6141</v>
      </c>
      <c r="T79" s="1440" t="s">
        <v>6142</v>
      </c>
      <c r="U79" s="1447"/>
      <c r="V79" s="243"/>
      <c r="W79" s="243"/>
      <c r="X79" s="243"/>
    </row>
    <row r="80" spans="1:24" s="439" customFormat="1" ht="15.6">
      <c r="A80" s="527">
        <v>74</v>
      </c>
      <c r="B80" s="624">
        <v>43942</v>
      </c>
      <c r="C80" s="1382" t="s">
        <v>6296</v>
      </c>
      <c r="D80" s="1469" t="s">
        <v>5206</v>
      </c>
      <c r="E80" s="762" t="s">
        <v>1567</v>
      </c>
      <c r="F80" s="1445" t="s">
        <v>6216</v>
      </c>
      <c r="G80" s="1470" t="s">
        <v>6293</v>
      </c>
      <c r="H80" s="1436" t="s">
        <v>6136</v>
      </c>
      <c r="I80" s="757" t="s">
        <v>6152</v>
      </c>
      <c r="J80" s="1380" t="s">
        <v>6294</v>
      </c>
      <c r="K80" s="1466">
        <v>43951</v>
      </c>
      <c r="L80" s="727" t="s">
        <v>6139</v>
      </c>
      <c r="M80" s="1446"/>
      <c r="N80" s="1445" t="s">
        <v>35</v>
      </c>
      <c r="O80" s="1436" t="s">
        <v>6140</v>
      </c>
      <c r="P80" s="1436" t="s">
        <v>277</v>
      </c>
      <c r="Q80" s="1446"/>
      <c r="R80" s="1446"/>
      <c r="S80" s="1436" t="s">
        <v>6141</v>
      </c>
      <c r="T80" s="1440" t="s">
        <v>6142</v>
      </c>
      <c r="U80" s="1447"/>
      <c r="V80" s="243"/>
      <c r="W80" s="243"/>
      <c r="X80" s="243"/>
    </row>
    <row r="81" spans="1:24" s="439" customFormat="1" ht="15.6">
      <c r="A81" s="527">
        <v>75</v>
      </c>
      <c r="B81" s="624">
        <v>43942</v>
      </c>
      <c r="C81" s="1453" t="s">
        <v>6297</v>
      </c>
      <c r="D81" s="772" t="s">
        <v>5221</v>
      </c>
      <c r="E81" s="762" t="s">
        <v>1567</v>
      </c>
      <c r="F81" s="1445" t="s">
        <v>6216</v>
      </c>
      <c r="G81" s="1470" t="s">
        <v>6293</v>
      </c>
      <c r="H81" s="1436" t="s">
        <v>6136</v>
      </c>
      <c r="I81" s="757" t="s">
        <v>6152</v>
      </c>
      <c r="J81" s="1380" t="s">
        <v>6294</v>
      </c>
      <c r="K81" s="1466">
        <v>43951</v>
      </c>
      <c r="L81" s="727" t="s">
        <v>6139</v>
      </c>
      <c r="M81" s="1446"/>
      <c r="N81" s="1445" t="s">
        <v>35</v>
      </c>
      <c r="O81" s="1436" t="s">
        <v>6140</v>
      </c>
      <c r="P81" s="1436" t="s">
        <v>277</v>
      </c>
      <c r="Q81" s="1446"/>
      <c r="R81" s="1446"/>
      <c r="S81" s="1436" t="s">
        <v>6141</v>
      </c>
      <c r="T81" s="1440" t="s">
        <v>6142</v>
      </c>
      <c r="U81" s="1447"/>
      <c r="V81" s="243"/>
      <c r="W81" s="243"/>
      <c r="X81" s="243"/>
    </row>
    <row r="82" spans="1:24" s="439" customFormat="1" ht="15.6">
      <c r="A82" s="527">
        <v>76</v>
      </c>
      <c r="B82" s="624">
        <v>43942</v>
      </c>
      <c r="C82" s="1453" t="s">
        <v>6298</v>
      </c>
      <c r="D82" s="772" t="s">
        <v>5245</v>
      </c>
      <c r="E82" s="762" t="s">
        <v>1567</v>
      </c>
      <c r="F82" s="1445" t="s">
        <v>6165</v>
      </c>
      <c r="G82" s="625" t="s">
        <v>6299</v>
      </c>
      <c r="H82" s="1436" t="s">
        <v>6136</v>
      </c>
      <c r="I82" s="757" t="s">
        <v>6167</v>
      </c>
      <c r="J82" s="1380" t="s">
        <v>6300</v>
      </c>
      <c r="K82" s="958">
        <v>43917</v>
      </c>
      <c r="L82" s="727" t="s">
        <v>6139</v>
      </c>
      <c r="M82" s="1446"/>
      <c r="N82" s="1445" t="s">
        <v>6170</v>
      </c>
      <c r="O82" s="1436" t="s">
        <v>6140</v>
      </c>
      <c r="P82" s="1436" t="s">
        <v>277</v>
      </c>
      <c r="Q82" s="1446"/>
      <c r="R82" s="1446"/>
      <c r="S82" s="1436" t="s">
        <v>6141</v>
      </c>
      <c r="T82" s="1440" t="s">
        <v>6142</v>
      </c>
      <c r="U82" s="1447"/>
      <c r="V82" s="243"/>
      <c r="W82" s="243"/>
      <c r="X82" s="243"/>
    </row>
    <row r="83" spans="1:24" s="439" customFormat="1" ht="15.6">
      <c r="A83" s="527">
        <v>77</v>
      </c>
      <c r="B83" s="624" t="s">
        <v>6301</v>
      </c>
      <c r="C83" s="625" t="s">
        <v>6302</v>
      </c>
      <c r="D83" s="769" t="s">
        <v>5286</v>
      </c>
      <c r="E83" s="762" t="s">
        <v>1570</v>
      </c>
      <c r="F83" s="1445" t="s">
        <v>6165</v>
      </c>
      <c r="G83" s="625" t="s">
        <v>6299</v>
      </c>
      <c r="H83" s="1436" t="s">
        <v>6136</v>
      </c>
      <c r="I83" s="757" t="s">
        <v>6167</v>
      </c>
      <c r="J83" s="1386" t="s">
        <v>6303</v>
      </c>
      <c r="K83" s="771" t="s">
        <v>5713</v>
      </c>
      <c r="L83" s="727" t="s">
        <v>6139</v>
      </c>
      <c r="M83" s="1446"/>
      <c r="N83" s="1445" t="s">
        <v>6170</v>
      </c>
      <c r="O83" s="1436" t="s">
        <v>6140</v>
      </c>
      <c r="P83" s="1436" t="s">
        <v>277</v>
      </c>
      <c r="Q83" s="1446"/>
      <c r="R83" s="1446"/>
      <c r="S83" s="1436" t="s">
        <v>6141</v>
      </c>
      <c r="T83" s="1440" t="s">
        <v>6142</v>
      </c>
      <c r="U83" s="1447"/>
      <c r="V83" s="243"/>
      <c r="W83" s="243"/>
      <c r="X83" s="243"/>
    </row>
    <row r="84" spans="1:24" s="439" customFormat="1" ht="15.6">
      <c r="A84" s="527">
        <v>78</v>
      </c>
      <c r="B84" s="624">
        <v>43945</v>
      </c>
      <c r="C84" s="1471" t="s">
        <v>6304</v>
      </c>
      <c r="D84" s="1469" t="s">
        <v>5247</v>
      </c>
      <c r="E84" s="762" t="s">
        <v>1567</v>
      </c>
      <c r="F84" s="1445" t="s">
        <v>6216</v>
      </c>
      <c r="G84" s="1470" t="s">
        <v>6305</v>
      </c>
      <c r="H84" s="1436" t="s">
        <v>6136</v>
      </c>
      <c r="I84" s="757" t="s">
        <v>6152</v>
      </c>
      <c r="J84" s="1459" t="s">
        <v>6306</v>
      </c>
      <c r="K84" s="1472" t="s">
        <v>5713</v>
      </c>
      <c r="L84" s="727" t="s">
        <v>6139</v>
      </c>
      <c r="M84" s="1446"/>
      <c r="N84" s="1445" t="s">
        <v>35</v>
      </c>
      <c r="O84" s="1436" t="s">
        <v>6140</v>
      </c>
      <c r="P84" s="1436" t="s">
        <v>277</v>
      </c>
      <c r="Q84" s="1446"/>
      <c r="R84" s="1446"/>
      <c r="S84" s="1436" t="s">
        <v>6141</v>
      </c>
      <c r="T84" s="1440" t="s">
        <v>6142</v>
      </c>
      <c r="U84" s="1447"/>
      <c r="V84" s="243"/>
      <c r="W84" s="243"/>
      <c r="X84" s="243"/>
    </row>
    <row r="85" spans="1:24" s="439" customFormat="1" ht="15.6">
      <c r="A85" s="527">
        <v>79</v>
      </c>
      <c r="B85" s="624" t="s">
        <v>6301</v>
      </c>
      <c r="C85" s="1471" t="s">
        <v>6307</v>
      </c>
      <c r="D85" s="1469" t="s">
        <v>5234</v>
      </c>
      <c r="E85" s="762" t="s">
        <v>1567</v>
      </c>
      <c r="F85" s="1445" t="s">
        <v>6216</v>
      </c>
      <c r="G85" s="1470" t="s">
        <v>6305</v>
      </c>
      <c r="H85" s="1436" t="s">
        <v>6136</v>
      </c>
      <c r="I85" s="757" t="s">
        <v>6152</v>
      </c>
      <c r="J85" s="1459" t="s">
        <v>6306</v>
      </c>
      <c r="K85" s="1472" t="s">
        <v>5713</v>
      </c>
      <c r="L85" s="727" t="s">
        <v>6139</v>
      </c>
      <c r="M85" s="1446"/>
      <c r="N85" s="1445" t="s">
        <v>35</v>
      </c>
      <c r="O85" s="1436" t="s">
        <v>6140</v>
      </c>
      <c r="P85" s="1436" t="s">
        <v>277</v>
      </c>
      <c r="Q85" s="1446"/>
      <c r="R85" s="1446"/>
      <c r="S85" s="1436" t="s">
        <v>6141</v>
      </c>
      <c r="T85" s="1440" t="s">
        <v>6142</v>
      </c>
      <c r="U85" s="1447"/>
      <c r="V85" s="243"/>
      <c r="W85" s="243"/>
      <c r="X85" s="243"/>
    </row>
    <row r="86" spans="1:24" s="439" customFormat="1" ht="15.6">
      <c r="A86" s="527">
        <v>80</v>
      </c>
      <c r="B86" s="624" t="s">
        <v>6301</v>
      </c>
      <c r="C86" s="1471" t="s">
        <v>3951</v>
      </c>
      <c r="D86" s="769" t="s">
        <v>5286</v>
      </c>
      <c r="E86" s="762" t="s">
        <v>1567</v>
      </c>
      <c r="F86" s="1445" t="s">
        <v>6216</v>
      </c>
      <c r="G86" s="1470" t="s">
        <v>6305</v>
      </c>
      <c r="H86" s="1436" t="s">
        <v>6136</v>
      </c>
      <c r="I86" s="757" t="s">
        <v>6152</v>
      </c>
      <c r="J86" s="1459" t="s">
        <v>6306</v>
      </c>
      <c r="K86" s="1472" t="s">
        <v>5713</v>
      </c>
      <c r="L86" s="727" t="s">
        <v>6139</v>
      </c>
      <c r="M86" s="1446"/>
      <c r="N86" s="1445" t="s">
        <v>35</v>
      </c>
      <c r="O86" s="1436" t="s">
        <v>6140</v>
      </c>
      <c r="P86" s="1436" t="s">
        <v>277</v>
      </c>
      <c r="Q86" s="1446"/>
      <c r="R86" s="1446"/>
      <c r="S86" s="1436" t="s">
        <v>6141</v>
      </c>
      <c r="T86" s="1440" t="s">
        <v>6142</v>
      </c>
      <c r="U86" s="1447"/>
      <c r="V86" s="243"/>
      <c r="W86" s="243"/>
      <c r="X86" s="243"/>
    </row>
    <row r="87" spans="1:24" s="439" customFormat="1" ht="15.6">
      <c r="A87" s="527">
        <v>81</v>
      </c>
      <c r="B87" s="624">
        <v>43945</v>
      </c>
      <c r="C87" s="625" t="s">
        <v>6308</v>
      </c>
      <c r="D87" s="769" t="s">
        <v>5291</v>
      </c>
      <c r="E87" s="762" t="s">
        <v>1567</v>
      </c>
      <c r="F87" s="1445" t="s">
        <v>6216</v>
      </c>
      <c r="G87" s="1470" t="s">
        <v>6305</v>
      </c>
      <c r="H87" s="1436" t="s">
        <v>6136</v>
      </c>
      <c r="I87" s="757" t="s">
        <v>6152</v>
      </c>
      <c r="J87" s="1459" t="s">
        <v>6306</v>
      </c>
      <c r="K87" s="1472" t="s">
        <v>5713</v>
      </c>
      <c r="L87" s="727" t="s">
        <v>6139</v>
      </c>
      <c r="M87" s="1446"/>
      <c r="N87" s="1445" t="s">
        <v>35</v>
      </c>
      <c r="O87" s="1436" t="s">
        <v>6140</v>
      </c>
      <c r="P87" s="1436" t="s">
        <v>277</v>
      </c>
      <c r="Q87" s="1446"/>
      <c r="R87" s="1446"/>
      <c r="S87" s="1436" t="s">
        <v>6141</v>
      </c>
      <c r="T87" s="1440" t="s">
        <v>6142</v>
      </c>
      <c r="U87" s="1447"/>
      <c r="V87" s="243"/>
      <c r="W87" s="243"/>
      <c r="X87" s="243"/>
    </row>
    <row r="88" spans="1:24" s="439" customFormat="1" ht="15.6">
      <c r="A88" s="527">
        <v>82</v>
      </c>
      <c r="B88" s="624" t="s">
        <v>5715</v>
      </c>
      <c r="C88" s="625" t="s">
        <v>6309</v>
      </c>
      <c r="D88" s="1468" t="s">
        <v>5179</v>
      </c>
      <c r="E88" s="762" t="s">
        <v>1570</v>
      </c>
      <c r="F88" s="1445" t="s">
        <v>6165</v>
      </c>
      <c r="G88" s="625" t="s">
        <v>6310</v>
      </c>
      <c r="H88" s="1436" t="s">
        <v>6136</v>
      </c>
      <c r="I88" s="757" t="s">
        <v>6161</v>
      </c>
      <c r="J88" s="1386" t="s">
        <v>6311</v>
      </c>
      <c r="K88" s="771" t="s">
        <v>6290</v>
      </c>
      <c r="L88" s="727" t="s">
        <v>6139</v>
      </c>
      <c r="M88" s="1446"/>
      <c r="N88" s="1445" t="s">
        <v>6170</v>
      </c>
      <c r="O88" s="1436" t="s">
        <v>6140</v>
      </c>
      <c r="P88" s="1436" t="s">
        <v>277</v>
      </c>
      <c r="Q88" s="1446"/>
      <c r="R88" s="1446"/>
      <c r="S88" s="1436" t="s">
        <v>6141</v>
      </c>
      <c r="T88" s="1440" t="s">
        <v>6142</v>
      </c>
      <c r="U88" s="1447"/>
      <c r="V88" s="243"/>
      <c r="W88" s="243"/>
      <c r="X88" s="243"/>
    </row>
    <row r="89" spans="1:24" s="439" customFormat="1" ht="15.6">
      <c r="A89" s="527">
        <v>83</v>
      </c>
      <c r="B89" s="624" t="s">
        <v>11244</v>
      </c>
      <c r="C89" s="625" t="s">
        <v>11245</v>
      </c>
      <c r="D89" s="769" t="s">
        <v>5230</v>
      </c>
      <c r="E89" s="762" t="s">
        <v>1570</v>
      </c>
      <c r="F89" s="1445" t="s">
        <v>6216</v>
      </c>
      <c r="G89" s="625" t="s">
        <v>11246</v>
      </c>
      <c r="H89" s="1436" t="s">
        <v>6136</v>
      </c>
      <c r="I89" s="757" t="s">
        <v>6167</v>
      </c>
      <c r="J89" s="1386" t="s">
        <v>6314</v>
      </c>
      <c r="K89" s="1455">
        <v>43951</v>
      </c>
      <c r="L89" s="727" t="s">
        <v>6139</v>
      </c>
      <c r="M89" s="1446"/>
      <c r="N89" s="1445" t="s">
        <v>35</v>
      </c>
      <c r="O89" s="1436" t="s">
        <v>6140</v>
      </c>
      <c r="P89" s="1436" t="s">
        <v>277</v>
      </c>
      <c r="Q89" s="1446"/>
      <c r="R89" s="1446"/>
      <c r="S89" s="1436" t="s">
        <v>6141</v>
      </c>
      <c r="T89" s="1440" t="s">
        <v>6142</v>
      </c>
      <c r="U89" s="1447"/>
      <c r="V89" s="243"/>
      <c r="W89" s="243"/>
      <c r="X89" s="243"/>
    </row>
    <row r="90" spans="1:24" s="439" customFormat="1" ht="15.6">
      <c r="A90" s="527">
        <v>84</v>
      </c>
      <c r="B90" s="624" t="s">
        <v>6316</v>
      </c>
      <c r="C90" s="625" t="s">
        <v>6317</v>
      </c>
      <c r="D90" s="888">
        <v>29</v>
      </c>
      <c r="E90" s="1385" t="s">
        <v>1567</v>
      </c>
      <c r="F90" s="1445" t="s">
        <v>6216</v>
      </c>
      <c r="G90" s="626" t="s">
        <v>6318</v>
      </c>
      <c r="H90" s="1436" t="s">
        <v>6136</v>
      </c>
      <c r="I90" s="757" t="s">
        <v>6167</v>
      </c>
      <c r="J90" s="1386" t="s">
        <v>6319</v>
      </c>
      <c r="K90" s="771">
        <v>43961</v>
      </c>
      <c r="L90" s="727" t="s">
        <v>6139</v>
      </c>
      <c r="M90" s="1446"/>
      <c r="N90" s="1445" t="s">
        <v>35</v>
      </c>
      <c r="O90" s="1436" t="s">
        <v>6140</v>
      </c>
      <c r="P90" s="1436" t="s">
        <v>277</v>
      </c>
      <c r="Q90" s="1446"/>
      <c r="R90" s="1446"/>
      <c r="S90" s="1436" t="s">
        <v>6141</v>
      </c>
      <c r="T90" s="1440" t="s">
        <v>6142</v>
      </c>
      <c r="U90" s="1447"/>
      <c r="V90" s="243"/>
      <c r="W90" s="243"/>
      <c r="X90" s="243"/>
    </row>
    <row r="91" spans="1:24" s="439" customFormat="1" ht="15.6">
      <c r="A91" s="527">
        <v>85</v>
      </c>
      <c r="B91" s="624" t="s">
        <v>6316</v>
      </c>
      <c r="C91" s="1471" t="s">
        <v>6320</v>
      </c>
      <c r="D91" s="888">
        <v>24</v>
      </c>
      <c r="E91" s="888" t="s">
        <v>1567</v>
      </c>
      <c r="F91" s="1445" t="s">
        <v>6216</v>
      </c>
      <c r="G91" s="626" t="s">
        <v>6318</v>
      </c>
      <c r="H91" s="1436" t="s">
        <v>6136</v>
      </c>
      <c r="I91" s="757" t="s">
        <v>6167</v>
      </c>
      <c r="J91" s="1459" t="s">
        <v>6321</v>
      </c>
      <c r="K91" s="1473">
        <v>43961</v>
      </c>
      <c r="L91" s="727" t="s">
        <v>6139</v>
      </c>
      <c r="M91" s="1446"/>
      <c r="N91" s="1445" t="s">
        <v>35</v>
      </c>
      <c r="O91" s="1436" t="s">
        <v>6140</v>
      </c>
      <c r="P91" s="1436" t="s">
        <v>277</v>
      </c>
      <c r="Q91" s="1446"/>
      <c r="R91" s="1446"/>
      <c r="S91" s="1436" t="s">
        <v>6141</v>
      </c>
      <c r="T91" s="1440" t="s">
        <v>6142</v>
      </c>
      <c r="U91" s="1447"/>
      <c r="V91" s="243"/>
      <c r="W91" s="243"/>
      <c r="X91" s="243"/>
    </row>
    <row r="92" spans="1:24" s="439" customFormat="1" ht="15.6">
      <c r="A92" s="527">
        <v>86</v>
      </c>
      <c r="B92" s="624" t="s">
        <v>6316</v>
      </c>
      <c r="C92" s="1471" t="s">
        <v>6322</v>
      </c>
      <c r="D92" s="888">
        <v>29</v>
      </c>
      <c r="E92" s="888" t="s">
        <v>1567</v>
      </c>
      <c r="F92" s="1445" t="s">
        <v>6216</v>
      </c>
      <c r="G92" s="626" t="s">
        <v>6318</v>
      </c>
      <c r="H92" s="1436" t="s">
        <v>6136</v>
      </c>
      <c r="I92" s="757" t="s">
        <v>6167</v>
      </c>
      <c r="J92" s="1459" t="s">
        <v>6323</v>
      </c>
      <c r="K92" s="1473">
        <v>43961</v>
      </c>
      <c r="L92" s="727" t="s">
        <v>6139</v>
      </c>
      <c r="M92" s="1446"/>
      <c r="N92" s="1445" t="s">
        <v>35</v>
      </c>
      <c r="O92" s="1436" t="s">
        <v>6140</v>
      </c>
      <c r="P92" s="1436" t="s">
        <v>277</v>
      </c>
      <c r="Q92" s="1446"/>
      <c r="R92" s="1446"/>
      <c r="S92" s="1436" t="s">
        <v>6141</v>
      </c>
      <c r="T92" s="1440" t="s">
        <v>6142</v>
      </c>
      <c r="U92" s="1447"/>
      <c r="V92" s="243"/>
      <c r="W92" s="243"/>
      <c r="X92" s="243"/>
    </row>
    <row r="93" spans="1:24" s="439" customFormat="1" ht="15.6">
      <c r="A93" s="527">
        <v>87</v>
      </c>
      <c r="B93" s="624" t="s">
        <v>6316</v>
      </c>
      <c r="C93" s="1471" t="s">
        <v>6324</v>
      </c>
      <c r="D93" s="888">
        <v>28</v>
      </c>
      <c r="E93" s="888" t="s">
        <v>1567</v>
      </c>
      <c r="F93" s="1445" t="s">
        <v>6216</v>
      </c>
      <c r="G93" s="626" t="s">
        <v>6318</v>
      </c>
      <c r="H93" s="1436" t="s">
        <v>6136</v>
      </c>
      <c r="I93" s="757" t="s">
        <v>6167</v>
      </c>
      <c r="J93" s="1459" t="s">
        <v>6306</v>
      </c>
      <c r="K93" s="1473">
        <v>43961</v>
      </c>
      <c r="L93" s="727" t="s">
        <v>6139</v>
      </c>
      <c r="M93" s="1446"/>
      <c r="N93" s="1445" t="s">
        <v>35</v>
      </c>
      <c r="O93" s="1436" t="s">
        <v>6140</v>
      </c>
      <c r="P93" s="1436" t="s">
        <v>277</v>
      </c>
      <c r="Q93" s="1446"/>
      <c r="R93" s="1446"/>
      <c r="S93" s="1436" t="s">
        <v>6141</v>
      </c>
      <c r="T93" s="1440" t="s">
        <v>6142</v>
      </c>
      <c r="U93" s="1447"/>
      <c r="V93" s="243"/>
      <c r="W93" s="243"/>
      <c r="X93" s="243"/>
    </row>
    <row r="94" spans="1:24" s="439" customFormat="1" ht="15.6">
      <c r="A94" s="527">
        <v>88</v>
      </c>
      <c r="B94" s="624" t="s">
        <v>6316</v>
      </c>
      <c r="C94" s="625" t="s">
        <v>6325</v>
      </c>
      <c r="D94" s="888">
        <v>39</v>
      </c>
      <c r="E94" s="1385" t="s">
        <v>1567</v>
      </c>
      <c r="F94" s="1445" t="s">
        <v>6216</v>
      </c>
      <c r="G94" s="893" t="s">
        <v>6172</v>
      </c>
      <c r="H94" s="1436" t="s">
        <v>6136</v>
      </c>
      <c r="I94" s="757" t="s">
        <v>6167</v>
      </c>
      <c r="J94" s="1459" t="s">
        <v>6326</v>
      </c>
      <c r="K94" s="1473">
        <v>43961</v>
      </c>
      <c r="L94" s="727" t="s">
        <v>6139</v>
      </c>
      <c r="M94" s="1446"/>
      <c r="N94" s="1445" t="s">
        <v>35</v>
      </c>
      <c r="O94" s="1436" t="s">
        <v>6140</v>
      </c>
      <c r="P94" s="1436" t="s">
        <v>277</v>
      </c>
      <c r="Q94" s="1446"/>
      <c r="R94" s="1446"/>
      <c r="S94" s="1436" t="s">
        <v>6141</v>
      </c>
      <c r="T94" s="1440" t="s">
        <v>6142</v>
      </c>
      <c r="U94" s="1447"/>
      <c r="V94" s="243"/>
      <c r="W94" s="243"/>
      <c r="X94" s="243"/>
    </row>
    <row r="95" spans="1:24" s="439" customFormat="1" ht="15.6">
      <c r="A95" s="527">
        <v>89</v>
      </c>
      <c r="B95" s="624" t="s">
        <v>6327</v>
      </c>
      <c r="C95" s="625" t="s">
        <v>6328</v>
      </c>
      <c r="D95" s="888">
        <v>24</v>
      </c>
      <c r="E95" s="1385" t="s">
        <v>1567</v>
      </c>
      <c r="F95" s="1445" t="s">
        <v>6216</v>
      </c>
      <c r="G95" s="893" t="s">
        <v>6172</v>
      </c>
      <c r="H95" s="1436" t="s">
        <v>6136</v>
      </c>
      <c r="I95" s="757" t="s">
        <v>6167</v>
      </c>
      <c r="J95" s="1386" t="s">
        <v>6329</v>
      </c>
      <c r="K95" s="771">
        <v>43962</v>
      </c>
      <c r="L95" s="727" t="s">
        <v>6139</v>
      </c>
      <c r="M95" s="727"/>
      <c r="N95" s="1445" t="s">
        <v>35</v>
      </c>
      <c r="O95" s="1436" t="s">
        <v>6140</v>
      </c>
      <c r="P95" s="1436" t="s">
        <v>277</v>
      </c>
      <c r="Q95" s="1439"/>
      <c r="R95" s="1439"/>
      <c r="S95" s="1436" t="s">
        <v>6141</v>
      </c>
      <c r="T95" s="1440" t="s">
        <v>6142</v>
      </c>
      <c r="U95" s="1474"/>
      <c r="V95" s="243"/>
      <c r="W95" s="243"/>
      <c r="X95" s="243"/>
    </row>
    <row r="96" spans="1:24" s="439" customFormat="1" ht="15.6">
      <c r="A96" s="527">
        <v>90</v>
      </c>
      <c r="B96" s="624">
        <v>43963</v>
      </c>
      <c r="C96" s="1471" t="s">
        <v>6330</v>
      </c>
      <c r="D96" s="888">
        <v>24</v>
      </c>
      <c r="E96" s="1385" t="s">
        <v>1567</v>
      </c>
      <c r="F96" s="1445" t="s">
        <v>6216</v>
      </c>
      <c r="G96" s="497" t="s">
        <v>6293</v>
      </c>
      <c r="H96" s="1436" t="s">
        <v>6136</v>
      </c>
      <c r="I96" s="1475" t="s">
        <v>6152</v>
      </c>
      <c r="J96" s="1459" t="s">
        <v>6331</v>
      </c>
      <c r="K96" s="1473">
        <v>43962</v>
      </c>
      <c r="L96" s="727" t="s">
        <v>6139</v>
      </c>
      <c r="M96" s="727"/>
      <c r="N96" s="1445" t="s">
        <v>35</v>
      </c>
      <c r="O96" s="1436" t="s">
        <v>6140</v>
      </c>
      <c r="P96" s="1436" t="s">
        <v>277</v>
      </c>
      <c r="Q96" s="1439"/>
      <c r="R96" s="1439"/>
      <c r="S96" s="1436" t="s">
        <v>6141</v>
      </c>
      <c r="T96" s="1440" t="s">
        <v>6142</v>
      </c>
      <c r="U96" s="1474"/>
      <c r="V96" s="243"/>
      <c r="W96" s="243"/>
      <c r="X96" s="243"/>
    </row>
    <row r="97" spans="1:24" s="439" customFormat="1" ht="15.6">
      <c r="A97" s="527">
        <v>91</v>
      </c>
      <c r="B97" s="624">
        <v>43963</v>
      </c>
      <c r="C97" s="1471" t="s">
        <v>6332</v>
      </c>
      <c r="D97" s="888">
        <v>29</v>
      </c>
      <c r="E97" s="1385" t="s">
        <v>1567</v>
      </c>
      <c r="F97" s="1445" t="s">
        <v>6216</v>
      </c>
      <c r="G97" s="497" t="s">
        <v>6293</v>
      </c>
      <c r="H97" s="1436" t="s">
        <v>6136</v>
      </c>
      <c r="I97" s="1475" t="s">
        <v>6152</v>
      </c>
      <c r="J97" s="1459" t="s">
        <v>6333</v>
      </c>
      <c r="K97" s="1473">
        <v>43962</v>
      </c>
      <c r="L97" s="727" t="s">
        <v>6139</v>
      </c>
      <c r="M97" s="727"/>
      <c r="N97" s="1445" t="s">
        <v>35</v>
      </c>
      <c r="O97" s="1436" t="s">
        <v>6140</v>
      </c>
      <c r="P97" s="1436" t="s">
        <v>277</v>
      </c>
      <c r="Q97" s="1439"/>
      <c r="R97" s="1439"/>
      <c r="S97" s="1436" t="s">
        <v>6141</v>
      </c>
      <c r="T97" s="1440" t="s">
        <v>6142</v>
      </c>
      <c r="U97" s="1474"/>
      <c r="V97" s="243"/>
      <c r="W97" s="243"/>
      <c r="X97" s="243"/>
    </row>
    <row r="98" spans="1:24" s="439" customFormat="1" ht="15.6">
      <c r="A98" s="527">
        <v>92</v>
      </c>
      <c r="B98" s="624">
        <v>43963</v>
      </c>
      <c r="C98" s="1471" t="s">
        <v>6334</v>
      </c>
      <c r="D98" s="888">
        <v>28</v>
      </c>
      <c r="E98" s="1385" t="s">
        <v>1567</v>
      </c>
      <c r="F98" s="1445" t="s">
        <v>6216</v>
      </c>
      <c r="G98" s="497" t="s">
        <v>6293</v>
      </c>
      <c r="H98" s="1436" t="s">
        <v>6136</v>
      </c>
      <c r="I98" s="1475" t="s">
        <v>6152</v>
      </c>
      <c r="J98" s="1459" t="s">
        <v>6335</v>
      </c>
      <c r="K98" s="1473">
        <v>43962</v>
      </c>
      <c r="L98" s="727" t="s">
        <v>6139</v>
      </c>
      <c r="M98" s="727"/>
      <c r="N98" s="1445" t="s">
        <v>35</v>
      </c>
      <c r="O98" s="1436" t="s">
        <v>6140</v>
      </c>
      <c r="P98" s="1436" t="s">
        <v>277</v>
      </c>
      <c r="Q98" s="1439"/>
      <c r="R98" s="1439"/>
      <c r="S98" s="1436" t="s">
        <v>6141</v>
      </c>
      <c r="T98" s="1440" t="s">
        <v>6142</v>
      </c>
      <c r="U98" s="1474"/>
      <c r="V98" s="243"/>
      <c r="W98" s="243"/>
      <c r="X98" s="243"/>
    </row>
    <row r="99" spans="1:24" s="439" customFormat="1" ht="15.6">
      <c r="A99" s="527">
        <v>93</v>
      </c>
      <c r="B99" s="624" t="s">
        <v>6327</v>
      </c>
      <c r="C99" s="625" t="s">
        <v>6336</v>
      </c>
      <c r="D99" s="888">
        <v>39</v>
      </c>
      <c r="E99" s="1385" t="s">
        <v>1567</v>
      </c>
      <c r="F99" s="1445" t="s">
        <v>6216</v>
      </c>
      <c r="G99" s="497" t="s">
        <v>6293</v>
      </c>
      <c r="H99" s="1436" t="s">
        <v>6136</v>
      </c>
      <c r="I99" s="1475" t="s">
        <v>6152</v>
      </c>
      <c r="J99" s="1459" t="s">
        <v>6337</v>
      </c>
      <c r="K99" s="1473">
        <v>43962</v>
      </c>
      <c r="L99" s="727" t="s">
        <v>6139</v>
      </c>
      <c r="M99" s="727"/>
      <c r="N99" s="1445" t="s">
        <v>35</v>
      </c>
      <c r="O99" s="1436" t="s">
        <v>6140</v>
      </c>
      <c r="P99" s="1436" t="s">
        <v>277</v>
      </c>
      <c r="Q99" s="1439"/>
      <c r="R99" s="1439"/>
      <c r="S99" s="1436" t="s">
        <v>6141</v>
      </c>
      <c r="T99" s="1440" t="s">
        <v>6142</v>
      </c>
      <c r="U99" s="1440"/>
      <c r="V99" s="243"/>
      <c r="W99" s="243"/>
      <c r="X99" s="243"/>
    </row>
    <row r="100" spans="1:24" s="439" customFormat="1" ht="15.6">
      <c r="A100" s="527">
        <v>94</v>
      </c>
      <c r="B100" s="624" t="s">
        <v>6338</v>
      </c>
      <c r="C100" s="625" t="s">
        <v>6339</v>
      </c>
      <c r="D100" s="888">
        <v>34</v>
      </c>
      <c r="E100" s="1385" t="s">
        <v>1567</v>
      </c>
      <c r="F100" s="1445" t="s">
        <v>6216</v>
      </c>
      <c r="G100" s="626" t="s">
        <v>6340</v>
      </c>
      <c r="H100" s="1436" t="s">
        <v>6136</v>
      </c>
      <c r="I100" s="757" t="s">
        <v>6167</v>
      </c>
      <c r="J100" s="1386" t="s">
        <v>6341</v>
      </c>
      <c r="K100" s="771">
        <v>43965</v>
      </c>
      <c r="L100" s="727" t="s">
        <v>6139</v>
      </c>
      <c r="M100" s="1436"/>
      <c r="N100" s="1445" t="s">
        <v>35</v>
      </c>
      <c r="O100" s="1436" t="s">
        <v>6140</v>
      </c>
      <c r="P100" s="1436" t="s">
        <v>277</v>
      </c>
      <c r="Q100" s="1439"/>
      <c r="R100" s="1439"/>
      <c r="S100" s="1436" t="s">
        <v>6141</v>
      </c>
      <c r="T100" s="1440" t="s">
        <v>6142</v>
      </c>
      <c r="U100" s="1441"/>
      <c r="V100" s="243"/>
      <c r="W100" s="243"/>
      <c r="X100" s="243"/>
    </row>
    <row r="101" spans="1:24" s="439" customFormat="1" ht="15.6">
      <c r="A101" s="527">
        <v>95</v>
      </c>
      <c r="B101" s="624">
        <v>43965</v>
      </c>
      <c r="C101" s="1471" t="s">
        <v>6342</v>
      </c>
      <c r="D101" s="888">
        <v>56</v>
      </c>
      <c r="E101" s="1385" t="s">
        <v>1567</v>
      </c>
      <c r="F101" s="1445" t="s">
        <v>6216</v>
      </c>
      <c r="G101" s="497" t="s">
        <v>6293</v>
      </c>
      <c r="H101" s="1436" t="s">
        <v>6136</v>
      </c>
      <c r="I101" s="1436" t="s">
        <v>6343</v>
      </c>
      <c r="J101" s="1459" t="s">
        <v>6344</v>
      </c>
      <c r="K101" s="1473">
        <v>43965</v>
      </c>
      <c r="L101" s="727" t="s">
        <v>6139</v>
      </c>
      <c r="M101" s="1436"/>
      <c r="N101" s="1445" t="s">
        <v>35</v>
      </c>
      <c r="O101" s="1436" t="s">
        <v>6140</v>
      </c>
      <c r="P101" s="1436" t="s">
        <v>277</v>
      </c>
      <c r="Q101" s="1439"/>
      <c r="R101" s="1439"/>
      <c r="S101" s="1436" t="s">
        <v>6141</v>
      </c>
      <c r="T101" s="1440" t="s">
        <v>6142</v>
      </c>
      <c r="U101" s="1441"/>
      <c r="V101" s="243"/>
      <c r="W101" s="243"/>
      <c r="X101" s="243"/>
    </row>
    <row r="102" spans="1:24" s="439" customFormat="1" ht="15.6">
      <c r="A102" s="527">
        <v>96</v>
      </c>
      <c r="B102" s="624">
        <v>43965</v>
      </c>
      <c r="C102" s="1471" t="s">
        <v>6345</v>
      </c>
      <c r="D102" s="888">
        <v>35</v>
      </c>
      <c r="E102" s="1385" t="s">
        <v>1567</v>
      </c>
      <c r="F102" s="1445" t="s">
        <v>6216</v>
      </c>
      <c r="G102" s="497" t="s">
        <v>6293</v>
      </c>
      <c r="H102" s="1436" t="s">
        <v>6136</v>
      </c>
      <c r="I102" s="1436" t="s">
        <v>6343</v>
      </c>
      <c r="J102" s="1459" t="s">
        <v>6346</v>
      </c>
      <c r="K102" s="1473">
        <v>43965</v>
      </c>
      <c r="L102" s="727" t="s">
        <v>6139</v>
      </c>
      <c r="M102" s="1436"/>
      <c r="N102" s="1445" t="s">
        <v>35</v>
      </c>
      <c r="O102" s="1436" t="s">
        <v>6140</v>
      </c>
      <c r="P102" s="1436" t="s">
        <v>277</v>
      </c>
      <c r="Q102" s="1439"/>
      <c r="R102" s="1439"/>
      <c r="S102" s="1436" t="s">
        <v>6141</v>
      </c>
      <c r="T102" s="1440" t="s">
        <v>6142</v>
      </c>
      <c r="U102" s="1441"/>
      <c r="V102" s="243"/>
      <c r="W102" s="243"/>
      <c r="X102" s="243"/>
    </row>
    <row r="103" spans="1:24" s="439" customFormat="1" ht="15.6">
      <c r="A103" s="527">
        <v>97</v>
      </c>
      <c r="B103" s="624">
        <v>43965</v>
      </c>
      <c r="C103" s="1471" t="s">
        <v>6347</v>
      </c>
      <c r="D103" s="888">
        <v>40</v>
      </c>
      <c r="E103" s="1385" t="s">
        <v>1567</v>
      </c>
      <c r="F103" s="1445" t="s">
        <v>6216</v>
      </c>
      <c r="G103" s="497" t="s">
        <v>6293</v>
      </c>
      <c r="H103" s="1436" t="s">
        <v>6136</v>
      </c>
      <c r="I103" s="1436" t="s">
        <v>6343</v>
      </c>
      <c r="J103" s="1459" t="s">
        <v>6346</v>
      </c>
      <c r="K103" s="1473">
        <v>43965</v>
      </c>
      <c r="L103" s="727" t="s">
        <v>6139</v>
      </c>
      <c r="M103" s="1436"/>
      <c r="N103" s="1445" t="s">
        <v>35</v>
      </c>
      <c r="O103" s="1436" t="s">
        <v>6140</v>
      </c>
      <c r="P103" s="1436" t="s">
        <v>277</v>
      </c>
      <c r="Q103" s="1439"/>
      <c r="R103" s="1439"/>
      <c r="S103" s="1436" t="s">
        <v>6141</v>
      </c>
      <c r="T103" s="1440" t="s">
        <v>6142</v>
      </c>
      <c r="U103" s="1441"/>
      <c r="V103" s="243"/>
      <c r="W103" s="243"/>
      <c r="X103" s="243"/>
    </row>
    <row r="104" spans="1:24" s="439" customFormat="1" ht="15.6">
      <c r="A104" s="527">
        <v>98</v>
      </c>
      <c r="B104" s="624" t="s">
        <v>6338</v>
      </c>
      <c r="C104" s="1471" t="s">
        <v>6348</v>
      </c>
      <c r="D104" s="888">
        <v>45</v>
      </c>
      <c r="E104" s="1385" t="s">
        <v>1567</v>
      </c>
      <c r="F104" s="1445" t="s">
        <v>6216</v>
      </c>
      <c r="G104" s="497" t="s">
        <v>6293</v>
      </c>
      <c r="H104" s="1436" t="s">
        <v>6136</v>
      </c>
      <c r="I104" s="1436" t="s">
        <v>6343</v>
      </c>
      <c r="J104" s="1459"/>
      <c r="K104" s="1473" t="s">
        <v>6338</v>
      </c>
      <c r="L104" s="727" t="s">
        <v>6139</v>
      </c>
      <c r="M104" s="1441"/>
      <c r="N104" s="1445" t="s">
        <v>35</v>
      </c>
      <c r="O104" s="1436" t="s">
        <v>6140</v>
      </c>
      <c r="P104" s="1436" t="s">
        <v>277</v>
      </c>
      <c r="Q104" s="1476"/>
      <c r="R104" s="1476"/>
      <c r="S104" s="1436" t="s">
        <v>6141</v>
      </c>
      <c r="T104" s="1440" t="s">
        <v>6142</v>
      </c>
      <c r="U104" s="1441"/>
      <c r="V104" s="243"/>
      <c r="W104" s="243"/>
      <c r="X104" s="243"/>
    </row>
    <row r="105" spans="1:24" s="439" customFormat="1" ht="15.6">
      <c r="A105" s="527">
        <v>99</v>
      </c>
      <c r="B105" s="624" t="s">
        <v>6338</v>
      </c>
      <c r="C105" s="625" t="s">
        <v>6349</v>
      </c>
      <c r="D105" s="888">
        <v>30</v>
      </c>
      <c r="E105" s="1385" t="s">
        <v>1567</v>
      </c>
      <c r="F105" s="1445" t="s">
        <v>6216</v>
      </c>
      <c r="G105" s="497" t="s">
        <v>6293</v>
      </c>
      <c r="H105" s="1436" t="s">
        <v>6136</v>
      </c>
      <c r="I105" s="1436" t="s">
        <v>6343</v>
      </c>
      <c r="J105" s="1459" t="s">
        <v>6350</v>
      </c>
      <c r="K105" s="1473">
        <v>43965</v>
      </c>
      <c r="L105" s="727" t="s">
        <v>6139</v>
      </c>
      <c r="M105" s="1441"/>
      <c r="N105" s="1445" t="s">
        <v>35</v>
      </c>
      <c r="O105" s="1436" t="s">
        <v>6140</v>
      </c>
      <c r="P105" s="1436" t="s">
        <v>277</v>
      </c>
      <c r="Q105" s="1476"/>
      <c r="R105" s="1476"/>
      <c r="S105" s="1436" t="s">
        <v>6141</v>
      </c>
      <c r="T105" s="1440" t="s">
        <v>6142</v>
      </c>
      <c r="U105" s="1441"/>
      <c r="V105" s="243"/>
      <c r="W105" s="243"/>
      <c r="X105" s="243"/>
    </row>
    <row r="106" spans="1:24" s="439" customFormat="1" ht="15.6">
      <c r="A106" s="527">
        <v>100</v>
      </c>
      <c r="B106" s="624" t="s">
        <v>841</v>
      </c>
      <c r="C106" s="625" t="s">
        <v>6351</v>
      </c>
      <c r="D106" s="888">
        <v>34</v>
      </c>
      <c r="E106" s="1385" t="s">
        <v>1567</v>
      </c>
      <c r="F106" s="1445" t="s">
        <v>6216</v>
      </c>
      <c r="G106" s="497" t="s">
        <v>6293</v>
      </c>
      <c r="H106" s="1436" t="s">
        <v>6136</v>
      </c>
      <c r="I106" s="1436" t="s">
        <v>6343</v>
      </c>
      <c r="J106" s="1459" t="s">
        <v>6352</v>
      </c>
      <c r="K106" s="771">
        <v>43966</v>
      </c>
      <c r="L106" s="727" t="s">
        <v>6139</v>
      </c>
      <c r="M106" s="1441"/>
      <c r="N106" s="1445" t="s">
        <v>35</v>
      </c>
      <c r="O106" s="1436" t="s">
        <v>6140</v>
      </c>
      <c r="P106" s="1436" t="s">
        <v>277</v>
      </c>
      <c r="Q106" s="1476"/>
      <c r="R106" s="1476"/>
      <c r="S106" s="1436" t="s">
        <v>6141</v>
      </c>
      <c r="T106" s="1440" t="s">
        <v>6142</v>
      </c>
      <c r="U106" s="1441"/>
      <c r="V106" s="243"/>
      <c r="W106" s="243"/>
      <c r="X106" s="243"/>
    </row>
    <row r="107" spans="1:24" s="439" customFormat="1" ht="15.6">
      <c r="A107" s="527">
        <v>101</v>
      </c>
      <c r="B107" s="624">
        <v>43966</v>
      </c>
      <c r="C107" s="1471" t="s">
        <v>6353</v>
      </c>
      <c r="D107" s="888">
        <v>56</v>
      </c>
      <c r="E107" s="1385" t="s">
        <v>1567</v>
      </c>
      <c r="F107" s="1445" t="s">
        <v>6216</v>
      </c>
      <c r="G107" s="497" t="s">
        <v>6293</v>
      </c>
      <c r="H107" s="1436" t="s">
        <v>6136</v>
      </c>
      <c r="I107" s="1436" t="s">
        <v>6343</v>
      </c>
      <c r="J107" s="1459" t="s">
        <v>6354</v>
      </c>
      <c r="K107" s="1473">
        <v>43966</v>
      </c>
      <c r="L107" s="727" t="s">
        <v>6139</v>
      </c>
      <c r="M107" s="1441"/>
      <c r="N107" s="1445" t="s">
        <v>35</v>
      </c>
      <c r="O107" s="1436" t="s">
        <v>6140</v>
      </c>
      <c r="P107" s="1436" t="s">
        <v>277</v>
      </c>
      <c r="Q107" s="1476"/>
      <c r="R107" s="1476"/>
      <c r="S107" s="1436" t="s">
        <v>6141</v>
      </c>
      <c r="T107" s="1440" t="s">
        <v>6142</v>
      </c>
      <c r="U107" s="1441"/>
      <c r="V107" s="243"/>
      <c r="W107" s="243"/>
      <c r="X107" s="243"/>
    </row>
    <row r="108" spans="1:24" s="439" customFormat="1" ht="15.6">
      <c r="A108" s="527">
        <v>102</v>
      </c>
      <c r="B108" s="624">
        <v>43966</v>
      </c>
      <c r="C108" s="1471" t="s">
        <v>6355</v>
      </c>
      <c r="D108" s="888">
        <v>35</v>
      </c>
      <c r="E108" s="1385" t="s">
        <v>1567</v>
      </c>
      <c r="F108" s="1445" t="s">
        <v>6216</v>
      </c>
      <c r="G108" s="497" t="s">
        <v>6293</v>
      </c>
      <c r="H108" s="1436" t="s">
        <v>6136</v>
      </c>
      <c r="I108" s="1436" t="s">
        <v>6343</v>
      </c>
      <c r="J108" s="1459" t="s">
        <v>6356</v>
      </c>
      <c r="K108" s="1473">
        <v>43966</v>
      </c>
      <c r="L108" s="727" t="s">
        <v>6139</v>
      </c>
      <c r="M108" s="1441"/>
      <c r="N108" s="1445" t="s">
        <v>35</v>
      </c>
      <c r="O108" s="1436" t="s">
        <v>6140</v>
      </c>
      <c r="P108" s="1436" t="s">
        <v>277</v>
      </c>
      <c r="Q108" s="1476"/>
      <c r="R108" s="1476"/>
      <c r="S108" s="1436" t="s">
        <v>6141</v>
      </c>
      <c r="T108" s="1440" t="s">
        <v>6142</v>
      </c>
      <c r="U108" s="1441"/>
      <c r="V108" s="243"/>
      <c r="W108" s="243"/>
      <c r="X108" s="243"/>
    </row>
    <row r="109" spans="1:24" s="439" customFormat="1" ht="15.6">
      <c r="A109" s="527">
        <v>103</v>
      </c>
      <c r="B109" s="624">
        <v>43966</v>
      </c>
      <c r="C109" s="1471" t="s">
        <v>6357</v>
      </c>
      <c r="D109" s="888">
        <v>40</v>
      </c>
      <c r="E109" s="1385" t="s">
        <v>1567</v>
      </c>
      <c r="F109" s="1445" t="s">
        <v>6216</v>
      </c>
      <c r="G109" s="497" t="s">
        <v>6293</v>
      </c>
      <c r="H109" s="1436" t="s">
        <v>6136</v>
      </c>
      <c r="I109" s="1436" t="s">
        <v>6343</v>
      </c>
      <c r="J109" s="1459" t="s">
        <v>6358</v>
      </c>
      <c r="K109" s="1473" t="s">
        <v>841</v>
      </c>
      <c r="L109" s="727" t="s">
        <v>6139</v>
      </c>
      <c r="M109" s="1441"/>
      <c r="N109" s="1445" t="s">
        <v>35</v>
      </c>
      <c r="O109" s="1436" t="s">
        <v>6140</v>
      </c>
      <c r="P109" s="1436" t="s">
        <v>277</v>
      </c>
      <c r="Q109" s="1476"/>
      <c r="R109" s="1476"/>
      <c r="S109" s="1436" t="s">
        <v>6141</v>
      </c>
      <c r="T109" s="1440" t="s">
        <v>6142</v>
      </c>
      <c r="U109" s="1441"/>
      <c r="V109" s="243"/>
      <c r="W109" s="243"/>
      <c r="X109" s="243"/>
    </row>
    <row r="110" spans="1:24" s="439" customFormat="1" ht="15.6">
      <c r="A110" s="527">
        <v>104</v>
      </c>
      <c r="B110" s="624" t="s">
        <v>841</v>
      </c>
      <c r="C110" s="1471" t="s">
        <v>6359</v>
      </c>
      <c r="D110" s="888">
        <v>45</v>
      </c>
      <c r="E110" s="1385" t="s">
        <v>1567</v>
      </c>
      <c r="F110" s="1445" t="s">
        <v>6216</v>
      </c>
      <c r="G110" s="497" t="s">
        <v>6293</v>
      </c>
      <c r="H110" s="1436" t="s">
        <v>6136</v>
      </c>
      <c r="I110" s="1436" t="s">
        <v>6343</v>
      </c>
      <c r="J110" s="1459" t="s">
        <v>6352</v>
      </c>
      <c r="K110" s="1473" t="s">
        <v>841</v>
      </c>
      <c r="L110" s="727" t="s">
        <v>6139</v>
      </c>
      <c r="M110" s="1441"/>
      <c r="N110" s="1445" t="s">
        <v>35</v>
      </c>
      <c r="O110" s="1436" t="s">
        <v>6140</v>
      </c>
      <c r="P110" s="1436" t="s">
        <v>277</v>
      </c>
      <c r="Q110" s="1476"/>
      <c r="R110" s="1476"/>
      <c r="S110" s="1436" t="s">
        <v>6141</v>
      </c>
      <c r="T110" s="1440" t="s">
        <v>6142</v>
      </c>
      <c r="U110" s="1441"/>
      <c r="V110" s="243"/>
      <c r="W110" s="243"/>
      <c r="X110" s="243"/>
    </row>
    <row r="111" spans="1:24" s="439" customFormat="1" ht="15.6">
      <c r="A111" s="527">
        <v>105</v>
      </c>
      <c r="B111" s="624" t="s">
        <v>841</v>
      </c>
      <c r="C111" s="1471" t="s">
        <v>6360</v>
      </c>
      <c r="D111" s="888">
        <v>30</v>
      </c>
      <c r="E111" s="1385" t="s">
        <v>1567</v>
      </c>
      <c r="F111" s="1445" t="s">
        <v>6216</v>
      </c>
      <c r="G111" s="497" t="s">
        <v>6293</v>
      </c>
      <c r="H111" s="1436" t="s">
        <v>6136</v>
      </c>
      <c r="I111" s="1436" t="s">
        <v>6343</v>
      </c>
      <c r="J111" s="1459" t="s">
        <v>6352</v>
      </c>
      <c r="K111" s="1473" t="s">
        <v>841</v>
      </c>
      <c r="L111" s="727" t="s">
        <v>6139</v>
      </c>
      <c r="M111" s="1441"/>
      <c r="N111" s="1445" t="s">
        <v>35</v>
      </c>
      <c r="O111" s="1436" t="s">
        <v>6140</v>
      </c>
      <c r="P111" s="1436" t="s">
        <v>277</v>
      </c>
      <c r="Q111" s="1476"/>
      <c r="R111" s="1476"/>
      <c r="S111" s="1436" t="s">
        <v>6141</v>
      </c>
      <c r="T111" s="1440" t="s">
        <v>6142</v>
      </c>
      <c r="U111" s="1441"/>
      <c r="V111" s="243"/>
      <c r="W111" s="243"/>
      <c r="X111" s="243"/>
    </row>
    <row r="112" spans="1:24" s="439" customFormat="1" ht="15.6">
      <c r="A112" s="527">
        <v>106</v>
      </c>
      <c r="B112" s="624" t="s">
        <v>841</v>
      </c>
      <c r="C112" s="1471" t="s">
        <v>6361</v>
      </c>
      <c r="D112" s="888">
        <v>37</v>
      </c>
      <c r="E112" s="1385" t="s">
        <v>1567</v>
      </c>
      <c r="F112" s="1445" t="s">
        <v>6216</v>
      </c>
      <c r="G112" s="497" t="s">
        <v>6293</v>
      </c>
      <c r="H112" s="1436" t="s">
        <v>6136</v>
      </c>
      <c r="I112" s="1436" t="s">
        <v>6343</v>
      </c>
      <c r="J112" s="1459" t="s">
        <v>6352</v>
      </c>
      <c r="K112" s="1473" t="s">
        <v>841</v>
      </c>
      <c r="L112" s="727" t="s">
        <v>6139</v>
      </c>
      <c r="M112" s="1441"/>
      <c r="N112" s="1445" t="s">
        <v>35</v>
      </c>
      <c r="O112" s="1436" t="s">
        <v>6140</v>
      </c>
      <c r="P112" s="1436" t="s">
        <v>277</v>
      </c>
      <c r="Q112" s="1476"/>
      <c r="R112" s="1476"/>
      <c r="S112" s="1436" t="s">
        <v>6141</v>
      </c>
      <c r="T112" s="1440" t="s">
        <v>6142</v>
      </c>
      <c r="U112" s="1441"/>
      <c r="V112" s="243"/>
      <c r="W112" s="243"/>
      <c r="X112" s="243"/>
    </row>
    <row r="113" spans="1:24" s="439" customFormat="1" ht="15.6">
      <c r="A113" s="527">
        <v>107</v>
      </c>
      <c r="B113" s="624">
        <v>43967</v>
      </c>
      <c r="C113" s="625" t="s">
        <v>6362</v>
      </c>
      <c r="D113" s="772" t="s">
        <v>5200</v>
      </c>
      <c r="E113" s="1385" t="s">
        <v>1567</v>
      </c>
      <c r="F113" s="1445" t="s">
        <v>6216</v>
      </c>
      <c r="G113" s="626" t="s">
        <v>6363</v>
      </c>
      <c r="H113" s="1436" t="s">
        <v>6136</v>
      </c>
      <c r="I113" s="1441" t="s">
        <v>6137</v>
      </c>
      <c r="J113" s="1459" t="s">
        <v>6364</v>
      </c>
      <c r="K113" s="771">
        <v>43963</v>
      </c>
      <c r="L113" s="727" t="s">
        <v>6139</v>
      </c>
      <c r="M113" s="1441"/>
      <c r="N113" s="1445" t="s">
        <v>6365</v>
      </c>
      <c r="O113" s="1436" t="s">
        <v>6140</v>
      </c>
      <c r="P113" s="1436" t="s">
        <v>277</v>
      </c>
      <c r="Q113" s="1476"/>
      <c r="R113" s="1476"/>
      <c r="S113" s="1436" t="s">
        <v>6141</v>
      </c>
      <c r="T113" s="1440" t="s">
        <v>6142</v>
      </c>
      <c r="U113" s="1441"/>
      <c r="V113" s="243"/>
      <c r="W113" s="243"/>
      <c r="X113" s="243"/>
    </row>
    <row r="114" spans="1:24" s="439" customFormat="1" ht="15.6">
      <c r="A114" s="527">
        <v>108</v>
      </c>
      <c r="B114" s="624">
        <v>43967</v>
      </c>
      <c r="C114" s="1471" t="s">
        <v>6366</v>
      </c>
      <c r="D114" s="1469" t="s">
        <v>5221</v>
      </c>
      <c r="E114" s="1385" t="s">
        <v>1567</v>
      </c>
      <c r="F114" s="1445" t="s">
        <v>6216</v>
      </c>
      <c r="G114" s="626" t="s">
        <v>6363</v>
      </c>
      <c r="H114" s="1436" t="s">
        <v>6136</v>
      </c>
      <c r="I114" s="1441" t="s">
        <v>6137</v>
      </c>
      <c r="J114" s="1459" t="s">
        <v>6364</v>
      </c>
      <c r="K114" s="1473">
        <v>43963</v>
      </c>
      <c r="L114" s="727" t="s">
        <v>6139</v>
      </c>
      <c r="M114" s="1441"/>
      <c r="N114" s="1445" t="s">
        <v>6365</v>
      </c>
      <c r="O114" s="1436" t="s">
        <v>6140</v>
      </c>
      <c r="P114" s="1436" t="s">
        <v>277</v>
      </c>
      <c r="Q114" s="1476"/>
      <c r="R114" s="1476"/>
      <c r="S114" s="1436" t="s">
        <v>6141</v>
      </c>
      <c r="T114" s="1440" t="s">
        <v>6142</v>
      </c>
      <c r="U114" s="1441"/>
      <c r="V114" s="243"/>
      <c r="W114" s="243"/>
      <c r="X114" s="243"/>
    </row>
    <row r="115" spans="1:24" s="439" customFormat="1" ht="15.6">
      <c r="A115" s="527">
        <v>109</v>
      </c>
      <c r="B115" s="624">
        <v>43967</v>
      </c>
      <c r="C115" s="1471" t="s">
        <v>6367</v>
      </c>
      <c r="D115" s="769" t="s">
        <v>5230</v>
      </c>
      <c r="E115" s="1385" t="s">
        <v>1567</v>
      </c>
      <c r="F115" s="1445" t="s">
        <v>6216</v>
      </c>
      <c r="G115" s="626" t="s">
        <v>6363</v>
      </c>
      <c r="H115" s="1436" t="s">
        <v>6136</v>
      </c>
      <c r="I115" s="1441" t="s">
        <v>6137</v>
      </c>
      <c r="J115" s="1459" t="s">
        <v>6364</v>
      </c>
      <c r="K115" s="1473">
        <v>43963</v>
      </c>
      <c r="L115" s="727" t="s">
        <v>6139</v>
      </c>
      <c r="M115" s="1441"/>
      <c r="N115" s="1445" t="s">
        <v>6365</v>
      </c>
      <c r="O115" s="1436" t="s">
        <v>6140</v>
      </c>
      <c r="P115" s="1436" t="s">
        <v>277</v>
      </c>
      <c r="Q115" s="1476"/>
      <c r="R115" s="1476"/>
      <c r="S115" s="1436" t="s">
        <v>6141</v>
      </c>
      <c r="T115" s="1440" t="s">
        <v>6142</v>
      </c>
      <c r="U115" s="1441"/>
      <c r="V115" s="243"/>
      <c r="W115" s="243"/>
      <c r="X115" s="243"/>
    </row>
    <row r="116" spans="1:24" s="439" customFormat="1" ht="15.6">
      <c r="A116" s="527">
        <v>110</v>
      </c>
      <c r="B116" s="624">
        <v>43967</v>
      </c>
      <c r="C116" s="1471" t="s">
        <v>6368</v>
      </c>
      <c r="D116" s="769" t="s">
        <v>5193</v>
      </c>
      <c r="E116" s="1385" t="s">
        <v>1567</v>
      </c>
      <c r="F116" s="1445" t="s">
        <v>6216</v>
      </c>
      <c r="G116" s="626" t="s">
        <v>6363</v>
      </c>
      <c r="H116" s="1436" t="s">
        <v>6136</v>
      </c>
      <c r="I116" s="1441" t="s">
        <v>6137</v>
      </c>
      <c r="J116" s="1459" t="s">
        <v>6364</v>
      </c>
      <c r="K116" s="1473">
        <v>43963</v>
      </c>
      <c r="L116" s="727" t="s">
        <v>6139</v>
      </c>
      <c r="M116" s="1441"/>
      <c r="N116" s="1445" t="s">
        <v>6365</v>
      </c>
      <c r="O116" s="1436" t="s">
        <v>6140</v>
      </c>
      <c r="P116" s="1436" t="s">
        <v>277</v>
      </c>
      <c r="Q116" s="1476"/>
      <c r="R116" s="1476"/>
      <c r="S116" s="1436" t="s">
        <v>6141</v>
      </c>
      <c r="T116" s="1440" t="s">
        <v>6142</v>
      </c>
      <c r="U116" s="1441"/>
      <c r="V116" s="243"/>
      <c r="W116" s="243"/>
      <c r="X116" s="243"/>
    </row>
    <row r="117" spans="1:24" s="439" customFormat="1" ht="15.6">
      <c r="A117" s="527">
        <v>111</v>
      </c>
      <c r="B117" s="624">
        <v>43967</v>
      </c>
      <c r="C117" s="1471" t="s">
        <v>6369</v>
      </c>
      <c r="D117" s="769" t="s">
        <v>5210</v>
      </c>
      <c r="E117" s="1385" t="s">
        <v>1567</v>
      </c>
      <c r="F117" s="1445" t="s">
        <v>6216</v>
      </c>
      <c r="G117" s="626" t="s">
        <v>6363</v>
      </c>
      <c r="H117" s="1436" t="s">
        <v>6136</v>
      </c>
      <c r="I117" s="1441" t="s">
        <v>6137</v>
      </c>
      <c r="J117" s="1459" t="s">
        <v>6364</v>
      </c>
      <c r="K117" s="1473">
        <v>43963</v>
      </c>
      <c r="L117" s="727" t="s">
        <v>6139</v>
      </c>
      <c r="M117" s="1441"/>
      <c r="N117" s="1445" t="s">
        <v>6365</v>
      </c>
      <c r="O117" s="1436" t="s">
        <v>6140</v>
      </c>
      <c r="P117" s="1436" t="s">
        <v>277</v>
      </c>
      <c r="Q117" s="1476"/>
      <c r="R117" s="1476"/>
      <c r="S117" s="1436" t="s">
        <v>6141</v>
      </c>
      <c r="T117" s="1440" t="s">
        <v>6142</v>
      </c>
      <c r="U117" s="1441"/>
      <c r="V117" s="243"/>
      <c r="W117" s="243"/>
      <c r="X117" s="243"/>
    </row>
    <row r="118" spans="1:24" s="439" customFormat="1" ht="15.6">
      <c r="A118" s="527">
        <v>112</v>
      </c>
      <c r="B118" s="624">
        <v>43967</v>
      </c>
      <c r="C118" s="1471" t="s">
        <v>6370</v>
      </c>
      <c r="D118" s="769" t="s">
        <v>5247</v>
      </c>
      <c r="E118" s="1385" t="s">
        <v>1567</v>
      </c>
      <c r="F118" s="1445" t="s">
        <v>6216</v>
      </c>
      <c r="G118" s="626" t="s">
        <v>6363</v>
      </c>
      <c r="H118" s="1436" t="s">
        <v>6136</v>
      </c>
      <c r="I118" s="1441" t="s">
        <v>6137</v>
      </c>
      <c r="J118" s="1459" t="s">
        <v>6364</v>
      </c>
      <c r="K118" s="1473">
        <v>43963</v>
      </c>
      <c r="L118" s="727" t="s">
        <v>6139</v>
      </c>
      <c r="M118" s="1441"/>
      <c r="N118" s="1445" t="s">
        <v>6365</v>
      </c>
      <c r="O118" s="1436" t="s">
        <v>6140</v>
      </c>
      <c r="P118" s="1436" t="s">
        <v>277</v>
      </c>
      <c r="Q118" s="1476"/>
      <c r="R118" s="1476"/>
      <c r="S118" s="1436" t="s">
        <v>6141</v>
      </c>
      <c r="T118" s="1440" t="s">
        <v>6142</v>
      </c>
      <c r="U118" s="1441"/>
      <c r="V118" s="243"/>
      <c r="W118" s="243"/>
      <c r="X118" s="243"/>
    </row>
    <row r="119" spans="1:24" s="439" customFormat="1" ht="27.6">
      <c r="A119" s="527">
        <v>113</v>
      </c>
      <c r="B119" s="624">
        <v>43967</v>
      </c>
      <c r="C119" s="1471" t="s">
        <v>6371</v>
      </c>
      <c r="D119" s="769" t="s">
        <v>5251</v>
      </c>
      <c r="E119" s="1385" t="s">
        <v>1567</v>
      </c>
      <c r="F119" s="1445" t="s">
        <v>6216</v>
      </c>
      <c r="G119" s="625" t="s">
        <v>6310</v>
      </c>
      <c r="H119" s="1436" t="s">
        <v>6136</v>
      </c>
      <c r="I119" s="1441" t="s">
        <v>6161</v>
      </c>
      <c r="J119" s="1459" t="s">
        <v>6372</v>
      </c>
      <c r="K119" s="1477" t="s">
        <v>6373</v>
      </c>
      <c r="L119" s="727" t="s">
        <v>6139</v>
      </c>
      <c r="M119" s="1441"/>
      <c r="N119" s="1445" t="s">
        <v>6365</v>
      </c>
      <c r="O119" s="1436" t="s">
        <v>6140</v>
      </c>
      <c r="P119" s="1436" t="s">
        <v>277</v>
      </c>
      <c r="Q119" s="1476"/>
      <c r="R119" s="1476"/>
      <c r="S119" s="1436" t="s">
        <v>6141</v>
      </c>
      <c r="T119" s="1440" t="s">
        <v>6142</v>
      </c>
      <c r="U119" s="1441"/>
      <c r="V119" s="243"/>
      <c r="W119" s="243"/>
      <c r="X119" s="243"/>
    </row>
    <row r="120" spans="1:24" s="439" customFormat="1" ht="15.6">
      <c r="A120" s="527">
        <v>114</v>
      </c>
      <c r="B120" s="624">
        <v>43967</v>
      </c>
      <c r="C120" s="1471" t="s">
        <v>6374</v>
      </c>
      <c r="D120" s="769" t="s">
        <v>5234</v>
      </c>
      <c r="E120" s="1385" t="s">
        <v>1567</v>
      </c>
      <c r="F120" s="1445" t="s">
        <v>6216</v>
      </c>
      <c r="G120" s="625" t="s">
        <v>6310</v>
      </c>
      <c r="H120" s="1436" t="s">
        <v>6136</v>
      </c>
      <c r="I120" s="1441" t="s">
        <v>6161</v>
      </c>
      <c r="J120" s="1459" t="s">
        <v>6372</v>
      </c>
      <c r="K120" s="1473">
        <v>43963</v>
      </c>
      <c r="L120" s="727" t="s">
        <v>6139</v>
      </c>
      <c r="M120" s="1441"/>
      <c r="N120" s="1445" t="s">
        <v>6365</v>
      </c>
      <c r="O120" s="1436" t="s">
        <v>6140</v>
      </c>
      <c r="P120" s="1436" t="s">
        <v>277</v>
      </c>
      <c r="Q120" s="1476"/>
      <c r="R120" s="1476"/>
      <c r="S120" s="1436" t="s">
        <v>6141</v>
      </c>
      <c r="T120" s="1440" t="s">
        <v>6142</v>
      </c>
      <c r="U120" s="1441"/>
      <c r="V120" s="243"/>
      <c r="W120" s="243"/>
      <c r="X120" s="243"/>
    </row>
    <row r="121" spans="1:24" s="439" customFormat="1" ht="15.6">
      <c r="A121" s="527">
        <v>115</v>
      </c>
      <c r="B121" s="624">
        <v>43967</v>
      </c>
      <c r="C121" s="1471" t="s">
        <v>6375</v>
      </c>
      <c r="D121" s="769" t="s">
        <v>5234</v>
      </c>
      <c r="E121" s="1385" t="s">
        <v>1567</v>
      </c>
      <c r="F121" s="1445" t="s">
        <v>6216</v>
      </c>
      <c r="G121" s="625" t="s">
        <v>6310</v>
      </c>
      <c r="H121" s="1436" t="s">
        <v>6136</v>
      </c>
      <c r="I121" s="1441" t="s">
        <v>6161</v>
      </c>
      <c r="J121" s="1459" t="s">
        <v>6372</v>
      </c>
      <c r="K121" s="1473">
        <v>43963</v>
      </c>
      <c r="L121" s="727" t="s">
        <v>6139</v>
      </c>
      <c r="M121" s="1441"/>
      <c r="N121" s="1445" t="s">
        <v>6365</v>
      </c>
      <c r="O121" s="1436" t="s">
        <v>6140</v>
      </c>
      <c r="P121" s="1436" t="s">
        <v>277</v>
      </c>
      <c r="Q121" s="1476"/>
      <c r="R121" s="1476"/>
      <c r="S121" s="1436" t="s">
        <v>6141</v>
      </c>
      <c r="T121" s="1440" t="s">
        <v>6142</v>
      </c>
      <c r="U121" s="1441"/>
      <c r="V121" s="243"/>
      <c r="W121" s="243"/>
      <c r="X121" s="243"/>
    </row>
    <row r="122" spans="1:24" s="439" customFormat="1" ht="15.6">
      <c r="A122" s="527">
        <v>116</v>
      </c>
      <c r="B122" s="624">
        <v>43967</v>
      </c>
      <c r="C122" s="1471" t="s">
        <v>6376</v>
      </c>
      <c r="D122" s="769" t="s">
        <v>5197</v>
      </c>
      <c r="E122" s="1385" t="s">
        <v>1567</v>
      </c>
      <c r="F122" s="1445" t="s">
        <v>6216</v>
      </c>
      <c r="G122" s="625" t="s">
        <v>6310</v>
      </c>
      <c r="H122" s="1436" t="s">
        <v>6136</v>
      </c>
      <c r="I122" s="1441" t="s">
        <v>6161</v>
      </c>
      <c r="J122" s="1459" t="s">
        <v>6372</v>
      </c>
      <c r="K122" s="1473">
        <v>43963</v>
      </c>
      <c r="L122" s="727" t="s">
        <v>6139</v>
      </c>
      <c r="M122" s="1441"/>
      <c r="N122" s="1445" t="s">
        <v>6365</v>
      </c>
      <c r="O122" s="1436" t="s">
        <v>6140</v>
      </c>
      <c r="P122" s="1436" t="s">
        <v>277</v>
      </c>
      <c r="Q122" s="1476"/>
      <c r="R122" s="1476"/>
      <c r="S122" s="1436" t="s">
        <v>6141</v>
      </c>
      <c r="T122" s="1440" t="s">
        <v>6142</v>
      </c>
      <c r="U122" s="1441"/>
      <c r="V122" s="243"/>
      <c r="W122" s="243"/>
      <c r="X122" s="243"/>
    </row>
    <row r="123" spans="1:24" s="439" customFormat="1" ht="15.6">
      <c r="A123" s="527">
        <v>117</v>
      </c>
      <c r="B123" s="624">
        <v>43967</v>
      </c>
      <c r="C123" s="1471" t="s">
        <v>6377</v>
      </c>
      <c r="D123" s="769" t="s">
        <v>5257</v>
      </c>
      <c r="E123" s="1385" t="s">
        <v>1567</v>
      </c>
      <c r="F123" s="1445" t="s">
        <v>6216</v>
      </c>
      <c r="G123" s="625" t="s">
        <v>6310</v>
      </c>
      <c r="H123" s="1436" t="s">
        <v>6136</v>
      </c>
      <c r="I123" s="1441" t="s">
        <v>6161</v>
      </c>
      <c r="J123" s="1459" t="s">
        <v>6372</v>
      </c>
      <c r="K123" s="1473">
        <v>43963</v>
      </c>
      <c r="L123" s="727" t="s">
        <v>6139</v>
      </c>
      <c r="M123" s="1441"/>
      <c r="N123" s="1445" t="s">
        <v>6365</v>
      </c>
      <c r="O123" s="1436" t="s">
        <v>6140</v>
      </c>
      <c r="P123" s="1436" t="s">
        <v>277</v>
      </c>
      <c r="Q123" s="1476"/>
      <c r="R123" s="1476"/>
      <c r="S123" s="1436" t="s">
        <v>6141</v>
      </c>
      <c r="T123" s="1440" t="s">
        <v>6142</v>
      </c>
      <c r="U123" s="1441"/>
      <c r="V123" s="243"/>
      <c r="W123" s="243"/>
      <c r="X123" s="243"/>
    </row>
    <row r="124" spans="1:24" s="439" customFormat="1" ht="15.6">
      <c r="A124" s="527">
        <v>118</v>
      </c>
      <c r="B124" s="624">
        <v>43967</v>
      </c>
      <c r="C124" s="1471" t="s">
        <v>6378</v>
      </c>
      <c r="D124" s="769" t="s">
        <v>5183</v>
      </c>
      <c r="E124" s="1385" t="s">
        <v>1567</v>
      </c>
      <c r="F124" s="1445" t="s">
        <v>6216</v>
      </c>
      <c r="G124" s="625" t="s">
        <v>6310</v>
      </c>
      <c r="H124" s="1436" t="s">
        <v>6136</v>
      </c>
      <c r="I124" s="1441" t="s">
        <v>6161</v>
      </c>
      <c r="J124" s="1459" t="s">
        <v>6372</v>
      </c>
      <c r="K124" s="1473">
        <v>43963</v>
      </c>
      <c r="L124" s="727" t="s">
        <v>6139</v>
      </c>
      <c r="M124" s="1441"/>
      <c r="N124" s="1445" t="s">
        <v>6365</v>
      </c>
      <c r="O124" s="1436" t="s">
        <v>6140</v>
      </c>
      <c r="P124" s="1436" t="s">
        <v>277</v>
      </c>
      <c r="Q124" s="1476"/>
      <c r="R124" s="1476"/>
      <c r="S124" s="1436" t="s">
        <v>6141</v>
      </c>
      <c r="T124" s="1440" t="s">
        <v>6142</v>
      </c>
      <c r="U124" s="1441"/>
      <c r="V124" s="243"/>
      <c r="W124" s="243"/>
      <c r="X124" s="243"/>
    </row>
    <row r="125" spans="1:24" s="439" customFormat="1" ht="15.6">
      <c r="A125" s="527">
        <v>119</v>
      </c>
      <c r="B125" s="624">
        <v>43967</v>
      </c>
      <c r="C125" s="1471" t="s">
        <v>6379</v>
      </c>
      <c r="D125" s="769" t="s">
        <v>5189</v>
      </c>
      <c r="E125" s="1385" t="s">
        <v>1567</v>
      </c>
      <c r="F125" s="1445" t="s">
        <v>6216</v>
      </c>
      <c r="G125" s="625" t="s">
        <v>6310</v>
      </c>
      <c r="H125" s="1436" t="s">
        <v>6136</v>
      </c>
      <c r="I125" s="1441" t="s">
        <v>6161</v>
      </c>
      <c r="J125" s="1459" t="s">
        <v>6372</v>
      </c>
      <c r="K125" s="1473">
        <v>43963</v>
      </c>
      <c r="L125" s="727" t="s">
        <v>6139</v>
      </c>
      <c r="M125" s="1441"/>
      <c r="N125" s="1445" t="s">
        <v>6365</v>
      </c>
      <c r="O125" s="1436" t="s">
        <v>6140</v>
      </c>
      <c r="P125" s="1436" t="s">
        <v>277</v>
      </c>
      <c r="Q125" s="1476"/>
      <c r="R125" s="1476"/>
      <c r="S125" s="1436" t="s">
        <v>6141</v>
      </c>
      <c r="T125" s="1440" t="s">
        <v>6142</v>
      </c>
      <c r="U125" s="1441"/>
      <c r="V125" s="243"/>
      <c r="W125" s="243"/>
      <c r="X125" s="243"/>
    </row>
    <row r="126" spans="1:24" s="439" customFormat="1" ht="15.6">
      <c r="A126" s="527">
        <v>120</v>
      </c>
      <c r="B126" s="624">
        <v>43967</v>
      </c>
      <c r="C126" s="1471" t="s">
        <v>3911</v>
      </c>
      <c r="D126" s="769" t="s">
        <v>5291</v>
      </c>
      <c r="E126" s="1385" t="s">
        <v>1567</v>
      </c>
      <c r="F126" s="1445" t="s">
        <v>6216</v>
      </c>
      <c r="G126" s="625" t="s">
        <v>6310</v>
      </c>
      <c r="H126" s="1436" t="s">
        <v>6136</v>
      </c>
      <c r="I126" s="1441" t="s">
        <v>6161</v>
      </c>
      <c r="J126" s="1459" t="s">
        <v>6372</v>
      </c>
      <c r="K126" s="1473">
        <v>43963</v>
      </c>
      <c r="L126" s="727" t="s">
        <v>6139</v>
      </c>
      <c r="M126" s="1441"/>
      <c r="N126" s="1445" t="s">
        <v>6365</v>
      </c>
      <c r="O126" s="1436" t="s">
        <v>6140</v>
      </c>
      <c r="P126" s="1436" t="s">
        <v>277</v>
      </c>
      <c r="Q126" s="1476"/>
      <c r="R126" s="1476"/>
      <c r="S126" s="1436" t="s">
        <v>6141</v>
      </c>
      <c r="T126" s="1440" t="s">
        <v>6142</v>
      </c>
      <c r="U126" s="1441"/>
      <c r="V126" s="243"/>
      <c r="W126" s="243"/>
      <c r="X126" s="243"/>
    </row>
    <row r="127" spans="1:24" s="439" customFormat="1" ht="15.6">
      <c r="A127" s="527">
        <v>121</v>
      </c>
      <c r="B127" s="624">
        <v>43967</v>
      </c>
      <c r="C127" s="1471" t="s">
        <v>6380</v>
      </c>
      <c r="D127" s="769" t="s">
        <v>5185</v>
      </c>
      <c r="E127" s="1385" t="s">
        <v>1567</v>
      </c>
      <c r="F127" s="1445" t="s">
        <v>6216</v>
      </c>
      <c r="G127" s="625" t="s">
        <v>6310</v>
      </c>
      <c r="H127" s="1436" t="s">
        <v>6136</v>
      </c>
      <c r="I127" s="1441" t="s">
        <v>6161</v>
      </c>
      <c r="J127" s="1459" t="s">
        <v>6372</v>
      </c>
      <c r="K127" s="1473">
        <v>43963</v>
      </c>
      <c r="L127" s="727" t="s">
        <v>6139</v>
      </c>
      <c r="M127" s="1441"/>
      <c r="N127" s="1445" t="s">
        <v>6365</v>
      </c>
      <c r="O127" s="1436" t="s">
        <v>6140</v>
      </c>
      <c r="P127" s="1436" t="s">
        <v>277</v>
      </c>
      <c r="Q127" s="1476"/>
      <c r="R127" s="1476"/>
      <c r="S127" s="1436" t="s">
        <v>6141</v>
      </c>
      <c r="T127" s="1440" t="s">
        <v>6142</v>
      </c>
      <c r="U127" s="1441"/>
      <c r="V127" s="243"/>
      <c r="W127" s="243"/>
      <c r="X127" s="243"/>
    </row>
    <row r="128" spans="1:24" s="439" customFormat="1" ht="15.6">
      <c r="A128" s="527">
        <v>122</v>
      </c>
      <c r="B128" s="624">
        <v>43967</v>
      </c>
      <c r="C128" s="1471" t="s">
        <v>6381</v>
      </c>
      <c r="D128" s="769" t="s">
        <v>5261</v>
      </c>
      <c r="E128" s="1385" t="s">
        <v>1567</v>
      </c>
      <c r="F128" s="1445" t="s">
        <v>6216</v>
      </c>
      <c r="G128" s="625" t="s">
        <v>6310</v>
      </c>
      <c r="H128" s="1436" t="s">
        <v>6136</v>
      </c>
      <c r="I128" s="1441" t="s">
        <v>6161</v>
      </c>
      <c r="J128" s="1459" t="s">
        <v>6372</v>
      </c>
      <c r="K128" s="1473">
        <v>43963</v>
      </c>
      <c r="L128" s="727" t="s">
        <v>6139</v>
      </c>
      <c r="M128" s="1441"/>
      <c r="N128" s="1445" t="s">
        <v>6365</v>
      </c>
      <c r="O128" s="1436" t="s">
        <v>6140</v>
      </c>
      <c r="P128" s="1436" t="s">
        <v>277</v>
      </c>
      <c r="Q128" s="1476"/>
      <c r="R128" s="1476"/>
      <c r="S128" s="1436" t="s">
        <v>6141</v>
      </c>
      <c r="T128" s="1440" t="s">
        <v>6142</v>
      </c>
      <c r="U128" s="1441"/>
      <c r="V128" s="243"/>
      <c r="W128" s="243"/>
      <c r="X128" s="243"/>
    </row>
    <row r="129" spans="1:24" s="439" customFormat="1" ht="15.6">
      <c r="A129" s="527">
        <v>123</v>
      </c>
      <c r="B129" s="624">
        <v>43967</v>
      </c>
      <c r="C129" s="1471" t="s">
        <v>6382</v>
      </c>
      <c r="D129" s="769" t="s">
        <v>5269</v>
      </c>
      <c r="E129" s="1385" t="s">
        <v>1567</v>
      </c>
      <c r="F129" s="1445" t="s">
        <v>6216</v>
      </c>
      <c r="G129" s="625" t="s">
        <v>6310</v>
      </c>
      <c r="H129" s="1436" t="s">
        <v>6136</v>
      </c>
      <c r="I129" s="1441" t="s">
        <v>6161</v>
      </c>
      <c r="J129" s="1459" t="s">
        <v>6372</v>
      </c>
      <c r="K129" s="1473">
        <v>43963</v>
      </c>
      <c r="L129" s="727" t="s">
        <v>6139</v>
      </c>
      <c r="M129" s="1441"/>
      <c r="N129" s="1445" t="s">
        <v>6365</v>
      </c>
      <c r="O129" s="1436" t="s">
        <v>6140</v>
      </c>
      <c r="P129" s="1436" t="s">
        <v>277</v>
      </c>
      <c r="Q129" s="1476"/>
      <c r="R129" s="1476"/>
      <c r="S129" s="1436" t="s">
        <v>6141</v>
      </c>
      <c r="T129" s="1440" t="s">
        <v>6142</v>
      </c>
      <c r="U129" s="1441"/>
      <c r="V129" s="243"/>
      <c r="W129" s="243"/>
      <c r="X129" s="243"/>
    </row>
    <row r="130" spans="1:24" s="439" customFormat="1" ht="15.6">
      <c r="A130" s="527">
        <v>124</v>
      </c>
      <c r="B130" s="624">
        <v>43967</v>
      </c>
      <c r="C130" s="1471" t="s">
        <v>6383</v>
      </c>
      <c r="D130" s="769" t="s">
        <v>5251</v>
      </c>
      <c r="E130" s="1385" t="s">
        <v>1567</v>
      </c>
      <c r="F130" s="1445" t="s">
        <v>6216</v>
      </c>
      <c r="G130" s="625" t="s">
        <v>6310</v>
      </c>
      <c r="H130" s="1436" t="s">
        <v>6136</v>
      </c>
      <c r="I130" s="1441" t="s">
        <v>6161</v>
      </c>
      <c r="J130" s="1459" t="s">
        <v>6372</v>
      </c>
      <c r="K130" s="1473">
        <v>43963</v>
      </c>
      <c r="L130" s="727" t="s">
        <v>6139</v>
      </c>
      <c r="M130" s="1441"/>
      <c r="N130" s="1445" t="s">
        <v>6365</v>
      </c>
      <c r="O130" s="1436" t="s">
        <v>6140</v>
      </c>
      <c r="P130" s="1436" t="s">
        <v>277</v>
      </c>
      <c r="Q130" s="1476"/>
      <c r="R130" s="1476"/>
      <c r="S130" s="1436" t="s">
        <v>6141</v>
      </c>
      <c r="T130" s="1440" t="s">
        <v>6142</v>
      </c>
      <c r="U130" s="1441"/>
      <c r="V130" s="243"/>
      <c r="W130" s="243"/>
      <c r="X130" s="243"/>
    </row>
    <row r="131" spans="1:24" s="439" customFormat="1" ht="15.6">
      <c r="A131" s="527">
        <v>125</v>
      </c>
      <c r="B131" s="624" t="s">
        <v>836</v>
      </c>
      <c r="C131" s="625" t="s">
        <v>6384</v>
      </c>
      <c r="D131" s="1459" t="s">
        <v>5206</v>
      </c>
      <c r="E131" s="1385" t="s">
        <v>1567</v>
      </c>
      <c r="F131" s="1445" t="s">
        <v>6216</v>
      </c>
      <c r="G131" s="626" t="s">
        <v>6385</v>
      </c>
      <c r="H131" s="1436" t="s">
        <v>6136</v>
      </c>
      <c r="I131" s="1441" t="s">
        <v>6275</v>
      </c>
      <c r="J131" s="1386" t="s">
        <v>6386</v>
      </c>
      <c r="K131" s="771">
        <v>43968</v>
      </c>
      <c r="L131" s="727" t="s">
        <v>6139</v>
      </c>
      <c r="M131" s="1441"/>
      <c r="N131" s="1478" t="s">
        <v>6170</v>
      </c>
      <c r="O131" s="1436" t="s">
        <v>6140</v>
      </c>
      <c r="P131" s="1436" t="s">
        <v>277</v>
      </c>
      <c r="Q131" s="1476"/>
      <c r="R131" s="1476"/>
      <c r="S131" s="1436" t="s">
        <v>6141</v>
      </c>
      <c r="T131" s="1440" t="s">
        <v>6142</v>
      </c>
      <c r="U131" s="1441"/>
      <c r="V131" s="243"/>
      <c r="W131" s="243"/>
      <c r="X131" s="243"/>
    </row>
    <row r="132" spans="1:24" s="439" customFormat="1" ht="15.6">
      <c r="A132" s="527">
        <v>126</v>
      </c>
      <c r="B132" s="624" t="s">
        <v>6387</v>
      </c>
      <c r="C132" s="1471" t="s">
        <v>6388</v>
      </c>
      <c r="D132" s="1459" t="s">
        <v>5230</v>
      </c>
      <c r="E132" s="894" t="s">
        <v>1567</v>
      </c>
      <c r="F132" s="1445" t="s">
        <v>6216</v>
      </c>
      <c r="G132" s="895" t="s">
        <v>6261</v>
      </c>
      <c r="H132" s="1436" t="s">
        <v>6136</v>
      </c>
      <c r="I132" s="1441" t="s">
        <v>6167</v>
      </c>
      <c r="J132" s="1386" t="s">
        <v>6389</v>
      </c>
      <c r="K132" s="1473" t="s">
        <v>836</v>
      </c>
      <c r="L132" s="727" t="s">
        <v>6139</v>
      </c>
      <c r="M132" s="1441"/>
      <c r="N132" s="1478" t="s">
        <v>35</v>
      </c>
      <c r="O132" s="1436" t="s">
        <v>6140</v>
      </c>
      <c r="P132" s="1436" t="s">
        <v>277</v>
      </c>
      <c r="Q132" s="1476"/>
      <c r="R132" s="1476"/>
      <c r="S132" s="1436" t="s">
        <v>6141</v>
      </c>
      <c r="T132" s="1440" t="s">
        <v>6142</v>
      </c>
      <c r="U132" s="1441"/>
      <c r="V132" s="243"/>
      <c r="W132" s="243"/>
      <c r="X132" s="243"/>
    </row>
    <row r="133" spans="1:24" s="439" customFormat="1">
      <c r="A133" s="527">
        <v>127</v>
      </c>
      <c r="B133" s="624" t="s">
        <v>6387</v>
      </c>
      <c r="C133" s="1471" t="s">
        <v>6390</v>
      </c>
      <c r="D133" s="1459" t="s">
        <v>5218</v>
      </c>
      <c r="E133" s="894" t="s">
        <v>1570</v>
      </c>
      <c r="F133" s="1479" t="s">
        <v>670</v>
      </c>
      <c r="G133" s="895" t="s">
        <v>6261</v>
      </c>
      <c r="H133" s="1436" t="s">
        <v>6136</v>
      </c>
      <c r="I133" s="1441" t="s">
        <v>6167</v>
      </c>
      <c r="J133" s="1386" t="s">
        <v>6389</v>
      </c>
      <c r="K133" s="1473" t="s">
        <v>6391</v>
      </c>
      <c r="L133" s="727" t="s">
        <v>6139</v>
      </c>
      <c r="M133" s="1441"/>
      <c r="N133" s="1478" t="s">
        <v>35</v>
      </c>
      <c r="O133" s="1436" t="s">
        <v>6140</v>
      </c>
      <c r="P133" s="1436" t="s">
        <v>277</v>
      </c>
      <c r="Q133" s="1476"/>
      <c r="R133" s="1476"/>
      <c r="S133" s="1436" t="s">
        <v>6141</v>
      </c>
      <c r="T133" s="1440" t="s">
        <v>6142</v>
      </c>
      <c r="U133" s="1441"/>
      <c r="V133" s="243"/>
      <c r="W133" s="243"/>
      <c r="X133" s="243"/>
    </row>
    <row r="134" spans="1:24" s="439" customFormat="1">
      <c r="A134" s="527">
        <v>128</v>
      </c>
      <c r="B134" s="624" t="s">
        <v>6387</v>
      </c>
      <c r="C134" s="1471" t="s">
        <v>6392</v>
      </c>
      <c r="D134" s="1459" t="s">
        <v>5135</v>
      </c>
      <c r="E134" s="903" t="s">
        <v>1570</v>
      </c>
      <c r="F134" s="1479" t="s">
        <v>670</v>
      </c>
      <c r="G134" s="895" t="s">
        <v>6261</v>
      </c>
      <c r="H134" s="1436" t="s">
        <v>6136</v>
      </c>
      <c r="I134" s="1441" t="s">
        <v>6167</v>
      </c>
      <c r="J134" s="1386" t="s">
        <v>6389</v>
      </c>
      <c r="K134" s="1473" t="s">
        <v>6393</v>
      </c>
      <c r="L134" s="727" t="s">
        <v>6139</v>
      </c>
      <c r="M134" s="1441"/>
      <c r="N134" s="1478" t="s">
        <v>35</v>
      </c>
      <c r="O134" s="1436" t="s">
        <v>6140</v>
      </c>
      <c r="P134" s="1436" t="s">
        <v>277</v>
      </c>
      <c r="Q134" s="1476"/>
      <c r="R134" s="1476"/>
      <c r="S134" s="1436" t="s">
        <v>6141</v>
      </c>
      <c r="T134" s="1440" t="s">
        <v>6142</v>
      </c>
      <c r="U134" s="1441"/>
      <c r="V134" s="243"/>
      <c r="W134" s="243"/>
      <c r="X134" s="243"/>
    </row>
    <row r="135" spans="1:24" s="439" customFormat="1">
      <c r="A135" s="527">
        <v>129</v>
      </c>
      <c r="B135" s="624" t="s">
        <v>6387</v>
      </c>
      <c r="C135" s="1471" t="s">
        <v>6394</v>
      </c>
      <c r="D135" s="1459" t="s">
        <v>5117</v>
      </c>
      <c r="E135" s="903" t="s">
        <v>1567</v>
      </c>
      <c r="F135" s="1479" t="s">
        <v>670</v>
      </c>
      <c r="G135" s="895" t="s">
        <v>6261</v>
      </c>
      <c r="H135" s="1436" t="s">
        <v>6136</v>
      </c>
      <c r="I135" s="1441" t="s">
        <v>6167</v>
      </c>
      <c r="J135" s="1386" t="s">
        <v>6389</v>
      </c>
      <c r="K135" s="1473" t="s">
        <v>6395</v>
      </c>
      <c r="L135" s="727" t="s">
        <v>6139</v>
      </c>
      <c r="M135" s="1441"/>
      <c r="N135" s="1478" t="s">
        <v>35</v>
      </c>
      <c r="O135" s="1436" t="s">
        <v>6140</v>
      </c>
      <c r="P135" s="1436" t="s">
        <v>277</v>
      </c>
      <c r="Q135" s="1476"/>
      <c r="R135" s="1476"/>
      <c r="S135" s="1436" t="s">
        <v>6141</v>
      </c>
      <c r="T135" s="1440" t="s">
        <v>6142</v>
      </c>
      <c r="U135" s="1441"/>
      <c r="V135" s="243"/>
      <c r="W135" s="243"/>
      <c r="X135" s="243"/>
    </row>
    <row r="136" spans="1:24" s="439" customFormat="1">
      <c r="A136" s="527">
        <v>130</v>
      </c>
      <c r="B136" s="624" t="s">
        <v>6387</v>
      </c>
      <c r="C136" s="1471" t="s">
        <v>6396</v>
      </c>
      <c r="D136" s="1459">
        <v>3</v>
      </c>
      <c r="E136" s="891" t="s">
        <v>1567</v>
      </c>
      <c r="F136" s="1479" t="s">
        <v>670</v>
      </c>
      <c r="G136" s="895" t="s">
        <v>6261</v>
      </c>
      <c r="H136" s="1436" t="s">
        <v>6136</v>
      </c>
      <c r="I136" s="1441" t="s">
        <v>6167</v>
      </c>
      <c r="J136" s="1386" t="s">
        <v>6389</v>
      </c>
      <c r="K136" s="1473" t="s">
        <v>6397</v>
      </c>
      <c r="L136" s="727" t="s">
        <v>6139</v>
      </c>
      <c r="M136" s="1441"/>
      <c r="N136" s="1478" t="s">
        <v>6170</v>
      </c>
      <c r="O136" s="1436" t="s">
        <v>6140</v>
      </c>
      <c r="P136" s="1436" t="s">
        <v>277</v>
      </c>
      <c r="Q136" s="1476"/>
      <c r="R136" s="1476"/>
      <c r="S136" s="1436" t="s">
        <v>6141</v>
      </c>
      <c r="T136" s="1440" t="s">
        <v>6142</v>
      </c>
      <c r="U136" s="1441"/>
      <c r="V136" s="243"/>
      <c r="W136" s="243"/>
      <c r="X136" s="243"/>
    </row>
    <row r="137" spans="1:24" s="439" customFormat="1">
      <c r="A137" s="527">
        <v>131</v>
      </c>
      <c r="B137" s="624" t="s">
        <v>6398</v>
      </c>
      <c r="C137" s="625" t="s">
        <v>6399</v>
      </c>
      <c r="D137" s="1459" t="s">
        <v>5236</v>
      </c>
      <c r="E137" s="891" t="s">
        <v>1567</v>
      </c>
      <c r="F137" s="1478" t="s">
        <v>6165</v>
      </c>
      <c r="G137" s="625" t="s">
        <v>6400</v>
      </c>
      <c r="H137" s="1436" t="s">
        <v>6136</v>
      </c>
      <c r="I137" s="1441" t="s">
        <v>6167</v>
      </c>
      <c r="J137" s="1386" t="s">
        <v>6401</v>
      </c>
      <c r="K137" s="771">
        <v>43963</v>
      </c>
      <c r="L137" s="727" t="s">
        <v>6139</v>
      </c>
      <c r="M137" s="1441"/>
      <c r="N137" s="1478" t="s">
        <v>35</v>
      </c>
      <c r="O137" s="1436" t="s">
        <v>6140</v>
      </c>
      <c r="P137" s="1436" t="s">
        <v>277</v>
      </c>
      <c r="Q137" s="1476"/>
      <c r="R137" s="1476"/>
      <c r="S137" s="1436" t="s">
        <v>6141</v>
      </c>
      <c r="T137" s="1440" t="s">
        <v>6142</v>
      </c>
      <c r="U137" s="1441"/>
      <c r="V137" s="243"/>
      <c r="W137" s="243"/>
      <c r="X137" s="243"/>
    </row>
    <row r="138" spans="1:24" s="439" customFormat="1">
      <c r="A138" s="527">
        <v>132</v>
      </c>
      <c r="B138" s="624" t="s">
        <v>6402</v>
      </c>
      <c r="C138" s="625" t="s">
        <v>6403</v>
      </c>
      <c r="D138" s="772" t="s">
        <v>5238</v>
      </c>
      <c r="E138" s="891" t="s">
        <v>1567</v>
      </c>
      <c r="F138" s="1478" t="s">
        <v>168</v>
      </c>
      <c r="G138" s="626" t="s">
        <v>6340</v>
      </c>
      <c r="H138" s="1436" t="s">
        <v>6136</v>
      </c>
      <c r="I138" s="1441" t="s">
        <v>6167</v>
      </c>
      <c r="J138" s="1459" t="s">
        <v>6404</v>
      </c>
      <c r="K138" s="771" t="s">
        <v>844</v>
      </c>
      <c r="L138" s="727" t="s">
        <v>6139</v>
      </c>
      <c r="M138" s="1441"/>
      <c r="N138" s="1478" t="s">
        <v>35</v>
      </c>
      <c r="O138" s="1436" t="s">
        <v>6140</v>
      </c>
      <c r="P138" s="1436" t="s">
        <v>277</v>
      </c>
      <c r="Q138" s="1476"/>
      <c r="R138" s="1476"/>
      <c r="S138" s="1436" t="s">
        <v>6141</v>
      </c>
      <c r="T138" s="1440" t="s">
        <v>6142</v>
      </c>
      <c r="U138" s="1441"/>
      <c r="V138" s="243"/>
      <c r="W138" s="243"/>
      <c r="X138" s="243"/>
    </row>
    <row r="139" spans="1:24" s="439" customFormat="1">
      <c r="A139" s="527">
        <v>133</v>
      </c>
      <c r="B139" s="624" t="s">
        <v>6405</v>
      </c>
      <c r="C139" s="1471" t="s">
        <v>6406</v>
      </c>
      <c r="D139" s="1469" t="s">
        <v>5236</v>
      </c>
      <c r="E139" s="891" t="s">
        <v>1567</v>
      </c>
      <c r="F139" s="1478" t="s">
        <v>168</v>
      </c>
      <c r="G139" s="626" t="s">
        <v>6340</v>
      </c>
      <c r="H139" s="1436" t="s">
        <v>6136</v>
      </c>
      <c r="I139" s="1441" t="s">
        <v>6167</v>
      </c>
      <c r="J139" s="1459" t="s">
        <v>6407</v>
      </c>
      <c r="K139" s="771" t="s">
        <v>844</v>
      </c>
      <c r="L139" s="727" t="s">
        <v>6139</v>
      </c>
      <c r="M139" s="1441"/>
      <c r="N139" s="1478" t="s">
        <v>35</v>
      </c>
      <c r="O139" s="1436" t="s">
        <v>6140</v>
      </c>
      <c r="P139" s="1436" t="s">
        <v>277</v>
      </c>
      <c r="Q139" s="1476"/>
      <c r="R139" s="1476"/>
      <c r="S139" s="1436" t="s">
        <v>6141</v>
      </c>
      <c r="T139" s="1440" t="s">
        <v>6142</v>
      </c>
      <c r="U139" s="1441"/>
      <c r="V139" s="243"/>
      <c r="W139" s="243"/>
      <c r="X139" s="243"/>
    </row>
    <row r="140" spans="1:24" s="439" customFormat="1">
      <c r="A140" s="527">
        <v>134</v>
      </c>
      <c r="B140" s="624" t="s">
        <v>6408</v>
      </c>
      <c r="C140" s="1471" t="s">
        <v>6409</v>
      </c>
      <c r="D140" s="769" t="s">
        <v>5234</v>
      </c>
      <c r="E140" s="891" t="s">
        <v>1567</v>
      </c>
      <c r="F140" s="1478" t="s">
        <v>168</v>
      </c>
      <c r="G140" s="626" t="s">
        <v>6340</v>
      </c>
      <c r="H140" s="1436" t="s">
        <v>6136</v>
      </c>
      <c r="I140" s="1441" t="s">
        <v>6167</v>
      </c>
      <c r="J140" s="1459" t="s">
        <v>6410</v>
      </c>
      <c r="K140" s="771" t="s">
        <v>844</v>
      </c>
      <c r="L140" s="727" t="s">
        <v>6139</v>
      </c>
      <c r="M140" s="1441"/>
      <c r="N140" s="1478" t="s">
        <v>35</v>
      </c>
      <c r="O140" s="1436" t="s">
        <v>6140</v>
      </c>
      <c r="P140" s="1436" t="s">
        <v>277</v>
      </c>
      <c r="Q140" s="1476"/>
      <c r="R140" s="1476"/>
      <c r="S140" s="1436" t="s">
        <v>6141</v>
      </c>
      <c r="T140" s="1440" t="s">
        <v>6142</v>
      </c>
      <c r="U140" s="1441"/>
      <c r="V140" s="243"/>
      <c r="W140" s="243"/>
      <c r="X140" s="243"/>
    </row>
    <row r="141" spans="1:24" s="439" customFormat="1">
      <c r="A141" s="527">
        <v>135</v>
      </c>
      <c r="B141" s="624" t="s">
        <v>6411</v>
      </c>
      <c r="C141" s="1471" t="s">
        <v>6412</v>
      </c>
      <c r="D141" s="769" t="s">
        <v>5245</v>
      </c>
      <c r="E141" s="891" t="s">
        <v>1567</v>
      </c>
      <c r="F141" s="1478" t="s">
        <v>168</v>
      </c>
      <c r="G141" s="626" t="s">
        <v>6340</v>
      </c>
      <c r="H141" s="1436" t="s">
        <v>6136</v>
      </c>
      <c r="I141" s="1441" t="s">
        <v>6167</v>
      </c>
      <c r="J141" s="1459" t="s">
        <v>6413</v>
      </c>
      <c r="K141" s="771" t="s">
        <v>844</v>
      </c>
      <c r="L141" s="727" t="s">
        <v>6139</v>
      </c>
      <c r="M141" s="1441"/>
      <c r="N141" s="1478" t="s">
        <v>35</v>
      </c>
      <c r="O141" s="1436" t="s">
        <v>6140</v>
      </c>
      <c r="P141" s="1436" t="s">
        <v>277</v>
      </c>
      <c r="Q141" s="1476"/>
      <c r="R141" s="1476"/>
      <c r="S141" s="1436" t="s">
        <v>6141</v>
      </c>
      <c r="T141" s="1440" t="s">
        <v>6142</v>
      </c>
      <c r="U141" s="1441"/>
      <c r="V141" s="243"/>
      <c r="W141" s="243"/>
      <c r="X141" s="243"/>
    </row>
    <row r="142" spans="1:24" s="439" customFormat="1">
      <c r="A142" s="527">
        <v>136</v>
      </c>
      <c r="B142" s="624" t="s">
        <v>6414</v>
      </c>
      <c r="C142" s="1471" t="s">
        <v>6415</v>
      </c>
      <c r="D142" s="769" t="s">
        <v>5238</v>
      </c>
      <c r="E142" s="891" t="s">
        <v>1567</v>
      </c>
      <c r="F142" s="1478" t="s">
        <v>168</v>
      </c>
      <c r="G142" s="626" t="s">
        <v>6340</v>
      </c>
      <c r="H142" s="1436" t="s">
        <v>6136</v>
      </c>
      <c r="I142" s="1441" t="s">
        <v>6167</v>
      </c>
      <c r="J142" s="1459" t="s">
        <v>6407</v>
      </c>
      <c r="K142" s="771" t="s">
        <v>844</v>
      </c>
      <c r="L142" s="727" t="s">
        <v>6139</v>
      </c>
      <c r="M142" s="1441"/>
      <c r="N142" s="1478" t="s">
        <v>35</v>
      </c>
      <c r="O142" s="1436" t="s">
        <v>6140</v>
      </c>
      <c r="P142" s="1436" t="s">
        <v>277</v>
      </c>
      <c r="Q142" s="1476"/>
      <c r="R142" s="1476"/>
      <c r="S142" s="1436" t="s">
        <v>6141</v>
      </c>
      <c r="T142" s="1440" t="s">
        <v>6142</v>
      </c>
      <c r="U142" s="1441"/>
      <c r="V142" s="243"/>
      <c r="W142" s="243"/>
      <c r="X142" s="243"/>
    </row>
    <row r="143" spans="1:24" s="439" customFormat="1">
      <c r="A143" s="527">
        <v>137</v>
      </c>
      <c r="B143" s="624" t="s">
        <v>6416</v>
      </c>
      <c r="C143" s="1471" t="s">
        <v>6417</v>
      </c>
      <c r="D143" s="769" t="s">
        <v>5280</v>
      </c>
      <c r="E143" s="891" t="s">
        <v>1567</v>
      </c>
      <c r="F143" s="1478" t="s">
        <v>168</v>
      </c>
      <c r="G143" s="626" t="s">
        <v>6340</v>
      </c>
      <c r="H143" s="1436" t="s">
        <v>6136</v>
      </c>
      <c r="I143" s="1441" t="s">
        <v>6167</v>
      </c>
      <c r="J143" s="1459" t="s">
        <v>6418</v>
      </c>
      <c r="K143" s="771" t="s">
        <v>844</v>
      </c>
      <c r="L143" s="727" t="s">
        <v>6139</v>
      </c>
      <c r="M143" s="1441"/>
      <c r="N143" s="1478" t="s">
        <v>35</v>
      </c>
      <c r="O143" s="1436" t="s">
        <v>6140</v>
      </c>
      <c r="P143" s="1436" t="s">
        <v>277</v>
      </c>
      <c r="Q143" s="1476"/>
      <c r="R143" s="1476"/>
      <c r="S143" s="1436" t="s">
        <v>6141</v>
      </c>
      <c r="T143" s="1440" t="s">
        <v>6142</v>
      </c>
      <c r="U143" s="1441"/>
      <c r="V143" s="243"/>
      <c r="W143" s="243"/>
      <c r="X143" s="243"/>
    </row>
    <row r="144" spans="1:24" s="439" customFormat="1">
      <c r="A144" s="527">
        <v>138</v>
      </c>
      <c r="B144" s="624" t="s">
        <v>6419</v>
      </c>
      <c r="C144" s="1471" t="s">
        <v>6420</v>
      </c>
      <c r="D144" s="769" t="s">
        <v>5236</v>
      </c>
      <c r="E144" s="891" t="s">
        <v>1567</v>
      </c>
      <c r="F144" s="1478" t="s">
        <v>168</v>
      </c>
      <c r="G144" s="626" t="s">
        <v>6340</v>
      </c>
      <c r="H144" s="1436" t="s">
        <v>6136</v>
      </c>
      <c r="I144" s="1441" t="s">
        <v>6167</v>
      </c>
      <c r="J144" s="1459" t="s">
        <v>6421</v>
      </c>
      <c r="K144" s="771" t="s">
        <v>844</v>
      </c>
      <c r="L144" s="727" t="s">
        <v>6139</v>
      </c>
      <c r="M144" s="1441"/>
      <c r="N144" s="1478" t="s">
        <v>35</v>
      </c>
      <c r="O144" s="1436" t="s">
        <v>6140</v>
      </c>
      <c r="P144" s="1436" t="s">
        <v>277</v>
      </c>
      <c r="Q144" s="1476"/>
      <c r="R144" s="1476"/>
      <c r="S144" s="1436" t="s">
        <v>6141</v>
      </c>
      <c r="T144" s="1440" t="s">
        <v>6142</v>
      </c>
      <c r="U144" s="1441"/>
      <c r="V144" s="243"/>
      <c r="W144" s="243"/>
      <c r="X144" s="243"/>
    </row>
    <row r="145" spans="1:24" s="439" customFormat="1">
      <c r="A145" s="527">
        <v>139</v>
      </c>
      <c r="B145" s="624" t="s">
        <v>6422</v>
      </c>
      <c r="C145" s="1471" t="s">
        <v>6423</v>
      </c>
      <c r="D145" s="769" t="s">
        <v>5245</v>
      </c>
      <c r="E145" s="891" t="s">
        <v>1567</v>
      </c>
      <c r="F145" s="1478" t="s">
        <v>168</v>
      </c>
      <c r="G145" s="626" t="s">
        <v>6340</v>
      </c>
      <c r="H145" s="1436" t="s">
        <v>6136</v>
      </c>
      <c r="I145" s="1441" t="s">
        <v>6167</v>
      </c>
      <c r="J145" s="1459" t="s">
        <v>6424</v>
      </c>
      <c r="K145" s="771" t="s">
        <v>844</v>
      </c>
      <c r="L145" s="727" t="s">
        <v>6139</v>
      </c>
      <c r="M145" s="1441"/>
      <c r="N145" s="1478" t="s">
        <v>35</v>
      </c>
      <c r="O145" s="1436" t="s">
        <v>6140</v>
      </c>
      <c r="P145" s="1436" t="s">
        <v>277</v>
      </c>
      <c r="Q145" s="1476"/>
      <c r="R145" s="1476"/>
      <c r="S145" s="1436" t="s">
        <v>6141</v>
      </c>
      <c r="T145" s="1440" t="s">
        <v>6142</v>
      </c>
      <c r="U145" s="1441"/>
      <c r="V145" s="243"/>
      <c r="W145" s="243"/>
      <c r="X145" s="243"/>
    </row>
    <row r="146" spans="1:24" s="439" customFormat="1">
      <c r="A146" s="527">
        <v>140</v>
      </c>
      <c r="B146" s="624" t="s">
        <v>6425</v>
      </c>
      <c r="C146" s="1471" t="s">
        <v>6426</v>
      </c>
      <c r="D146" s="769" t="s">
        <v>5234</v>
      </c>
      <c r="E146" s="891" t="s">
        <v>1567</v>
      </c>
      <c r="F146" s="1478" t="s">
        <v>168</v>
      </c>
      <c r="G146" s="626" t="s">
        <v>6340</v>
      </c>
      <c r="H146" s="1436" t="s">
        <v>6136</v>
      </c>
      <c r="I146" s="1441" t="s">
        <v>6167</v>
      </c>
      <c r="J146" s="1459" t="s">
        <v>6427</v>
      </c>
      <c r="K146" s="771" t="s">
        <v>844</v>
      </c>
      <c r="L146" s="727" t="s">
        <v>6139</v>
      </c>
      <c r="M146" s="1441"/>
      <c r="N146" s="1478" t="s">
        <v>35</v>
      </c>
      <c r="O146" s="1436" t="s">
        <v>6140</v>
      </c>
      <c r="P146" s="1436" t="s">
        <v>277</v>
      </c>
      <c r="Q146" s="1476"/>
      <c r="R146" s="1476"/>
      <c r="S146" s="1436" t="s">
        <v>6141</v>
      </c>
      <c r="T146" s="1440" t="s">
        <v>6142</v>
      </c>
      <c r="U146" s="1441"/>
      <c r="V146" s="243"/>
      <c r="W146" s="243"/>
      <c r="X146" s="243"/>
    </row>
    <row r="147" spans="1:24" s="439" customFormat="1">
      <c r="A147" s="527">
        <v>141</v>
      </c>
      <c r="B147" s="624" t="s">
        <v>6428</v>
      </c>
      <c r="C147" s="1471" t="s">
        <v>6429</v>
      </c>
      <c r="D147" s="769" t="s">
        <v>5238</v>
      </c>
      <c r="E147" s="891" t="s">
        <v>1567</v>
      </c>
      <c r="F147" s="1478" t="s">
        <v>168</v>
      </c>
      <c r="G147" s="626" t="s">
        <v>6340</v>
      </c>
      <c r="H147" s="1436" t="s">
        <v>6136</v>
      </c>
      <c r="I147" s="1441" t="s">
        <v>6167</v>
      </c>
      <c r="J147" s="1459" t="s">
        <v>6430</v>
      </c>
      <c r="K147" s="771" t="s">
        <v>844</v>
      </c>
      <c r="L147" s="727" t="s">
        <v>6139</v>
      </c>
      <c r="M147" s="1441"/>
      <c r="N147" s="1478" t="s">
        <v>35</v>
      </c>
      <c r="O147" s="1436" t="s">
        <v>6140</v>
      </c>
      <c r="P147" s="1436" t="s">
        <v>277</v>
      </c>
      <c r="Q147" s="1476"/>
      <c r="R147" s="1476"/>
      <c r="S147" s="1436" t="s">
        <v>6141</v>
      </c>
      <c r="T147" s="1440" t="s">
        <v>6142</v>
      </c>
      <c r="U147" s="1441"/>
      <c r="V147" s="243"/>
      <c r="W147" s="243"/>
      <c r="X147" s="243"/>
    </row>
    <row r="148" spans="1:24" s="439" customFormat="1">
      <c r="A148" s="527">
        <v>142</v>
      </c>
      <c r="B148" s="624" t="s">
        <v>6431</v>
      </c>
      <c r="C148" s="1471" t="s">
        <v>6432</v>
      </c>
      <c r="D148" s="769" t="s">
        <v>5240</v>
      </c>
      <c r="E148" s="891" t="s">
        <v>1567</v>
      </c>
      <c r="F148" s="1478" t="s">
        <v>168</v>
      </c>
      <c r="G148" s="626" t="s">
        <v>6340</v>
      </c>
      <c r="H148" s="1436" t="s">
        <v>6136</v>
      </c>
      <c r="I148" s="1441" t="s">
        <v>6167</v>
      </c>
      <c r="J148" s="1459" t="s">
        <v>6433</v>
      </c>
      <c r="K148" s="771" t="s">
        <v>844</v>
      </c>
      <c r="L148" s="727" t="s">
        <v>6139</v>
      </c>
      <c r="M148" s="1441"/>
      <c r="N148" s="1478" t="s">
        <v>35</v>
      </c>
      <c r="O148" s="1436" t="s">
        <v>6140</v>
      </c>
      <c r="P148" s="1436" t="s">
        <v>277</v>
      </c>
      <c r="Q148" s="1476"/>
      <c r="R148" s="1476"/>
      <c r="S148" s="1436" t="s">
        <v>6141</v>
      </c>
      <c r="T148" s="1440" t="s">
        <v>6142</v>
      </c>
      <c r="U148" s="1441"/>
      <c r="V148" s="243"/>
      <c r="W148" s="243"/>
      <c r="X148" s="243"/>
    </row>
    <row r="149" spans="1:24" s="439" customFormat="1">
      <c r="A149" s="527">
        <v>143</v>
      </c>
      <c r="B149" s="624" t="s">
        <v>6434</v>
      </c>
      <c r="C149" s="1471" t="s">
        <v>6435</v>
      </c>
      <c r="D149" s="769" t="s">
        <v>5236</v>
      </c>
      <c r="E149" s="891" t="s">
        <v>1567</v>
      </c>
      <c r="F149" s="1478" t="s">
        <v>168</v>
      </c>
      <c r="G149" s="626" t="s">
        <v>6340</v>
      </c>
      <c r="H149" s="1436" t="s">
        <v>6136</v>
      </c>
      <c r="I149" s="1441" t="s">
        <v>6167</v>
      </c>
      <c r="J149" s="1459" t="s">
        <v>6436</v>
      </c>
      <c r="K149" s="771" t="s">
        <v>844</v>
      </c>
      <c r="L149" s="727" t="s">
        <v>6139</v>
      </c>
      <c r="M149" s="1441"/>
      <c r="N149" s="1478" t="s">
        <v>35</v>
      </c>
      <c r="O149" s="1436" t="s">
        <v>6140</v>
      </c>
      <c r="P149" s="1436" t="s">
        <v>277</v>
      </c>
      <c r="Q149" s="1476"/>
      <c r="R149" s="1476"/>
      <c r="S149" s="1436" t="s">
        <v>6141</v>
      </c>
      <c r="T149" s="1440" t="s">
        <v>6142</v>
      </c>
      <c r="U149" s="1441"/>
      <c r="V149" s="243"/>
      <c r="W149" s="243"/>
      <c r="X149" s="243"/>
    </row>
    <row r="150" spans="1:24" s="439" customFormat="1">
      <c r="A150" s="527">
        <v>144</v>
      </c>
      <c r="B150" s="624" t="s">
        <v>6437</v>
      </c>
      <c r="C150" s="1471" t="s">
        <v>6438</v>
      </c>
      <c r="D150" s="769" t="s">
        <v>5245</v>
      </c>
      <c r="E150" s="891" t="s">
        <v>1567</v>
      </c>
      <c r="F150" s="1478" t="s">
        <v>168</v>
      </c>
      <c r="G150" s="626" t="s">
        <v>6340</v>
      </c>
      <c r="H150" s="1436" t="s">
        <v>6136</v>
      </c>
      <c r="I150" s="1441" t="s">
        <v>6167</v>
      </c>
      <c r="J150" s="1459" t="s">
        <v>6439</v>
      </c>
      <c r="K150" s="771" t="s">
        <v>844</v>
      </c>
      <c r="L150" s="727" t="s">
        <v>6139</v>
      </c>
      <c r="M150" s="1441"/>
      <c r="N150" s="1478" t="s">
        <v>35</v>
      </c>
      <c r="O150" s="1436" t="s">
        <v>6140</v>
      </c>
      <c r="P150" s="1436" t="s">
        <v>277</v>
      </c>
      <c r="Q150" s="1476"/>
      <c r="R150" s="1476"/>
      <c r="S150" s="1436" t="s">
        <v>6141</v>
      </c>
      <c r="T150" s="1440" t="s">
        <v>6142</v>
      </c>
      <c r="U150" s="1441"/>
      <c r="V150" s="243"/>
      <c r="W150" s="243"/>
      <c r="X150" s="243"/>
    </row>
    <row r="151" spans="1:24" s="439" customFormat="1">
      <c r="A151" s="527">
        <v>145</v>
      </c>
      <c r="B151" s="624" t="s">
        <v>6440</v>
      </c>
      <c r="C151" s="1471" t="s">
        <v>6441</v>
      </c>
      <c r="D151" s="769" t="s">
        <v>5238</v>
      </c>
      <c r="E151" s="891" t="s">
        <v>1567</v>
      </c>
      <c r="F151" s="1478" t="s">
        <v>168</v>
      </c>
      <c r="G151" s="626" t="s">
        <v>6340</v>
      </c>
      <c r="H151" s="1436" t="s">
        <v>6136</v>
      </c>
      <c r="I151" s="1441" t="s">
        <v>6167</v>
      </c>
      <c r="J151" s="1459" t="s">
        <v>6442</v>
      </c>
      <c r="K151" s="771" t="s">
        <v>844</v>
      </c>
      <c r="L151" s="727" t="s">
        <v>6139</v>
      </c>
      <c r="M151" s="1441"/>
      <c r="N151" s="1478" t="s">
        <v>35</v>
      </c>
      <c r="O151" s="1436" t="s">
        <v>6140</v>
      </c>
      <c r="P151" s="1436" t="s">
        <v>277</v>
      </c>
      <c r="Q151" s="1476"/>
      <c r="R151" s="1476"/>
      <c r="S151" s="1436" t="s">
        <v>6141</v>
      </c>
      <c r="T151" s="1440" t="s">
        <v>6142</v>
      </c>
      <c r="U151" s="1441"/>
      <c r="V151" s="243"/>
      <c r="W151" s="243"/>
      <c r="X151" s="243"/>
    </row>
    <row r="152" spans="1:24" s="439" customFormat="1">
      <c r="A152" s="527">
        <v>146</v>
      </c>
      <c r="B152" s="624" t="s">
        <v>6443</v>
      </c>
      <c r="C152" s="1471" t="s">
        <v>6444</v>
      </c>
      <c r="D152" s="769" t="s">
        <v>5236</v>
      </c>
      <c r="E152" s="891" t="s">
        <v>1567</v>
      </c>
      <c r="F152" s="1478" t="s">
        <v>168</v>
      </c>
      <c r="G152" s="626" t="s">
        <v>6340</v>
      </c>
      <c r="H152" s="1436" t="s">
        <v>6136</v>
      </c>
      <c r="I152" s="1441" t="s">
        <v>6167</v>
      </c>
      <c r="J152" s="1459" t="s">
        <v>6445</v>
      </c>
      <c r="K152" s="771" t="s">
        <v>844</v>
      </c>
      <c r="L152" s="727" t="s">
        <v>6139</v>
      </c>
      <c r="M152" s="1441"/>
      <c r="N152" s="1478" t="s">
        <v>35</v>
      </c>
      <c r="O152" s="1436" t="s">
        <v>6140</v>
      </c>
      <c r="P152" s="1436" t="s">
        <v>277</v>
      </c>
      <c r="Q152" s="1476"/>
      <c r="R152" s="1476"/>
      <c r="S152" s="1436" t="s">
        <v>6141</v>
      </c>
      <c r="T152" s="1440" t="s">
        <v>6142</v>
      </c>
      <c r="U152" s="1441"/>
      <c r="V152" s="243"/>
      <c r="W152" s="243"/>
      <c r="X152" s="243"/>
    </row>
    <row r="153" spans="1:24" s="439" customFormat="1">
      <c r="A153" s="527">
        <v>147</v>
      </c>
      <c r="B153" s="624" t="s">
        <v>6446</v>
      </c>
      <c r="C153" s="1471" t="s">
        <v>6447</v>
      </c>
      <c r="D153" s="769" t="s">
        <v>5236</v>
      </c>
      <c r="E153" s="891" t="s">
        <v>1567</v>
      </c>
      <c r="F153" s="1478" t="s">
        <v>168</v>
      </c>
      <c r="G153" s="626" t="s">
        <v>6340</v>
      </c>
      <c r="H153" s="1436" t="s">
        <v>6136</v>
      </c>
      <c r="I153" s="1441" t="s">
        <v>6167</v>
      </c>
      <c r="J153" s="1459" t="s">
        <v>6448</v>
      </c>
      <c r="K153" s="771" t="s">
        <v>844</v>
      </c>
      <c r="L153" s="727" t="s">
        <v>6139</v>
      </c>
      <c r="M153" s="1441"/>
      <c r="N153" s="1478" t="s">
        <v>35</v>
      </c>
      <c r="O153" s="1436" t="s">
        <v>6140</v>
      </c>
      <c r="P153" s="1436" t="s">
        <v>277</v>
      </c>
      <c r="Q153" s="1476"/>
      <c r="R153" s="1476"/>
      <c r="S153" s="1436" t="s">
        <v>6141</v>
      </c>
      <c r="T153" s="1440" t="s">
        <v>6142</v>
      </c>
      <c r="U153" s="1441"/>
      <c r="V153" s="243"/>
      <c r="W153" s="243"/>
      <c r="X153" s="243"/>
    </row>
    <row r="154" spans="1:24" s="439" customFormat="1">
      <c r="A154" s="527">
        <v>148</v>
      </c>
      <c r="B154" s="624" t="s">
        <v>6449</v>
      </c>
      <c r="C154" s="1471" t="s">
        <v>6450</v>
      </c>
      <c r="D154" s="769" t="s">
        <v>5230</v>
      </c>
      <c r="E154" s="891" t="s">
        <v>1567</v>
      </c>
      <c r="F154" s="1478" t="s">
        <v>168</v>
      </c>
      <c r="G154" s="626" t="s">
        <v>6340</v>
      </c>
      <c r="H154" s="1436" t="s">
        <v>6136</v>
      </c>
      <c r="I154" s="1441" t="s">
        <v>6167</v>
      </c>
      <c r="J154" s="1459" t="s">
        <v>6451</v>
      </c>
      <c r="K154" s="771" t="s">
        <v>844</v>
      </c>
      <c r="L154" s="727" t="s">
        <v>6139</v>
      </c>
      <c r="M154" s="1441"/>
      <c r="N154" s="1478" t="s">
        <v>35</v>
      </c>
      <c r="O154" s="1436" t="s">
        <v>6140</v>
      </c>
      <c r="P154" s="1436" t="s">
        <v>277</v>
      </c>
      <c r="Q154" s="1476"/>
      <c r="R154" s="1476"/>
      <c r="S154" s="1436" t="s">
        <v>6141</v>
      </c>
      <c r="T154" s="1440" t="s">
        <v>6142</v>
      </c>
      <c r="U154" s="1441"/>
      <c r="V154" s="243"/>
      <c r="W154" s="243"/>
      <c r="X154" s="243"/>
    </row>
    <row r="155" spans="1:24" s="439" customFormat="1">
      <c r="A155" s="527">
        <v>149</v>
      </c>
      <c r="B155" s="624" t="s">
        <v>6402</v>
      </c>
      <c r="C155" s="1471" t="s">
        <v>6452</v>
      </c>
      <c r="D155" s="769" t="s">
        <v>5236</v>
      </c>
      <c r="E155" s="891" t="s">
        <v>1567</v>
      </c>
      <c r="F155" s="1478" t="s">
        <v>168</v>
      </c>
      <c r="G155" s="626" t="s">
        <v>6340</v>
      </c>
      <c r="H155" s="1436" t="s">
        <v>6136</v>
      </c>
      <c r="I155" s="1441" t="s">
        <v>6167</v>
      </c>
      <c r="J155" s="1459" t="s">
        <v>6453</v>
      </c>
      <c r="K155" s="771" t="s">
        <v>844</v>
      </c>
      <c r="L155" s="727" t="s">
        <v>6139</v>
      </c>
      <c r="M155" s="1441"/>
      <c r="N155" s="1478" t="s">
        <v>35</v>
      </c>
      <c r="O155" s="1436" t="s">
        <v>6140</v>
      </c>
      <c r="P155" s="1436" t="s">
        <v>277</v>
      </c>
      <c r="Q155" s="1476"/>
      <c r="R155" s="1476"/>
      <c r="S155" s="1436" t="s">
        <v>6141</v>
      </c>
      <c r="T155" s="1440" t="s">
        <v>6142</v>
      </c>
      <c r="U155" s="1441"/>
      <c r="V155" s="243"/>
      <c r="W155" s="243"/>
      <c r="X155" s="243"/>
    </row>
    <row r="156" spans="1:24" s="439" customFormat="1" ht="15.6">
      <c r="A156" s="527">
        <v>150</v>
      </c>
      <c r="B156" s="624" t="s">
        <v>6454</v>
      </c>
      <c r="C156" s="960" t="s">
        <v>6455</v>
      </c>
      <c r="D156" s="772" t="s">
        <v>5291</v>
      </c>
      <c r="E156" s="891" t="s">
        <v>1567</v>
      </c>
      <c r="F156" s="1478" t="s">
        <v>6165</v>
      </c>
      <c r="G156" s="1446" t="s">
        <v>6256</v>
      </c>
      <c r="H156" s="1436" t="s">
        <v>6136</v>
      </c>
      <c r="I156" s="1441" t="s">
        <v>6167</v>
      </c>
      <c r="J156" s="1463" t="s">
        <v>6456</v>
      </c>
      <c r="K156" s="771" t="s">
        <v>6457</v>
      </c>
      <c r="L156" s="727" t="s">
        <v>6139</v>
      </c>
      <c r="M156" s="1441"/>
      <c r="N156" s="1478" t="s">
        <v>35</v>
      </c>
      <c r="O156" s="1436" t="s">
        <v>6140</v>
      </c>
      <c r="P156" s="1436" t="s">
        <v>277</v>
      </c>
      <c r="Q156" s="1476"/>
      <c r="R156" s="1476"/>
      <c r="S156" s="1436" t="s">
        <v>6141</v>
      </c>
      <c r="T156" s="1440" t="s">
        <v>6142</v>
      </c>
      <c r="U156" s="1441"/>
      <c r="V156" s="243"/>
      <c r="W156" s="243"/>
      <c r="X156" s="243"/>
    </row>
    <row r="157" spans="1:24" s="439" customFormat="1">
      <c r="A157" s="527">
        <v>151</v>
      </c>
      <c r="B157" s="624" t="s">
        <v>6454</v>
      </c>
      <c r="C157" s="625" t="s">
        <v>6458</v>
      </c>
      <c r="D157" s="772" t="s">
        <v>5302</v>
      </c>
      <c r="E157" s="891" t="s">
        <v>1567</v>
      </c>
      <c r="F157" s="1478" t="s">
        <v>6216</v>
      </c>
      <c r="G157" s="625" t="s">
        <v>6459</v>
      </c>
      <c r="H157" s="1436" t="s">
        <v>6136</v>
      </c>
      <c r="I157" s="1441" t="s">
        <v>6167</v>
      </c>
      <c r="J157" s="1386" t="s">
        <v>6460</v>
      </c>
      <c r="K157" s="771" t="s">
        <v>6457</v>
      </c>
      <c r="L157" s="727" t="s">
        <v>6139</v>
      </c>
      <c r="M157" s="1441"/>
      <c r="N157" s="1478" t="s">
        <v>6170</v>
      </c>
      <c r="O157" s="1436" t="s">
        <v>6140</v>
      </c>
      <c r="P157" s="1436" t="s">
        <v>277</v>
      </c>
      <c r="Q157" s="1476"/>
      <c r="R157" s="1476"/>
      <c r="S157" s="1436" t="s">
        <v>6141</v>
      </c>
      <c r="T157" s="1440" t="s">
        <v>6142</v>
      </c>
      <c r="U157" s="1441"/>
      <c r="V157" s="243"/>
      <c r="W157" s="243"/>
      <c r="X157" s="243"/>
    </row>
    <row r="158" spans="1:24" s="439" customFormat="1">
      <c r="A158" s="527">
        <v>152</v>
      </c>
      <c r="B158" s="624" t="s">
        <v>6461</v>
      </c>
      <c r="C158" s="625" t="s">
        <v>6462</v>
      </c>
      <c r="D158" s="772" t="s">
        <v>5245</v>
      </c>
      <c r="E158" s="897" t="s">
        <v>1567</v>
      </c>
      <c r="F158" s="1478" t="s">
        <v>168</v>
      </c>
      <c r="G158" s="896" t="s">
        <v>6463</v>
      </c>
      <c r="H158" s="1436" t="s">
        <v>6136</v>
      </c>
      <c r="I158" s="1441" t="s">
        <v>6167</v>
      </c>
      <c r="J158" s="1386" t="s">
        <v>6464</v>
      </c>
      <c r="K158" s="771">
        <v>43993</v>
      </c>
      <c r="L158" s="727" t="s">
        <v>6139</v>
      </c>
      <c r="M158" s="1441"/>
      <c r="N158" s="1478" t="s">
        <v>35</v>
      </c>
      <c r="O158" s="1436" t="s">
        <v>6140</v>
      </c>
      <c r="P158" s="1436" t="s">
        <v>277</v>
      </c>
      <c r="Q158" s="1476"/>
      <c r="R158" s="1476"/>
      <c r="S158" s="1436" t="s">
        <v>6141</v>
      </c>
      <c r="T158" s="1440" t="s">
        <v>6142</v>
      </c>
      <c r="U158" s="1441"/>
      <c r="V158" s="243"/>
      <c r="W158" s="243"/>
      <c r="X158" s="243"/>
    </row>
    <row r="159" spans="1:24" s="439" customFormat="1">
      <c r="A159" s="527">
        <v>153</v>
      </c>
      <c r="B159" s="624" t="s">
        <v>6465</v>
      </c>
      <c r="C159" s="960" t="s">
        <v>6466</v>
      </c>
      <c r="D159" s="772" t="s">
        <v>5193</v>
      </c>
      <c r="E159" s="891" t="s">
        <v>1570</v>
      </c>
      <c r="F159" s="1478" t="s">
        <v>6216</v>
      </c>
      <c r="G159" s="625" t="s">
        <v>6467</v>
      </c>
      <c r="H159" s="1436" t="s">
        <v>6136</v>
      </c>
      <c r="I159" s="1441" t="s">
        <v>6167</v>
      </c>
      <c r="J159" s="1463" t="s">
        <v>6468</v>
      </c>
      <c r="K159" s="771" t="s">
        <v>6469</v>
      </c>
      <c r="L159" s="727" t="s">
        <v>6139</v>
      </c>
      <c r="M159" s="1441"/>
      <c r="N159" s="1478" t="s">
        <v>35</v>
      </c>
      <c r="O159" s="1436" t="s">
        <v>6140</v>
      </c>
      <c r="P159" s="1436" t="s">
        <v>277</v>
      </c>
      <c r="Q159" s="1476"/>
      <c r="R159" s="1476"/>
      <c r="S159" s="1436" t="s">
        <v>6141</v>
      </c>
      <c r="T159" s="1440" t="s">
        <v>6142</v>
      </c>
      <c r="U159" s="1441"/>
      <c r="V159" s="243"/>
      <c r="W159" s="243"/>
      <c r="X159" s="243"/>
    </row>
    <row r="160" spans="1:24" s="439" customFormat="1">
      <c r="A160" s="527">
        <v>154</v>
      </c>
      <c r="B160" s="624" t="s">
        <v>6465</v>
      </c>
      <c r="C160" s="625" t="s">
        <v>6470</v>
      </c>
      <c r="D160" s="772" t="s">
        <v>5104</v>
      </c>
      <c r="E160" s="897" t="s">
        <v>1567</v>
      </c>
      <c r="F160" s="1479" t="s">
        <v>670</v>
      </c>
      <c r="G160" s="625" t="s">
        <v>6467</v>
      </c>
      <c r="H160" s="1436" t="s">
        <v>6136</v>
      </c>
      <c r="I160" s="1441" t="s">
        <v>6167</v>
      </c>
      <c r="J160" s="1463" t="s">
        <v>6468</v>
      </c>
      <c r="K160" s="771" t="s">
        <v>6469</v>
      </c>
      <c r="L160" s="727" t="s">
        <v>6139</v>
      </c>
      <c r="M160" s="1441"/>
      <c r="N160" s="1478" t="s">
        <v>35</v>
      </c>
      <c r="O160" s="1436" t="s">
        <v>6140</v>
      </c>
      <c r="P160" s="1436" t="s">
        <v>277</v>
      </c>
      <c r="Q160" s="1476"/>
      <c r="R160" s="1476"/>
      <c r="S160" s="1436" t="s">
        <v>6141</v>
      </c>
      <c r="T160" s="1440" t="s">
        <v>6142</v>
      </c>
      <c r="U160" s="1441"/>
      <c r="V160" s="243"/>
      <c r="W160" s="243"/>
      <c r="X160" s="243"/>
    </row>
    <row r="161" spans="1:24" s="439" customFormat="1">
      <c r="A161" s="527">
        <v>155</v>
      </c>
      <c r="B161" s="624" t="s">
        <v>6471</v>
      </c>
      <c r="C161" s="960" t="s">
        <v>6472</v>
      </c>
      <c r="D161" s="1458">
        <v>19</v>
      </c>
      <c r="E161" s="891" t="s">
        <v>1570</v>
      </c>
      <c r="F161" s="1478" t="s">
        <v>6165</v>
      </c>
      <c r="G161" s="625" t="s">
        <v>6473</v>
      </c>
      <c r="H161" s="1436" t="s">
        <v>6136</v>
      </c>
      <c r="I161" s="1441" t="s">
        <v>6167</v>
      </c>
      <c r="J161" s="1463" t="s">
        <v>6474</v>
      </c>
      <c r="K161" s="771" t="s">
        <v>6475</v>
      </c>
      <c r="L161" s="727" t="s">
        <v>6139</v>
      </c>
      <c r="M161" s="1441"/>
      <c r="N161" s="1478" t="s">
        <v>35</v>
      </c>
      <c r="O161" s="1436" t="s">
        <v>6140</v>
      </c>
      <c r="P161" s="1436" t="s">
        <v>277</v>
      </c>
      <c r="Q161" s="1476"/>
      <c r="R161" s="1476"/>
      <c r="S161" s="1436" t="s">
        <v>6141</v>
      </c>
      <c r="T161" s="1440" t="s">
        <v>6142</v>
      </c>
      <c r="U161" s="1441"/>
      <c r="V161" s="243"/>
      <c r="W161" s="243"/>
      <c r="X161" s="243"/>
    </row>
    <row r="162" spans="1:24" s="439" customFormat="1">
      <c r="A162" s="527">
        <v>156</v>
      </c>
      <c r="B162" s="624" t="s">
        <v>6471</v>
      </c>
      <c r="C162" s="960" t="s">
        <v>6476</v>
      </c>
      <c r="D162" s="1480">
        <v>27</v>
      </c>
      <c r="E162" s="891" t="s">
        <v>1567</v>
      </c>
      <c r="F162" s="1478" t="s">
        <v>6216</v>
      </c>
      <c r="G162" s="625" t="s">
        <v>6363</v>
      </c>
      <c r="H162" s="1436" t="s">
        <v>6136</v>
      </c>
      <c r="I162" s="1441" t="s">
        <v>6167</v>
      </c>
      <c r="J162" s="1481" t="s">
        <v>6477</v>
      </c>
      <c r="K162" s="771" t="s">
        <v>6475</v>
      </c>
      <c r="L162" s="727" t="s">
        <v>6139</v>
      </c>
      <c r="M162" s="1441"/>
      <c r="N162" s="1478" t="s">
        <v>35</v>
      </c>
      <c r="O162" s="1436" t="s">
        <v>6140</v>
      </c>
      <c r="P162" s="1436" t="s">
        <v>277</v>
      </c>
      <c r="Q162" s="1476"/>
      <c r="R162" s="1476"/>
      <c r="S162" s="1436" t="s">
        <v>6141</v>
      </c>
      <c r="T162" s="1440" t="s">
        <v>6142</v>
      </c>
      <c r="U162" s="1441"/>
      <c r="V162" s="243"/>
      <c r="W162" s="243"/>
      <c r="X162" s="243"/>
    </row>
    <row r="163" spans="1:24" s="439" customFormat="1">
      <c r="A163" s="527">
        <v>157</v>
      </c>
      <c r="B163" s="624" t="s">
        <v>6471</v>
      </c>
      <c r="C163" s="625" t="s">
        <v>6478</v>
      </c>
      <c r="D163" s="888">
        <v>18</v>
      </c>
      <c r="E163" s="891" t="s">
        <v>1567</v>
      </c>
      <c r="F163" s="1478" t="s">
        <v>6216</v>
      </c>
      <c r="G163" s="625" t="s">
        <v>6363</v>
      </c>
      <c r="H163" s="1436" t="s">
        <v>6136</v>
      </c>
      <c r="I163" s="1441" t="s">
        <v>6167</v>
      </c>
      <c r="J163" s="1386" t="s">
        <v>6479</v>
      </c>
      <c r="K163" s="768" t="s">
        <v>6475</v>
      </c>
      <c r="L163" s="727" t="s">
        <v>6139</v>
      </c>
      <c r="M163" s="1441"/>
      <c r="N163" s="1478" t="s">
        <v>35</v>
      </c>
      <c r="O163" s="1436" t="s">
        <v>6140</v>
      </c>
      <c r="P163" s="1436" t="s">
        <v>277</v>
      </c>
      <c r="Q163" s="1476"/>
      <c r="R163" s="1476"/>
      <c r="S163" s="1436" t="s">
        <v>6141</v>
      </c>
      <c r="T163" s="1440" t="s">
        <v>6142</v>
      </c>
      <c r="U163" s="1441"/>
      <c r="V163" s="243"/>
      <c r="W163" s="243"/>
      <c r="X163" s="243"/>
    </row>
    <row r="164" spans="1:24" s="439" customFormat="1">
      <c r="A164" s="527">
        <v>158</v>
      </c>
      <c r="B164" s="624" t="s">
        <v>6480</v>
      </c>
      <c r="C164" s="960" t="s">
        <v>6481</v>
      </c>
      <c r="D164" s="1458">
        <v>22</v>
      </c>
      <c r="E164" s="891" t="s">
        <v>1567</v>
      </c>
      <c r="F164" s="1478" t="s">
        <v>6216</v>
      </c>
      <c r="G164" s="625" t="s">
        <v>6363</v>
      </c>
      <c r="H164" s="1436" t="s">
        <v>6136</v>
      </c>
      <c r="I164" s="1441" t="s">
        <v>6167</v>
      </c>
      <c r="J164" s="1463" t="s">
        <v>6482</v>
      </c>
      <c r="K164" s="771" t="s">
        <v>6483</v>
      </c>
      <c r="L164" s="727" t="s">
        <v>6139</v>
      </c>
      <c r="M164" s="1441"/>
      <c r="N164" s="1478" t="s">
        <v>35</v>
      </c>
      <c r="O164" s="1436" t="s">
        <v>6140</v>
      </c>
      <c r="P164" s="1436" t="s">
        <v>277</v>
      </c>
      <c r="Q164" s="1476"/>
      <c r="R164" s="1476"/>
      <c r="S164" s="1436" t="s">
        <v>6141</v>
      </c>
      <c r="T164" s="1440" t="s">
        <v>6142</v>
      </c>
      <c r="U164" s="1441"/>
      <c r="V164" s="243"/>
      <c r="W164" s="243"/>
      <c r="X164" s="243"/>
    </row>
    <row r="165" spans="1:24" s="439" customFormat="1">
      <c r="A165" s="527">
        <v>159</v>
      </c>
      <c r="B165" s="624" t="s">
        <v>6484</v>
      </c>
      <c r="C165" s="960" t="s">
        <v>6485</v>
      </c>
      <c r="D165" s="1480">
        <v>30</v>
      </c>
      <c r="E165" s="891" t="s">
        <v>1567</v>
      </c>
      <c r="F165" s="1478" t="s">
        <v>6216</v>
      </c>
      <c r="G165" s="625" t="s">
        <v>6363</v>
      </c>
      <c r="H165" s="1436" t="s">
        <v>6136</v>
      </c>
      <c r="I165" s="1441" t="s">
        <v>6167</v>
      </c>
      <c r="J165" s="1481" t="s">
        <v>6486</v>
      </c>
      <c r="K165" s="771" t="s">
        <v>6483</v>
      </c>
      <c r="L165" s="727" t="s">
        <v>6139</v>
      </c>
      <c r="M165" s="1441"/>
      <c r="N165" s="1478" t="s">
        <v>35</v>
      </c>
      <c r="O165" s="1436" t="s">
        <v>6140</v>
      </c>
      <c r="P165" s="1436" t="s">
        <v>277</v>
      </c>
      <c r="Q165" s="1476"/>
      <c r="R165" s="1476"/>
      <c r="S165" s="1436" t="s">
        <v>6141</v>
      </c>
      <c r="T165" s="1440" t="s">
        <v>6142</v>
      </c>
      <c r="U165" s="1441"/>
      <c r="V165" s="243"/>
      <c r="W165" s="243"/>
      <c r="X165" s="243"/>
    </row>
    <row r="166" spans="1:24" s="439" customFormat="1">
      <c r="A166" s="527">
        <v>160</v>
      </c>
      <c r="B166" s="624" t="s">
        <v>6484</v>
      </c>
      <c r="C166" s="625" t="s">
        <v>6487</v>
      </c>
      <c r="D166" s="888">
        <v>22</v>
      </c>
      <c r="E166" s="891" t="s">
        <v>1567</v>
      </c>
      <c r="F166" s="1478" t="s">
        <v>6216</v>
      </c>
      <c r="G166" s="625" t="s">
        <v>6363</v>
      </c>
      <c r="H166" s="1436" t="s">
        <v>6136</v>
      </c>
      <c r="I166" s="1441" t="s">
        <v>6167</v>
      </c>
      <c r="J166" s="1386" t="s">
        <v>6488</v>
      </c>
      <c r="K166" s="771" t="s">
        <v>6489</v>
      </c>
      <c r="L166" s="727" t="s">
        <v>6139</v>
      </c>
      <c r="M166" s="1441"/>
      <c r="N166" s="1478" t="s">
        <v>35</v>
      </c>
      <c r="O166" s="1436" t="s">
        <v>6140</v>
      </c>
      <c r="P166" s="1436" t="s">
        <v>277</v>
      </c>
      <c r="Q166" s="1476"/>
      <c r="R166" s="1476"/>
      <c r="S166" s="1436" t="s">
        <v>6141</v>
      </c>
      <c r="T166" s="1440" t="s">
        <v>6142</v>
      </c>
      <c r="U166" s="1441"/>
      <c r="V166" s="243"/>
      <c r="W166" s="243"/>
      <c r="X166" s="243"/>
    </row>
    <row r="167" spans="1:24" s="439" customFormat="1">
      <c r="A167" s="527">
        <v>161</v>
      </c>
      <c r="B167" s="624" t="s">
        <v>6490</v>
      </c>
      <c r="C167" s="625" t="s">
        <v>6491</v>
      </c>
      <c r="D167" s="772" t="s">
        <v>5265</v>
      </c>
      <c r="E167" s="891" t="s">
        <v>1570</v>
      </c>
      <c r="F167" s="1478" t="s">
        <v>5122</v>
      </c>
      <c r="G167" s="625" t="s">
        <v>6492</v>
      </c>
      <c r="H167" s="1436" t="s">
        <v>6136</v>
      </c>
      <c r="I167" s="1441" t="s">
        <v>6137</v>
      </c>
      <c r="J167" s="1386" t="s">
        <v>6493</v>
      </c>
      <c r="K167" s="771" t="s">
        <v>6490</v>
      </c>
      <c r="L167" s="727" t="s">
        <v>6139</v>
      </c>
      <c r="M167" s="1441"/>
      <c r="N167" s="1478" t="s">
        <v>35</v>
      </c>
      <c r="O167" s="1436" t="s">
        <v>6140</v>
      </c>
      <c r="P167" s="1436" t="s">
        <v>277</v>
      </c>
      <c r="Q167" s="1476"/>
      <c r="R167" s="1476"/>
      <c r="S167" s="1436" t="s">
        <v>6141</v>
      </c>
      <c r="T167" s="1440" t="s">
        <v>6142</v>
      </c>
      <c r="U167" s="1441"/>
      <c r="V167" s="243"/>
      <c r="W167" s="243"/>
      <c r="X167" s="243"/>
    </row>
    <row r="168" spans="1:24" s="439" customFormat="1">
      <c r="A168" s="527">
        <v>162</v>
      </c>
      <c r="B168" s="624">
        <v>44010</v>
      </c>
      <c r="C168" s="625" t="s">
        <v>6494</v>
      </c>
      <c r="D168" s="772" t="s">
        <v>5238</v>
      </c>
      <c r="E168" s="891" t="s">
        <v>1567</v>
      </c>
      <c r="F168" s="1478" t="s">
        <v>168</v>
      </c>
      <c r="G168" s="625" t="s">
        <v>6495</v>
      </c>
      <c r="H168" s="1436" t="s">
        <v>6136</v>
      </c>
      <c r="I168" s="1441" t="s">
        <v>6167</v>
      </c>
      <c r="J168" s="1386" t="s">
        <v>6496</v>
      </c>
      <c r="K168" s="771" t="s">
        <v>6490</v>
      </c>
      <c r="L168" s="727" t="s">
        <v>6139</v>
      </c>
      <c r="M168" s="1441"/>
      <c r="N168" s="1478" t="s">
        <v>35</v>
      </c>
      <c r="O168" s="1436" t="s">
        <v>6140</v>
      </c>
      <c r="P168" s="1436" t="s">
        <v>277</v>
      </c>
      <c r="Q168" s="1476"/>
      <c r="R168" s="1476"/>
      <c r="S168" s="1436" t="s">
        <v>6141</v>
      </c>
      <c r="T168" s="1440" t="s">
        <v>6142</v>
      </c>
      <c r="U168" s="1441"/>
      <c r="V168" s="243"/>
      <c r="W168" s="243"/>
      <c r="X168" s="243"/>
    </row>
    <row r="169" spans="1:24" s="439" customFormat="1">
      <c r="A169" s="527">
        <v>163</v>
      </c>
      <c r="B169" s="624">
        <v>44015</v>
      </c>
      <c r="C169" s="625" t="s">
        <v>6497</v>
      </c>
      <c r="D169" s="772" t="s">
        <v>5273</v>
      </c>
      <c r="E169" s="891" t="s">
        <v>1570</v>
      </c>
      <c r="F169" s="1478" t="s">
        <v>5122</v>
      </c>
      <c r="G169" s="910" t="s">
        <v>6498</v>
      </c>
      <c r="H169" s="1436" t="s">
        <v>6136</v>
      </c>
      <c r="I169" s="1441" t="s">
        <v>6206</v>
      </c>
      <c r="J169" s="1459" t="s">
        <v>6499</v>
      </c>
      <c r="K169" s="771" t="s">
        <v>6500</v>
      </c>
      <c r="L169" s="727" t="s">
        <v>6139</v>
      </c>
      <c r="M169" s="1441"/>
      <c r="N169" s="1478" t="s">
        <v>35</v>
      </c>
      <c r="O169" s="1436" t="s">
        <v>6140</v>
      </c>
      <c r="P169" s="1436" t="s">
        <v>277</v>
      </c>
      <c r="Q169" s="1476"/>
      <c r="R169" s="1476"/>
      <c r="S169" s="1436" t="s">
        <v>6141</v>
      </c>
      <c r="T169" s="1440" t="s">
        <v>6142</v>
      </c>
      <c r="U169" s="1441"/>
      <c r="V169" s="243"/>
      <c r="W169" s="243"/>
      <c r="X169" s="243"/>
    </row>
    <row r="170" spans="1:24" s="439" customFormat="1">
      <c r="A170" s="527">
        <v>164</v>
      </c>
      <c r="B170" s="624" t="s">
        <v>6483</v>
      </c>
      <c r="C170" s="625" t="s">
        <v>6501</v>
      </c>
      <c r="D170" s="1459" t="s">
        <v>5214</v>
      </c>
      <c r="E170" s="894" t="s">
        <v>1567</v>
      </c>
      <c r="F170" s="626" t="s">
        <v>168</v>
      </c>
      <c r="G170" s="625" t="s">
        <v>6502</v>
      </c>
      <c r="H170" s="1436" t="s">
        <v>6136</v>
      </c>
      <c r="I170" s="1441" t="s">
        <v>6167</v>
      </c>
      <c r="J170" s="1459" t="s">
        <v>6503</v>
      </c>
      <c r="K170" s="771" t="s">
        <v>6483</v>
      </c>
      <c r="L170" s="727" t="s">
        <v>6139</v>
      </c>
      <c r="M170" s="1441"/>
      <c r="N170" s="1478" t="s">
        <v>35</v>
      </c>
      <c r="O170" s="1436" t="s">
        <v>6140</v>
      </c>
      <c r="P170" s="1436" t="s">
        <v>277</v>
      </c>
      <c r="Q170" s="1476"/>
      <c r="R170" s="1476"/>
      <c r="S170" s="1436" t="s">
        <v>6141</v>
      </c>
      <c r="T170" s="1440" t="s">
        <v>6142</v>
      </c>
      <c r="U170" s="1441"/>
      <c r="V170" s="243"/>
      <c r="W170" s="243"/>
      <c r="X170" s="243"/>
    </row>
    <row r="171" spans="1:24" s="439" customFormat="1">
      <c r="A171" s="527">
        <v>165</v>
      </c>
      <c r="B171" s="624" t="s">
        <v>6483</v>
      </c>
      <c r="C171" s="625" t="s">
        <v>6504</v>
      </c>
      <c r="D171" s="1459">
        <v>21</v>
      </c>
      <c r="E171" s="891" t="s">
        <v>1570</v>
      </c>
      <c r="F171" s="626" t="s">
        <v>6165</v>
      </c>
      <c r="G171" s="625" t="s">
        <v>6459</v>
      </c>
      <c r="H171" s="1436" t="s">
        <v>6136</v>
      </c>
      <c r="I171" s="1441" t="s">
        <v>6167</v>
      </c>
      <c r="J171" s="1459" t="s">
        <v>6505</v>
      </c>
      <c r="K171" s="771" t="s">
        <v>6483</v>
      </c>
      <c r="L171" s="727" t="s">
        <v>6139</v>
      </c>
      <c r="M171" s="1441"/>
      <c r="N171" s="1478" t="s">
        <v>35</v>
      </c>
      <c r="O171" s="1436" t="s">
        <v>6140</v>
      </c>
      <c r="P171" s="1436" t="s">
        <v>277</v>
      </c>
      <c r="Q171" s="1476"/>
      <c r="R171" s="1476"/>
      <c r="S171" s="1436" t="s">
        <v>6141</v>
      </c>
      <c r="T171" s="1440" t="s">
        <v>6142</v>
      </c>
      <c r="U171" s="1441"/>
      <c r="V171" s="243"/>
      <c r="W171" s="243"/>
      <c r="X171" s="243"/>
    </row>
    <row r="172" spans="1:24" s="439" customFormat="1">
      <c r="A172" s="527">
        <v>166</v>
      </c>
      <c r="B172" s="624">
        <v>44019</v>
      </c>
      <c r="C172" s="625" t="s">
        <v>6506</v>
      </c>
      <c r="D172" s="1459">
        <v>46</v>
      </c>
      <c r="E172" s="777" t="s">
        <v>1567</v>
      </c>
      <c r="F172" s="1478" t="s">
        <v>168</v>
      </c>
      <c r="G172" s="625" t="s">
        <v>6502</v>
      </c>
      <c r="H172" s="1436" t="s">
        <v>6136</v>
      </c>
      <c r="I172" s="1441" t="s">
        <v>6167</v>
      </c>
      <c r="J172" s="1459" t="s">
        <v>6507</v>
      </c>
      <c r="K172" s="1482">
        <v>44384</v>
      </c>
      <c r="L172" s="727" t="s">
        <v>6139</v>
      </c>
      <c r="M172" s="1441"/>
      <c r="N172" s="1478" t="s">
        <v>35</v>
      </c>
      <c r="O172" s="1436" t="s">
        <v>6140</v>
      </c>
      <c r="P172" s="1436" t="s">
        <v>277</v>
      </c>
      <c r="Q172" s="1476"/>
      <c r="R172" s="1476"/>
      <c r="S172" s="1436" t="s">
        <v>6141</v>
      </c>
      <c r="T172" s="1440" t="s">
        <v>6142</v>
      </c>
      <c r="U172" s="1441"/>
      <c r="V172" s="243"/>
      <c r="W172" s="243"/>
      <c r="X172" s="243"/>
    </row>
    <row r="173" spans="1:24" s="439" customFormat="1">
      <c r="A173" s="527">
        <v>167</v>
      </c>
      <c r="B173" s="624">
        <v>44020</v>
      </c>
      <c r="C173" s="625" t="s">
        <v>6508</v>
      </c>
      <c r="D173" s="1459">
        <v>24</v>
      </c>
      <c r="E173" s="891" t="s">
        <v>1570</v>
      </c>
      <c r="F173" s="1478" t="s">
        <v>6165</v>
      </c>
      <c r="G173" s="893" t="s">
        <v>6167</v>
      </c>
      <c r="H173" s="1436" t="s">
        <v>6136</v>
      </c>
      <c r="I173" s="1441" t="s">
        <v>6167</v>
      </c>
      <c r="J173" s="1459" t="s">
        <v>6509</v>
      </c>
      <c r="K173" s="1482">
        <v>44020</v>
      </c>
      <c r="L173" s="727" t="s">
        <v>6139</v>
      </c>
      <c r="M173" s="1441"/>
      <c r="N173" s="1478" t="s">
        <v>35</v>
      </c>
      <c r="O173" s="1436" t="s">
        <v>6140</v>
      </c>
      <c r="P173" s="1436" t="s">
        <v>277</v>
      </c>
      <c r="Q173" s="1476"/>
      <c r="R173" s="1476"/>
      <c r="S173" s="1436" t="s">
        <v>6141</v>
      </c>
      <c r="T173" s="1440" t="s">
        <v>6142</v>
      </c>
      <c r="U173" s="1441"/>
      <c r="V173" s="243"/>
      <c r="W173" s="243"/>
      <c r="X173" s="243"/>
    </row>
    <row r="174" spans="1:24" s="439" customFormat="1">
      <c r="A174" s="527">
        <v>168</v>
      </c>
      <c r="B174" s="624">
        <v>44021</v>
      </c>
      <c r="C174" s="625" t="s">
        <v>6510</v>
      </c>
      <c r="D174" s="1459">
        <v>18</v>
      </c>
      <c r="E174" s="891" t="s">
        <v>1570</v>
      </c>
      <c r="F174" s="1478" t="s">
        <v>6165</v>
      </c>
      <c r="G174" s="893" t="s">
        <v>6511</v>
      </c>
      <c r="H174" s="1436" t="s">
        <v>6136</v>
      </c>
      <c r="I174" s="1441" t="s">
        <v>6167</v>
      </c>
      <c r="J174" s="1459" t="s">
        <v>6512</v>
      </c>
      <c r="K174" s="1482">
        <v>44021</v>
      </c>
      <c r="L174" s="727" t="s">
        <v>6139</v>
      </c>
      <c r="M174" s="1441"/>
      <c r="N174" s="1478" t="s">
        <v>35</v>
      </c>
      <c r="O174" s="1436" t="s">
        <v>6140</v>
      </c>
      <c r="P174" s="1436" t="s">
        <v>277</v>
      </c>
      <c r="Q174" s="1476"/>
      <c r="R174" s="1476"/>
      <c r="S174" s="1436" t="s">
        <v>6141</v>
      </c>
      <c r="T174" s="1440" t="s">
        <v>6142</v>
      </c>
      <c r="U174" s="1441"/>
      <c r="V174" s="243"/>
      <c r="W174" s="243"/>
      <c r="X174" s="243"/>
    </row>
    <row r="175" spans="1:24" s="439" customFormat="1">
      <c r="A175" s="527">
        <v>169</v>
      </c>
      <c r="B175" s="624">
        <v>44021</v>
      </c>
      <c r="C175" s="625" t="s">
        <v>6513</v>
      </c>
      <c r="D175" s="1459">
        <v>22</v>
      </c>
      <c r="E175" s="891" t="s">
        <v>1567</v>
      </c>
      <c r="F175" s="1478" t="s">
        <v>168</v>
      </c>
      <c r="G175" s="893" t="s">
        <v>6167</v>
      </c>
      <c r="H175" s="1436" t="s">
        <v>6136</v>
      </c>
      <c r="I175" s="1441" t="s">
        <v>6167</v>
      </c>
      <c r="J175" s="1459" t="s">
        <v>6512</v>
      </c>
      <c r="K175" s="1482">
        <v>44021</v>
      </c>
      <c r="L175" s="727" t="s">
        <v>6139</v>
      </c>
      <c r="M175" s="1441"/>
      <c r="N175" s="1478" t="s">
        <v>35</v>
      </c>
      <c r="O175" s="1436" t="s">
        <v>6140</v>
      </c>
      <c r="P175" s="1436" t="s">
        <v>277</v>
      </c>
      <c r="Q175" s="1476"/>
      <c r="R175" s="1476"/>
      <c r="S175" s="1436" t="s">
        <v>6141</v>
      </c>
      <c r="T175" s="1440" t="s">
        <v>6142</v>
      </c>
      <c r="U175" s="1441"/>
      <c r="V175" s="243"/>
      <c r="W175" s="243"/>
      <c r="X175" s="243"/>
    </row>
    <row r="176" spans="1:24" s="439" customFormat="1">
      <c r="A176" s="527">
        <v>170</v>
      </c>
      <c r="B176" s="624">
        <v>44022</v>
      </c>
      <c r="C176" s="625" t="s">
        <v>6514</v>
      </c>
      <c r="D176" s="890">
        <v>37</v>
      </c>
      <c r="E176" s="891" t="s">
        <v>1570</v>
      </c>
      <c r="F176" s="1478" t="s">
        <v>168</v>
      </c>
      <c r="G176" s="893" t="s">
        <v>6167</v>
      </c>
      <c r="H176" s="1436" t="s">
        <v>6136</v>
      </c>
      <c r="I176" s="1441" t="s">
        <v>6167</v>
      </c>
      <c r="J176" s="1459" t="s">
        <v>6515</v>
      </c>
      <c r="K176" s="1482">
        <v>44024</v>
      </c>
      <c r="L176" s="727" t="s">
        <v>6139</v>
      </c>
      <c r="M176" s="1441"/>
      <c r="N176" s="1478" t="s">
        <v>35</v>
      </c>
      <c r="O176" s="1436" t="s">
        <v>6140</v>
      </c>
      <c r="P176" s="1436" t="s">
        <v>277</v>
      </c>
      <c r="Q176" s="1476"/>
      <c r="R176" s="1476"/>
      <c r="S176" s="1436" t="s">
        <v>6141</v>
      </c>
      <c r="T176" s="1440" t="s">
        <v>6142</v>
      </c>
      <c r="U176" s="1441"/>
      <c r="V176" s="243"/>
      <c r="W176" s="243"/>
      <c r="X176" s="243"/>
    </row>
    <row r="177" spans="1:24" s="439" customFormat="1">
      <c r="A177" s="527">
        <v>171</v>
      </c>
      <c r="B177" s="624" t="s">
        <v>6516</v>
      </c>
      <c r="C177" s="625" t="s">
        <v>6517</v>
      </c>
      <c r="D177" s="772" t="s">
        <v>5221</v>
      </c>
      <c r="E177" s="1385" t="s">
        <v>1567</v>
      </c>
      <c r="F177" s="1478" t="s">
        <v>5178</v>
      </c>
      <c r="G177" s="893" t="s">
        <v>6518</v>
      </c>
      <c r="H177" s="1436" t="s">
        <v>6136</v>
      </c>
      <c r="I177" s="1441" t="s">
        <v>6167</v>
      </c>
      <c r="J177" s="1459" t="s">
        <v>6519</v>
      </c>
      <c r="K177" s="1482">
        <v>44024</v>
      </c>
      <c r="L177" s="727" t="s">
        <v>6139</v>
      </c>
      <c r="M177" s="1441"/>
      <c r="N177" s="1478" t="s">
        <v>35</v>
      </c>
      <c r="O177" s="1436" t="s">
        <v>6140</v>
      </c>
      <c r="P177" s="1436" t="s">
        <v>277</v>
      </c>
      <c r="Q177" s="1476"/>
      <c r="R177" s="1476"/>
      <c r="S177" s="1436" t="s">
        <v>6141</v>
      </c>
      <c r="T177" s="1440" t="s">
        <v>6142</v>
      </c>
      <c r="U177" s="1441"/>
      <c r="V177" s="243"/>
      <c r="W177" s="243"/>
      <c r="X177" s="243"/>
    </row>
    <row r="178" spans="1:24" s="439" customFormat="1">
      <c r="A178" s="527">
        <v>172</v>
      </c>
      <c r="B178" s="624" t="s">
        <v>6516</v>
      </c>
      <c r="C178" s="1471" t="s">
        <v>6520</v>
      </c>
      <c r="D178" s="1464" t="s">
        <v>5203</v>
      </c>
      <c r="E178" s="888" t="s">
        <v>1570</v>
      </c>
      <c r="F178" s="1478" t="s">
        <v>5106</v>
      </c>
      <c r="G178" s="893" t="s">
        <v>6172</v>
      </c>
      <c r="H178" s="1436" t="s">
        <v>6136</v>
      </c>
      <c r="I178" s="1441" t="s">
        <v>6167</v>
      </c>
      <c r="J178" s="1459" t="s">
        <v>6521</v>
      </c>
      <c r="K178" s="1482">
        <v>44024</v>
      </c>
      <c r="L178" s="727" t="s">
        <v>6139</v>
      </c>
      <c r="M178" s="1441"/>
      <c r="N178" s="1478" t="s">
        <v>35</v>
      </c>
      <c r="O178" s="1436" t="s">
        <v>6140</v>
      </c>
      <c r="P178" s="1436" t="s">
        <v>277</v>
      </c>
      <c r="Q178" s="1476"/>
      <c r="R178" s="1476"/>
      <c r="S178" s="1436" t="s">
        <v>6141</v>
      </c>
      <c r="T178" s="1440" t="s">
        <v>6142</v>
      </c>
      <c r="U178" s="1441"/>
      <c r="V178" s="243"/>
      <c r="W178" s="243"/>
      <c r="X178" s="243"/>
    </row>
    <row r="179" spans="1:24" s="439" customFormat="1">
      <c r="A179" s="527">
        <v>173</v>
      </c>
      <c r="B179" s="624" t="s">
        <v>6516</v>
      </c>
      <c r="C179" s="1471" t="s">
        <v>6522</v>
      </c>
      <c r="D179" s="769" t="s">
        <v>5189</v>
      </c>
      <c r="E179" s="888" t="s">
        <v>1567</v>
      </c>
      <c r="F179" s="1478" t="s">
        <v>5106</v>
      </c>
      <c r="G179" s="893" t="s">
        <v>6172</v>
      </c>
      <c r="H179" s="1436" t="s">
        <v>6136</v>
      </c>
      <c r="I179" s="1441" t="s">
        <v>6167</v>
      </c>
      <c r="J179" s="1459" t="s">
        <v>6523</v>
      </c>
      <c r="K179" s="1482">
        <v>44024</v>
      </c>
      <c r="L179" s="727" t="s">
        <v>6139</v>
      </c>
      <c r="M179" s="1441"/>
      <c r="N179" s="1478" t="s">
        <v>35</v>
      </c>
      <c r="O179" s="1436" t="s">
        <v>6140</v>
      </c>
      <c r="P179" s="1436" t="s">
        <v>277</v>
      </c>
      <c r="Q179" s="1476"/>
      <c r="R179" s="1476"/>
      <c r="S179" s="1436" t="s">
        <v>6141</v>
      </c>
      <c r="T179" s="1440" t="s">
        <v>6142</v>
      </c>
      <c r="U179" s="1441"/>
      <c r="V179" s="243"/>
      <c r="W179" s="243"/>
      <c r="X179" s="243"/>
    </row>
    <row r="180" spans="1:24" s="439" customFormat="1">
      <c r="A180" s="527">
        <v>174</v>
      </c>
      <c r="B180" s="624" t="s">
        <v>6516</v>
      </c>
      <c r="C180" s="1471" t="s">
        <v>6524</v>
      </c>
      <c r="D180" s="769" t="s">
        <v>5172</v>
      </c>
      <c r="E180" s="888" t="s">
        <v>1570</v>
      </c>
      <c r="F180" s="1478" t="s">
        <v>6525</v>
      </c>
      <c r="G180" s="893" t="s">
        <v>6293</v>
      </c>
      <c r="H180" s="1436" t="s">
        <v>6136</v>
      </c>
      <c r="I180" s="1441" t="s">
        <v>6167</v>
      </c>
      <c r="J180" s="1459" t="s">
        <v>6526</v>
      </c>
      <c r="K180" s="1482">
        <v>44024</v>
      </c>
      <c r="L180" s="727" t="s">
        <v>6139</v>
      </c>
      <c r="M180" s="1441"/>
      <c r="N180" s="1478" t="s">
        <v>35</v>
      </c>
      <c r="O180" s="1436" t="s">
        <v>6140</v>
      </c>
      <c r="P180" s="1436" t="s">
        <v>277</v>
      </c>
      <c r="Q180" s="1476"/>
      <c r="R180" s="1476"/>
      <c r="S180" s="1436" t="s">
        <v>6141</v>
      </c>
      <c r="T180" s="1440" t="s">
        <v>6142</v>
      </c>
      <c r="U180" s="1441"/>
      <c r="V180" s="243"/>
      <c r="W180" s="243"/>
      <c r="X180" s="243"/>
    </row>
    <row r="181" spans="1:24" s="439" customFormat="1">
      <c r="A181" s="527">
        <v>175</v>
      </c>
      <c r="B181" s="624" t="s">
        <v>6516</v>
      </c>
      <c r="C181" s="1471" t="s">
        <v>6527</v>
      </c>
      <c r="D181" s="772" t="s">
        <v>5230</v>
      </c>
      <c r="E181" s="888" t="s">
        <v>1567</v>
      </c>
      <c r="F181" s="1478" t="s">
        <v>168</v>
      </c>
      <c r="G181" s="893" t="s">
        <v>6528</v>
      </c>
      <c r="H181" s="1436" t="s">
        <v>6136</v>
      </c>
      <c r="I181" s="1441" t="s">
        <v>6167</v>
      </c>
      <c r="J181" s="1459" t="s">
        <v>6529</v>
      </c>
      <c r="K181" s="1482">
        <v>44024</v>
      </c>
      <c r="L181" s="727" t="s">
        <v>6139</v>
      </c>
      <c r="M181" s="1441"/>
      <c r="N181" s="1478" t="s">
        <v>35</v>
      </c>
      <c r="O181" s="1436" t="s">
        <v>6140</v>
      </c>
      <c r="P181" s="1436" t="s">
        <v>277</v>
      </c>
      <c r="Q181" s="1476"/>
      <c r="R181" s="1476"/>
      <c r="S181" s="1436" t="s">
        <v>6141</v>
      </c>
      <c r="T181" s="1440" t="s">
        <v>6142</v>
      </c>
      <c r="U181" s="1441"/>
      <c r="V181" s="243"/>
      <c r="W181" s="243"/>
      <c r="X181" s="243"/>
    </row>
    <row r="182" spans="1:24" s="439" customFormat="1">
      <c r="A182" s="527">
        <v>176</v>
      </c>
      <c r="B182" s="624" t="s">
        <v>6516</v>
      </c>
      <c r="C182" s="1471" t="s">
        <v>6530</v>
      </c>
      <c r="D182" s="772" t="s">
        <v>5185</v>
      </c>
      <c r="E182" s="888" t="s">
        <v>1570</v>
      </c>
      <c r="F182" s="1478" t="s">
        <v>6525</v>
      </c>
      <c r="G182" s="893" t="s">
        <v>6531</v>
      </c>
      <c r="H182" s="1436" t="s">
        <v>6136</v>
      </c>
      <c r="I182" s="1441" t="s">
        <v>6167</v>
      </c>
      <c r="J182" s="1459" t="s">
        <v>6532</v>
      </c>
      <c r="K182" s="1482">
        <v>44024</v>
      </c>
      <c r="L182" s="727" t="s">
        <v>6139</v>
      </c>
      <c r="M182" s="1441"/>
      <c r="N182" s="1478" t="s">
        <v>35</v>
      </c>
      <c r="O182" s="1436" t="s">
        <v>6140</v>
      </c>
      <c r="P182" s="1436" t="s">
        <v>277</v>
      </c>
      <c r="Q182" s="1476"/>
      <c r="R182" s="1476"/>
      <c r="S182" s="1436" t="s">
        <v>6141</v>
      </c>
      <c r="T182" s="1440" t="s">
        <v>6142</v>
      </c>
      <c r="U182" s="1441"/>
      <c r="V182" s="243"/>
      <c r="W182" s="243"/>
      <c r="X182" s="243"/>
    </row>
    <row r="183" spans="1:24" s="439" customFormat="1">
      <c r="A183" s="527">
        <v>177</v>
      </c>
      <c r="B183" s="624" t="s">
        <v>6516</v>
      </c>
      <c r="C183" s="1471" t="s">
        <v>6533</v>
      </c>
      <c r="D183" s="772" t="s">
        <v>5185</v>
      </c>
      <c r="E183" s="888" t="s">
        <v>1570</v>
      </c>
      <c r="F183" s="1478" t="s">
        <v>6525</v>
      </c>
      <c r="G183" s="893" t="s">
        <v>6167</v>
      </c>
      <c r="H183" s="1436" t="s">
        <v>6136</v>
      </c>
      <c r="I183" s="1441" t="s">
        <v>6167</v>
      </c>
      <c r="J183" s="1459" t="s">
        <v>6534</v>
      </c>
      <c r="K183" s="1482">
        <v>44024</v>
      </c>
      <c r="L183" s="727" t="s">
        <v>6139</v>
      </c>
      <c r="M183" s="1441"/>
      <c r="N183" s="1478" t="s">
        <v>35</v>
      </c>
      <c r="O183" s="1436" t="s">
        <v>6140</v>
      </c>
      <c r="P183" s="1436" t="s">
        <v>277</v>
      </c>
      <c r="Q183" s="1476"/>
      <c r="R183" s="1476"/>
      <c r="S183" s="1436" t="s">
        <v>6141</v>
      </c>
      <c r="T183" s="1440" t="s">
        <v>6142</v>
      </c>
      <c r="U183" s="1441"/>
      <c r="V183" s="243"/>
      <c r="W183" s="243"/>
      <c r="X183" s="243"/>
    </row>
    <row r="184" spans="1:24" s="439" customFormat="1">
      <c r="A184" s="527">
        <v>178</v>
      </c>
      <c r="B184" s="624">
        <v>44026</v>
      </c>
      <c r="C184" s="1471" t="s">
        <v>6535</v>
      </c>
      <c r="D184" s="888">
        <v>31</v>
      </c>
      <c r="E184" s="888" t="s">
        <v>1567</v>
      </c>
      <c r="F184" s="1478" t="s">
        <v>6525</v>
      </c>
      <c r="G184" s="893" t="s">
        <v>6167</v>
      </c>
      <c r="H184" s="1436" t="s">
        <v>6136</v>
      </c>
      <c r="I184" s="1441" t="s">
        <v>6167</v>
      </c>
      <c r="J184" s="1459" t="s">
        <v>6536</v>
      </c>
      <c r="K184" s="1482">
        <v>44026</v>
      </c>
      <c r="L184" s="727" t="s">
        <v>6139</v>
      </c>
      <c r="M184" s="1441"/>
      <c r="N184" s="1478" t="s">
        <v>35</v>
      </c>
      <c r="O184" s="1436" t="s">
        <v>6140</v>
      </c>
      <c r="P184" s="1436" t="s">
        <v>277</v>
      </c>
      <c r="Q184" s="1476"/>
      <c r="R184" s="1476"/>
      <c r="S184" s="1436" t="s">
        <v>6141</v>
      </c>
      <c r="T184" s="1440" t="s">
        <v>6142</v>
      </c>
      <c r="U184" s="1441"/>
      <c r="V184" s="243"/>
      <c r="W184" s="243"/>
      <c r="X184" s="243"/>
    </row>
    <row r="185" spans="1:24" s="439" customFormat="1">
      <c r="A185" s="527">
        <v>179</v>
      </c>
      <c r="B185" s="624">
        <v>44026</v>
      </c>
      <c r="C185" s="625" t="s">
        <v>6537</v>
      </c>
      <c r="D185" s="888">
        <v>20</v>
      </c>
      <c r="E185" s="1385" t="s">
        <v>1570</v>
      </c>
      <c r="F185" s="1478" t="s">
        <v>6525</v>
      </c>
      <c r="G185" s="893" t="s">
        <v>6227</v>
      </c>
      <c r="H185" s="1436" t="s">
        <v>6136</v>
      </c>
      <c r="I185" s="1441" t="s">
        <v>6152</v>
      </c>
      <c r="J185" s="1459" t="s">
        <v>6538</v>
      </c>
      <c r="K185" s="1482">
        <v>44026</v>
      </c>
      <c r="L185" s="727" t="s">
        <v>6139</v>
      </c>
      <c r="M185" s="1441"/>
      <c r="N185" s="1478" t="s">
        <v>35</v>
      </c>
      <c r="O185" s="1436" t="s">
        <v>6140</v>
      </c>
      <c r="P185" s="1436" t="s">
        <v>277</v>
      </c>
      <c r="Q185" s="1476"/>
      <c r="R185" s="1476"/>
      <c r="S185" s="1436" t="s">
        <v>6141</v>
      </c>
      <c r="T185" s="1440" t="s">
        <v>6142</v>
      </c>
      <c r="U185" s="1441"/>
      <c r="V185" s="243"/>
      <c r="W185" s="243"/>
      <c r="X185" s="243"/>
    </row>
    <row r="186" spans="1:24" s="439" customFormat="1">
      <c r="A186" s="527">
        <v>180</v>
      </c>
      <c r="B186" s="624">
        <v>44032</v>
      </c>
      <c r="C186" s="625" t="s">
        <v>6539</v>
      </c>
      <c r="D186" s="1459" t="s">
        <v>5247</v>
      </c>
      <c r="E186" s="891" t="s">
        <v>1567</v>
      </c>
      <c r="F186" s="1478" t="s">
        <v>6216</v>
      </c>
      <c r="G186" s="625" t="s">
        <v>6363</v>
      </c>
      <c r="H186" s="1436" t="s">
        <v>6136</v>
      </c>
      <c r="I186" s="1441" t="s">
        <v>6137</v>
      </c>
      <c r="J186" s="1459" t="s">
        <v>6540</v>
      </c>
      <c r="K186" s="771">
        <v>44032</v>
      </c>
      <c r="L186" s="727"/>
      <c r="M186" s="1441"/>
      <c r="N186" s="1478" t="s">
        <v>35</v>
      </c>
      <c r="O186" s="1436" t="s">
        <v>6140</v>
      </c>
      <c r="P186" s="1436" t="s">
        <v>277</v>
      </c>
      <c r="Q186" s="1476"/>
      <c r="R186" s="1476"/>
      <c r="S186" s="1436" t="s">
        <v>6141</v>
      </c>
      <c r="T186" s="1440" t="s">
        <v>6142</v>
      </c>
      <c r="U186" s="1441"/>
      <c r="V186" s="243"/>
      <c r="W186" s="243"/>
      <c r="X186" s="243"/>
    </row>
    <row r="187" spans="1:24" s="439" customFormat="1">
      <c r="A187" s="527">
        <v>181</v>
      </c>
      <c r="B187" s="624" t="s">
        <v>12166</v>
      </c>
      <c r="C187" s="625" t="s">
        <v>6541</v>
      </c>
      <c r="D187" s="1459" t="s">
        <v>5200</v>
      </c>
      <c r="E187" s="891" t="s">
        <v>1567</v>
      </c>
      <c r="F187" s="1478" t="s">
        <v>6216</v>
      </c>
      <c r="G187" s="625" t="s">
        <v>6542</v>
      </c>
      <c r="H187" s="1436" t="s">
        <v>6136</v>
      </c>
      <c r="I187" s="1441" t="s">
        <v>6161</v>
      </c>
      <c r="J187" s="1459" t="s">
        <v>6543</v>
      </c>
      <c r="K187" s="771" t="s">
        <v>12166</v>
      </c>
      <c r="L187" s="727"/>
      <c r="M187" s="1441"/>
      <c r="N187" s="1478" t="s">
        <v>35</v>
      </c>
      <c r="O187" s="1436" t="s">
        <v>6140</v>
      </c>
      <c r="P187" s="1436" t="s">
        <v>277</v>
      </c>
      <c r="Q187" s="1476"/>
      <c r="R187" s="1476"/>
      <c r="S187" s="1436" t="s">
        <v>6141</v>
      </c>
      <c r="T187" s="1440" t="s">
        <v>6142</v>
      </c>
      <c r="U187" s="1441"/>
      <c r="V187" s="243"/>
      <c r="W187" s="243"/>
      <c r="X187" s="243"/>
    </row>
    <row r="188" spans="1:24" s="439" customFormat="1">
      <c r="A188" s="527">
        <v>182</v>
      </c>
      <c r="B188" s="624">
        <v>44035</v>
      </c>
      <c r="C188" s="625" t="s">
        <v>6544</v>
      </c>
      <c r="D188" s="1459" t="s">
        <v>5240</v>
      </c>
      <c r="E188" s="891" t="s">
        <v>1570</v>
      </c>
      <c r="F188" s="1478" t="s">
        <v>6150</v>
      </c>
      <c r="G188" s="625" t="s">
        <v>6545</v>
      </c>
      <c r="H188" s="1436" t="s">
        <v>6136</v>
      </c>
      <c r="I188" s="1441" t="s">
        <v>6161</v>
      </c>
      <c r="J188" s="1459" t="s">
        <v>6546</v>
      </c>
      <c r="K188" s="1483">
        <v>44035</v>
      </c>
      <c r="L188" s="727"/>
      <c r="M188" s="1441"/>
      <c r="N188" s="1478" t="s">
        <v>35</v>
      </c>
      <c r="O188" s="1436" t="s">
        <v>6140</v>
      </c>
      <c r="P188" s="1436" t="s">
        <v>277</v>
      </c>
      <c r="Q188" s="1476"/>
      <c r="R188" s="1476"/>
      <c r="S188" s="1436" t="s">
        <v>6141</v>
      </c>
      <c r="T188" s="1440" t="s">
        <v>6142</v>
      </c>
      <c r="U188" s="1441"/>
      <c r="V188" s="243"/>
      <c r="W188" s="243"/>
      <c r="X188" s="243"/>
    </row>
    <row r="189" spans="1:24" s="439" customFormat="1">
      <c r="A189" s="527">
        <v>183</v>
      </c>
      <c r="B189" s="624" t="s">
        <v>6547</v>
      </c>
      <c r="C189" s="625" t="s">
        <v>6548</v>
      </c>
      <c r="D189" s="1459" t="s">
        <v>5203</v>
      </c>
      <c r="E189" s="891" t="s">
        <v>1570</v>
      </c>
      <c r="F189" s="1478" t="s">
        <v>6216</v>
      </c>
      <c r="G189" s="625" t="s">
        <v>6549</v>
      </c>
      <c r="H189" s="1436" t="s">
        <v>6136</v>
      </c>
      <c r="I189" s="1441" t="s">
        <v>6161</v>
      </c>
      <c r="J189" s="1459" t="s">
        <v>6550</v>
      </c>
      <c r="K189" s="1468" t="s">
        <v>6547</v>
      </c>
      <c r="L189" s="727"/>
      <c r="M189" s="1441"/>
      <c r="N189" s="1478" t="s">
        <v>35</v>
      </c>
      <c r="O189" s="1436" t="s">
        <v>6140</v>
      </c>
      <c r="P189" s="1436" t="s">
        <v>277</v>
      </c>
      <c r="Q189" s="1476"/>
      <c r="R189" s="1476"/>
      <c r="S189" s="1436" t="s">
        <v>6141</v>
      </c>
      <c r="T189" s="1440" t="s">
        <v>6142</v>
      </c>
      <c r="U189" s="1441"/>
      <c r="V189" s="243"/>
      <c r="W189" s="243"/>
      <c r="X189" s="243"/>
    </row>
    <row r="190" spans="1:24" s="439" customFormat="1">
      <c r="A190" s="527">
        <v>184</v>
      </c>
      <c r="B190" s="624" t="s">
        <v>6547</v>
      </c>
      <c r="C190" s="625" t="s">
        <v>6551</v>
      </c>
      <c r="D190" s="769" t="s">
        <v>5210</v>
      </c>
      <c r="E190" s="891" t="s">
        <v>1567</v>
      </c>
      <c r="F190" s="1478" t="s">
        <v>6165</v>
      </c>
      <c r="G190" s="625" t="s">
        <v>6245</v>
      </c>
      <c r="H190" s="1436" t="s">
        <v>6136</v>
      </c>
      <c r="I190" s="1441" t="s">
        <v>6167</v>
      </c>
      <c r="J190" s="768" t="s">
        <v>6552</v>
      </c>
      <c r="K190" s="1468" t="s">
        <v>6547</v>
      </c>
      <c r="L190" s="727"/>
      <c r="M190" s="1441"/>
      <c r="N190" s="1478" t="s">
        <v>35</v>
      </c>
      <c r="O190" s="1436" t="s">
        <v>6140</v>
      </c>
      <c r="P190" s="1436" t="s">
        <v>277</v>
      </c>
      <c r="Q190" s="1476"/>
      <c r="R190" s="1476"/>
      <c r="S190" s="1436" t="s">
        <v>6141</v>
      </c>
      <c r="T190" s="1440" t="s">
        <v>6142</v>
      </c>
      <c r="U190" s="1441"/>
      <c r="V190" s="243"/>
      <c r="W190" s="243"/>
      <c r="X190" s="243"/>
    </row>
    <row r="191" spans="1:24" s="439" customFormat="1">
      <c r="A191" s="527">
        <v>185</v>
      </c>
      <c r="B191" s="624" t="s">
        <v>6555</v>
      </c>
      <c r="C191" s="525" t="s">
        <v>6553</v>
      </c>
      <c r="D191" s="1459" t="s">
        <v>5273</v>
      </c>
      <c r="E191" s="891" t="s">
        <v>1570</v>
      </c>
      <c r="F191" s="1478" t="s">
        <v>6216</v>
      </c>
      <c r="G191" s="625" t="s">
        <v>6554</v>
      </c>
      <c r="H191" s="1436" t="s">
        <v>6136</v>
      </c>
      <c r="I191" s="1441" t="s">
        <v>6167</v>
      </c>
      <c r="J191" s="1459"/>
      <c r="K191" s="1468" t="s">
        <v>6555</v>
      </c>
      <c r="L191" s="727"/>
      <c r="M191" s="1441"/>
      <c r="N191" s="1478" t="s">
        <v>35</v>
      </c>
      <c r="O191" s="1436" t="s">
        <v>6140</v>
      </c>
      <c r="P191" s="1436" t="s">
        <v>277</v>
      </c>
      <c r="Q191" s="1476"/>
      <c r="R191" s="1476"/>
      <c r="S191" s="1436" t="s">
        <v>6141</v>
      </c>
      <c r="T191" s="1440" t="s">
        <v>6142</v>
      </c>
      <c r="U191" s="1441"/>
      <c r="V191" s="243"/>
      <c r="W191" s="243"/>
      <c r="X191" s="243"/>
    </row>
    <row r="192" spans="1:24" s="439" customFormat="1">
      <c r="A192" s="527">
        <v>186</v>
      </c>
      <c r="B192" s="624">
        <v>44051</v>
      </c>
      <c r="C192" s="1471" t="s">
        <v>6556</v>
      </c>
      <c r="D192" s="1464" t="s">
        <v>5221</v>
      </c>
      <c r="E192" s="891" t="s">
        <v>1570</v>
      </c>
      <c r="F192" s="1478" t="s">
        <v>6165</v>
      </c>
      <c r="G192" s="893" t="s">
        <v>6340</v>
      </c>
      <c r="H192" s="1436" t="s">
        <v>6136</v>
      </c>
      <c r="I192" s="1441" t="s">
        <v>6167</v>
      </c>
      <c r="J192" s="1459" t="s">
        <v>6557</v>
      </c>
      <c r="K192" s="1484">
        <v>44051</v>
      </c>
      <c r="L192" s="727" t="s">
        <v>6139</v>
      </c>
      <c r="M192" s="1441"/>
      <c r="N192" s="1478" t="s">
        <v>35</v>
      </c>
      <c r="O192" s="1436" t="s">
        <v>6140</v>
      </c>
      <c r="P192" s="1436" t="s">
        <v>277</v>
      </c>
      <c r="Q192" s="1476"/>
      <c r="R192" s="1476"/>
      <c r="S192" s="1436" t="s">
        <v>6141</v>
      </c>
      <c r="T192" s="1440" t="s">
        <v>6142</v>
      </c>
      <c r="U192" s="1441"/>
      <c r="V192" s="243"/>
      <c r="W192" s="243"/>
      <c r="X192" s="243"/>
    </row>
    <row r="193" spans="1:24" s="439" customFormat="1">
      <c r="A193" s="527">
        <v>187</v>
      </c>
      <c r="B193" s="624">
        <v>44052</v>
      </c>
      <c r="C193" s="1471" t="s">
        <v>6558</v>
      </c>
      <c r="D193" s="769" t="s">
        <v>5280</v>
      </c>
      <c r="E193" s="891" t="s">
        <v>1567</v>
      </c>
      <c r="F193" s="1478" t="s">
        <v>6216</v>
      </c>
      <c r="G193" s="892" t="s">
        <v>6559</v>
      </c>
      <c r="H193" s="1436" t="s">
        <v>6136</v>
      </c>
      <c r="I193" s="1441" t="s">
        <v>6275</v>
      </c>
      <c r="J193" s="1459" t="s">
        <v>6560</v>
      </c>
      <c r="K193" s="1484">
        <v>44052</v>
      </c>
      <c r="L193" s="727" t="s">
        <v>6139</v>
      </c>
      <c r="M193" s="1441"/>
      <c r="N193" s="1478" t="s">
        <v>35</v>
      </c>
      <c r="O193" s="1436" t="s">
        <v>6140</v>
      </c>
      <c r="P193" s="1436" t="s">
        <v>277</v>
      </c>
      <c r="Q193" s="1476"/>
      <c r="R193" s="1476"/>
      <c r="S193" s="1436" t="s">
        <v>6141</v>
      </c>
      <c r="T193" s="1440" t="s">
        <v>6142</v>
      </c>
      <c r="U193" s="1441"/>
      <c r="V193" s="243"/>
      <c r="W193" s="243"/>
      <c r="X193" s="243"/>
    </row>
    <row r="194" spans="1:24" s="439" customFormat="1">
      <c r="A194" s="527">
        <v>188</v>
      </c>
      <c r="B194" s="624" t="s">
        <v>12195</v>
      </c>
      <c r="C194" s="525" t="s">
        <v>6561</v>
      </c>
      <c r="D194" s="1459">
        <v>43</v>
      </c>
      <c r="E194" s="891" t="s">
        <v>1567</v>
      </c>
      <c r="F194" s="1478" t="s">
        <v>6216</v>
      </c>
      <c r="G194" s="892" t="s">
        <v>6562</v>
      </c>
      <c r="H194" s="1436" t="s">
        <v>6136</v>
      </c>
      <c r="I194" s="1441" t="s">
        <v>6167</v>
      </c>
      <c r="J194" s="1459"/>
      <c r="K194" s="1479" t="s">
        <v>12195</v>
      </c>
      <c r="L194" s="727" t="s">
        <v>6139</v>
      </c>
      <c r="M194" s="1441"/>
      <c r="N194" s="1478" t="s">
        <v>35</v>
      </c>
      <c r="O194" s="1436" t="s">
        <v>6140</v>
      </c>
      <c r="P194" s="1436" t="s">
        <v>277</v>
      </c>
      <c r="Q194" s="1476"/>
      <c r="R194" s="1476"/>
      <c r="S194" s="1436" t="s">
        <v>6141</v>
      </c>
      <c r="T194" s="1440" t="s">
        <v>6142</v>
      </c>
      <c r="U194" s="1441"/>
      <c r="V194" s="243"/>
      <c r="W194" s="243"/>
      <c r="X194" s="243"/>
    </row>
    <row r="195" spans="1:24" s="439" customFormat="1">
      <c r="A195" s="527">
        <v>189</v>
      </c>
      <c r="B195" s="624" t="s">
        <v>12196</v>
      </c>
      <c r="C195" s="625" t="s">
        <v>6563</v>
      </c>
      <c r="D195" s="772" t="s">
        <v>5251</v>
      </c>
      <c r="E195" s="891" t="s">
        <v>1567</v>
      </c>
      <c r="F195" s="1478" t="s">
        <v>6216</v>
      </c>
      <c r="G195" s="892" t="s">
        <v>6564</v>
      </c>
      <c r="H195" s="1436" t="s">
        <v>6136</v>
      </c>
      <c r="I195" s="1441" t="s">
        <v>6167</v>
      </c>
      <c r="J195" s="1459" t="s">
        <v>6565</v>
      </c>
      <c r="K195" s="1479" t="s">
        <v>12196</v>
      </c>
      <c r="L195" s="727" t="s">
        <v>6139</v>
      </c>
      <c r="M195" s="1441"/>
      <c r="N195" s="1478" t="s">
        <v>35</v>
      </c>
      <c r="O195" s="1436" t="s">
        <v>6140</v>
      </c>
      <c r="P195" s="1436" t="s">
        <v>277</v>
      </c>
      <c r="Q195" s="1476"/>
      <c r="R195" s="1476"/>
      <c r="S195" s="1436" t="s">
        <v>6141</v>
      </c>
      <c r="T195" s="1440" t="s">
        <v>6142</v>
      </c>
      <c r="U195" s="1441"/>
      <c r="V195" s="243"/>
      <c r="W195" s="243"/>
      <c r="X195" s="243"/>
    </row>
    <row r="196" spans="1:24" s="439" customFormat="1">
      <c r="A196" s="527">
        <v>190</v>
      </c>
      <c r="B196" s="624" t="s">
        <v>12196</v>
      </c>
      <c r="C196" s="1471" t="s">
        <v>6566</v>
      </c>
      <c r="D196" s="1464">
        <v>26</v>
      </c>
      <c r="E196" s="891" t="s">
        <v>1567</v>
      </c>
      <c r="F196" s="1478" t="s">
        <v>6165</v>
      </c>
      <c r="G196" s="892" t="s">
        <v>6567</v>
      </c>
      <c r="H196" s="1436" t="s">
        <v>6136</v>
      </c>
      <c r="I196" s="1441" t="s">
        <v>6167</v>
      </c>
      <c r="J196" s="1459" t="s">
        <v>6568</v>
      </c>
      <c r="K196" s="1479" t="s">
        <v>12196</v>
      </c>
      <c r="L196" s="727" t="s">
        <v>6139</v>
      </c>
      <c r="M196" s="1441"/>
      <c r="N196" s="1478" t="s">
        <v>35</v>
      </c>
      <c r="O196" s="1436" t="s">
        <v>6140</v>
      </c>
      <c r="P196" s="1436" t="s">
        <v>277</v>
      </c>
      <c r="Q196" s="1476"/>
      <c r="R196" s="1476"/>
      <c r="S196" s="1436" t="s">
        <v>6141</v>
      </c>
      <c r="T196" s="1440" t="s">
        <v>6142</v>
      </c>
      <c r="U196" s="1441"/>
      <c r="V196" s="243"/>
      <c r="W196" s="243"/>
      <c r="X196" s="243"/>
    </row>
    <row r="197" spans="1:24" s="439" customFormat="1">
      <c r="A197" s="527">
        <v>191</v>
      </c>
      <c r="B197" s="624" t="s">
        <v>12196</v>
      </c>
      <c r="C197" s="1471" t="s">
        <v>6569</v>
      </c>
      <c r="D197" s="769">
        <v>40</v>
      </c>
      <c r="E197" s="891" t="s">
        <v>1567</v>
      </c>
      <c r="F197" s="1478" t="s">
        <v>6216</v>
      </c>
      <c r="G197" s="893" t="s">
        <v>6570</v>
      </c>
      <c r="H197" s="1436" t="s">
        <v>6136</v>
      </c>
      <c r="I197" s="1441" t="s">
        <v>6206</v>
      </c>
      <c r="J197" s="1441"/>
      <c r="K197" s="1479" t="s">
        <v>12196</v>
      </c>
      <c r="L197" s="727" t="s">
        <v>6139</v>
      </c>
      <c r="M197" s="1441"/>
      <c r="N197" s="1478" t="s">
        <v>35</v>
      </c>
      <c r="O197" s="1436" t="s">
        <v>6140</v>
      </c>
      <c r="P197" s="1436" t="s">
        <v>277</v>
      </c>
      <c r="Q197" s="1476"/>
      <c r="R197" s="1476"/>
      <c r="S197" s="1436" t="s">
        <v>6141</v>
      </c>
      <c r="T197" s="1440" t="s">
        <v>6142</v>
      </c>
      <c r="U197" s="1441"/>
      <c r="V197" s="243"/>
      <c r="W197" s="243"/>
      <c r="X197" s="243"/>
    </row>
    <row r="198" spans="1:24" s="439" customFormat="1">
      <c r="A198" s="527">
        <v>192</v>
      </c>
      <c r="B198" s="624">
        <v>44068</v>
      </c>
      <c r="C198" s="625" t="s">
        <v>6571</v>
      </c>
      <c r="D198" s="772" t="s">
        <v>5257</v>
      </c>
      <c r="E198" s="891" t="s">
        <v>1570</v>
      </c>
      <c r="F198" s="1478" t="s">
        <v>6216</v>
      </c>
      <c r="G198" s="893" t="s">
        <v>6572</v>
      </c>
      <c r="H198" s="1436" t="s">
        <v>6136</v>
      </c>
      <c r="I198" s="1441" t="s">
        <v>6167</v>
      </c>
      <c r="J198" s="1459" t="s">
        <v>6573</v>
      </c>
      <c r="K198" s="1479" t="s">
        <v>12247</v>
      </c>
      <c r="L198" s="727" t="s">
        <v>6139</v>
      </c>
      <c r="M198" s="1441"/>
      <c r="N198" s="1478" t="s">
        <v>35</v>
      </c>
      <c r="O198" s="1436" t="s">
        <v>6140</v>
      </c>
      <c r="P198" s="1436" t="s">
        <v>277</v>
      </c>
      <c r="Q198" s="1476"/>
      <c r="R198" s="1476"/>
      <c r="S198" s="1436" t="s">
        <v>6141</v>
      </c>
      <c r="T198" s="1440" t="s">
        <v>6142</v>
      </c>
      <c r="U198" s="1441"/>
      <c r="V198" s="243"/>
      <c r="W198" s="243"/>
      <c r="X198" s="243"/>
    </row>
    <row r="199" spans="1:24" s="439" customFormat="1">
      <c r="A199" s="527">
        <v>193</v>
      </c>
      <c r="B199" s="624">
        <v>44068</v>
      </c>
      <c r="C199" s="1471" t="s">
        <v>6574</v>
      </c>
      <c r="D199" s="770" t="s">
        <v>5206</v>
      </c>
      <c r="E199" s="891" t="s">
        <v>1567</v>
      </c>
      <c r="F199" s="1478" t="s">
        <v>6216</v>
      </c>
      <c r="G199" s="893" t="s">
        <v>6572</v>
      </c>
      <c r="H199" s="1436" t="s">
        <v>6136</v>
      </c>
      <c r="I199" s="1441" t="s">
        <v>6167</v>
      </c>
      <c r="J199" s="1459" t="s">
        <v>6573</v>
      </c>
      <c r="K199" s="1479" t="s">
        <v>12247</v>
      </c>
      <c r="L199" s="727" t="s">
        <v>6139</v>
      </c>
      <c r="M199" s="1441"/>
      <c r="N199" s="1478" t="s">
        <v>35</v>
      </c>
      <c r="O199" s="1436" t="s">
        <v>6140</v>
      </c>
      <c r="P199" s="1436" t="s">
        <v>277</v>
      </c>
      <c r="Q199" s="1476"/>
      <c r="R199" s="1476"/>
      <c r="S199" s="1436" t="s">
        <v>6141</v>
      </c>
      <c r="T199" s="1440" t="s">
        <v>6142</v>
      </c>
      <c r="U199" s="1441"/>
      <c r="V199" s="243"/>
      <c r="W199" s="243"/>
      <c r="X199" s="243"/>
    </row>
    <row r="200" spans="1:24" s="439" customFormat="1">
      <c r="A200" s="527">
        <v>194</v>
      </c>
      <c r="B200" s="624">
        <v>44068</v>
      </c>
      <c r="C200" s="1471" t="s">
        <v>6575</v>
      </c>
      <c r="D200" s="772" t="s">
        <v>5176</v>
      </c>
      <c r="E200" s="891" t="s">
        <v>1567</v>
      </c>
      <c r="F200" s="1479" t="s">
        <v>670</v>
      </c>
      <c r="G200" s="893" t="s">
        <v>6572</v>
      </c>
      <c r="H200" s="1436" t="s">
        <v>6136</v>
      </c>
      <c r="I200" s="1441" t="s">
        <v>6167</v>
      </c>
      <c r="J200" s="1459" t="s">
        <v>6573</v>
      </c>
      <c r="K200" s="1479" t="s">
        <v>12247</v>
      </c>
      <c r="L200" s="727" t="s">
        <v>6139</v>
      </c>
      <c r="M200" s="1441"/>
      <c r="N200" s="1478" t="s">
        <v>35</v>
      </c>
      <c r="O200" s="1436" t="s">
        <v>6140</v>
      </c>
      <c r="P200" s="1436" t="s">
        <v>277</v>
      </c>
      <c r="Q200" s="1476"/>
      <c r="R200" s="1476"/>
      <c r="S200" s="1436" t="s">
        <v>6141</v>
      </c>
      <c r="T200" s="1440" t="s">
        <v>6142</v>
      </c>
      <c r="U200" s="1441"/>
      <c r="V200" s="243"/>
      <c r="W200" s="243"/>
      <c r="X200" s="243"/>
    </row>
    <row r="201" spans="1:24" s="439" customFormat="1">
      <c r="A201" s="527">
        <v>195</v>
      </c>
      <c r="B201" s="624" t="s">
        <v>12197</v>
      </c>
      <c r="C201" s="625" t="s">
        <v>6576</v>
      </c>
      <c r="D201" s="772" t="s">
        <v>5193</v>
      </c>
      <c r="E201" s="891" t="s">
        <v>1567</v>
      </c>
      <c r="F201" s="1478" t="s">
        <v>6216</v>
      </c>
      <c r="G201" s="893" t="s">
        <v>6577</v>
      </c>
      <c r="H201" s="1436" t="s">
        <v>6136</v>
      </c>
      <c r="I201" s="1441" t="s">
        <v>6206</v>
      </c>
      <c r="J201" s="1459" t="s">
        <v>6578</v>
      </c>
      <c r="K201" s="1479" t="s">
        <v>12197</v>
      </c>
      <c r="L201" s="727" t="s">
        <v>6139</v>
      </c>
      <c r="M201" s="1441"/>
      <c r="N201" s="1478" t="s">
        <v>35</v>
      </c>
      <c r="O201" s="1436" t="s">
        <v>6140</v>
      </c>
      <c r="P201" s="1436" t="s">
        <v>277</v>
      </c>
      <c r="Q201" s="1476"/>
      <c r="R201" s="1476"/>
      <c r="S201" s="1436" t="s">
        <v>6141</v>
      </c>
      <c r="T201" s="1440" t="s">
        <v>6142</v>
      </c>
      <c r="U201" s="1441"/>
      <c r="V201" s="243"/>
      <c r="W201" s="243"/>
      <c r="X201" s="243"/>
    </row>
    <row r="202" spans="1:24" s="439" customFormat="1">
      <c r="A202" s="527">
        <v>196</v>
      </c>
      <c r="B202" s="624" t="s">
        <v>12197</v>
      </c>
      <c r="C202" s="1471" t="s">
        <v>6579</v>
      </c>
      <c r="D202" s="770" t="s">
        <v>5197</v>
      </c>
      <c r="E202" s="891" t="s">
        <v>1570</v>
      </c>
      <c r="F202" s="1478" t="s">
        <v>6165</v>
      </c>
      <c r="G202" s="893" t="s">
        <v>6580</v>
      </c>
      <c r="H202" s="1436" t="s">
        <v>6136</v>
      </c>
      <c r="I202" s="1441" t="s">
        <v>6206</v>
      </c>
      <c r="J202" s="1459" t="s">
        <v>6578</v>
      </c>
      <c r="K202" s="1479" t="s">
        <v>12197</v>
      </c>
      <c r="L202" s="727" t="s">
        <v>6139</v>
      </c>
      <c r="M202" s="1441"/>
      <c r="N202" s="1478" t="s">
        <v>35</v>
      </c>
      <c r="O202" s="1436" t="s">
        <v>6140</v>
      </c>
      <c r="P202" s="1436" t="s">
        <v>277</v>
      </c>
      <c r="Q202" s="1476"/>
      <c r="R202" s="1476"/>
      <c r="S202" s="1436" t="s">
        <v>6141</v>
      </c>
      <c r="T202" s="1440" t="s">
        <v>6142</v>
      </c>
      <c r="U202" s="1441"/>
      <c r="V202" s="243"/>
      <c r="W202" s="243"/>
      <c r="X202" s="243"/>
    </row>
    <row r="203" spans="1:24" s="439" customFormat="1">
      <c r="A203" s="527">
        <v>197</v>
      </c>
      <c r="B203" s="624" t="s">
        <v>6581</v>
      </c>
      <c r="C203" s="625" t="s">
        <v>6582</v>
      </c>
      <c r="D203" s="772" t="s">
        <v>5230</v>
      </c>
      <c r="E203" s="891" t="s">
        <v>1567</v>
      </c>
      <c r="F203" s="1478" t="s">
        <v>6216</v>
      </c>
      <c r="G203" s="893" t="s">
        <v>6227</v>
      </c>
      <c r="H203" s="1436" t="s">
        <v>6136</v>
      </c>
      <c r="I203" s="1441" t="s">
        <v>6152</v>
      </c>
      <c r="J203" s="1459" t="s">
        <v>6583</v>
      </c>
      <c r="K203" s="1468" t="s">
        <v>6581</v>
      </c>
      <c r="L203" s="727" t="s">
        <v>6139</v>
      </c>
      <c r="M203" s="1441"/>
      <c r="N203" s="1478" t="s">
        <v>35</v>
      </c>
      <c r="O203" s="1436" t="s">
        <v>6140</v>
      </c>
      <c r="P203" s="1436" t="s">
        <v>277</v>
      </c>
      <c r="Q203" s="1476"/>
      <c r="R203" s="1476"/>
      <c r="S203" s="1436" t="s">
        <v>6141</v>
      </c>
      <c r="T203" s="1440" t="s">
        <v>6142</v>
      </c>
      <c r="U203" s="1441"/>
      <c r="V203" s="243"/>
      <c r="W203" s="243"/>
      <c r="X203" s="243"/>
    </row>
    <row r="204" spans="1:24" s="439" customFormat="1">
      <c r="A204" s="527">
        <v>198</v>
      </c>
      <c r="B204" s="624" t="s">
        <v>6581</v>
      </c>
      <c r="C204" s="1471" t="s">
        <v>6584</v>
      </c>
      <c r="D204" s="770" t="s">
        <v>5203</v>
      </c>
      <c r="E204" s="891" t="s">
        <v>1567</v>
      </c>
      <c r="F204" s="1478" t="s">
        <v>6216</v>
      </c>
      <c r="G204" s="893" t="s">
        <v>6227</v>
      </c>
      <c r="H204" s="1436" t="s">
        <v>6136</v>
      </c>
      <c r="I204" s="1441" t="s">
        <v>6152</v>
      </c>
      <c r="J204" s="1459" t="s">
        <v>6583</v>
      </c>
      <c r="K204" s="1468" t="s">
        <v>6581</v>
      </c>
      <c r="L204" s="727" t="s">
        <v>6139</v>
      </c>
      <c r="M204" s="1441"/>
      <c r="N204" s="1478" t="s">
        <v>35</v>
      </c>
      <c r="O204" s="1436" t="s">
        <v>6140</v>
      </c>
      <c r="P204" s="1436" t="s">
        <v>277</v>
      </c>
      <c r="Q204" s="1476"/>
      <c r="R204" s="1476"/>
      <c r="S204" s="1436" t="s">
        <v>6141</v>
      </c>
      <c r="T204" s="1440" t="s">
        <v>6142</v>
      </c>
      <c r="U204" s="1441"/>
      <c r="V204" s="243"/>
      <c r="W204" s="243"/>
      <c r="X204" s="243"/>
    </row>
    <row r="205" spans="1:24" s="439" customFormat="1">
      <c r="A205" s="527">
        <v>199</v>
      </c>
      <c r="B205" s="624" t="s">
        <v>6581</v>
      </c>
      <c r="C205" s="1471" t="s">
        <v>6585</v>
      </c>
      <c r="D205" s="772" t="s">
        <v>5221</v>
      </c>
      <c r="E205" s="891" t="s">
        <v>1567</v>
      </c>
      <c r="F205" s="1478" t="s">
        <v>6216</v>
      </c>
      <c r="G205" s="893" t="s">
        <v>6227</v>
      </c>
      <c r="H205" s="1436" t="s">
        <v>6136</v>
      </c>
      <c r="I205" s="1441" t="s">
        <v>6152</v>
      </c>
      <c r="J205" s="1459" t="s">
        <v>6583</v>
      </c>
      <c r="K205" s="1468" t="s">
        <v>6581</v>
      </c>
      <c r="L205" s="727" t="s">
        <v>6139</v>
      </c>
      <c r="M205" s="1441"/>
      <c r="N205" s="1478" t="s">
        <v>35</v>
      </c>
      <c r="O205" s="1436" t="s">
        <v>6140</v>
      </c>
      <c r="P205" s="1436" t="s">
        <v>277</v>
      </c>
      <c r="Q205" s="1476"/>
      <c r="R205" s="1476"/>
      <c r="S205" s="1436" t="s">
        <v>6141</v>
      </c>
      <c r="T205" s="1440" t="s">
        <v>6142</v>
      </c>
      <c r="U205" s="1441"/>
      <c r="V205" s="243"/>
      <c r="W205" s="243"/>
      <c r="X205" s="243"/>
    </row>
    <row r="206" spans="1:24" s="439" customFormat="1">
      <c r="A206" s="527">
        <v>200</v>
      </c>
      <c r="B206" s="624" t="s">
        <v>6586</v>
      </c>
      <c r="C206" s="525" t="s">
        <v>6587</v>
      </c>
      <c r="D206" s="1459">
        <v>69</v>
      </c>
      <c r="E206" s="891" t="s">
        <v>1570</v>
      </c>
      <c r="F206" s="1478" t="s">
        <v>5122</v>
      </c>
      <c r="G206" s="889" t="s">
        <v>6588</v>
      </c>
      <c r="H206" s="1436" t="s">
        <v>6136</v>
      </c>
      <c r="I206" s="1441" t="s">
        <v>6589</v>
      </c>
      <c r="J206" s="1459" t="s">
        <v>6590</v>
      </c>
      <c r="K206" s="1468" t="s">
        <v>6586</v>
      </c>
      <c r="L206" s="727" t="s">
        <v>6139</v>
      </c>
      <c r="M206" s="1441"/>
      <c r="N206" s="1478" t="s">
        <v>35</v>
      </c>
      <c r="O206" s="1436" t="s">
        <v>6140</v>
      </c>
      <c r="P206" s="1436" t="s">
        <v>277</v>
      </c>
      <c r="Q206" s="1476"/>
      <c r="R206" s="1476"/>
      <c r="S206" s="1436" t="s">
        <v>6141</v>
      </c>
      <c r="T206" s="1440" t="s">
        <v>6142</v>
      </c>
      <c r="U206" s="1441"/>
      <c r="V206" s="243"/>
      <c r="W206" s="243"/>
      <c r="X206" s="243"/>
    </row>
    <row r="207" spans="1:24" s="439" customFormat="1">
      <c r="A207" s="527">
        <v>201</v>
      </c>
      <c r="B207" s="624" t="s">
        <v>6591</v>
      </c>
      <c r="C207" s="525" t="s">
        <v>6592</v>
      </c>
      <c r="D207" s="1459" t="s">
        <v>5218</v>
      </c>
      <c r="E207" s="891" t="s">
        <v>1570</v>
      </c>
      <c r="F207" s="1478" t="s">
        <v>5122</v>
      </c>
      <c r="G207" s="893" t="s">
        <v>6593</v>
      </c>
      <c r="H207" s="1436" t="s">
        <v>6136</v>
      </c>
      <c r="I207" s="1441" t="s">
        <v>6152</v>
      </c>
      <c r="J207" s="1459" t="s">
        <v>6594</v>
      </c>
      <c r="K207" s="1468" t="s">
        <v>6591</v>
      </c>
      <c r="L207" s="727" t="s">
        <v>6139</v>
      </c>
      <c r="M207" s="1441"/>
      <c r="N207" s="1478" t="s">
        <v>35</v>
      </c>
      <c r="O207" s="1436" t="s">
        <v>6140</v>
      </c>
      <c r="P207" s="1436" t="s">
        <v>277</v>
      </c>
      <c r="Q207" s="1476"/>
      <c r="R207" s="1476"/>
      <c r="S207" s="1436" t="s">
        <v>6141</v>
      </c>
      <c r="T207" s="1440" t="s">
        <v>6142</v>
      </c>
      <c r="U207" s="1441"/>
      <c r="V207" s="243"/>
      <c r="W207" s="243"/>
      <c r="X207" s="243"/>
    </row>
    <row r="208" spans="1:24" s="439" customFormat="1">
      <c r="A208" s="527">
        <v>202</v>
      </c>
      <c r="B208" s="624" t="s">
        <v>6591</v>
      </c>
      <c r="C208" s="525" t="s">
        <v>6595</v>
      </c>
      <c r="D208" s="1459" t="s">
        <v>5257</v>
      </c>
      <c r="E208" s="891" t="s">
        <v>1567</v>
      </c>
      <c r="F208" s="1478" t="s">
        <v>6216</v>
      </c>
      <c r="G208" s="893" t="s">
        <v>6227</v>
      </c>
      <c r="H208" s="1436" t="s">
        <v>6136</v>
      </c>
      <c r="I208" s="1441" t="s">
        <v>6152</v>
      </c>
      <c r="J208" s="1459" t="s">
        <v>6596</v>
      </c>
      <c r="K208" s="1468" t="s">
        <v>6591</v>
      </c>
      <c r="L208" s="727" t="s">
        <v>6139</v>
      </c>
      <c r="M208" s="1441"/>
      <c r="N208" s="1478" t="s">
        <v>35</v>
      </c>
      <c r="O208" s="1436" t="s">
        <v>6140</v>
      </c>
      <c r="P208" s="1436" t="s">
        <v>277</v>
      </c>
      <c r="Q208" s="1476"/>
      <c r="R208" s="1476"/>
      <c r="S208" s="1436" t="s">
        <v>6141</v>
      </c>
      <c r="T208" s="1440" t="s">
        <v>6142</v>
      </c>
      <c r="U208" s="1441"/>
      <c r="V208" s="243"/>
      <c r="W208" s="243"/>
      <c r="X208" s="243"/>
    </row>
    <row r="209" spans="1:24" s="439" customFormat="1">
      <c r="A209" s="527">
        <v>203</v>
      </c>
      <c r="B209" s="624" t="s">
        <v>6597</v>
      </c>
      <c r="C209" s="625" t="s">
        <v>6598</v>
      </c>
      <c r="D209" s="772" t="s">
        <v>5221</v>
      </c>
      <c r="E209" s="891" t="s">
        <v>1567</v>
      </c>
      <c r="F209" s="1478" t="s">
        <v>6216</v>
      </c>
      <c r="G209" s="893" t="s">
        <v>6599</v>
      </c>
      <c r="H209" s="1436" t="s">
        <v>6136</v>
      </c>
      <c r="I209" s="1441" t="s">
        <v>6167</v>
      </c>
      <c r="J209" s="1459" t="s">
        <v>6600</v>
      </c>
      <c r="K209" s="1468" t="s">
        <v>6597</v>
      </c>
      <c r="L209" s="727" t="s">
        <v>6139</v>
      </c>
      <c r="M209" s="1441"/>
      <c r="N209" s="1478" t="s">
        <v>35</v>
      </c>
      <c r="O209" s="1436" t="s">
        <v>6140</v>
      </c>
      <c r="P209" s="1436" t="s">
        <v>277</v>
      </c>
      <c r="Q209" s="1476"/>
      <c r="R209" s="1476"/>
      <c r="S209" s="1436" t="s">
        <v>6141</v>
      </c>
      <c r="T209" s="1440" t="s">
        <v>6142</v>
      </c>
      <c r="U209" s="1441"/>
      <c r="V209" s="243"/>
      <c r="W209" s="243"/>
      <c r="X209" s="243"/>
    </row>
    <row r="210" spans="1:24" s="439" customFormat="1">
      <c r="A210" s="527">
        <v>204</v>
      </c>
      <c r="B210" s="624" t="s">
        <v>6597</v>
      </c>
      <c r="C210" s="625" t="s">
        <v>6601</v>
      </c>
      <c r="D210" s="1464" t="s">
        <v>5197</v>
      </c>
      <c r="E210" s="891" t="s">
        <v>1567</v>
      </c>
      <c r="F210" s="1478" t="s">
        <v>6216</v>
      </c>
      <c r="G210" s="893" t="s">
        <v>6599</v>
      </c>
      <c r="H210" s="1436" t="s">
        <v>6136</v>
      </c>
      <c r="I210" s="1441" t="s">
        <v>6167</v>
      </c>
      <c r="J210" s="1459" t="s">
        <v>6602</v>
      </c>
      <c r="K210" s="1468" t="s">
        <v>6597</v>
      </c>
      <c r="L210" s="727" t="s">
        <v>6139</v>
      </c>
      <c r="M210" s="1441"/>
      <c r="N210" s="1478" t="s">
        <v>35</v>
      </c>
      <c r="O210" s="1436" t="s">
        <v>6140</v>
      </c>
      <c r="P210" s="1436" t="s">
        <v>277</v>
      </c>
      <c r="Q210" s="1476"/>
      <c r="R210" s="1476"/>
      <c r="S210" s="1436" t="s">
        <v>6141</v>
      </c>
      <c r="T210" s="1440" t="s">
        <v>6142</v>
      </c>
      <c r="U210" s="1441"/>
      <c r="V210" s="243"/>
      <c r="W210" s="243"/>
      <c r="X210" s="243"/>
    </row>
    <row r="211" spans="1:24" s="439" customFormat="1">
      <c r="A211" s="527">
        <v>205</v>
      </c>
      <c r="B211" s="624" t="s">
        <v>6597</v>
      </c>
      <c r="C211" s="625" t="s">
        <v>6603</v>
      </c>
      <c r="D211" s="769" t="s">
        <v>5203</v>
      </c>
      <c r="E211" s="891" t="s">
        <v>1567</v>
      </c>
      <c r="F211" s="1478" t="s">
        <v>6216</v>
      </c>
      <c r="G211" s="893" t="s">
        <v>6599</v>
      </c>
      <c r="H211" s="1436" t="s">
        <v>6136</v>
      </c>
      <c r="I211" s="1441" t="s">
        <v>6167</v>
      </c>
      <c r="J211" s="1459" t="s">
        <v>6604</v>
      </c>
      <c r="K211" s="1468" t="s">
        <v>6597</v>
      </c>
      <c r="L211" s="727" t="s">
        <v>6139</v>
      </c>
      <c r="M211" s="1441"/>
      <c r="N211" s="1478" t="s">
        <v>35</v>
      </c>
      <c r="O211" s="1436" t="s">
        <v>6140</v>
      </c>
      <c r="P211" s="1436" t="s">
        <v>277</v>
      </c>
      <c r="Q211" s="1476"/>
      <c r="R211" s="1476"/>
      <c r="S211" s="1436" t="s">
        <v>6141</v>
      </c>
      <c r="T211" s="1440" t="s">
        <v>6142</v>
      </c>
      <c r="U211" s="1441"/>
      <c r="V211" s="243"/>
      <c r="W211" s="243"/>
      <c r="X211" s="243"/>
    </row>
    <row r="212" spans="1:24" s="439" customFormat="1">
      <c r="A212" s="527">
        <v>206</v>
      </c>
      <c r="B212" s="624" t="s">
        <v>6597</v>
      </c>
      <c r="C212" s="625" t="s">
        <v>6605</v>
      </c>
      <c r="D212" s="769" t="s">
        <v>5185</v>
      </c>
      <c r="E212" s="891" t="s">
        <v>1567</v>
      </c>
      <c r="F212" s="1478" t="s">
        <v>6216</v>
      </c>
      <c r="G212" s="893" t="s">
        <v>6599</v>
      </c>
      <c r="H212" s="1436" t="s">
        <v>6136</v>
      </c>
      <c r="I212" s="1441" t="s">
        <v>6167</v>
      </c>
      <c r="J212" s="1459" t="s">
        <v>6606</v>
      </c>
      <c r="K212" s="1468" t="s">
        <v>6597</v>
      </c>
      <c r="L212" s="727" t="s">
        <v>6139</v>
      </c>
      <c r="M212" s="1441"/>
      <c r="N212" s="1478" t="s">
        <v>35</v>
      </c>
      <c r="O212" s="1436" t="s">
        <v>6140</v>
      </c>
      <c r="P212" s="1436" t="s">
        <v>277</v>
      </c>
      <c r="Q212" s="1476"/>
      <c r="R212" s="1476"/>
      <c r="S212" s="1436" t="s">
        <v>6141</v>
      </c>
      <c r="T212" s="1440" t="s">
        <v>6142</v>
      </c>
      <c r="U212" s="1441"/>
      <c r="V212" s="243"/>
      <c r="W212" s="243"/>
      <c r="X212" s="243"/>
    </row>
    <row r="213" spans="1:24" s="439" customFormat="1">
      <c r="A213" s="527">
        <v>207</v>
      </c>
      <c r="B213" s="624" t="s">
        <v>6597</v>
      </c>
      <c r="C213" s="625" t="s">
        <v>6607</v>
      </c>
      <c r="D213" s="772" t="s">
        <v>5193</v>
      </c>
      <c r="E213" s="891" t="s">
        <v>1567</v>
      </c>
      <c r="F213" s="1478" t="s">
        <v>6216</v>
      </c>
      <c r="G213" s="893" t="s">
        <v>6599</v>
      </c>
      <c r="H213" s="1436" t="s">
        <v>6136</v>
      </c>
      <c r="I213" s="1441" t="s">
        <v>6167</v>
      </c>
      <c r="J213" s="1459" t="s">
        <v>6608</v>
      </c>
      <c r="K213" s="1468" t="s">
        <v>6597</v>
      </c>
      <c r="L213" s="727" t="s">
        <v>6139</v>
      </c>
      <c r="M213" s="1441"/>
      <c r="N213" s="1478" t="s">
        <v>35</v>
      </c>
      <c r="O213" s="1436" t="s">
        <v>6140</v>
      </c>
      <c r="P213" s="1436" t="s">
        <v>277</v>
      </c>
      <c r="Q213" s="1476"/>
      <c r="R213" s="1476"/>
      <c r="S213" s="1436" t="s">
        <v>6141</v>
      </c>
      <c r="T213" s="1440" t="s">
        <v>6142</v>
      </c>
      <c r="U213" s="1441"/>
      <c r="V213" s="243"/>
      <c r="W213" s="243"/>
      <c r="X213" s="243"/>
    </row>
    <row r="214" spans="1:24" s="439" customFormat="1">
      <c r="A214" s="527">
        <v>208</v>
      </c>
      <c r="B214" s="624" t="s">
        <v>6609</v>
      </c>
      <c r="C214" s="625" t="s">
        <v>6610</v>
      </c>
      <c r="D214" s="769" t="s">
        <v>5193</v>
      </c>
      <c r="E214" s="891" t="s">
        <v>1570</v>
      </c>
      <c r="F214" s="1478" t="s">
        <v>6165</v>
      </c>
      <c r="G214" s="893" t="s">
        <v>6611</v>
      </c>
      <c r="H214" s="1436" t="s">
        <v>6136</v>
      </c>
      <c r="I214" s="1441" t="s">
        <v>6167</v>
      </c>
      <c r="J214" s="1441"/>
      <c r="K214" s="1468" t="s">
        <v>6609</v>
      </c>
      <c r="L214" s="727" t="s">
        <v>6139</v>
      </c>
      <c r="M214" s="1441"/>
      <c r="N214" s="1478" t="s">
        <v>35</v>
      </c>
      <c r="O214" s="1436" t="s">
        <v>6140</v>
      </c>
      <c r="P214" s="1436" t="s">
        <v>277</v>
      </c>
      <c r="Q214" s="1476"/>
      <c r="R214" s="1476"/>
      <c r="S214" s="1436" t="s">
        <v>6141</v>
      </c>
      <c r="T214" s="1440" t="s">
        <v>6142</v>
      </c>
      <c r="U214" s="1441"/>
      <c r="V214" s="243"/>
      <c r="W214" s="243"/>
      <c r="X214" s="243"/>
    </row>
    <row r="215" spans="1:24" s="439" customFormat="1">
      <c r="A215" s="527">
        <v>209</v>
      </c>
      <c r="B215" s="624" t="s">
        <v>6609</v>
      </c>
      <c r="C215" s="625" t="s">
        <v>6612</v>
      </c>
      <c r="D215" s="769" t="s">
        <v>5197</v>
      </c>
      <c r="E215" s="891" t="s">
        <v>1570</v>
      </c>
      <c r="F215" s="1478" t="s">
        <v>6165</v>
      </c>
      <c r="G215" s="893" t="s">
        <v>6613</v>
      </c>
      <c r="H215" s="1436" t="s">
        <v>6136</v>
      </c>
      <c r="I215" s="1441" t="s">
        <v>6167</v>
      </c>
      <c r="J215" s="1459" t="s">
        <v>6614</v>
      </c>
      <c r="K215" s="1468" t="s">
        <v>6609</v>
      </c>
      <c r="L215" s="727" t="s">
        <v>6139</v>
      </c>
      <c r="M215" s="1441"/>
      <c r="N215" s="1478" t="s">
        <v>35</v>
      </c>
      <c r="O215" s="1436" t="s">
        <v>6140</v>
      </c>
      <c r="P215" s="1436" t="s">
        <v>277</v>
      </c>
      <c r="Q215" s="1476"/>
      <c r="R215" s="1476"/>
      <c r="S215" s="1436" t="s">
        <v>6141</v>
      </c>
      <c r="T215" s="1440" t="s">
        <v>6142</v>
      </c>
      <c r="U215" s="1441"/>
      <c r="V215" s="243"/>
      <c r="W215" s="243"/>
      <c r="X215" s="243"/>
    </row>
    <row r="216" spans="1:24" s="439" customFormat="1">
      <c r="A216" s="527">
        <v>210</v>
      </c>
      <c r="B216" s="624" t="s">
        <v>6609</v>
      </c>
      <c r="C216" s="625" t="s">
        <v>6615</v>
      </c>
      <c r="D216" s="769" t="s">
        <v>5203</v>
      </c>
      <c r="E216" s="891" t="s">
        <v>1570</v>
      </c>
      <c r="F216" s="1478" t="s">
        <v>6165</v>
      </c>
      <c r="G216" s="893" t="s">
        <v>6616</v>
      </c>
      <c r="H216" s="1436" t="s">
        <v>6136</v>
      </c>
      <c r="I216" s="1441" t="s">
        <v>6167</v>
      </c>
      <c r="J216" s="1459" t="s">
        <v>6614</v>
      </c>
      <c r="K216" s="1468" t="s">
        <v>6609</v>
      </c>
      <c r="L216" s="727" t="s">
        <v>6139</v>
      </c>
      <c r="M216" s="1441"/>
      <c r="N216" s="1478" t="s">
        <v>35</v>
      </c>
      <c r="O216" s="1436" t="s">
        <v>6140</v>
      </c>
      <c r="P216" s="1436" t="s">
        <v>277</v>
      </c>
      <c r="Q216" s="1476"/>
      <c r="R216" s="1476"/>
      <c r="S216" s="1436" t="s">
        <v>6141</v>
      </c>
      <c r="T216" s="1440" t="s">
        <v>6142</v>
      </c>
      <c r="U216" s="1441"/>
      <c r="V216" s="243"/>
      <c r="W216" s="243"/>
      <c r="X216" s="243"/>
    </row>
    <row r="217" spans="1:24" s="439" customFormat="1">
      <c r="A217" s="527">
        <v>211</v>
      </c>
      <c r="B217" s="624" t="s">
        <v>6609</v>
      </c>
      <c r="C217" s="625" t="s">
        <v>6617</v>
      </c>
      <c r="D217" s="769" t="s">
        <v>5218</v>
      </c>
      <c r="E217" s="891" t="s">
        <v>1567</v>
      </c>
      <c r="F217" s="1478" t="s">
        <v>6165</v>
      </c>
      <c r="G217" s="893" t="s">
        <v>6618</v>
      </c>
      <c r="H217" s="1436" t="s">
        <v>6136</v>
      </c>
      <c r="I217" s="1441" t="s">
        <v>6167</v>
      </c>
      <c r="J217" s="1459" t="s">
        <v>6619</v>
      </c>
      <c r="K217" s="1468" t="s">
        <v>6609</v>
      </c>
      <c r="L217" s="727" t="s">
        <v>6139</v>
      </c>
      <c r="M217" s="1441"/>
      <c r="N217" s="1478" t="s">
        <v>35</v>
      </c>
      <c r="O217" s="1436" t="s">
        <v>6140</v>
      </c>
      <c r="P217" s="1436" t="s">
        <v>277</v>
      </c>
      <c r="Q217" s="1476"/>
      <c r="R217" s="1476"/>
      <c r="S217" s="1436" t="s">
        <v>6141</v>
      </c>
      <c r="T217" s="1440" t="s">
        <v>6142</v>
      </c>
      <c r="U217" s="1441"/>
      <c r="V217" s="243"/>
      <c r="W217" s="243"/>
      <c r="X217" s="243"/>
    </row>
    <row r="218" spans="1:24" s="439" customFormat="1">
      <c r="A218" s="527">
        <v>212</v>
      </c>
      <c r="B218" s="624" t="s">
        <v>6609</v>
      </c>
      <c r="C218" s="625" t="s">
        <v>6620</v>
      </c>
      <c r="D218" s="769" t="s">
        <v>5203</v>
      </c>
      <c r="E218" s="891" t="s">
        <v>1570</v>
      </c>
      <c r="F218" s="1478" t="s">
        <v>6165</v>
      </c>
      <c r="G218" s="893" t="s">
        <v>6621</v>
      </c>
      <c r="H218" s="1436" t="s">
        <v>6136</v>
      </c>
      <c r="I218" s="1441" t="s">
        <v>6167</v>
      </c>
      <c r="J218" s="1459" t="s">
        <v>6622</v>
      </c>
      <c r="K218" s="1468" t="s">
        <v>6609</v>
      </c>
      <c r="L218" s="727" t="s">
        <v>6139</v>
      </c>
      <c r="M218" s="1441"/>
      <c r="N218" s="1478" t="s">
        <v>35</v>
      </c>
      <c r="O218" s="1436" t="s">
        <v>6140</v>
      </c>
      <c r="P218" s="1436" t="s">
        <v>277</v>
      </c>
      <c r="Q218" s="1476"/>
      <c r="R218" s="1476"/>
      <c r="S218" s="1436" t="s">
        <v>6141</v>
      </c>
      <c r="T218" s="1440" t="s">
        <v>6142</v>
      </c>
      <c r="U218" s="1441"/>
      <c r="V218" s="243"/>
      <c r="W218" s="243"/>
      <c r="X218" s="243"/>
    </row>
    <row r="219" spans="1:24" s="439" customFormat="1">
      <c r="A219" s="527">
        <v>213</v>
      </c>
      <c r="B219" s="624" t="s">
        <v>6623</v>
      </c>
      <c r="C219" s="625" t="s">
        <v>6624</v>
      </c>
      <c r="D219" s="1459">
        <v>32</v>
      </c>
      <c r="E219" s="891" t="s">
        <v>1567</v>
      </c>
      <c r="F219" s="1478" t="s">
        <v>6216</v>
      </c>
      <c r="G219" s="893" t="s">
        <v>6625</v>
      </c>
      <c r="H219" s="1436" t="s">
        <v>6136</v>
      </c>
      <c r="I219" s="1441" t="s">
        <v>6167</v>
      </c>
      <c r="J219" s="1459" t="s">
        <v>6626</v>
      </c>
      <c r="K219" s="1468" t="s">
        <v>6623</v>
      </c>
      <c r="L219" s="727" t="s">
        <v>6139</v>
      </c>
      <c r="M219" s="1441"/>
      <c r="N219" s="1478" t="s">
        <v>35</v>
      </c>
      <c r="O219" s="1436" t="s">
        <v>6140</v>
      </c>
      <c r="P219" s="1436" t="s">
        <v>277</v>
      </c>
      <c r="Q219" s="1476"/>
      <c r="R219" s="1476"/>
      <c r="S219" s="1436" t="s">
        <v>6141</v>
      </c>
      <c r="T219" s="1440" t="s">
        <v>6142</v>
      </c>
      <c r="U219" s="1441"/>
      <c r="V219" s="243"/>
      <c r="W219" s="243"/>
      <c r="X219" s="243"/>
    </row>
    <row r="220" spans="1:24" s="439" customFormat="1">
      <c r="A220" s="527">
        <v>214</v>
      </c>
      <c r="B220" s="624" t="s">
        <v>6623</v>
      </c>
      <c r="C220" s="625" t="s">
        <v>6627</v>
      </c>
      <c r="D220" s="1459">
        <v>40</v>
      </c>
      <c r="E220" s="891" t="s">
        <v>1567</v>
      </c>
      <c r="F220" s="1478" t="s">
        <v>6216</v>
      </c>
      <c r="G220" s="893" t="s">
        <v>6628</v>
      </c>
      <c r="H220" s="1436" t="s">
        <v>6136</v>
      </c>
      <c r="I220" s="1441" t="s">
        <v>6152</v>
      </c>
      <c r="J220" s="1459" t="s">
        <v>6626</v>
      </c>
      <c r="K220" s="1468" t="s">
        <v>6623</v>
      </c>
      <c r="L220" s="727" t="s">
        <v>6139</v>
      </c>
      <c r="M220" s="1441"/>
      <c r="N220" s="1478" t="s">
        <v>35</v>
      </c>
      <c r="O220" s="1436" t="s">
        <v>6140</v>
      </c>
      <c r="P220" s="1436" t="s">
        <v>277</v>
      </c>
      <c r="Q220" s="1476"/>
      <c r="R220" s="1476"/>
      <c r="S220" s="1436" t="s">
        <v>6141</v>
      </c>
      <c r="T220" s="1440" t="s">
        <v>6142</v>
      </c>
      <c r="U220" s="1441"/>
      <c r="V220" s="243"/>
      <c r="W220" s="243"/>
      <c r="X220" s="243"/>
    </row>
    <row r="221" spans="1:24" s="439" customFormat="1">
      <c r="A221" s="527">
        <v>215</v>
      </c>
      <c r="B221" s="624" t="s">
        <v>6629</v>
      </c>
      <c r="C221" s="625" t="s">
        <v>6630</v>
      </c>
      <c r="D221" s="1459" t="s">
        <v>5200</v>
      </c>
      <c r="E221" s="891" t="s">
        <v>1567</v>
      </c>
      <c r="F221" s="1478" t="s">
        <v>6165</v>
      </c>
      <c r="G221" s="893" t="s">
        <v>6631</v>
      </c>
      <c r="H221" s="1436" t="s">
        <v>6136</v>
      </c>
      <c r="I221" s="1441" t="s">
        <v>6152</v>
      </c>
      <c r="J221" s="1459" t="s">
        <v>6632</v>
      </c>
      <c r="K221" s="1468" t="s">
        <v>6629</v>
      </c>
      <c r="L221" s="727" t="s">
        <v>6139</v>
      </c>
      <c r="M221" s="1441"/>
      <c r="N221" s="1478" t="s">
        <v>35</v>
      </c>
      <c r="O221" s="1436" t="s">
        <v>6140</v>
      </c>
      <c r="P221" s="1436" t="s">
        <v>277</v>
      </c>
      <c r="Q221" s="1476"/>
      <c r="R221" s="1476"/>
      <c r="S221" s="1436" t="s">
        <v>6141</v>
      </c>
      <c r="T221" s="1440" t="s">
        <v>6142</v>
      </c>
      <c r="U221" s="1441"/>
      <c r="V221" s="243"/>
      <c r="W221" s="243"/>
      <c r="X221" s="243"/>
    </row>
    <row r="222" spans="1:24" s="439" customFormat="1">
      <c r="A222" s="527">
        <v>216</v>
      </c>
      <c r="B222" s="624" t="s">
        <v>4061</v>
      </c>
      <c r="C222" s="625" t="s">
        <v>6633</v>
      </c>
      <c r="D222" s="1459" t="s">
        <v>5206</v>
      </c>
      <c r="E222" s="891" t="s">
        <v>1570</v>
      </c>
      <c r="F222" s="1478" t="s">
        <v>6165</v>
      </c>
      <c r="G222" s="893" t="s">
        <v>6634</v>
      </c>
      <c r="H222" s="1436" t="s">
        <v>6136</v>
      </c>
      <c r="I222" s="1441" t="s">
        <v>6152</v>
      </c>
      <c r="J222" s="1459" t="s">
        <v>6635</v>
      </c>
      <c r="K222" s="1468" t="s">
        <v>4061</v>
      </c>
      <c r="L222" s="727" t="s">
        <v>6139</v>
      </c>
      <c r="M222" s="1441"/>
      <c r="N222" s="1478" t="s">
        <v>35</v>
      </c>
      <c r="O222" s="1436" t="s">
        <v>6140</v>
      </c>
      <c r="P222" s="1436" t="s">
        <v>277</v>
      </c>
      <c r="Q222" s="1476"/>
      <c r="R222" s="1476"/>
      <c r="S222" s="1436" t="s">
        <v>6141</v>
      </c>
      <c r="T222" s="1440" t="s">
        <v>6142</v>
      </c>
      <c r="U222" s="1441"/>
      <c r="V222" s="243"/>
      <c r="W222" s="243"/>
      <c r="X222" s="243"/>
    </row>
    <row r="223" spans="1:24" s="439" customFormat="1">
      <c r="A223" s="527">
        <v>217</v>
      </c>
      <c r="B223" s="624" t="s">
        <v>4061</v>
      </c>
      <c r="C223" s="625" t="s">
        <v>6636</v>
      </c>
      <c r="D223" s="1459">
        <v>35</v>
      </c>
      <c r="E223" s="891" t="s">
        <v>1570</v>
      </c>
      <c r="F223" s="1478" t="s">
        <v>6216</v>
      </c>
      <c r="G223" s="893" t="s">
        <v>6637</v>
      </c>
      <c r="H223" s="1436" t="s">
        <v>6136</v>
      </c>
      <c r="I223" s="1441" t="s">
        <v>6167</v>
      </c>
      <c r="J223" s="1459" t="s">
        <v>6626</v>
      </c>
      <c r="K223" s="1468" t="s">
        <v>4061</v>
      </c>
      <c r="L223" s="727" t="s">
        <v>6139</v>
      </c>
      <c r="M223" s="1441" t="s">
        <v>6154</v>
      </c>
      <c r="N223" s="1478"/>
      <c r="O223" s="1436" t="s">
        <v>6140</v>
      </c>
      <c r="P223" s="1436" t="s">
        <v>277</v>
      </c>
      <c r="Q223" s="1476"/>
      <c r="R223" s="1476"/>
      <c r="S223" s="1436" t="s">
        <v>6141</v>
      </c>
      <c r="T223" s="1440" t="s">
        <v>6142</v>
      </c>
      <c r="U223" s="1441"/>
      <c r="V223" s="243"/>
      <c r="W223" s="243"/>
      <c r="X223" s="243"/>
    </row>
    <row r="224" spans="1:24" s="439" customFormat="1">
      <c r="A224" s="527">
        <v>218</v>
      </c>
      <c r="B224" s="624" t="s">
        <v>4061</v>
      </c>
      <c r="C224" s="625" t="s">
        <v>6638</v>
      </c>
      <c r="D224" s="1459">
        <v>13</v>
      </c>
      <c r="E224" s="891" t="s">
        <v>1567</v>
      </c>
      <c r="F224" s="1478" t="s">
        <v>1144</v>
      </c>
      <c r="G224" s="893" t="s">
        <v>6637</v>
      </c>
      <c r="H224" s="1436" t="s">
        <v>6136</v>
      </c>
      <c r="I224" s="1441" t="s">
        <v>6167</v>
      </c>
      <c r="J224" s="1459" t="s">
        <v>6626</v>
      </c>
      <c r="K224" s="1468" t="s">
        <v>4061</v>
      </c>
      <c r="L224" s="727" t="s">
        <v>6139</v>
      </c>
      <c r="M224" s="1441" t="s">
        <v>6154</v>
      </c>
      <c r="N224" s="1478"/>
      <c r="O224" s="1436" t="s">
        <v>6140</v>
      </c>
      <c r="P224" s="1436" t="s">
        <v>277</v>
      </c>
      <c r="Q224" s="1476"/>
      <c r="R224" s="1476"/>
      <c r="S224" s="1436" t="s">
        <v>6141</v>
      </c>
      <c r="T224" s="1440" t="s">
        <v>6142</v>
      </c>
      <c r="U224" s="1441"/>
      <c r="V224" s="243"/>
      <c r="W224" s="243"/>
      <c r="X224" s="243"/>
    </row>
    <row r="225" spans="1:24" s="439" customFormat="1">
      <c r="A225" s="527">
        <v>219</v>
      </c>
      <c r="B225" s="624" t="s">
        <v>4061</v>
      </c>
      <c r="C225" s="625" t="s">
        <v>6639</v>
      </c>
      <c r="D225" s="1459">
        <v>3</v>
      </c>
      <c r="E225" s="891" t="s">
        <v>1570</v>
      </c>
      <c r="F225" s="1479" t="s">
        <v>670</v>
      </c>
      <c r="G225" s="893" t="s">
        <v>6637</v>
      </c>
      <c r="H225" s="1436" t="s">
        <v>6136</v>
      </c>
      <c r="I225" s="1441" t="s">
        <v>6167</v>
      </c>
      <c r="J225" s="1459" t="s">
        <v>6626</v>
      </c>
      <c r="K225" s="1468" t="s">
        <v>4061</v>
      </c>
      <c r="L225" s="727" t="s">
        <v>6139</v>
      </c>
      <c r="M225" s="1441" t="s">
        <v>6154</v>
      </c>
      <c r="N225" s="1478"/>
      <c r="O225" s="1436" t="s">
        <v>6140</v>
      </c>
      <c r="P225" s="1436" t="s">
        <v>277</v>
      </c>
      <c r="Q225" s="1476"/>
      <c r="R225" s="1476"/>
      <c r="S225" s="1436" t="s">
        <v>6141</v>
      </c>
      <c r="T225" s="1440" t="s">
        <v>6142</v>
      </c>
      <c r="U225" s="1441"/>
      <c r="V225" s="243"/>
      <c r="W225" s="243"/>
      <c r="X225" s="243"/>
    </row>
    <row r="226" spans="1:24" s="439" customFormat="1">
      <c r="A226" s="527">
        <v>220</v>
      </c>
      <c r="B226" s="624" t="s">
        <v>6640</v>
      </c>
      <c r="C226" s="625" t="s">
        <v>6641</v>
      </c>
      <c r="D226" s="1459" t="s">
        <v>5203</v>
      </c>
      <c r="E226" s="891" t="s">
        <v>1567</v>
      </c>
      <c r="F226" s="1478" t="s">
        <v>6216</v>
      </c>
      <c r="G226" s="893" t="s">
        <v>6642</v>
      </c>
      <c r="H226" s="1436" t="s">
        <v>6136</v>
      </c>
      <c r="I226" s="1441" t="s">
        <v>6275</v>
      </c>
      <c r="J226" s="1459" t="s">
        <v>6643</v>
      </c>
      <c r="K226" s="1468" t="s">
        <v>6640</v>
      </c>
      <c r="L226" s="727" t="s">
        <v>6139</v>
      </c>
      <c r="M226" s="1441" t="s">
        <v>6154</v>
      </c>
      <c r="N226" s="1478"/>
      <c r="O226" s="1436" t="s">
        <v>6140</v>
      </c>
      <c r="P226" s="1436" t="s">
        <v>277</v>
      </c>
      <c r="Q226" s="1476"/>
      <c r="R226" s="1476"/>
      <c r="S226" s="1436" t="s">
        <v>6141</v>
      </c>
      <c r="T226" s="1440" t="s">
        <v>6142</v>
      </c>
      <c r="U226" s="1441"/>
      <c r="V226" s="243"/>
      <c r="W226" s="243"/>
      <c r="X226" s="243"/>
    </row>
    <row r="227" spans="1:24" s="439" customFormat="1">
      <c r="A227" s="527">
        <v>221</v>
      </c>
      <c r="B227" s="624" t="s">
        <v>6640</v>
      </c>
      <c r="C227" s="625" t="s">
        <v>6644</v>
      </c>
      <c r="D227" s="1459" t="s">
        <v>5203</v>
      </c>
      <c r="E227" s="891" t="s">
        <v>1567</v>
      </c>
      <c r="F227" s="1478" t="s">
        <v>6216</v>
      </c>
      <c r="G227" s="893" t="s">
        <v>6645</v>
      </c>
      <c r="H227" s="1436" t="s">
        <v>6136</v>
      </c>
      <c r="I227" s="1441" t="s">
        <v>6275</v>
      </c>
      <c r="J227" s="1459" t="s">
        <v>6643</v>
      </c>
      <c r="K227" s="1468" t="s">
        <v>6640</v>
      </c>
      <c r="L227" s="727" t="s">
        <v>6139</v>
      </c>
      <c r="M227" s="1441"/>
      <c r="N227" s="1478" t="s">
        <v>35</v>
      </c>
      <c r="O227" s="1436" t="s">
        <v>6140</v>
      </c>
      <c r="P227" s="1436" t="s">
        <v>277</v>
      </c>
      <c r="Q227" s="1476"/>
      <c r="R227" s="1476"/>
      <c r="S227" s="1436" t="s">
        <v>6141</v>
      </c>
      <c r="T227" s="1440" t="s">
        <v>6142</v>
      </c>
      <c r="U227" s="1441"/>
      <c r="V227" s="243"/>
      <c r="W227" s="243"/>
      <c r="X227" s="243"/>
    </row>
    <row r="228" spans="1:24" s="439" customFormat="1">
      <c r="A228" s="527">
        <v>222</v>
      </c>
      <c r="B228" s="624" t="s">
        <v>6646</v>
      </c>
      <c r="C228" s="625" t="s">
        <v>6647</v>
      </c>
      <c r="D228" s="1459" t="s">
        <v>5206</v>
      </c>
      <c r="E228" s="891" t="s">
        <v>1567</v>
      </c>
      <c r="F228" s="1478" t="s">
        <v>6216</v>
      </c>
      <c r="G228" s="893" t="s">
        <v>6648</v>
      </c>
      <c r="H228" s="1436" t="s">
        <v>6136</v>
      </c>
      <c r="I228" s="1441" t="s">
        <v>6161</v>
      </c>
      <c r="J228" s="1459" t="s">
        <v>6643</v>
      </c>
      <c r="K228" s="1468" t="s">
        <v>6646</v>
      </c>
      <c r="L228" s="727" t="s">
        <v>6139</v>
      </c>
      <c r="M228" s="1441"/>
      <c r="N228" s="1478" t="s">
        <v>35</v>
      </c>
      <c r="O228" s="1436" t="s">
        <v>6140</v>
      </c>
      <c r="P228" s="1436" t="s">
        <v>277</v>
      </c>
      <c r="Q228" s="1476"/>
      <c r="R228" s="1476"/>
      <c r="S228" s="1436" t="s">
        <v>6141</v>
      </c>
      <c r="T228" s="1440" t="s">
        <v>6142</v>
      </c>
      <c r="U228" s="1441"/>
      <c r="V228" s="243"/>
      <c r="W228" s="243"/>
      <c r="X228" s="243"/>
    </row>
    <row r="229" spans="1:24" s="439" customFormat="1">
      <c r="A229" s="527">
        <v>223</v>
      </c>
      <c r="B229" s="624" t="s">
        <v>6649</v>
      </c>
      <c r="C229" s="625" t="s">
        <v>6650</v>
      </c>
      <c r="D229" s="1459" t="s">
        <v>5183</v>
      </c>
      <c r="E229" s="891" t="s">
        <v>1570</v>
      </c>
      <c r="F229" s="1478" t="s">
        <v>6165</v>
      </c>
      <c r="G229" s="893" t="s">
        <v>6651</v>
      </c>
      <c r="H229" s="1436" t="s">
        <v>6136</v>
      </c>
      <c r="I229" s="1441" t="s">
        <v>6167</v>
      </c>
      <c r="J229" s="1459" t="s">
        <v>6652</v>
      </c>
      <c r="K229" s="1468" t="s">
        <v>6649</v>
      </c>
      <c r="L229" s="727" t="s">
        <v>6139</v>
      </c>
      <c r="M229" s="1441"/>
      <c r="N229" s="1478" t="s">
        <v>35</v>
      </c>
      <c r="O229" s="1436" t="s">
        <v>6140</v>
      </c>
      <c r="P229" s="1436" t="s">
        <v>277</v>
      </c>
      <c r="Q229" s="1476"/>
      <c r="R229" s="1476"/>
      <c r="S229" s="1436" t="s">
        <v>6141</v>
      </c>
      <c r="T229" s="1440" t="s">
        <v>6142</v>
      </c>
      <c r="U229" s="1441"/>
      <c r="V229" s="243"/>
      <c r="W229" s="243"/>
      <c r="X229" s="243"/>
    </row>
    <row r="230" spans="1:24" s="439" customFormat="1">
      <c r="A230" s="527">
        <v>224</v>
      </c>
      <c r="B230" s="624" t="s">
        <v>6653</v>
      </c>
      <c r="C230" s="625" t="s">
        <v>6654</v>
      </c>
      <c r="D230" s="1459" t="s">
        <v>5221</v>
      </c>
      <c r="E230" s="891" t="s">
        <v>1570</v>
      </c>
      <c r="F230" s="1478" t="s">
        <v>6216</v>
      </c>
      <c r="G230" s="893" t="s">
        <v>6655</v>
      </c>
      <c r="H230" s="1436" t="s">
        <v>6136</v>
      </c>
      <c r="I230" s="1441" t="s">
        <v>6167</v>
      </c>
      <c r="J230" s="1459" t="s">
        <v>6656</v>
      </c>
      <c r="K230" s="1468" t="s">
        <v>6653</v>
      </c>
      <c r="L230" s="727" t="s">
        <v>6139</v>
      </c>
      <c r="M230" s="1441"/>
      <c r="N230" s="1478" t="s">
        <v>35</v>
      </c>
      <c r="O230" s="1436" t="s">
        <v>6140</v>
      </c>
      <c r="P230" s="1436" t="s">
        <v>277</v>
      </c>
      <c r="Q230" s="1476"/>
      <c r="R230" s="1476"/>
      <c r="S230" s="1436" t="s">
        <v>6141</v>
      </c>
      <c r="T230" s="1440" t="s">
        <v>6142</v>
      </c>
      <c r="U230" s="1441"/>
      <c r="V230" s="243"/>
      <c r="W230" s="243"/>
      <c r="X230" s="243"/>
    </row>
    <row r="231" spans="1:24" s="439" customFormat="1">
      <c r="A231" s="527">
        <v>225</v>
      </c>
      <c r="B231" s="624" t="s">
        <v>12085</v>
      </c>
      <c r="C231" s="625" t="s">
        <v>6657</v>
      </c>
      <c r="D231" s="772" t="s">
        <v>5189</v>
      </c>
      <c r="E231" s="891" t="s">
        <v>1567</v>
      </c>
      <c r="F231" s="1478" t="s">
        <v>6216</v>
      </c>
      <c r="G231" s="893" t="s">
        <v>6611</v>
      </c>
      <c r="H231" s="1436" t="s">
        <v>6136</v>
      </c>
      <c r="I231" s="1441" t="s">
        <v>6167</v>
      </c>
      <c r="J231" s="1459" t="s">
        <v>6658</v>
      </c>
      <c r="K231" s="1468" t="s">
        <v>6659</v>
      </c>
      <c r="L231" s="727" t="s">
        <v>6139</v>
      </c>
      <c r="M231" s="1441"/>
      <c r="N231" s="1478" t="s">
        <v>35</v>
      </c>
      <c r="O231" s="1436" t="s">
        <v>6140</v>
      </c>
      <c r="P231" s="1436" t="s">
        <v>277</v>
      </c>
      <c r="Q231" s="1476"/>
      <c r="R231" s="1476"/>
      <c r="S231" s="1436" t="s">
        <v>6141</v>
      </c>
      <c r="T231" s="1440" t="s">
        <v>6142</v>
      </c>
      <c r="U231" s="1441"/>
      <c r="V231" s="243"/>
      <c r="W231" s="243"/>
      <c r="X231" s="243"/>
    </row>
    <row r="232" spans="1:24" s="439" customFormat="1">
      <c r="A232" s="527">
        <v>226</v>
      </c>
      <c r="B232" s="624" t="s">
        <v>12085</v>
      </c>
      <c r="C232" s="625" t="s">
        <v>6660</v>
      </c>
      <c r="D232" s="769">
        <v>35</v>
      </c>
      <c r="E232" s="891" t="s">
        <v>1567</v>
      </c>
      <c r="F232" s="1478"/>
      <c r="G232" s="893" t="s">
        <v>6611</v>
      </c>
      <c r="H232" s="1436" t="s">
        <v>6136</v>
      </c>
      <c r="I232" s="1441" t="s">
        <v>6167</v>
      </c>
      <c r="J232" s="1459"/>
      <c r="K232" s="1468" t="s">
        <v>6659</v>
      </c>
      <c r="L232" s="727" t="s">
        <v>6139</v>
      </c>
      <c r="M232" s="1441"/>
      <c r="N232" s="1478" t="s">
        <v>35</v>
      </c>
      <c r="O232" s="1436" t="s">
        <v>6140</v>
      </c>
      <c r="P232" s="1436" t="s">
        <v>277</v>
      </c>
      <c r="Q232" s="1476"/>
      <c r="R232" s="1476"/>
      <c r="S232" s="1436" t="s">
        <v>6141</v>
      </c>
      <c r="T232" s="1440" t="s">
        <v>6142</v>
      </c>
      <c r="U232" s="1441"/>
      <c r="V232" s="243"/>
      <c r="W232" s="243"/>
      <c r="X232" s="243"/>
    </row>
    <row r="233" spans="1:24" s="439" customFormat="1">
      <c r="A233" s="527">
        <v>227</v>
      </c>
      <c r="B233" s="624" t="s">
        <v>12085</v>
      </c>
      <c r="C233" s="625" t="s">
        <v>6661</v>
      </c>
      <c r="D233" s="769">
        <v>21</v>
      </c>
      <c r="E233" s="891" t="s">
        <v>1567</v>
      </c>
      <c r="F233" s="1478" t="s">
        <v>6216</v>
      </c>
      <c r="G233" s="893" t="s">
        <v>6611</v>
      </c>
      <c r="H233" s="1436" t="s">
        <v>6136</v>
      </c>
      <c r="I233" s="1441" t="s">
        <v>6167</v>
      </c>
      <c r="J233" s="1459"/>
      <c r="K233" s="1468" t="s">
        <v>6659</v>
      </c>
      <c r="L233" s="727" t="s">
        <v>6139</v>
      </c>
      <c r="M233" s="1441"/>
      <c r="N233" s="1478" t="s">
        <v>35</v>
      </c>
      <c r="O233" s="1436" t="s">
        <v>6140</v>
      </c>
      <c r="P233" s="1436" t="s">
        <v>277</v>
      </c>
      <c r="Q233" s="1476"/>
      <c r="R233" s="1476"/>
      <c r="S233" s="1436" t="s">
        <v>6141</v>
      </c>
      <c r="T233" s="1440" t="s">
        <v>6142</v>
      </c>
      <c r="U233" s="1441"/>
      <c r="V233" s="243"/>
      <c r="W233" s="243"/>
      <c r="X233" s="243"/>
    </row>
    <row r="234" spans="1:24" s="439" customFormat="1">
      <c r="A234" s="527">
        <v>228</v>
      </c>
      <c r="B234" s="624" t="s">
        <v>12085</v>
      </c>
      <c r="C234" s="625" t="s">
        <v>6662</v>
      </c>
      <c r="D234" s="526">
        <v>31</v>
      </c>
      <c r="E234" s="891" t="s">
        <v>1567</v>
      </c>
      <c r="F234" s="1478"/>
      <c r="G234" s="893" t="s">
        <v>6611</v>
      </c>
      <c r="H234" s="1436" t="s">
        <v>6136</v>
      </c>
      <c r="I234" s="1441" t="s">
        <v>6167</v>
      </c>
      <c r="J234" s="1459"/>
      <c r="K234" s="1468" t="s">
        <v>6659</v>
      </c>
      <c r="L234" s="727" t="s">
        <v>6139</v>
      </c>
      <c r="M234" s="1441"/>
      <c r="N234" s="1478" t="s">
        <v>35</v>
      </c>
      <c r="O234" s="1436" t="s">
        <v>6140</v>
      </c>
      <c r="P234" s="1436" t="s">
        <v>277</v>
      </c>
      <c r="Q234" s="1476"/>
      <c r="R234" s="1476"/>
      <c r="S234" s="1436" t="s">
        <v>6141</v>
      </c>
      <c r="T234" s="1440" t="s">
        <v>6142</v>
      </c>
      <c r="U234" s="1441"/>
      <c r="V234" s="243"/>
      <c r="W234" s="243"/>
      <c r="X234" s="243"/>
    </row>
    <row r="235" spans="1:24" s="439" customFormat="1">
      <c r="A235" s="527">
        <v>229</v>
      </c>
      <c r="B235" s="624" t="s">
        <v>12085</v>
      </c>
      <c r="C235" s="625" t="s">
        <v>6663</v>
      </c>
      <c r="D235" s="526">
        <v>31</v>
      </c>
      <c r="E235" s="891" t="s">
        <v>1567</v>
      </c>
      <c r="F235" s="1478" t="s">
        <v>6216</v>
      </c>
      <c r="G235" s="893" t="s">
        <v>6611</v>
      </c>
      <c r="H235" s="1436" t="s">
        <v>6136</v>
      </c>
      <c r="I235" s="1441" t="s">
        <v>6167</v>
      </c>
      <c r="J235" s="1459" t="s">
        <v>6658</v>
      </c>
      <c r="K235" s="1468" t="s">
        <v>6659</v>
      </c>
      <c r="L235" s="727" t="s">
        <v>6139</v>
      </c>
      <c r="M235" s="1441"/>
      <c r="N235" s="1478" t="s">
        <v>35</v>
      </c>
      <c r="O235" s="1436" t="s">
        <v>6140</v>
      </c>
      <c r="P235" s="1436" t="s">
        <v>277</v>
      </c>
      <c r="Q235" s="1476"/>
      <c r="R235" s="1476"/>
      <c r="S235" s="1436" t="s">
        <v>6141</v>
      </c>
      <c r="T235" s="1440" t="s">
        <v>6142</v>
      </c>
      <c r="U235" s="1441"/>
      <c r="V235" s="243"/>
      <c r="W235" s="243"/>
      <c r="X235" s="243"/>
    </row>
    <row r="236" spans="1:24" s="439" customFormat="1" ht="15.6">
      <c r="A236" s="527">
        <v>230</v>
      </c>
      <c r="B236" s="624" t="s">
        <v>11268</v>
      </c>
      <c r="C236" s="1485" t="s">
        <v>11269</v>
      </c>
      <c r="D236" s="1486">
        <v>47</v>
      </c>
      <c r="E236" s="762" t="s">
        <v>1570</v>
      </c>
      <c r="F236" s="557" t="s">
        <v>5122</v>
      </c>
      <c r="G236" s="1487" t="s">
        <v>11270</v>
      </c>
      <c r="H236" s="1436" t="s">
        <v>6136</v>
      </c>
      <c r="I236" s="1487" t="s">
        <v>6145</v>
      </c>
      <c r="J236" s="1488" t="s">
        <v>11271</v>
      </c>
      <c r="K236" s="823" t="s">
        <v>670</v>
      </c>
      <c r="L236" s="755" t="s">
        <v>6139</v>
      </c>
      <c r="M236" s="554"/>
      <c r="N236" s="557"/>
      <c r="O236" s="554" t="s">
        <v>6141</v>
      </c>
      <c r="P236" s="698" t="s">
        <v>277</v>
      </c>
      <c r="Q236" s="554"/>
      <c r="R236" s="554"/>
      <c r="S236" s="558" t="s">
        <v>5113</v>
      </c>
      <c r="T236" s="554" t="s">
        <v>13</v>
      </c>
      <c r="U236" s="625"/>
      <c r="V236" s="243"/>
      <c r="W236" s="243"/>
      <c r="X236" s="243"/>
    </row>
    <row r="237" spans="1:24" s="439" customFormat="1" ht="15.6">
      <c r="A237" s="527">
        <v>231</v>
      </c>
      <c r="B237" s="624" t="s">
        <v>11272</v>
      </c>
      <c r="C237" s="1489" t="s">
        <v>11273</v>
      </c>
      <c r="D237" s="1490">
        <v>25</v>
      </c>
      <c r="E237" s="762" t="s">
        <v>1570</v>
      </c>
      <c r="F237" s="557" t="s">
        <v>11274</v>
      </c>
      <c r="G237" s="755" t="s">
        <v>11275</v>
      </c>
      <c r="H237" s="1436" t="s">
        <v>6136</v>
      </c>
      <c r="I237" s="755" t="s">
        <v>6589</v>
      </c>
      <c r="J237" s="1491" t="s">
        <v>11276</v>
      </c>
      <c r="K237" s="823" t="s">
        <v>670</v>
      </c>
      <c r="L237" s="755" t="s">
        <v>6139</v>
      </c>
      <c r="M237" s="554"/>
      <c r="N237" s="557"/>
      <c r="O237" s="554" t="s">
        <v>6141</v>
      </c>
      <c r="P237" s="698" t="s">
        <v>277</v>
      </c>
      <c r="Q237" s="554"/>
      <c r="R237" s="554"/>
      <c r="S237" s="558" t="s">
        <v>5113</v>
      </c>
      <c r="T237" s="554" t="s">
        <v>13</v>
      </c>
      <c r="U237" s="625"/>
      <c r="V237" s="243"/>
      <c r="W237" s="243"/>
      <c r="X237" s="243"/>
    </row>
    <row r="238" spans="1:24" s="439" customFormat="1" ht="15.6">
      <c r="A238" s="527">
        <v>232</v>
      </c>
      <c r="B238" s="624" t="s">
        <v>11272</v>
      </c>
      <c r="C238" s="1485" t="s">
        <v>11277</v>
      </c>
      <c r="D238" s="1486">
        <v>18</v>
      </c>
      <c r="E238" s="762" t="s">
        <v>1570</v>
      </c>
      <c r="F238" s="557" t="s">
        <v>5122</v>
      </c>
      <c r="G238" s="755" t="s">
        <v>11278</v>
      </c>
      <c r="H238" s="1436" t="s">
        <v>6136</v>
      </c>
      <c r="I238" s="755" t="s">
        <v>11278</v>
      </c>
      <c r="J238" s="1492" t="s">
        <v>11279</v>
      </c>
      <c r="K238" s="823" t="s">
        <v>670</v>
      </c>
      <c r="L238" s="755" t="s">
        <v>6139</v>
      </c>
      <c r="M238" s="554"/>
      <c r="N238" s="557"/>
      <c r="O238" s="554" t="s">
        <v>6141</v>
      </c>
      <c r="P238" s="698" t="s">
        <v>277</v>
      </c>
      <c r="Q238" s="554"/>
      <c r="R238" s="554"/>
      <c r="S238" s="558" t="s">
        <v>5113</v>
      </c>
      <c r="T238" s="554" t="s">
        <v>13</v>
      </c>
      <c r="U238" s="625"/>
      <c r="V238" s="243"/>
      <c r="W238" s="243"/>
      <c r="X238" s="243"/>
    </row>
    <row r="239" spans="1:24" s="439" customFormat="1" ht="15.6">
      <c r="A239" s="527">
        <v>233</v>
      </c>
      <c r="B239" s="624" t="s">
        <v>11280</v>
      </c>
      <c r="C239" s="1485" t="s">
        <v>11281</v>
      </c>
      <c r="D239" s="1486">
        <v>43</v>
      </c>
      <c r="E239" s="762" t="s">
        <v>1570</v>
      </c>
      <c r="F239" s="557" t="s">
        <v>11282</v>
      </c>
      <c r="G239" s="755" t="s">
        <v>6313</v>
      </c>
      <c r="H239" s="1436" t="s">
        <v>6136</v>
      </c>
      <c r="I239" s="755" t="s">
        <v>6589</v>
      </c>
      <c r="J239" s="1492" t="s">
        <v>11283</v>
      </c>
      <c r="K239" s="823" t="s">
        <v>670</v>
      </c>
      <c r="L239" s="755" t="s">
        <v>6139</v>
      </c>
      <c r="M239" s="554"/>
      <c r="N239" s="557"/>
      <c r="O239" s="554" t="s">
        <v>6141</v>
      </c>
      <c r="P239" s="698" t="s">
        <v>277</v>
      </c>
      <c r="Q239" s="554"/>
      <c r="R239" s="554"/>
      <c r="S239" s="558" t="s">
        <v>5113</v>
      </c>
      <c r="T239" s="554" t="s">
        <v>13</v>
      </c>
      <c r="U239" s="625"/>
      <c r="V239" s="243"/>
      <c r="W239" s="243"/>
      <c r="X239" s="243"/>
    </row>
    <row r="240" spans="1:24" s="439" customFormat="1" ht="15.6">
      <c r="A240" s="527">
        <v>234</v>
      </c>
      <c r="B240" s="624" t="s">
        <v>11280</v>
      </c>
      <c r="C240" s="1489" t="s">
        <v>11284</v>
      </c>
      <c r="D240" s="1490">
        <v>40</v>
      </c>
      <c r="E240" s="762" t="s">
        <v>1570</v>
      </c>
      <c r="F240" s="557" t="s">
        <v>7735</v>
      </c>
      <c r="G240" s="755" t="s">
        <v>11285</v>
      </c>
      <c r="H240" s="1436" t="s">
        <v>6136</v>
      </c>
      <c r="I240" s="755" t="s">
        <v>6589</v>
      </c>
      <c r="J240" s="1491" t="s">
        <v>11253</v>
      </c>
      <c r="K240" s="823" t="s">
        <v>670</v>
      </c>
      <c r="L240" s="755" t="s">
        <v>6139</v>
      </c>
      <c r="M240" s="554"/>
      <c r="N240" s="557"/>
      <c r="O240" s="554" t="s">
        <v>6141</v>
      </c>
      <c r="P240" s="698" t="s">
        <v>277</v>
      </c>
      <c r="Q240" s="554"/>
      <c r="R240" s="554"/>
      <c r="S240" s="558" t="s">
        <v>5113</v>
      </c>
      <c r="T240" s="554" t="s">
        <v>13</v>
      </c>
      <c r="U240" s="625"/>
      <c r="V240" s="243"/>
      <c r="W240" s="243"/>
      <c r="X240" s="243"/>
    </row>
    <row r="241" spans="1:24" s="439" customFormat="1" ht="15.6">
      <c r="A241" s="527">
        <v>235</v>
      </c>
      <c r="B241" s="624" t="s">
        <v>11280</v>
      </c>
      <c r="C241" s="1485" t="s">
        <v>11286</v>
      </c>
      <c r="D241" s="1486">
        <v>26</v>
      </c>
      <c r="E241" s="762" t="s">
        <v>1570</v>
      </c>
      <c r="F241" s="557" t="s">
        <v>7735</v>
      </c>
      <c r="G241" s="755" t="s">
        <v>11287</v>
      </c>
      <c r="H241" s="1436" t="s">
        <v>6136</v>
      </c>
      <c r="I241" s="755" t="s">
        <v>6589</v>
      </c>
      <c r="J241" s="1491" t="s">
        <v>11288</v>
      </c>
      <c r="K241" s="823" t="s">
        <v>670</v>
      </c>
      <c r="L241" s="755" t="s">
        <v>6139</v>
      </c>
      <c r="M241" s="554"/>
      <c r="N241" s="557"/>
      <c r="O241" s="554" t="s">
        <v>6141</v>
      </c>
      <c r="P241" s="698" t="s">
        <v>277</v>
      </c>
      <c r="Q241" s="554"/>
      <c r="R241" s="554"/>
      <c r="S241" s="558" t="s">
        <v>5113</v>
      </c>
      <c r="T241" s="554" t="s">
        <v>13</v>
      </c>
      <c r="U241" s="625"/>
      <c r="V241" s="243"/>
      <c r="W241" s="243"/>
      <c r="X241" s="243"/>
    </row>
    <row r="242" spans="1:24" s="439" customFormat="1" ht="15.6">
      <c r="A242" s="527">
        <v>236</v>
      </c>
      <c r="B242" s="624" t="s">
        <v>11289</v>
      </c>
      <c r="C242" s="1485" t="s">
        <v>11290</v>
      </c>
      <c r="D242" s="1493" t="s">
        <v>5200</v>
      </c>
      <c r="E242" s="762" t="s">
        <v>1570</v>
      </c>
      <c r="F242" s="557" t="s">
        <v>7210</v>
      </c>
      <c r="G242" s="554" t="s">
        <v>11291</v>
      </c>
      <c r="H242" s="1436" t="s">
        <v>6136</v>
      </c>
      <c r="I242" s="755" t="s">
        <v>6589</v>
      </c>
      <c r="J242" s="1494" t="s">
        <v>11292</v>
      </c>
      <c r="K242" s="823" t="s">
        <v>670</v>
      </c>
      <c r="L242" s="755" t="s">
        <v>6139</v>
      </c>
      <c r="M242" s="554"/>
      <c r="N242" s="557"/>
      <c r="O242" s="554" t="s">
        <v>6141</v>
      </c>
      <c r="P242" s="698" t="s">
        <v>277</v>
      </c>
      <c r="Q242" s="554"/>
      <c r="R242" s="554"/>
      <c r="S242" s="558" t="s">
        <v>5113</v>
      </c>
      <c r="T242" s="554" t="s">
        <v>13</v>
      </c>
      <c r="U242" s="625"/>
      <c r="V242" s="243"/>
      <c r="W242" s="243"/>
      <c r="X242" s="243"/>
    </row>
    <row r="243" spans="1:24" s="439" customFormat="1" ht="15.6">
      <c r="A243" s="527">
        <v>237</v>
      </c>
      <c r="B243" s="624" t="s">
        <v>11289</v>
      </c>
      <c r="C243" s="1489" t="s">
        <v>11293</v>
      </c>
      <c r="D243" s="1495" t="s">
        <v>5179</v>
      </c>
      <c r="E243" s="762" t="s">
        <v>1567</v>
      </c>
      <c r="F243" s="557" t="s">
        <v>7741</v>
      </c>
      <c r="G243" s="554" t="s">
        <v>11294</v>
      </c>
      <c r="H243" s="1436" t="s">
        <v>6136</v>
      </c>
      <c r="I243" s="755" t="s">
        <v>11295</v>
      </c>
      <c r="J243" s="1496" t="s">
        <v>11296</v>
      </c>
      <c r="K243" s="823" t="s">
        <v>670</v>
      </c>
      <c r="L243" s="755" t="s">
        <v>6139</v>
      </c>
      <c r="M243" s="554"/>
      <c r="N243" s="557"/>
      <c r="O243" s="554" t="s">
        <v>6141</v>
      </c>
      <c r="P243" s="698" t="s">
        <v>277</v>
      </c>
      <c r="Q243" s="554"/>
      <c r="R243" s="554"/>
      <c r="S243" s="558" t="s">
        <v>5113</v>
      </c>
      <c r="T243" s="554" t="s">
        <v>13</v>
      </c>
      <c r="U243" s="625"/>
      <c r="V243" s="243"/>
      <c r="W243" s="243"/>
      <c r="X243" s="243"/>
    </row>
    <row r="244" spans="1:24" s="439" customFormat="1" ht="15.6">
      <c r="A244" s="527">
        <v>238</v>
      </c>
      <c r="B244" s="624" t="s">
        <v>11289</v>
      </c>
      <c r="C244" s="1485" t="s">
        <v>11297</v>
      </c>
      <c r="D244" s="1493" t="s">
        <v>5273</v>
      </c>
      <c r="E244" s="762" t="s">
        <v>1570</v>
      </c>
      <c r="F244" s="557" t="s">
        <v>5122</v>
      </c>
      <c r="G244" s="554" t="s">
        <v>6459</v>
      </c>
      <c r="H244" s="1436" t="s">
        <v>6136</v>
      </c>
      <c r="I244" s="755" t="s">
        <v>6589</v>
      </c>
      <c r="J244" s="1496" t="s">
        <v>11298</v>
      </c>
      <c r="K244" s="823" t="s">
        <v>670</v>
      </c>
      <c r="L244" s="755" t="s">
        <v>6139</v>
      </c>
      <c r="M244" s="554"/>
      <c r="N244" s="557"/>
      <c r="O244" s="554" t="s">
        <v>6141</v>
      </c>
      <c r="P244" s="698" t="s">
        <v>277</v>
      </c>
      <c r="Q244" s="554"/>
      <c r="R244" s="554"/>
      <c r="S244" s="558" t="s">
        <v>5113</v>
      </c>
      <c r="T244" s="554" t="s">
        <v>13</v>
      </c>
      <c r="U244" s="625"/>
      <c r="V244" s="243"/>
      <c r="W244" s="243"/>
      <c r="X244" s="243"/>
    </row>
    <row r="245" spans="1:24" s="439" customFormat="1" ht="15.6">
      <c r="A245" s="527">
        <v>239</v>
      </c>
      <c r="B245" s="624" t="s">
        <v>11299</v>
      </c>
      <c r="C245" s="1485" t="s">
        <v>11300</v>
      </c>
      <c r="D245" s="1461" t="s">
        <v>5329</v>
      </c>
      <c r="E245" s="762" t="s">
        <v>1567</v>
      </c>
      <c r="F245" s="557" t="s">
        <v>6150</v>
      </c>
      <c r="G245" s="554" t="s">
        <v>6459</v>
      </c>
      <c r="H245" s="1436" t="s">
        <v>6136</v>
      </c>
      <c r="I245" s="755" t="s">
        <v>6589</v>
      </c>
      <c r="J245" s="1494" t="s">
        <v>2716</v>
      </c>
      <c r="K245" s="823" t="s">
        <v>670</v>
      </c>
      <c r="L245" s="755" t="s">
        <v>6139</v>
      </c>
      <c r="M245" s="554"/>
      <c r="N245" s="557"/>
      <c r="O245" s="554" t="s">
        <v>6141</v>
      </c>
      <c r="P245" s="698" t="s">
        <v>277</v>
      </c>
      <c r="Q245" s="554"/>
      <c r="R245" s="554"/>
      <c r="S245" s="558" t="s">
        <v>5113</v>
      </c>
      <c r="T245" s="554" t="s">
        <v>13</v>
      </c>
      <c r="U245" s="625"/>
      <c r="V245" s="243"/>
      <c r="W245" s="243"/>
      <c r="X245" s="243"/>
    </row>
    <row r="246" spans="1:24" s="439" customFormat="1" ht="15.6">
      <c r="A246" s="527">
        <v>240</v>
      </c>
      <c r="B246" s="624" t="s">
        <v>11301</v>
      </c>
      <c r="C246" s="1485" t="s">
        <v>11302</v>
      </c>
      <c r="D246" s="1493" t="s">
        <v>5197</v>
      </c>
      <c r="E246" s="1497" t="s">
        <v>1570</v>
      </c>
      <c r="F246" s="557" t="s">
        <v>7210</v>
      </c>
      <c r="G246" s="755" t="s">
        <v>11303</v>
      </c>
      <c r="H246" s="1436" t="s">
        <v>6136</v>
      </c>
      <c r="I246" s="755" t="s">
        <v>11278</v>
      </c>
      <c r="J246" s="1494" t="s">
        <v>11304</v>
      </c>
      <c r="K246" s="1494"/>
      <c r="L246" s="755" t="s">
        <v>6139</v>
      </c>
      <c r="M246" s="554"/>
      <c r="N246" s="557"/>
      <c r="O246" s="554" t="s">
        <v>6141</v>
      </c>
      <c r="P246" s="698" t="s">
        <v>277</v>
      </c>
      <c r="Q246" s="554"/>
      <c r="R246" s="554"/>
      <c r="S246" s="558" t="s">
        <v>5113</v>
      </c>
      <c r="T246" s="554" t="s">
        <v>13</v>
      </c>
      <c r="U246" s="625"/>
      <c r="V246" s="243"/>
      <c r="W246" s="243"/>
      <c r="X246" s="243"/>
    </row>
    <row r="247" spans="1:24" s="439" customFormat="1" ht="15.6">
      <c r="A247" s="527">
        <v>241</v>
      </c>
      <c r="B247" s="624" t="s">
        <v>11305</v>
      </c>
      <c r="C247" s="1485" t="s">
        <v>11306</v>
      </c>
      <c r="D247" s="1461" t="s">
        <v>5197</v>
      </c>
      <c r="E247" s="762" t="s">
        <v>1567</v>
      </c>
      <c r="F247" s="557" t="s">
        <v>168</v>
      </c>
      <c r="G247" s="755" t="s">
        <v>11307</v>
      </c>
      <c r="H247" s="1436" t="s">
        <v>6136</v>
      </c>
      <c r="I247" s="755" t="s">
        <v>6589</v>
      </c>
      <c r="J247" s="1494" t="s">
        <v>11308</v>
      </c>
      <c r="K247" s="823" t="s">
        <v>670</v>
      </c>
      <c r="L247" s="755" t="s">
        <v>6139</v>
      </c>
      <c r="M247" s="554"/>
      <c r="N247" s="557"/>
      <c r="O247" s="554" t="s">
        <v>6141</v>
      </c>
      <c r="P247" s="698" t="s">
        <v>277</v>
      </c>
      <c r="Q247" s="554"/>
      <c r="R247" s="554"/>
      <c r="S247" s="558" t="s">
        <v>5113</v>
      </c>
      <c r="T247" s="554" t="s">
        <v>13</v>
      </c>
      <c r="U247" s="625"/>
      <c r="V247" s="243"/>
      <c r="W247" s="243"/>
      <c r="X247" s="243"/>
    </row>
    <row r="248" spans="1:24" s="439" customFormat="1" ht="15.6">
      <c r="A248" s="527">
        <v>242</v>
      </c>
      <c r="B248" s="624" t="s">
        <v>11309</v>
      </c>
      <c r="C248" s="1498" t="s">
        <v>11310</v>
      </c>
      <c r="D248" s="1461" t="s">
        <v>5197</v>
      </c>
      <c r="E248" s="762" t="s">
        <v>1567</v>
      </c>
      <c r="F248" s="557" t="s">
        <v>168</v>
      </c>
      <c r="G248" s="1499" t="s">
        <v>11311</v>
      </c>
      <c r="H248" s="1436" t="s">
        <v>6136</v>
      </c>
      <c r="I248" s="755" t="s">
        <v>6157</v>
      </c>
      <c r="J248" s="1306" t="s">
        <v>11312</v>
      </c>
      <c r="K248" s="1500">
        <v>44268</v>
      </c>
      <c r="L248" s="755" t="s">
        <v>6139</v>
      </c>
      <c r="M248" s="554"/>
      <c r="N248" s="1501" t="s">
        <v>11313</v>
      </c>
      <c r="O248" s="554" t="s">
        <v>6141</v>
      </c>
      <c r="P248" s="698" t="s">
        <v>277</v>
      </c>
      <c r="Q248" s="554"/>
      <c r="R248" s="554"/>
      <c r="S248" s="558" t="s">
        <v>5113</v>
      </c>
      <c r="T248" s="554" t="s">
        <v>13</v>
      </c>
      <c r="U248" s="625"/>
      <c r="V248" s="243"/>
      <c r="W248" s="243"/>
      <c r="X248" s="243"/>
    </row>
    <row r="249" spans="1:24" s="439" customFormat="1" ht="15.6">
      <c r="A249" s="527">
        <v>243</v>
      </c>
      <c r="B249" s="624" t="s">
        <v>11309</v>
      </c>
      <c r="C249" s="1502" t="s">
        <v>11314</v>
      </c>
      <c r="D249" s="1461" t="s">
        <v>5197</v>
      </c>
      <c r="E249" s="762" t="s">
        <v>1567</v>
      </c>
      <c r="F249" s="557" t="s">
        <v>168</v>
      </c>
      <c r="G249" s="1499" t="s">
        <v>11311</v>
      </c>
      <c r="H249" s="1436" t="s">
        <v>6136</v>
      </c>
      <c r="I249" s="755" t="s">
        <v>6157</v>
      </c>
      <c r="J249" s="1306" t="s">
        <v>11312</v>
      </c>
      <c r="K249" s="1500">
        <v>44268</v>
      </c>
      <c r="L249" s="755" t="s">
        <v>6139</v>
      </c>
      <c r="M249" s="554"/>
      <c r="N249" s="1501" t="s">
        <v>11313</v>
      </c>
      <c r="O249" s="554" t="s">
        <v>6141</v>
      </c>
      <c r="P249" s="698" t="s">
        <v>277</v>
      </c>
      <c r="Q249" s="554"/>
      <c r="R249" s="554"/>
      <c r="S249" s="558" t="s">
        <v>5113</v>
      </c>
      <c r="T249" s="554" t="s">
        <v>13</v>
      </c>
      <c r="U249" s="625"/>
      <c r="V249" s="243"/>
      <c r="W249" s="243"/>
      <c r="X249" s="243"/>
    </row>
    <row r="250" spans="1:24" s="439" customFormat="1" ht="15.6">
      <c r="A250" s="527">
        <v>244</v>
      </c>
      <c r="B250" s="624" t="s">
        <v>11309</v>
      </c>
      <c r="C250" s="1503" t="s">
        <v>11315</v>
      </c>
      <c r="D250" s="1461" t="s">
        <v>5197</v>
      </c>
      <c r="E250" s="762" t="s">
        <v>1567</v>
      </c>
      <c r="F250" s="557" t="s">
        <v>168</v>
      </c>
      <c r="G250" s="1499" t="s">
        <v>11311</v>
      </c>
      <c r="H250" s="1436" t="s">
        <v>6136</v>
      </c>
      <c r="I250" s="755" t="s">
        <v>6157</v>
      </c>
      <c r="J250" s="1306" t="s">
        <v>11312</v>
      </c>
      <c r="K250" s="1500">
        <v>44268</v>
      </c>
      <c r="L250" s="755" t="s">
        <v>6139</v>
      </c>
      <c r="M250" s="554"/>
      <c r="N250" s="1501" t="s">
        <v>11313</v>
      </c>
      <c r="O250" s="554" t="s">
        <v>6141</v>
      </c>
      <c r="P250" s="698" t="s">
        <v>277</v>
      </c>
      <c r="Q250" s="554"/>
      <c r="R250" s="554"/>
      <c r="S250" s="558" t="s">
        <v>5113</v>
      </c>
      <c r="T250" s="554" t="s">
        <v>13</v>
      </c>
      <c r="U250" s="625"/>
      <c r="V250" s="243"/>
      <c r="W250" s="243"/>
      <c r="X250" s="243"/>
    </row>
    <row r="251" spans="1:24" s="439" customFormat="1" ht="15.6">
      <c r="A251" s="527">
        <v>245</v>
      </c>
      <c r="B251" s="624" t="s">
        <v>11309</v>
      </c>
      <c r="C251" s="1498" t="s">
        <v>11316</v>
      </c>
      <c r="D251" s="1461" t="s">
        <v>5197</v>
      </c>
      <c r="E251" s="762" t="s">
        <v>1567</v>
      </c>
      <c r="F251" s="557" t="s">
        <v>168</v>
      </c>
      <c r="G251" s="1499" t="s">
        <v>11311</v>
      </c>
      <c r="H251" s="1436" t="s">
        <v>6136</v>
      </c>
      <c r="I251" s="755" t="s">
        <v>6157</v>
      </c>
      <c r="J251" s="1306" t="s">
        <v>11312</v>
      </c>
      <c r="K251" s="1500">
        <v>44268</v>
      </c>
      <c r="L251" s="755" t="s">
        <v>6139</v>
      </c>
      <c r="M251" s="554"/>
      <c r="N251" s="1501" t="s">
        <v>11313</v>
      </c>
      <c r="O251" s="554" t="s">
        <v>6141</v>
      </c>
      <c r="P251" s="698" t="s">
        <v>277</v>
      </c>
      <c r="Q251" s="554"/>
      <c r="R251" s="554"/>
      <c r="S251" s="558" t="s">
        <v>5113</v>
      </c>
      <c r="T251" s="554" t="s">
        <v>13</v>
      </c>
      <c r="U251" s="625"/>
      <c r="V251" s="243"/>
      <c r="W251" s="243"/>
      <c r="X251" s="243"/>
    </row>
    <row r="252" spans="1:24" s="439" customFormat="1" ht="15.6">
      <c r="A252" s="527">
        <v>246</v>
      </c>
      <c r="B252" s="624" t="s">
        <v>11309</v>
      </c>
      <c r="C252" s="1504" t="s">
        <v>11317</v>
      </c>
      <c r="D252" s="1461" t="s">
        <v>5206</v>
      </c>
      <c r="E252" s="762" t="s">
        <v>1567</v>
      </c>
      <c r="F252" s="557" t="s">
        <v>168</v>
      </c>
      <c r="G252" s="1499" t="s">
        <v>11311</v>
      </c>
      <c r="H252" s="1436" t="s">
        <v>6136</v>
      </c>
      <c r="I252" s="755" t="s">
        <v>6157</v>
      </c>
      <c r="J252" s="1306" t="s">
        <v>11312</v>
      </c>
      <c r="K252" s="1500">
        <v>44268</v>
      </c>
      <c r="L252" s="755" t="s">
        <v>6139</v>
      </c>
      <c r="M252" s="554"/>
      <c r="N252" s="1501" t="s">
        <v>11313</v>
      </c>
      <c r="O252" s="554" t="s">
        <v>6141</v>
      </c>
      <c r="P252" s="698" t="s">
        <v>277</v>
      </c>
      <c r="Q252" s="554"/>
      <c r="R252" s="554"/>
      <c r="S252" s="558" t="s">
        <v>5113</v>
      </c>
      <c r="T252" s="554" t="s">
        <v>13</v>
      </c>
      <c r="U252" s="625"/>
      <c r="V252" s="243"/>
      <c r="W252" s="243"/>
      <c r="X252" s="243"/>
    </row>
    <row r="253" spans="1:24" s="439" customFormat="1" ht="15.6">
      <c r="A253" s="527">
        <v>247</v>
      </c>
      <c r="B253" s="624" t="s">
        <v>11309</v>
      </c>
      <c r="C253" s="1503" t="s">
        <v>11318</v>
      </c>
      <c r="D253" s="1461">
        <v>31</v>
      </c>
      <c r="E253" s="762" t="s">
        <v>1567</v>
      </c>
      <c r="F253" s="557" t="s">
        <v>168</v>
      </c>
      <c r="G253" s="1499" t="s">
        <v>11311</v>
      </c>
      <c r="H253" s="1436" t="s">
        <v>6136</v>
      </c>
      <c r="I253" s="755" t="s">
        <v>6157</v>
      </c>
      <c r="J253" s="1306" t="s">
        <v>11312</v>
      </c>
      <c r="K253" s="1500">
        <v>44268</v>
      </c>
      <c r="L253" s="755" t="s">
        <v>6139</v>
      </c>
      <c r="M253" s="554"/>
      <c r="N253" s="1501" t="s">
        <v>11313</v>
      </c>
      <c r="O253" s="554" t="s">
        <v>6141</v>
      </c>
      <c r="P253" s="698" t="s">
        <v>277</v>
      </c>
      <c r="Q253" s="554"/>
      <c r="R253" s="554"/>
      <c r="S253" s="558" t="s">
        <v>5113</v>
      </c>
      <c r="T253" s="554" t="s">
        <v>13</v>
      </c>
      <c r="U253" s="625"/>
      <c r="V253" s="243"/>
      <c r="W253" s="243"/>
      <c r="X253" s="243"/>
    </row>
    <row r="254" spans="1:24" s="439" customFormat="1" ht="15.6">
      <c r="A254" s="527">
        <v>248</v>
      </c>
      <c r="B254" s="624" t="s">
        <v>11309</v>
      </c>
      <c r="C254" s="1498" t="s">
        <v>11319</v>
      </c>
      <c r="D254" s="1461">
        <v>30</v>
      </c>
      <c r="E254" s="762" t="s">
        <v>1567</v>
      </c>
      <c r="F254" s="557" t="s">
        <v>168</v>
      </c>
      <c r="G254" s="1499" t="s">
        <v>11311</v>
      </c>
      <c r="H254" s="1436" t="s">
        <v>6136</v>
      </c>
      <c r="I254" s="755" t="s">
        <v>6157</v>
      </c>
      <c r="J254" s="1306" t="s">
        <v>11312</v>
      </c>
      <c r="K254" s="1500">
        <v>44268</v>
      </c>
      <c r="L254" s="755" t="s">
        <v>6139</v>
      </c>
      <c r="M254" s="554"/>
      <c r="N254" s="1501" t="s">
        <v>11313</v>
      </c>
      <c r="O254" s="554" t="s">
        <v>6141</v>
      </c>
      <c r="P254" s="698" t="s">
        <v>277</v>
      </c>
      <c r="Q254" s="554"/>
      <c r="R254" s="554"/>
      <c r="S254" s="558" t="s">
        <v>5113</v>
      </c>
      <c r="T254" s="554" t="s">
        <v>13</v>
      </c>
      <c r="U254" s="625"/>
      <c r="V254" s="243"/>
      <c r="W254" s="243"/>
      <c r="X254" s="243"/>
    </row>
    <row r="255" spans="1:24" s="439" customFormat="1" ht="15.6">
      <c r="A255" s="527">
        <v>249</v>
      </c>
      <c r="B255" s="624" t="s">
        <v>11309</v>
      </c>
      <c r="C255" s="1505" t="s">
        <v>11320</v>
      </c>
      <c r="D255" s="1461" t="s">
        <v>5197</v>
      </c>
      <c r="E255" s="762" t="s">
        <v>1567</v>
      </c>
      <c r="F255" s="557" t="s">
        <v>168</v>
      </c>
      <c r="G255" s="1499" t="s">
        <v>11311</v>
      </c>
      <c r="H255" s="1436" t="s">
        <v>6136</v>
      </c>
      <c r="I255" s="755" t="s">
        <v>6157</v>
      </c>
      <c r="J255" s="1306" t="s">
        <v>11312</v>
      </c>
      <c r="K255" s="1500">
        <v>44268</v>
      </c>
      <c r="L255" s="755" t="s">
        <v>6139</v>
      </c>
      <c r="M255" s="554"/>
      <c r="N255" s="1501" t="s">
        <v>11313</v>
      </c>
      <c r="O255" s="554" t="s">
        <v>6141</v>
      </c>
      <c r="P255" s="698" t="s">
        <v>277</v>
      </c>
      <c r="Q255" s="554"/>
      <c r="R255" s="554"/>
      <c r="S255" s="558" t="s">
        <v>5113</v>
      </c>
      <c r="T255" s="554" t="s">
        <v>13</v>
      </c>
      <c r="U255" s="625"/>
      <c r="V255" s="243"/>
      <c r="W255" s="243"/>
      <c r="X255" s="243"/>
    </row>
    <row r="256" spans="1:24" s="439" customFormat="1" ht="15.6">
      <c r="A256" s="527">
        <v>250</v>
      </c>
      <c r="B256" s="624" t="s">
        <v>11309</v>
      </c>
      <c r="C256" s="1506" t="s">
        <v>11321</v>
      </c>
      <c r="D256" s="1461">
        <v>24</v>
      </c>
      <c r="E256" s="762" t="s">
        <v>1567</v>
      </c>
      <c r="F256" s="557" t="s">
        <v>168</v>
      </c>
      <c r="G256" s="1499" t="s">
        <v>11311</v>
      </c>
      <c r="H256" s="1436" t="s">
        <v>6136</v>
      </c>
      <c r="I256" s="755" t="s">
        <v>6157</v>
      </c>
      <c r="J256" s="1306" t="s">
        <v>11312</v>
      </c>
      <c r="K256" s="1500">
        <v>44268</v>
      </c>
      <c r="L256" s="755" t="s">
        <v>6139</v>
      </c>
      <c r="M256" s="554"/>
      <c r="N256" s="1501" t="s">
        <v>11313</v>
      </c>
      <c r="O256" s="554" t="s">
        <v>6141</v>
      </c>
      <c r="P256" s="698" t="s">
        <v>277</v>
      </c>
      <c r="Q256" s="554"/>
      <c r="R256" s="554"/>
      <c r="S256" s="558" t="s">
        <v>5113</v>
      </c>
      <c r="T256" s="554" t="s">
        <v>13</v>
      </c>
      <c r="U256" s="625"/>
      <c r="V256" s="243"/>
      <c r="W256" s="243"/>
      <c r="X256" s="243"/>
    </row>
    <row r="257" spans="1:24" s="439" customFormat="1" ht="15.6">
      <c r="A257" s="527">
        <v>251</v>
      </c>
      <c r="B257" s="624" t="s">
        <v>11309</v>
      </c>
      <c r="C257" s="1507" t="s">
        <v>11322</v>
      </c>
      <c r="D257" s="1461" t="s">
        <v>5197</v>
      </c>
      <c r="E257" s="762" t="s">
        <v>1567</v>
      </c>
      <c r="F257" s="557" t="s">
        <v>168</v>
      </c>
      <c r="G257" s="1499" t="s">
        <v>11311</v>
      </c>
      <c r="H257" s="1436" t="s">
        <v>6136</v>
      </c>
      <c r="I257" s="755" t="s">
        <v>6157</v>
      </c>
      <c r="J257" s="1306" t="s">
        <v>11312</v>
      </c>
      <c r="K257" s="1500">
        <v>44268</v>
      </c>
      <c r="L257" s="755" t="s">
        <v>6139</v>
      </c>
      <c r="M257" s="554"/>
      <c r="N257" s="1501" t="s">
        <v>11313</v>
      </c>
      <c r="O257" s="554" t="s">
        <v>6141</v>
      </c>
      <c r="P257" s="698" t="s">
        <v>277</v>
      </c>
      <c r="Q257" s="554"/>
      <c r="R257" s="554"/>
      <c r="S257" s="558" t="s">
        <v>5113</v>
      </c>
      <c r="T257" s="554" t="s">
        <v>13</v>
      </c>
      <c r="U257" s="625"/>
      <c r="V257" s="243"/>
      <c r="W257" s="243"/>
      <c r="X257" s="243"/>
    </row>
    <row r="258" spans="1:24" s="439" customFormat="1" ht="15.6">
      <c r="A258" s="527">
        <v>252</v>
      </c>
      <c r="B258" s="624" t="s">
        <v>11309</v>
      </c>
      <c r="C258" s="1507" t="s">
        <v>11323</v>
      </c>
      <c r="D258" s="1461" t="s">
        <v>5197</v>
      </c>
      <c r="E258" s="762" t="s">
        <v>1567</v>
      </c>
      <c r="F258" s="557" t="s">
        <v>168</v>
      </c>
      <c r="G258" s="1499" t="s">
        <v>11311</v>
      </c>
      <c r="H258" s="1436" t="s">
        <v>6136</v>
      </c>
      <c r="I258" s="755" t="s">
        <v>6157</v>
      </c>
      <c r="J258" s="1306" t="s">
        <v>11312</v>
      </c>
      <c r="K258" s="1500">
        <v>44268</v>
      </c>
      <c r="L258" s="755" t="s">
        <v>6139</v>
      </c>
      <c r="M258" s="554"/>
      <c r="N258" s="1501" t="s">
        <v>11313</v>
      </c>
      <c r="O258" s="554" t="s">
        <v>6141</v>
      </c>
      <c r="P258" s="698" t="s">
        <v>277</v>
      </c>
      <c r="Q258" s="554"/>
      <c r="R258" s="554"/>
      <c r="S258" s="558" t="s">
        <v>5113</v>
      </c>
      <c r="T258" s="554" t="s">
        <v>13</v>
      </c>
      <c r="U258" s="625"/>
      <c r="V258" s="243"/>
      <c r="W258" s="243"/>
      <c r="X258" s="243"/>
    </row>
    <row r="259" spans="1:24" s="439" customFormat="1" ht="15.6">
      <c r="A259" s="527">
        <v>253</v>
      </c>
      <c r="B259" s="624" t="s">
        <v>11309</v>
      </c>
      <c r="C259" s="1505" t="s">
        <v>11324</v>
      </c>
      <c r="D259" s="1461">
        <v>27</v>
      </c>
      <c r="E259" s="762" t="s">
        <v>1567</v>
      </c>
      <c r="F259" s="557" t="s">
        <v>168</v>
      </c>
      <c r="G259" s="1499" t="s">
        <v>11311</v>
      </c>
      <c r="H259" s="1436" t="s">
        <v>6136</v>
      </c>
      <c r="I259" s="755" t="s">
        <v>6157</v>
      </c>
      <c r="J259" s="1306" t="s">
        <v>11312</v>
      </c>
      <c r="K259" s="1500">
        <v>44268</v>
      </c>
      <c r="L259" s="755" t="s">
        <v>6139</v>
      </c>
      <c r="M259" s="554"/>
      <c r="N259" s="1501" t="s">
        <v>11313</v>
      </c>
      <c r="O259" s="554" t="s">
        <v>6141</v>
      </c>
      <c r="P259" s="698" t="s">
        <v>277</v>
      </c>
      <c r="Q259" s="554"/>
      <c r="R259" s="554"/>
      <c r="S259" s="558" t="s">
        <v>5113</v>
      </c>
      <c r="T259" s="554" t="s">
        <v>13</v>
      </c>
      <c r="U259" s="625"/>
      <c r="V259" s="243"/>
      <c r="W259" s="243"/>
      <c r="X259" s="243"/>
    </row>
    <row r="260" spans="1:24" s="439" customFormat="1" ht="15.6">
      <c r="A260" s="527">
        <v>254</v>
      </c>
      <c r="B260" s="624" t="s">
        <v>11309</v>
      </c>
      <c r="C260" s="1508" t="s">
        <v>11325</v>
      </c>
      <c r="D260" s="1461" t="s">
        <v>5197</v>
      </c>
      <c r="E260" s="762" t="s">
        <v>1567</v>
      </c>
      <c r="F260" s="557" t="s">
        <v>168</v>
      </c>
      <c r="G260" s="554" t="s">
        <v>11326</v>
      </c>
      <c r="H260" s="1436" t="s">
        <v>6136</v>
      </c>
      <c r="I260" s="757" t="s">
        <v>6145</v>
      </c>
      <c r="J260" s="1306" t="s">
        <v>11312</v>
      </c>
      <c r="K260" s="1500">
        <v>44268</v>
      </c>
      <c r="L260" s="755" t="s">
        <v>6139</v>
      </c>
      <c r="M260" s="554"/>
      <c r="N260" s="1501" t="s">
        <v>11313</v>
      </c>
      <c r="O260" s="554" t="s">
        <v>6141</v>
      </c>
      <c r="P260" s="698" t="s">
        <v>277</v>
      </c>
      <c r="Q260" s="554"/>
      <c r="R260" s="554"/>
      <c r="S260" s="558" t="s">
        <v>5113</v>
      </c>
      <c r="T260" s="554" t="s">
        <v>13</v>
      </c>
      <c r="U260" s="625"/>
      <c r="V260" s="243"/>
      <c r="W260" s="243"/>
      <c r="X260" s="243"/>
    </row>
    <row r="261" spans="1:24" s="439" customFormat="1" ht="15.6">
      <c r="A261" s="527">
        <v>255</v>
      </c>
      <c r="B261" s="624" t="s">
        <v>11309</v>
      </c>
      <c r="C261" s="1507" t="s">
        <v>11327</v>
      </c>
      <c r="D261" s="1461">
        <v>24</v>
      </c>
      <c r="E261" s="762" t="s">
        <v>1567</v>
      </c>
      <c r="F261" s="557" t="s">
        <v>168</v>
      </c>
      <c r="G261" s="554" t="s">
        <v>11326</v>
      </c>
      <c r="H261" s="1436" t="s">
        <v>6136</v>
      </c>
      <c r="I261" s="757" t="s">
        <v>6145</v>
      </c>
      <c r="J261" s="1306" t="s">
        <v>11312</v>
      </c>
      <c r="K261" s="1500">
        <v>44268</v>
      </c>
      <c r="L261" s="755" t="s">
        <v>6139</v>
      </c>
      <c r="M261" s="554"/>
      <c r="N261" s="1501" t="s">
        <v>11313</v>
      </c>
      <c r="O261" s="554" t="s">
        <v>6141</v>
      </c>
      <c r="P261" s="698" t="s">
        <v>277</v>
      </c>
      <c r="Q261" s="554"/>
      <c r="R261" s="554"/>
      <c r="S261" s="558" t="s">
        <v>5113</v>
      </c>
      <c r="T261" s="554" t="s">
        <v>13</v>
      </c>
      <c r="U261" s="625"/>
      <c r="V261" s="243"/>
      <c r="W261" s="243"/>
      <c r="X261" s="243"/>
    </row>
    <row r="262" spans="1:24" s="439" customFormat="1" ht="15.6">
      <c r="A262" s="527">
        <v>256</v>
      </c>
      <c r="B262" s="624" t="s">
        <v>11309</v>
      </c>
      <c r="C262" s="1509" t="s">
        <v>11328</v>
      </c>
      <c r="D262" s="1461" t="s">
        <v>5197</v>
      </c>
      <c r="E262" s="762" t="s">
        <v>1567</v>
      </c>
      <c r="F262" s="557" t="s">
        <v>168</v>
      </c>
      <c r="G262" s="554" t="s">
        <v>11326</v>
      </c>
      <c r="H262" s="1436" t="s">
        <v>6136</v>
      </c>
      <c r="I262" s="757" t="s">
        <v>6145</v>
      </c>
      <c r="J262" s="1306" t="s">
        <v>11329</v>
      </c>
      <c r="K262" s="1500">
        <v>44268</v>
      </c>
      <c r="L262" s="755" t="s">
        <v>6139</v>
      </c>
      <c r="M262" s="554"/>
      <c r="N262" s="1501" t="s">
        <v>11313</v>
      </c>
      <c r="O262" s="554" t="s">
        <v>6141</v>
      </c>
      <c r="P262" s="698" t="s">
        <v>277</v>
      </c>
      <c r="Q262" s="554"/>
      <c r="R262" s="554"/>
      <c r="S262" s="558" t="s">
        <v>5113</v>
      </c>
      <c r="T262" s="554" t="s">
        <v>13</v>
      </c>
      <c r="U262" s="625"/>
      <c r="V262" s="243"/>
      <c r="W262" s="243"/>
      <c r="X262" s="243"/>
    </row>
    <row r="263" spans="1:24" s="439" customFormat="1" ht="15.6">
      <c r="A263" s="527">
        <v>257</v>
      </c>
      <c r="B263" s="624" t="s">
        <v>11309</v>
      </c>
      <c r="C263" s="1502" t="s">
        <v>11330</v>
      </c>
      <c r="D263" s="1461" t="s">
        <v>5197</v>
      </c>
      <c r="E263" s="762" t="s">
        <v>1567</v>
      </c>
      <c r="F263" s="557" t="s">
        <v>168</v>
      </c>
      <c r="G263" s="554" t="s">
        <v>11326</v>
      </c>
      <c r="H263" s="1436" t="s">
        <v>6136</v>
      </c>
      <c r="I263" s="757" t="s">
        <v>6145</v>
      </c>
      <c r="J263" s="1306" t="s">
        <v>11329</v>
      </c>
      <c r="K263" s="1500">
        <v>44268</v>
      </c>
      <c r="L263" s="755" t="s">
        <v>6139</v>
      </c>
      <c r="M263" s="554"/>
      <c r="N263" s="1501" t="s">
        <v>11313</v>
      </c>
      <c r="O263" s="554" t="s">
        <v>6141</v>
      </c>
      <c r="P263" s="698" t="s">
        <v>277</v>
      </c>
      <c r="Q263" s="554"/>
      <c r="R263" s="554"/>
      <c r="S263" s="558" t="s">
        <v>5113</v>
      </c>
      <c r="T263" s="554" t="s">
        <v>13</v>
      </c>
      <c r="U263" s="625"/>
      <c r="V263" s="243"/>
      <c r="W263" s="243"/>
      <c r="X263" s="243"/>
    </row>
    <row r="264" spans="1:24" s="439" customFormat="1" ht="15.6">
      <c r="A264" s="527">
        <v>258</v>
      </c>
      <c r="B264" s="624" t="s">
        <v>11309</v>
      </c>
      <c r="C264" s="1508" t="s">
        <v>11331</v>
      </c>
      <c r="D264" s="1461" t="s">
        <v>5197</v>
      </c>
      <c r="E264" s="762" t="s">
        <v>1567</v>
      </c>
      <c r="F264" s="557" t="s">
        <v>168</v>
      </c>
      <c r="G264" s="554" t="s">
        <v>11326</v>
      </c>
      <c r="H264" s="1436" t="s">
        <v>6136</v>
      </c>
      <c r="I264" s="757" t="s">
        <v>6145</v>
      </c>
      <c r="J264" s="1306" t="s">
        <v>11329</v>
      </c>
      <c r="K264" s="1500">
        <v>44268</v>
      </c>
      <c r="L264" s="755" t="s">
        <v>6139</v>
      </c>
      <c r="M264" s="554"/>
      <c r="N264" s="1501" t="s">
        <v>11313</v>
      </c>
      <c r="O264" s="554" t="s">
        <v>6141</v>
      </c>
      <c r="P264" s="698" t="s">
        <v>277</v>
      </c>
      <c r="Q264" s="554"/>
      <c r="R264" s="554"/>
      <c r="S264" s="558" t="s">
        <v>5113</v>
      </c>
      <c r="T264" s="554" t="s">
        <v>13</v>
      </c>
      <c r="U264" s="625"/>
      <c r="V264" s="243"/>
      <c r="W264" s="243"/>
      <c r="X264" s="243"/>
    </row>
    <row r="265" spans="1:24" s="439" customFormat="1" ht="15.6">
      <c r="A265" s="527">
        <v>259</v>
      </c>
      <c r="B265" s="624" t="s">
        <v>11309</v>
      </c>
      <c r="C265" s="1510" t="s">
        <v>11332</v>
      </c>
      <c r="D265" s="1461" t="s">
        <v>5197</v>
      </c>
      <c r="E265" s="762" t="s">
        <v>1567</v>
      </c>
      <c r="F265" s="557" t="s">
        <v>168</v>
      </c>
      <c r="G265" s="554" t="s">
        <v>11326</v>
      </c>
      <c r="H265" s="1436" t="s">
        <v>6136</v>
      </c>
      <c r="I265" s="757" t="s">
        <v>6145</v>
      </c>
      <c r="J265" s="1306" t="s">
        <v>11329</v>
      </c>
      <c r="K265" s="1500">
        <v>44268</v>
      </c>
      <c r="L265" s="755" t="s">
        <v>6139</v>
      </c>
      <c r="M265" s="554"/>
      <c r="N265" s="1501" t="s">
        <v>11313</v>
      </c>
      <c r="O265" s="554" t="s">
        <v>6141</v>
      </c>
      <c r="P265" s="698" t="s">
        <v>277</v>
      </c>
      <c r="Q265" s="554"/>
      <c r="R265" s="554"/>
      <c r="S265" s="558" t="s">
        <v>5113</v>
      </c>
      <c r="T265" s="554" t="s">
        <v>13</v>
      </c>
      <c r="U265" s="625"/>
      <c r="V265" s="243"/>
      <c r="W265" s="243"/>
      <c r="X265" s="243"/>
    </row>
    <row r="266" spans="1:24" s="439" customFormat="1" ht="15.6">
      <c r="A266" s="527">
        <v>260</v>
      </c>
      <c r="B266" s="624" t="s">
        <v>11309</v>
      </c>
      <c r="C266" s="1504" t="s">
        <v>11333</v>
      </c>
      <c r="D266" s="1461" t="s">
        <v>5197</v>
      </c>
      <c r="E266" s="762" t="s">
        <v>1567</v>
      </c>
      <c r="F266" s="557" t="s">
        <v>168</v>
      </c>
      <c r="G266" s="554" t="s">
        <v>11326</v>
      </c>
      <c r="H266" s="1436" t="s">
        <v>6136</v>
      </c>
      <c r="I266" s="757" t="s">
        <v>6145</v>
      </c>
      <c r="J266" s="1306" t="s">
        <v>11329</v>
      </c>
      <c r="K266" s="1500">
        <v>44268</v>
      </c>
      <c r="L266" s="755" t="s">
        <v>6139</v>
      </c>
      <c r="M266" s="554"/>
      <c r="N266" s="1501" t="s">
        <v>11313</v>
      </c>
      <c r="O266" s="554" t="s">
        <v>6141</v>
      </c>
      <c r="P266" s="698" t="s">
        <v>277</v>
      </c>
      <c r="Q266" s="554"/>
      <c r="R266" s="554"/>
      <c r="S266" s="558" t="s">
        <v>5113</v>
      </c>
      <c r="T266" s="554" t="s">
        <v>13</v>
      </c>
      <c r="U266" s="625"/>
      <c r="V266" s="243"/>
      <c r="W266" s="243"/>
      <c r="X266" s="243"/>
    </row>
    <row r="267" spans="1:24" s="439" customFormat="1" ht="15.6">
      <c r="A267" s="527">
        <v>261</v>
      </c>
      <c r="B267" s="624" t="s">
        <v>11309</v>
      </c>
      <c r="C267" s="1502" t="s">
        <v>11334</v>
      </c>
      <c r="D267" s="1461" t="s">
        <v>5197</v>
      </c>
      <c r="E267" s="762" t="s">
        <v>1567</v>
      </c>
      <c r="F267" s="557" t="s">
        <v>168</v>
      </c>
      <c r="G267" s="554" t="s">
        <v>11326</v>
      </c>
      <c r="H267" s="1436" t="s">
        <v>6136</v>
      </c>
      <c r="I267" s="757" t="s">
        <v>6145</v>
      </c>
      <c r="J267" s="1306" t="s">
        <v>11329</v>
      </c>
      <c r="K267" s="1500">
        <v>44268</v>
      </c>
      <c r="L267" s="755" t="s">
        <v>6139</v>
      </c>
      <c r="M267" s="554"/>
      <c r="N267" s="1501" t="s">
        <v>11313</v>
      </c>
      <c r="O267" s="554" t="s">
        <v>6141</v>
      </c>
      <c r="P267" s="698" t="s">
        <v>277</v>
      </c>
      <c r="Q267" s="554"/>
      <c r="R267" s="554"/>
      <c r="S267" s="558" t="s">
        <v>5113</v>
      </c>
      <c r="T267" s="554" t="s">
        <v>13</v>
      </c>
      <c r="U267" s="625"/>
      <c r="V267" s="243"/>
      <c r="W267" s="243"/>
      <c r="X267" s="243"/>
    </row>
    <row r="268" spans="1:24" s="439" customFormat="1" ht="15.6">
      <c r="A268" s="527">
        <v>262</v>
      </c>
      <c r="B268" s="624" t="s">
        <v>11309</v>
      </c>
      <c r="C268" s="1502" t="s">
        <v>11335</v>
      </c>
      <c r="D268" s="1461" t="s">
        <v>5197</v>
      </c>
      <c r="E268" s="762" t="s">
        <v>1567</v>
      </c>
      <c r="F268" s="557" t="s">
        <v>168</v>
      </c>
      <c r="G268" s="554" t="s">
        <v>11326</v>
      </c>
      <c r="H268" s="1436" t="s">
        <v>6136</v>
      </c>
      <c r="I268" s="757" t="s">
        <v>6145</v>
      </c>
      <c r="J268" s="1306" t="s">
        <v>11329</v>
      </c>
      <c r="K268" s="1500">
        <v>44268</v>
      </c>
      <c r="L268" s="755" t="s">
        <v>6139</v>
      </c>
      <c r="M268" s="554"/>
      <c r="N268" s="1501" t="s">
        <v>11313</v>
      </c>
      <c r="O268" s="554" t="s">
        <v>6141</v>
      </c>
      <c r="P268" s="698" t="s">
        <v>277</v>
      </c>
      <c r="Q268" s="554"/>
      <c r="R268" s="554"/>
      <c r="S268" s="558" t="s">
        <v>5113</v>
      </c>
      <c r="T268" s="554" t="s">
        <v>13</v>
      </c>
      <c r="U268" s="625"/>
      <c r="V268" s="243"/>
      <c r="W268" s="243"/>
      <c r="X268" s="243"/>
    </row>
    <row r="269" spans="1:24" s="439" customFormat="1" ht="15.6">
      <c r="A269" s="527">
        <v>263</v>
      </c>
      <c r="B269" s="624" t="s">
        <v>11309</v>
      </c>
      <c r="C269" s="1511" t="s">
        <v>11336</v>
      </c>
      <c r="D269" s="1461" t="s">
        <v>5197</v>
      </c>
      <c r="E269" s="762" t="s">
        <v>1567</v>
      </c>
      <c r="F269" s="557" t="s">
        <v>168</v>
      </c>
      <c r="G269" s="554" t="s">
        <v>11326</v>
      </c>
      <c r="H269" s="1436" t="s">
        <v>6136</v>
      </c>
      <c r="I269" s="757" t="s">
        <v>6145</v>
      </c>
      <c r="J269" s="1306" t="s">
        <v>11329</v>
      </c>
      <c r="K269" s="1500">
        <v>44268</v>
      </c>
      <c r="L269" s="755" t="s">
        <v>6139</v>
      </c>
      <c r="M269" s="554"/>
      <c r="N269" s="1501" t="s">
        <v>11313</v>
      </c>
      <c r="O269" s="554" t="s">
        <v>6141</v>
      </c>
      <c r="P269" s="698" t="s">
        <v>277</v>
      </c>
      <c r="Q269" s="554"/>
      <c r="R269" s="554"/>
      <c r="S269" s="558" t="s">
        <v>5113</v>
      </c>
      <c r="T269" s="554" t="s">
        <v>13</v>
      </c>
      <c r="U269" s="625"/>
      <c r="V269" s="243"/>
      <c r="W269" s="243"/>
      <c r="X269" s="243"/>
    </row>
    <row r="270" spans="1:24" s="439" customFormat="1" ht="15.6">
      <c r="A270" s="527">
        <v>264</v>
      </c>
      <c r="B270" s="624" t="s">
        <v>11309</v>
      </c>
      <c r="C270" s="1505" t="s">
        <v>11337</v>
      </c>
      <c r="D270" s="1461" t="s">
        <v>5197</v>
      </c>
      <c r="E270" s="762" t="s">
        <v>1567</v>
      </c>
      <c r="F270" s="557" t="s">
        <v>168</v>
      </c>
      <c r="G270" s="554" t="s">
        <v>11326</v>
      </c>
      <c r="H270" s="1436" t="s">
        <v>6136</v>
      </c>
      <c r="I270" s="757" t="s">
        <v>6145</v>
      </c>
      <c r="J270" s="1306" t="s">
        <v>11329</v>
      </c>
      <c r="K270" s="1500">
        <v>44268</v>
      </c>
      <c r="L270" s="755" t="s">
        <v>6139</v>
      </c>
      <c r="M270" s="554"/>
      <c r="N270" s="1501" t="s">
        <v>11313</v>
      </c>
      <c r="O270" s="554" t="s">
        <v>6141</v>
      </c>
      <c r="P270" s="698" t="s">
        <v>277</v>
      </c>
      <c r="Q270" s="554"/>
      <c r="R270" s="554"/>
      <c r="S270" s="558" t="s">
        <v>5113</v>
      </c>
      <c r="T270" s="554" t="s">
        <v>13</v>
      </c>
      <c r="U270" s="625"/>
      <c r="V270" s="243"/>
      <c r="W270" s="243"/>
      <c r="X270" s="243"/>
    </row>
    <row r="271" spans="1:24" s="439" customFormat="1" ht="15.6">
      <c r="A271" s="527">
        <v>265</v>
      </c>
      <c r="B271" s="624" t="s">
        <v>11309</v>
      </c>
      <c r="C271" s="1502" t="s">
        <v>11338</v>
      </c>
      <c r="D271" s="1461" t="s">
        <v>5197</v>
      </c>
      <c r="E271" s="762" t="s">
        <v>1567</v>
      </c>
      <c r="F271" s="557" t="s">
        <v>168</v>
      </c>
      <c r="G271" s="554" t="s">
        <v>11326</v>
      </c>
      <c r="H271" s="1436" t="s">
        <v>6136</v>
      </c>
      <c r="I271" s="757" t="s">
        <v>6145</v>
      </c>
      <c r="J271" s="1306" t="s">
        <v>11329</v>
      </c>
      <c r="K271" s="1500">
        <v>44268</v>
      </c>
      <c r="L271" s="755" t="s">
        <v>6139</v>
      </c>
      <c r="M271" s="554"/>
      <c r="N271" s="1501" t="s">
        <v>11313</v>
      </c>
      <c r="O271" s="554" t="s">
        <v>6141</v>
      </c>
      <c r="P271" s="698" t="s">
        <v>277</v>
      </c>
      <c r="Q271" s="554"/>
      <c r="R271" s="554"/>
      <c r="S271" s="558" t="s">
        <v>5113</v>
      </c>
      <c r="T271" s="554" t="s">
        <v>13</v>
      </c>
      <c r="U271" s="625"/>
      <c r="V271" s="243"/>
      <c r="W271" s="243"/>
      <c r="X271" s="243"/>
    </row>
    <row r="272" spans="1:24" s="439" customFormat="1" ht="15.6">
      <c r="A272" s="527">
        <v>266</v>
      </c>
      <c r="B272" s="624" t="s">
        <v>11309</v>
      </c>
      <c r="C272" s="1508" t="s">
        <v>11339</v>
      </c>
      <c r="D272" s="1461" t="s">
        <v>5197</v>
      </c>
      <c r="E272" s="762" t="s">
        <v>1567</v>
      </c>
      <c r="F272" s="557" t="s">
        <v>168</v>
      </c>
      <c r="G272" s="554" t="s">
        <v>11326</v>
      </c>
      <c r="H272" s="1436" t="s">
        <v>6136</v>
      </c>
      <c r="I272" s="757" t="s">
        <v>6145</v>
      </c>
      <c r="J272" s="1306" t="s">
        <v>11329</v>
      </c>
      <c r="K272" s="1500">
        <v>44268</v>
      </c>
      <c r="L272" s="755" t="s">
        <v>6139</v>
      </c>
      <c r="M272" s="554"/>
      <c r="N272" s="1501" t="s">
        <v>11313</v>
      </c>
      <c r="O272" s="554" t="s">
        <v>6141</v>
      </c>
      <c r="P272" s="698" t="s">
        <v>277</v>
      </c>
      <c r="Q272" s="554"/>
      <c r="R272" s="554"/>
      <c r="S272" s="558" t="s">
        <v>5113</v>
      </c>
      <c r="T272" s="554" t="s">
        <v>13</v>
      </c>
      <c r="U272" s="625"/>
      <c r="V272" s="243"/>
      <c r="W272" s="243"/>
      <c r="X272" s="243"/>
    </row>
    <row r="273" spans="1:24" s="439" customFormat="1" ht="15.6">
      <c r="A273" s="527">
        <v>267</v>
      </c>
      <c r="B273" s="624" t="s">
        <v>11309</v>
      </c>
      <c r="C273" s="1505" t="s">
        <v>11340</v>
      </c>
      <c r="D273" s="1461" t="s">
        <v>5197</v>
      </c>
      <c r="E273" s="762" t="s">
        <v>1567</v>
      </c>
      <c r="F273" s="557" t="s">
        <v>168</v>
      </c>
      <c r="G273" s="554" t="s">
        <v>11326</v>
      </c>
      <c r="H273" s="1436" t="s">
        <v>6136</v>
      </c>
      <c r="I273" s="757" t="s">
        <v>6145</v>
      </c>
      <c r="J273" s="1306" t="s">
        <v>11329</v>
      </c>
      <c r="K273" s="1500">
        <v>44268</v>
      </c>
      <c r="L273" s="755" t="s">
        <v>6139</v>
      </c>
      <c r="M273" s="554"/>
      <c r="N273" s="1501" t="s">
        <v>11313</v>
      </c>
      <c r="O273" s="554" t="s">
        <v>6141</v>
      </c>
      <c r="P273" s="698" t="s">
        <v>277</v>
      </c>
      <c r="Q273" s="554"/>
      <c r="R273" s="554"/>
      <c r="S273" s="558" t="s">
        <v>5113</v>
      </c>
      <c r="T273" s="554" t="s">
        <v>13</v>
      </c>
      <c r="U273" s="625"/>
      <c r="V273" s="243"/>
      <c r="W273" s="243"/>
      <c r="X273" s="243"/>
    </row>
    <row r="274" spans="1:24" s="439" customFormat="1" ht="15.6">
      <c r="A274" s="527">
        <v>268</v>
      </c>
      <c r="B274" s="624" t="s">
        <v>11309</v>
      </c>
      <c r="C274" s="1502" t="s">
        <v>11341</v>
      </c>
      <c r="D274" s="1461" t="s">
        <v>5197</v>
      </c>
      <c r="E274" s="762" t="s">
        <v>1567</v>
      </c>
      <c r="F274" s="557" t="s">
        <v>168</v>
      </c>
      <c r="G274" s="554" t="s">
        <v>11326</v>
      </c>
      <c r="H274" s="1436" t="s">
        <v>6136</v>
      </c>
      <c r="I274" s="757" t="s">
        <v>6145</v>
      </c>
      <c r="J274" s="1306" t="s">
        <v>11329</v>
      </c>
      <c r="K274" s="1500">
        <v>44268</v>
      </c>
      <c r="L274" s="755" t="s">
        <v>6139</v>
      </c>
      <c r="M274" s="554"/>
      <c r="N274" s="1501" t="s">
        <v>11313</v>
      </c>
      <c r="O274" s="554" t="s">
        <v>6141</v>
      </c>
      <c r="P274" s="698" t="s">
        <v>277</v>
      </c>
      <c r="Q274" s="554"/>
      <c r="R274" s="554"/>
      <c r="S274" s="558" t="s">
        <v>5113</v>
      </c>
      <c r="T274" s="554" t="s">
        <v>13</v>
      </c>
      <c r="U274" s="625"/>
      <c r="V274" s="243"/>
      <c r="W274" s="243"/>
      <c r="X274" s="243"/>
    </row>
    <row r="275" spans="1:24" s="439" customFormat="1" ht="15.6">
      <c r="A275" s="527">
        <v>269</v>
      </c>
      <c r="B275" s="624" t="s">
        <v>11309</v>
      </c>
      <c r="C275" s="1511" t="s">
        <v>11342</v>
      </c>
      <c r="D275" s="1461" t="s">
        <v>5197</v>
      </c>
      <c r="E275" s="762" t="s">
        <v>1567</v>
      </c>
      <c r="F275" s="557" t="s">
        <v>168</v>
      </c>
      <c r="G275" s="554" t="s">
        <v>11326</v>
      </c>
      <c r="H275" s="1436" t="s">
        <v>6136</v>
      </c>
      <c r="I275" s="757" t="s">
        <v>6145</v>
      </c>
      <c r="J275" s="1306" t="s">
        <v>11329</v>
      </c>
      <c r="K275" s="1500">
        <v>44268</v>
      </c>
      <c r="L275" s="755" t="s">
        <v>6139</v>
      </c>
      <c r="M275" s="554"/>
      <c r="N275" s="1501" t="s">
        <v>11313</v>
      </c>
      <c r="O275" s="554" t="s">
        <v>6141</v>
      </c>
      <c r="P275" s="698" t="s">
        <v>277</v>
      </c>
      <c r="Q275" s="554"/>
      <c r="R275" s="554"/>
      <c r="S275" s="558" t="s">
        <v>5113</v>
      </c>
      <c r="T275" s="554" t="s">
        <v>13</v>
      </c>
      <c r="U275" s="625"/>
      <c r="V275" s="243"/>
      <c r="W275" s="243"/>
      <c r="X275" s="243"/>
    </row>
    <row r="276" spans="1:24" s="439" customFormat="1" ht="15.6">
      <c r="A276" s="527">
        <v>270</v>
      </c>
      <c r="B276" s="624" t="s">
        <v>11309</v>
      </c>
      <c r="C276" s="1502" t="s">
        <v>11343</v>
      </c>
      <c r="D276" s="1461" t="s">
        <v>5197</v>
      </c>
      <c r="E276" s="762" t="s">
        <v>1567</v>
      </c>
      <c r="F276" s="557" t="s">
        <v>168</v>
      </c>
      <c r="G276" s="554" t="s">
        <v>11326</v>
      </c>
      <c r="H276" s="1436" t="s">
        <v>6136</v>
      </c>
      <c r="I276" s="757" t="s">
        <v>6145</v>
      </c>
      <c r="J276" s="1306" t="s">
        <v>11329</v>
      </c>
      <c r="K276" s="1500">
        <v>44268</v>
      </c>
      <c r="L276" s="755" t="s">
        <v>6139</v>
      </c>
      <c r="M276" s="554"/>
      <c r="N276" s="1501" t="s">
        <v>11313</v>
      </c>
      <c r="O276" s="554" t="s">
        <v>6141</v>
      </c>
      <c r="P276" s="698" t="s">
        <v>277</v>
      </c>
      <c r="Q276" s="554"/>
      <c r="R276" s="554"/>
      <c r="S276" s="558" t="s">
        <v>5113</v>
      </c>
      <c r="T276" s="554" t="s">
        <v>13</v>
      </c>
      <c r="U276" s="625"/>
      <c r="V276" s="243"/>
      <c r="W276" s="243"/>
      <c r="X276" s="243"/>
    </row>
    <row r="277" spans="1:24" s="439" customFormat="1" ht="15.6">
      <c r="A277" s="527">
        <v>271</v>
      </c>
      <c r="B277" s="624" t="s">
        <v>11309</v>
      </c>
      <c r="C277" s="1502" t="s">
        <v>11344</v>
      </c>
      <c r="D277" s="1461" t="s">
        <v>5197</v>
      </c>
      <c r="E277" s="762" t="s">
        <v>1567</v>
      </c>
      <c r="F277" s="557" t="s">
        <v>168</v>
      </c>
      <c r="G277" s="554" t="s">
        <v>11326</v>
      </c>
      <c r="H277" s="1436" t="s">
        <v>6136</v>
      </c>
      <c r="I277" s="757" t="s">
        <v>6145</v>
      </c>
      <c r="J277" s="1306" t="s">
        <v>11329</v>
      </c>
      <c r="K277" s="1500">
        <v>44268</v>
      </c>
      <c r="L277" s="755" t="s">
        <v>6139</v>
      </c>
      <c r="M277" s="554"/>
      <c r="N277" s="1501" t="s">
        <v>11313</v>
      </c>
      <c r="O277" s="554" t="s">
        <v>6141</v>
      </c>
      <c r="P277" s="698" t="s">
        <v>277</v>
      </c>
      <c r="Q277" s="554"/>
      <c r="R277" s="554"/>
      <c r="S277" s="558" t="s">
        <v>5113</v>
      </c>
      <c r="T277" s="554" t="s">
        <v>13</v>
      </c>
      <c r="U277" s="625"/>
      <c r="V277" s="243"/>
      <c r="W277" s="243"/>
      <c r="X277" s="243"/>
    </row>
    <row r="278" spans="1:24" s="439" customFormat="1" ht="15.6">
      <c r="A278" s="527">
        <v>272</v>
      </c>
      <c r="B278" s="624" t="s">
        <v>11309</v>
      </c>
      <c r="C278" s="1502" t="s">
        <v>11345</v>
      </c>
      <c r="D278" s="1461">
        <v>30</v>
      </c>
      <c r="E278" s="762" t="s">
        <v>1567</v>
      </c>
      <c r="F278" s="557" t="s">
        <v>168</v>
      </c>
      <c r="G278" s="554" t="s">
        <v>11326</v>
      </c>
      <c r="H278" s="1436" t="s">
        <v>6136</v>
      </c>
      <c r="I278" s="757" t="s">
        <v>6145</v>
      </c>
      <c r="J278" s="1306" t="s">
        <v>11329</v>
      </c>
      <c r="K278" s="1500">
        <v>44268</v>
      </c>
      <c r="L278" s="755" t="s">
        <v>6139</v>
      </c>
      <c r="M278" s="554"/>
      <c r="N278" s="1501" t="s">
        <v>11313</v>
      </c>
      <c r="O278" s="554" t="s">
        <v>6141</v>
      </c>
      <c r="P278" s="698" t="s">
        <v>277</v>
      </c>
      <c r="Q278" s="554"/>
      <c r="R278" s="554"/>
      <c r="S278" s="558" t="s">
        <v>5113</v>
      </c>
      <c r="T278" s="554" t="s">
        <v>13</v>
      </c>
      <c r="U278" s="625"/>
      <c r="V278" s="243"/>
      <c r="W278" s="243"/>
      <c r="X278" s="243"/>
    </row>
    <row r="279" spans="1:24" s="439" customFormat="1" ht="15.6">
      <c r="A279" s="527">
        <v>273</v>
      </c>
      <c r="B279" s="624" t="s">
        <v>11309</v>
      </c>
      <c r="C279" s="1498" t="s">
        <v>11346</v>
      </c>
      <c r="D279" s="1461">
        <v>28</v>
      </c>
      <c r="E279" s="762" t="s">
        <v>1567</v>
      </c>
      <c r="F279" s="557" t="s">
        <v>168</v>
      </c>
      <c r="G279" s="554" t="s">
        <v>11347</v>
      </c>
      <c r="H279" s="1436" t="s">
        <v>6136</v>
      </c>
      <c r="I279" s="757" t="s">
        <v>11348</v>
      </c>
      <c r="J279" s="1306" t="s">
        <v>11329</v>
      </c>
      <c r="K279" s="1500">
        <v>44268</v>
      </c>
      <c r="L279" s="755" t="s">
        <v>6139</v>
      </c>
      <c r="M279" s="554"/>
      <c r="N279" s="1501" t="s">
        <v>11313</v>
      </c>
      <c r="O279" s="554" t="s">
        <v>6141</v>
      </c>
      <c r="P279" s="698" t="s">
        <v>277</v>
      </c>
      <c r="Q279" s="554"/>
      <c r="R279" s="554"/>
      <c r="S279" s="558" t="s">
        <v>5113</v>
      </c>
      <c r="T279" s="554" t="s">
        <v>13</v>
      </c>
      <c r="U279" s="625"/>
      <c r="V279" s="243"/>
      <c r="W279" s="243"/>
      <c r="X279" s="243"/>
    </row>
    <row r="280" spans="1:24" s="439" customFormat="1" ht="15.6">
      <c r="A280" s="527">
        <v>274</v>
      </c>
      <c r="B280" s="624" t="s">
        <v>11309</v>
      </c>
      <c r="C280" s="1508" t="s">
        <v>11349</v>
      </c>
      <c r="D280" s="1461" t="s">
        <v>5197</v>
      </c>
      <c r="E280" s="762" t="s">
        <v>1567</v>
      </c>
      <c r="F280" s="557" t="s">
        <v>168</v>
      </c>
      <c r="G280" s="554" t="s">
        <v>11347</v>
      </c>
      <c r="H280" s="1436" t="s">
        <v>6136</v>
      </c>
      <c r="I280" s="757" t="s">
        <v>11348</v>
      </c>
      <c r="J280" s="1306" t="s">
        <v>11329</v>
      </c>
      <c r="K280" s="1500">
        <v>44268</v>
      </c>
      <c r="L280" s="755" t="s">
        <v>6139</v>
      </c>
      <c r="M280" s="554"/>
      <c r="N280" s="1501" t="s">
        <v>11313</v>
      </c>
      <c r="O280" s="554" t="s">
        <v>6141</v>
      </c>
      <c r="P280" s="698" t="s">
        <v>277</v>
      </c>
      <c r="Q280" s="554"/>
      <c r="R280" s="554"/>
      <c r="S280" s="558" t="s">
        <v>5113</v>
      </c>
      <c r="T280" s="554" t="s">
        <v>13</v>
      </c>
      <c r="U280" s="625"/>
      <c r="V280" s="243"/>
      <c r="W280" s="243"/>
      <c r="X280" s="243"/>
    </row>
    <row r="281" spans="1:24" s="439" customFormat="1" ht="15.6">
      <c r="A281" s="527">
        <v>275</v>
      </c>
      <c r="B281" s="624" t="s">
        <v>11309</v>
      </c>
      <c r="C281" s="1498" t="s">
        <v>11350</v>
      </c>
      <c r="D281" s="1461">
        <v>27</v>
      </c>
      <c r="E281" s="762" t="s">
        <v>1567</v>
      </c>
      <c r="F281" s="557" t="s">
        <v>168</v>
      </c>
      <c r="G281" s="554" t="s">
        <v>11347</v>
      </c>
      <c r="H281" s="1436" t="s">
        <v>6136</v>
      </c>
      <c r="I281" s="757" t="s">
        <v>11348</v>
      </c>
      <c r="J281" s="1306" t="s">
        <v>11351</v>
      </c>
      <c r="K281" s="1500">
        <v>44268</v>
      </c>
      <c r="L281" s="755" t="s">
        <v>6139</v>
      </c>
      <c r="M281" s="554"/>
      <c r="N281" s="1501" t="s">
        <v>11313</v>
      </c>
      <c r="O281" s="554" t="s">
        <v>6141</v>
      </c>
      <c r="P281" s="698" t="s">
        <v>277</v>
      </c>
      <c r="Q281" s="554"/>
      <c r="R281" s="554"/>
      <c r="S281" s="558" t="s">
        <v>5113</v>
      </c>
      <c r="T281" s="554" t="s">
        <v>13</v>
      </c>
      <c r="U281" s="625"/>
      <c r="V281" s="243"/>
      <c r="W281" s="243"/>
      <c r="X281" s="243"/>
    </row>
    <row r="282" spans="1:24" s="439" customFormat="1" ht="15.6">
      <c r="A282" s="527">
        <v>276</v>
      </c>
      <c r="B282" s="624" t="s">
        <v>11309</v>
      </c>
      <c r="C282" s="1505" t="s">
        <v>11352</v>
      </c>
      <c r="D282" s="1461" t="s">
        <v>5197</v>
      </c>
      <c r="E282" s="762" t="s">
        <v>1567</v>
      </c>
      <c r="F282" s="557" t="s">
        <v>168</v>
      </c>
      <c r="G282" s="554" t="s">
        <v>11347</v>
      </c>
      <c r="H282" s="1436" t="s">
        <v>6136</v>
      </c>
      <c r="I282" s="757" t="s">
        <v>11348</v>
      </c>
      <c r="J282" s="1306" t="s">
        <v>11351</v>
      </c>
      <c r="K282" s="1500">
        <v>44268</v>
      </c>
      <c r="L282" s="755" t="s">
        <v>6139</v>
      </c>
      <c r="M282" s="554"/>
      <c r="N282" s="1501" t="s">
        <v>11313</v>
      </c>
      <c r="O282" s="554" t="s">
        <v>6141</v>
      </c>
      <c r="P282" s="698" t="s">
        <v>277</v>
      </c>
      <c r="Q282" s="554"/>
      <c r="R282" s="554"/>
      <c r="S282" s="558" t="s">
        <v>5113</v>
      </c>
      <c r="T282" s="554" t="s">
        <v>13</v>
      </c>
      <c r="U282" s="625"/>
      <c r="V282" s="243"/>
      <c r="W282" s="243"/>
      <c r="X282" s="243"/>
    </row>
    <row r="283" spans="1:24" s="439" customFormat="1" ht="15.6">
      <c r="A283" s="527">
        <v>277</v>
      </c>
      <c r="B283" s="624" t="s">
        <v>11309</v>
      </c>
      <c r="C283" s="1508" t="s">
        <v>7563</v>
      </c>
      <c r="D283" s="1461" t="s">
        <v>5197</v>
      </c>
      <c r="E283" s="762" t="s">
        <v>1567</v>
      </c>
      <c r="F283" s="557" t="s">
        <v>168</v>
      </c>
      <c r="G283" s="554" t="s">
        <v>11347</v>
      </c>
      <c r="H283" s="1436" t="s">
        <v>6136</v>
      </c>
      <c r="I283" s="757" t="s">
        <v>11348</v>
      </c>
      <c r="J283" s="1306" t="s">
        <v>11351</v>
      </c>
      <c r="K283" s="1500">
        <v>44268</v>
      </c>
      <c r="L283" s="755" t="s">
        <v>6139</v>
      </c>
      <c r="M283" s="554"/>
      <c r="N283" s="1501" t="s">
        <v>11313</v>
      </c>
      <c r="O283" s="554" t="s">
        <v>6141</v>
      </c>
      <c r="P283" s="698" t="s">
        <v>277</v>
      </c>
      <c r="Q283" s="554"/>
      <c r="R283" s="554"/>
      <c r="S283" s="558" t="s">
        <v>5113</v>
      </c>
      <c r="T283" s="554" t="s">
        <v>13</v>
      </c>
      <c r="U283" s="625"/>
      <c r="V283" s="243"/>
      <c r="W283" s="243"/>
      <c r="X283" s="243"/>
    </row>
    <row r="284" spans="1:24" s="439" customFormat="1" ht="15.6">
      <c r="A284" s="527">
        <v>278</v>
      </c>
      <c r="B284" s="624" t="s">
        <v>11309</v>
      </c>
      <c r="C284" s="1502" t="s">
        <v>11353</v>
      </c>
      <c r="D284" s="1461" t="s">
        <v>5197</v>
      </c>
      <c r="E284" s="762" t="s">
        <v>1567</v>
      </c>
      <c r="F284" s="557" t="s">
        <v>168</v>
      </c>
      <c r="G284" s="554" t="s">
        <v>11347</v>
      </c>
      <c r="H284" s="1436" t="s">
        <v>6136</v>
      </c>
      <c r="I284" s="757" t="s">
        <v>11348</v>
      </c>
      <c r="J284" s="1306" t="s">
        <v>11351</v>
      </c>
      <c r="K284" s="1500">
        <v>44268</v>
      </c>
      <c r="L284" s="755" t="s">
        <v>6139</v>
      </c>
      <c r="M284" s="554"/>
      <c r="N284" s="1501" t="s">
        <v>11313</v>
      </c>
      <c r="O284" s="554" t="s">
        <v>6141</v>
      </c>
      <c r="P284" s="698" t="s">
        <v>277</v>
      </c>
      <c r="Q284" s="554"/>
      <c r="R284" s="554"/>
      <c r="S284" s="558" t="s">
        <v>5113</v>
      </c>
      <c r="T284" s="554" t="s">
        <v>13</v>
      </c>
      <c r="U284" s="625"/>
      <c r="V284" s="243"/>
      <c r="W284" s="243"/>
      <c r="X284" s="243"/>
    </row>
    <row r="285" spans="1:24" s="439" customFormat="1" ht="15.6">
      <c r="A285" s="527">
        <v>279</v>
      </c>
      <c r="B285" s="624" t="s">
        <v>11309</v>
      </c>
      <c r="C285" s="1505" t="s">
        <v>11354</v>
      </c>
      <c r="D285" s="1461" t="s">
        <v>5197</v>
      </c>
      <c r="E285" s="762" t="s">
        <v>1567</v>
      </c>
      <c r="F285" s="557" t="s">
        <v>168</v>
      </c>
      <c r="G285" s="554" t="s">
        <v>11347</v>
      </c>
      <c r="H285" s="1436" t="s">
        <v>6136</v>
      </c>
      <c r="I285" s="757" t="s">
        <v>11348</v>
      </c>
      <c r="J285" s="1306" t="s">
        <v>11351</v>
      </c>
      <c r="K285" s="1500">
        <v>44268</v>
      </c>
      <c r="L285" s="755" t="s">
        <v>6139</v>
      </c>
      <c r="M285" s="554"/>
      <c r="N285" s="1501" t="s">
        <v>11313</v>
      </c>
      <c r="O285" s="554" t="s">
        <v>6141</v>
      </c>
      <c r="P285" s="698" t="s">
        <v>277</v>
      </c>
      <c r="Q285" s="554"/>
      <c r="R285" s="554"/>
      <c r="S285" s="558" t="s">
        <v>5113</v>
      </c>
      <c r="T285" s="554" t="s">
        <v>13</v>
      </c>
      <c r="U285" s="625"/>
      <c r="V285" s="243"/>
      <c r="W285" s="243"/>
      <c r="X285" s="243"/>
    </row>
    <row r="286" spans="1:24" s="439" customFormat="1" ht="15.6">
      <c r="A286" s="527">
        <v>280</v>
      </c>
      <c r="B286" s="624" t="s">
        <v>11309</v>
      </c>
      <c r="C286" s="1502" t="s">
        <v>11355</v>
      </c>
      <c r="D286" s="1461">
        <v>30</v>
      </c>
      <c r="E286" s="762" t="s">
        <v>1567</v>
      </c>
      <c r="F286" s="557" t="s">
        <v>168</v>
      </c>
      <c r="G286" s="554" t="s">
        <v>11347</v>
      </c>
      <c r="H286" s="1436" t="s">
        <v>6136</v>
      </c>
      <c r="I286" s="757" t="s">
        <v>11348</v>
      </c>
      <c r="J286" s="1306" t="s">
        <v>11351</v>
      </c>
      <c r="K286" s="1500">
        <v>44268</v>
      </c>
      <c r="L286" s="755" t="s">
        <v>6139</v>
      </c>
      <c r="M286" s="554"/>
      <c r="N286" s="1501" t="s">
        <v>11313</v>
      </c>
      <c r="O286" s="554" t="s">
        <v>6141</v>
      </c>
      <c r="P286" s="698" t="s">
        <v>277</v>
      </c>
      <c r="Q286" s="554"/>
      <c r="R286" s="554"/>
      <c r="S286" s="558" t="s">
        <v>5113</v>
      </c>
      <c r="T286" s="554" t="s">
        <v>13</v>
      </c>
      <c r="U286" s="625"/>
      <c r="V286" s="243"/>
      <c r="W286" s="243"/>
      <c r="X286" s="243"/>
    </row>
    <row r="287" spans="1:24" s="439" customFormat="1" ht="15.6">
      <c r="A287" s="527">
        <v>281</v>
      </c>
      <c r="B287" s="624" t="s">
        <v>11309</v>
      </c>
      <c r="C287" s="1508" t="s">
        <v>11356</v>
      </c>
      <c r="D287" s="1461">
        <v>26</v>
      </c>
      <c r="E287" s="762" t="s">
        <v>1567</v>
      </c>
      <c r="F287" s="557" t="s">
        <v>168</v>
      </c>
      <c r="G287" s="554" t="s">
        <v>11347</v>
      </c>
      <c r="H287" s="1436" t="s">
        <v>6136</v>
      </c>
      <c r="I287" s="757" t="s">
        <v>11348</v>
      </c>
      <c r="J287" s="1306" t="s">
        <v>11351</v>
      </c>
      <c r="K287" s="1500">
        <v>44268</v>
      </c>
      <c r="L287" s="755" t="s">
        <v>6139</v>
      </c>
      <c r="M287" s="554"/>
      <c r="N287" s="1501" t="s">
        <v>11313</v>
      </c>
      <c r="O287" s="554" t="s">
        <v>6141</v>
      </c>
      <c r="P287" s="698" t="s">
        <v>277</v>
      </c>
      <c r="Q287" s="554"/>
      <c r="R287" s="554"/>
      <c r="S287" s="558" t="s">
        <v>5113</v>
      </c>
      <c r="T287" s="554" t="s">
        <v>13</v>
      </c>
      <c r="U287" s="625"/>
      <c r="V287" s="243"/>
      <c r="W287" s="243"/>
      <c r="X287" s="243"/>
    </row>
    <row r="288" spans="1:24" s="439" customFormat="1" ht="15.6">
      <c r="A288" s="527">
        <v>282</v>
      </c>
      <c r="B288" s="624" t="s">
        <v>11309</v>
      </c>
      <c r="C288" s="1498" t="s">
        <v>11357</v>
      </c>
      <c r="D288" s="1461">
        <v>27</v>
      </c>
      <c r="E288" s="762" t="s">
        <v>1567</v>
      </c>
      <c r="F288" s="557" t="s">
        <v>168</v>
      </c>
      <c r="G288" s="554" t="s">
        <v>11347</v>
      </c>
      <c r="H288" s="1436" t="s">
        <v>6136</v>
      </c>
      <c r="I288" s="757" t="s">
        <v>11348</v>
      </c>
      <c r="J288" s="1306" t="s">
        <v>11351</v>
      </c>
      <c r="K288" s="1500">
        <v>44268</v>
      </c>
      <c r="L288" s="755" t="s">
        <v>6139</v>
      </c>
      <c r="M288" s="554"/>
      <c r="N288" s="1501" t="s">
        <v>11313</v>
      </c>
      <c r="O288" s="554" t="s">
        <v>6141</v>
      </c>
      <c r="P288" s="698" t="s">
        <v>277</v>
      </c>
      <c r="Q288" s="554"/>
      <c r="R288" s="554"/>
      <c r="S288" s="558" t="s">
        <v>5113</v>
      </c>
      <c r="T288" s="554" t="s">
        <v>13</v>
      </c>
      <c r="U288" s="625"/>
      <c r="V288" s="243"/>
      <c r="W288" s="243"/>
      <c r="X288" s="243"/>
    </row>
    <row r="289" spans="1:24" s="439" customFormat="1" ht="15.6">
      <c r="A289" s="527">
        <v>283</v>
      </c>
      <c r="B289" s="624" t="s">
        <v>11309</v>
      </c>
      <c r="C289" s="1511" t="s">
        <v>11358</v>
      </c>
      <c r="D289" s="1461">
        <v>28</v>
      </c>
      <c r="E289" s="762" t="s">
        <v>1567</v>
      </c>
      <c r="F289" s="557" t="s">
        <v>168</v>
      </c>
      <c r="G289" s="554" t="s">
        <v>11347</v>
      </c>
      <c r="H289" s="1436" t="s">
        <v>6136</v>
      </c>
      <c r="I289" s="757" t="s">
        <v>11348</v>
      </c>
      <c r="J289" s="1306" t="s">
        <v>11351</v>
      </c>
      <c r="K289" s="1500">
        <v>44268</v>
      </c>
      <c r="L289" s="755" t="s">
        <v>6139</v>
      </c>
      <c r="M289" s="554"/>
      <c r="N289" s="1501" t="s">
        <v>11313</v>
      </c>
      <c r="O289" s="554" t="s">
        <v>6141</v>
      </c>
      <c r="P289" s="698" t="s">
        <v>277</v>
      </c>
      <c r="Q289" s="554"/>
      <c r="R289" s="554"/>
      <c r="S289" s="558" t="s">
        <v>5113</v>
      </c>
      <c r="T289" s="554" t="s">
        <v>13</v>
      </c>
      <c r="U289" s="625"/>
      <c r="V289" s="243"/>
      <c r="W289" s="243"/>
      <c r="X289" s="243"/>
    </row>
    <row r="290" spans="1:24" s="439" customFormat="1" ht="15.6">
      <c r="A290" s="527">
        <v>284</v>
      </c>
      <c r="B290" s="624" t="s">
        <v>11309</v>
      </c>
      <c r="C290" s="1502" t="s">
        <v>11359</v>
      </c>
      <c r="D290" s="1461">
        <v>45</v>
      </c>
      <c r="E290" s="762" t="s">
        <v>1567</v>
      </c>
      <c r="F290" s="557" t="s">
        <v>168</v>
      </c>
      <c r="G290" s="554" t="s">
        <v>11347</v>
      </c>
      <c r="H290" s="1436" t="s">
        <v>6136</v>
      </c>
      <c r="I290" s="757" t="s">
        <v>11348</v>
      </c>
      <c r="J290" s="1306" t="s">
        <v>11351</v>
      </c>
      <c r="K290" s="1500">
        <v>44268</v>
      </c>
      <c r="L290" s="755" t="s">
        <v>6139</v>
      </c>
      <c r="M290" s="554"/>
      <c r="N290" s="1501" t="s">
        <v>11313</v>
      </c>
      <c r="O290" s="554" t="s">
        <v>6141</v>
      </c>
      <c r="P290" s="698" t="s">
        <v>277</v>
      </c>
      <c r="Q290" s="554"/>
      <c r="R290" s="554"/>
      <c r="S290" s="558" t="s">
        <v>5113</v>
      </c>
      <c r="T290" s="554" t="s">
        <v>13</v>
      </c>
      <c r="U290" s="625"/>
      <c r="V290" s="243"/>
      <c r="W290" s="243"/>
      <c r="X290" s="243"/>
    </row>
    <row r="291" spans="1:24" s="439" customFormat="1" ht="15.6">
      <c r="A291" s="527">
        <v>285</v>
      </c>
      <c r="B291" s="624" t="s">
        <v>11309</v>
      </c>
      <c r="C291" s="1502" t="s">
        <v>11360</v>
      </c>
      <c r="D291" s="1461" t="s">
        <v>5197</v>
      </c>
      <c r="E291" s="762" t="s">
        <v>1567</v>
      </c>
      <c r="F291" s="557" t="s">
        <v>168</v>
      </c>
      <c r="G291" s="554" t="s">
        <v>11347</v>
      </c>
      <c r="H291" s="1436" t="s">
        <v>6136</v>
      </c>
      <c r="I291" s="757" t="s">
        <v>11348</v>
      </c>
      <c r="J291" s="1306" t="s">
        <v>11351</v>
      </c>
      <c r="K291" s="1500">
        <v>44268</v>
      </c>
      <c r="L291" s="755" t="s">
        <v>6139</v>
      </c>
      <c r="M291" s="554"/>
      <c r="N291" s="1501" t="s">
        <v>11313</v>
      </c>
      <c r="O291" s="554" t="s">
        <v>6141</v>
      </c>
      <c r="P291" s="698" t="s">
        <v>277</v>
      </c>
      <c r="Q291" s="554"/>
      <c r="R291" s="554"/>
      <c r="S291" s="558" t="s">
        <v>5113</v>
      </c>
      <c r="T291" s="554" t="s">
        <v>13</v>
      </c>
      <c r="U291" s="625"/>
      <c r="V291" s="243"/>
      <c r="W291" s="243"/>
      <c r="X291" s="243"/>
    </row>
    <row r="292" spans="1:24" s="439" customFormat="1" ht="15.6">
      <c r="A292" s="527">
        <v>286</v>
      </c>
      <c r="B292" s="624" t="s">
        <v>11309</v>
      </c>
      <c r="C292" s="1508" t="s">
        <v>11361</v>
      </c>
      <c r="D292" s="1461">
        <v>45</v>
      </c>
      <c r="E292" s="762" t="s">
        <v>1567</v>
      </c>
      <c r="F292" s="557" t="s">
        <v>168</v>
      </c>
      <c r="G292" s="554" t="s">
        <v>11347</v>
      </c>
      <c r="H292" s="1436" t="s">
        <v>6136</v>
      </c>
      <c r="I292" s="757" t="s">
        <v>11348</v>
      </c>
      <c r="J292" s="1306" t="s">
        <v>11351</v>
      </c>
      <c r="K292" s="1500">
        <v>44268</v>
      </c>
      <c r="L292" s="755" t="s">
        <v>6139</v>
      </c>
      <c r="M292" s="554"/>
      <c r="N292" s="1501" t="s">
        <v>11313</v>
      </c>
      <c r="O292" s="554" t="s">
        <v>6141</v>
      </c>
      <c r="P292" s="698" t="s">
        <v>277</v>
      </c>
      <c r="Q292" s="554"/>
      <c r="R292" s="554"/>
      <c r="S292" s="558" t="s">
        <v>5113</v>
      </c>
      <c r="T292" s="554" t="s">
        <v>13</v>
      </c>
      <c r="U292" s="625"/>
      <c r="V292" s="243"/>
      <c r="W292" s="243"/>
      <c r="X292" s="243"/>
    </row>
    <row r="293" spans="1:24" s="439" customFormat="1" ht="15.6">
      <c r="A293" s="527">
        <v>287</v>
      </c>
      <c r="B293" s="624" t="s">
        <v>11309</v>
      </c>
      <c r="C293" s="1502" t="s">
        <v>11362</v>
      </c>
      <c r="D293" s="1461" t="s">
        <v>5197</v>
      </c>
      <c r="E293" s="762" t="s">
        <v>1567</v>
      </c>
      <c r="F293" s="557" t="s">
        <v>168</v>
      </c>
      <c r="G293" s="554" t="s">
        <v>11347</v>
      </c>
      <c r="H293" s="1436" t="s">
        <v>6136</v>
      </c>
      <c r="I293" s="757" t="s">
        <v>11348</v>
      </c>
      <c r="J293" s="1306" t="s">
        <v>11351</v>
      </c>
      <c r="K293" s="1500">
        <v>44268</v>
      </c>
      <c r="L293" s="755" t="s">
        <v>6139</v>
      </c>
      <c r="M293" s="554"/>
      <c r="N293" s="1501" t="s">
        <v>11313</v>
      </c>
      <c r="O293" s="554" t="s">
        <v>6141</v>
      </c>
      <c r="P293" s="698" t="s">
        <v>277</v>
      </c>
      <c r="Q293" s="554"/>
      <c r="R293" s="554"/>
      <c r="S293" s="558" t="s">
        <v>5113</v>
      </c>
      <c r="T293" s="554" t="s">
        <v>13</v>
      </c>
      <c r="U293" s="625"/>
      <c r="V293" s="243"/>
      <c r="W293" s="243"/>
      <c r="X293" s="243"/>
    </row>
    <row r="294" spans="1:24" s="439" customFormat="1" ht="15.6">
      <c r="A294" s="527">
        <v>288</v>
      </c>
      <c r="B294" s="624" t="s">
        <v>11309</v>
      </c>
      <c r="C294" s="1502" t="s">
        <v>11363</v>
      </c>
      <c r="D294" s="1461" t="s">
        <v>5197</v>
      </c>
      <c r="E294" s="762" t="s">
        <v>1567</v>
      </c>
      <c r="F294" s="557" t="s">
        <v>168</v>
      </c>
      <c r="G294" s="554" t="s">
        <v>11347</v>
      </c>
      <c r="H294" s="1436" t="s">
        <v>6136</v>
      </c>
      <c r="I294" s="757" t="s">
        <v>11348</v>
      </c>
      <c r="J294" s="1306" t="s">
        <v>11351</v>
      </c>
      <c r="K294" s="1500">
        <v>44268</v>
      </c>
      <c r="L294" s="755" t="s">
        <v>6139</v>
      </c>
      <c r="M294" s="554"/>
      <c r="N294" s="1501" t="s">
        <v>11313</v>
      </c>
      <c r="O294" s="554" t="s">
        <v>6141</v>
      </c>
      <c r="P294" s="698" t="s">
        <v>277</v>
      </c>
      <c r="Q294" s="554"/>
      <c r="R294" s="554"/>
      <c r="S294" s="558" t="s">
        <v>5113</v>
      </c>
      <c r="T294" s="554" t="s">
        <v>13</v>
      </c>
      <c r="U294" s="625"/>
      <c r="V294" s="243"/>
      <c r="W294" s="243"/>
      <c r="X294" s="243"/>
    </row>
    <row r="295" spans="1:24" s="439" customFormat="1" ht="15.6">
      <c r="A295" s="527">
        <v>289</v>
      </c>
      <c r="B295" s="624" t="s">
        <v>11309</v>
      </c>
      <c r="C295" s="1502" t="s">
        <v>11364</v>
      </c>
      <c r="D295" s="1461" t="s">
        <v>5197</v>
      </c>
      <c r="E295" s="762" t="s">
        <v>1567</v>
      </c>
      <c r="F295" s="557" t="s">
        <v>168</v>
      </c>
      <c r="G295" s="554" t="s">
        <v>11347</v>
      </c>
      <c r="H295" s="1436" t="s">
        <v>6136</v>
      </c>
      <c r="I295" s="757" t="s">
        <v>11348</v>
      </c>
      <c r="J295" s="1306" t="s">
        <v>11351</v>
      </c>
      <c r="K295" s="1500">
        <v>44268</v>
      </c>
      <c r="L295" s="755" t="s">
        <v>6139</v>
      </c>
      <c r="M295" s="554"/>
      <c r="N295" s="1501" t="s">
        <v>11313</v>
      </c>
      <c r="O295" s="554" t="s">
        <v>6141</v>
      </c>
      <c r="P295" s="698" t="s">
        <v>277</v>
      </c>
      <c r="Q295" s="554"/>
      <c r="R295" s="554"/>
      <c r="S295" s="558" t="s">
        <v>5113</v>
      </c>
      <c r="T295" s="554" t="s">
        <v>13</v>
      </c>
      <c r="U295" s="625"/>
      <c r="V295" s="243"/>
      <c r="W295" s="243"/>
      <c r="X295" s="243"/>
    </row>
    <row r="296" spans="1:24" s="439" customFormat="1">
      <c r="A296" s="249"/>
      <c r="B296" s="243"/>
      <c r="C296" s="392"/>
      <c r="D296" s="611"/>
      <c r="E296" s="391"/>
      <c r="F296" s="243"/>
      <c r="G296" s="1"/>
      <c r="H296" s="2"/>
      <c r="I296" s="243"/>
      <c r="J296" s="243"/>
      <c r="K296" s="243"/>
      <c r="L296" s="1"/>
      <c r="M296" s="243"/>
      <c r="N296" s="246"/>
      <c r="O296" s="243"/>
      <c r="P296" s="246"/>
      <c r="Q296" s="247"/>
      <c r="R296" s="247"/>
      <c r="T296" s="243"/>
      <c r="U296" s="243"/>
      <c r="V296" s="243"/>
      <c r="W296" s="243"/>
      <c r="X296" s="243"/>
    </row>
    <row r="297" spans="1:24" s="439" customFormat="1">
      <c r="A297" s="249"/>
      <c r="B297" s="243"/>
      <c r="C297" s="394"/>
      <c r="D297" s="612"/>
      <c r="E297" s="612"/>
      <c r="F297" s="243"/>
      <c r="G297" s="394"/>
      <c r="H297" s="395"/>
      <c r="I297" s="243"/>
      <c r="J297" s="243"/>
      <c r="K297" s="243"/>
      <c r="L297" s="394"/>
      <c r="M297" s="243"/>
      <c r="N297" s="246"/>
      <c r="O297" s="243"/>
      <c r="P297" s="246"/>
      <c r="Q297" s="247"/>
      <c r="R297" s="247"/>
      <c r="T297" s="243"/>
      <c r="U297" s="243"/>
      <c r="V297" s="243"/>
      <c r="W297" s="243"/>
      <c r="X297" s="243"/>
    </row>
    <row r="298" spans="1:24" s="439" customFormat="1">
      <c r="A298" s="249"/>
      <c r="B298" s="243"/>
      <c r="C298" s="394"/>
      <c r="D298" s="612"/>
      <c r="E298" s="612"/>
      <c r="F298" s="243"/>
      <c r="G298" s="394"/>
      <c r="H298" s="395"/>
      <c r="I298" s="243"/>
      <c r="J298" s="243"/>
      <c r="K298" s="243"/>
      <c r="L298" s="394"/>
      <c r="M298" s="243"/>
      <c r="N298" s="246"/>
      <c r="O298" s="243"/>
      <c r="P298" s="246"/>
      <c r="Q298" s="247"/>
      <c r="R298" s="247"/>
      <c r="T298" s="243"/>
      <c r="U298" s="243"/>
      <c r="V298" s="243"/>
      <c r="W298" s="243"/>
      <c r="X298" s="243"/>
    </row>
    <row r="299" spans="1:24" s="439" customFormat="1">
      <c r="A299" s="249"/>
      <c r="B299" s="243"/>
      <c r="C299" s="394"/>
      <c r="D299" s="612"/>
      <c r="E299" s="612"/>
      <c r="F299" s="243"/>
      <c r="G299" s="394"/>
      <c r="H299" s="395"/>
      <c r="I299" s="243"/>
      <c r="J299" s="243"/>
      <c r="K299" s="243"/>
      <c r="L299" s="394"/>
      <c r="M299" s="243"/>
      <c r="N299" s="246"/>
      <c r="O299" s="243"/>
      <c r="P299" s="246"/>
      <c r="Q299" s="247"/>
      <c r="R299" s="247"/>
      <c r="T299" s="243"/>
      <c r="U299" s="243"/>
      <c r="V299" s="243"/>
      <c r="W299" s="243"/>
      <c r="X299" s="243"/>
    </row>
    <row r="300" spans="1:24" s="439" customFormat="1">
      <c r="A300" s="249"/>
      <c r="B300" s="243"/>
      <c r="C300" s="394"/>
      <c r="D300" s="612"/>
      <c r="E300" s="612"/>
      <c r="F300" s="243"/>
      <c r="G300" s="394"/>
      <c r="H300" s="395"/>
      <c r="I300" s="243"/>
      <c r="J300" s="243"/>
      <c r="K300" s="243"/>
      <c r="L300" s="394"/>
      <c r="M300" s="243"/>
      <c r="N300" s="246"/>
      <c r="O300" s="243"/>
      <c r="P300" s="246"/>
      <c r="Q300" s="247"/>
      <c r="R300" s="247"/>
      <c r="T300" s="243"/>
      <c r="U300" s="243"/>
      <c r="V300" s="243"/>
      <c r="W300" s="243"/>
      <c r="X300" s="243"/>
    </row>
    <row r="301" spans="1:24" s="439" customFormat="1">
      <c r="A301" s="249"/>
      <c r="B301" s="243"/>
      <c r="C301" s="394"/>
      <c r="D301" s="612"/>
      <c r="E301" s="612"/>
      <c r="F301" s="243"/>
      <c r="G301" s="394"/>
      <c r="H301" s="395"/>
      <c r="I301" s="243"/>
      <c r="J301" s="243"/>
      <c r="K301" s="243"/>
      <c r="L301" s="394"/>
      <c r="M301" s="243"/>
      <c r="N301" s="246"/>
      <c r="O301" s="243"/>
      <c r="P301" s="246"/>
      <c r="Q301" s="247"/>
      <c r="R301" s="247"/>
      <c r="T301" s="243"/>
      <c r="U301" s="243"/>
      <c r="V301" s="243"/>
      <c r="W301" s="243"/>
      <c r="X301" s="243"/>
    </row>
    <row r="302" spans="1:24" s="439" customFormat="1">
      <c r="A302" s="249"/>
      <c r="B302" s="243"/>
      <c r="C302" s="396"/>
      <c r="D302" s="613"/>
      <c r="E302" s="613"/>
      <c r="F302" s="243"/>
      <c r="G302" s="396"/>
      <c r="H302" s="397"/>
      <c r="I302" s="243"/>
      <c r="J302" s="243"/>
      <c r="K302" s="243"/>
      <c r="L302" s="396"/>
      <c r="M302" s="243"/>
      <c r="N302" s="246"/>
      <c r="O302" s="243"/>
      <c r="P302" s="246"/>
      <c r="Q302" s="247"/>
      <c r="R302" s="247"/>
      <c r="T302" s="243"/>
      <c r="U302" s="243"/>
      <c r="V302" s="243"/>
      <c r="W302" s="243"/>
      <c r="X302" s="243"/>
    </row>
    <row r="303" spans="1:24" s="439" customFormat="1">
      <c r="A303" s="249"/>
      <c r="B303" s="243"/>
      <c r="C303" s="398"/>
      <c r="D303" s="614"/>
      <c r="E303" s="614"/>
      <c r="F303" s="243"/>
      <c r="G303" s="398"/>
      <c r="H303" s="399"/>
      <c r="I303" s="243"/>
      <c r="J303" s="243"/>
      <c r="K303" s="243"/>
      <c r="L303" s="398"/>
      <c r="M303" s="243"/>
      <c r="N303" s="246"/>
      <c r="O303" s="243"/>
      <c r="P303" s="246"/>
      <c r="Q303" s="247"/>
      <c r="R303" s="247"/>
      <c r="T303" s="243"/>
      <c r="U303" s="243"/>
      <c r="V303" s="243"/>
      <c r="W303" s="243"/>
      <c r="X303" s="243"/>
    </row>
    <row r="304" spans="1:24" s="439" customFormat="1">
      <c r="A304" s="249"/>
      <c r="B304" s="243"/>
      <c r="C304" s="400"/>
      <c r="D304" s="615"/>
      <c r="E304" s="615"/>
      <c r="F304" s="243"/>
      <c r="G304" s="400"/>
      <c r="H304" s="401"/>
      <c r="I304" s="243"/>
      <c r="J304" s="243"/>
      <c r="K304" s="243"/>
      <c r="L304" s="400"/>
      <c r="M304" s="243"/>
      <c r="N304" s="246"/>
      <c r="O304" s="243"/>
      <c r="P304" s="246"/>
      <c r="Q304" s="247"/>
      <c r="R304" s="247"/>
      <c r="T304" s="243"/>
      <c r="U304" s="243"/>
      <c r="V304" s="243"/>
      <c r="W304" s="243"/>
      <c r="X304" s="243"/>
    </row>
    <row r="305" spans="1:24" s="439" customFormat="1">
      <c r="A305" s="249"/>
      <c r="B305" s="243"/>
      <c r="C305" s="400"/>
      <c r="D305" s="615"/>
      <c r="E305" s="615"/>
      <c r="F305" s="243"/>
      <c r="G305" s="400"/>
      <c r="H305" s="401"/>
      <c r="I305" s="243"/>
      <c r="J305" s="243"/>
      <c r="K305" s="243"/>
      <c r="L305" s="400"/>
      <c r="M305" s="243"/>
      <c r="N305" s="246"/>
      <c r="O305" s="243"/>
      <c r="P305" s="246"/>
      <c r="Q305" s="247"/>
      <c r="R305" s="247"/>
      <c r="T305" s="243"/>
      <c r="U305" s="243"/>
      <c r="V305" s="243"/>
      <c r="W305" s="243"/>
      <c r="X305" s="243"/>
    </row>
    <row r="306" spans="1:24" s="439" customFormat="1">
      <c r="A306" s="249"/>
      <c r="B306" s="243"/>
      <c r="C306" s="398"/>
      <c r="D306" s="615"/>
      <c r="E306" s="615"/>
      <c r="F306" s="243"/>
      <c r="G306" s="400"/>
      <c r="H306" s="399"/>
      <c r="I306" s="243"/>
      <c r="J306" s="243"/>
      <c r="K306" s="243"/>
      <c r="L306" s="398"/>
      <c r="M306" s="243"/>
      <c r="N306" s="246"/>
      <c r="O306" s="243"/>
      <c r="P306" s="246"/>
      <c r="Q306" s="247"/>
      <c r="R306" s="247"/>
      <c r="T306" s="243"/>
      <c r="U306" s="243"/>
      <c r="V306" s="243"/>
      <c r="W306" s="243"/>
      <c r="X306" s="243"/>
    </row>
    <row r="307" spans="1:24" s="439" customFormat="1">
      <c r="A307" s="249"/>
      <c r="B307" s="243"/>
      <c r="C307" s="400"/>
      <c r="D307" s="615"/>
      <c r="E307" s="615"/>
      <c r="F307" s="243"/>
      <c r="G307" s="400"/>
      <c r="H307" s="401"/>
      <c r="I307" s="243"/>
      <c r="J307" s="243"/>
      <c r="K307" s="243"/>
      <c r="L307" s="400"/>
      <c r="M307" s="243"/>
      <c r="N307" s="246"/>
      <c r="O307" s="243"/>
      <c r="P307" s="246"/>
      <c r="Q307" s="247"/>
      <c r="R307" s="247"/>
      <c r="T307" s="243"/>
      <c r="U307" s="243"/>
      <c r="V307" s="243"/>
      <c r="W307" s="243"/>
      <c r="X307" s="243"/>
    </row>
    <row r="308" spans="1:24" s="439" customFormat="1">
      <c r="A308" s="249"/>
      <c r="B308" s="243"/>
      <c r="C308" s="398"/>
      <c r="D308" s="615"/>
      <c r="E308" s="615"/>
      <c r="F308" s="243"/>
      <c r="G308" s="398"/>
      <c r="H308" s="399"/>
      <c r="I308" s="243"/>
      <c r="J308" s="243"/>
      <c r="K308" s="243"/>
      <c r="L308" s="398"/>
      <c r="M308" s="243"/>
      <c r="N308" s="246"/>
      <c r="O308" s="243"/>
      <c r="P308" s="246"/>
      <c r="Q308" s="247"/>
      <c r="R308" s="247"/>
      <c r="T308" s="243"/>
      <c r="U308" s="243"/>
      <c r="V308" s="243"/>
      <c r="W308" s="243"/>
      <c r="X308" s="243"/>
    </row>
    <row r="309" spans="1:24" s="439" customFormat="1">
      <c r="A309" s="249"/>
      <c r="B309" s="243"/>
      <c r="C309" s="398"/>
      <c r="D309" s="614"/>
      <c r="E309" s="614"/>
      <c r="F309" s="243"/>
      <c r="G309" s="398"/>
      <c r="H309" s="399"/>
      <c r="I309" s="243"/>
      <c r="J309" s="243"/>
      <c r="K309" s="243"/>
      <c r="L309" s="398"/>
      <c r="M309" s="243"/>
      <c r="N309" s="246"/>
      <c r="O309" s="243"/>
      <c r="P309" s="246"/>
      <c r="Q309" s="247"/>
      <c r="R309" s="247"/>
      <c r="T309" s="243"/>
      <c r="U309" s="243"/>
      <c r="V309" s="243"/>
      <c r="W309" s="243"/>
      <c r="X309" s="243"/>
    </row>
    <row r="310" spans="1:24" s="439" customFormat="1">
      <c r="A310" s="249"/>
      <c r="B310" s="243"/>
      <c r="C310" s="398"/>
      <c r="D310" s="614"/>
      <c r="E310" s="614"/>
      <c r="F310" s="243"/>
      <c r="G310" s="398"/>
      <c r="H310" s="399"/>
      <c r="I310" s="243"/>
      <c r="J310" s="243"/>
      <c r="K310" s="243"/>
      <c r="L310" s="398"/>
      <c r="M310" s="243"/>
      <c r="N310" s="246"/>
      <c r="O310" s="243"/>
      <c r="P310" s="246"/>
      <c r="Q310" s="247"/>
      <c r="R310" s="247"/>
      <c r="T310" s="243"/>
      <c r="U310" s="243"/>
      <c r="V310" s="243"/>
      <c r="W310" s="243"/>
      <c r="X310" s="243"/>
    </row>
    <row r="311" spans="1:24" s="439" customFormat="1">
      <c r="A311" s="249"/>
      <c r="B311" s="243"/>
      <c r="C311" s="398"/>
      <c r="D311" s="614"/>
      <c r="E311" s="614"/>
      <c r="F311" s="243"/>
      <c r="G311" s="398"/>
      <c r="H311" s="399"/>
      <c r="I311" s="243"/>
      <c r="J311" s="243"/>
      <c r="K311" s="243"/>
      <c r="L311" s="398"/>
      <c r="M311" s="243"/>
      <c r="N311" s="246"/>
      <c r="O311" s="243"/>
      <c r="P311" s="246"/>
      <c r="Q311" s="247"/>
      <c r="R311" s="247"/>
      <c r="T311" s="243"/>
      <c r="U311" s="243"/>
      <c r="V311" s="243"/>
      <c r="W311" s="243"/>
      <c r="X311" s="243"/>
    </row>
    <row r="312" spans="1:24" s="439" customFormat="1">
      <c r="A312" s="249"/>
      <c r="B312" s="243"/>
      <c r="C312" s="398"/>
      <c r="D312" s="614"/>
      <c r="E312" s="614"/>
      <c r="F312" s="243"/>
      <c r="G312" s="398"/>
      <c r="H312" s="399"/>
      <c r="I312" s="243"/>
      <c r="J312" s="243"/>
      <c r="K312" s="243"/>
      <c r="L312" s="398"/>
      <c r="M312" s="243"/>
      <c r="N312" s="246"/>
      <c r="O312" s="243"/>
      <c r="P312" s="246"/>
      <c r="Q312" s="247"/>
      <c r="R312" s="247"/>
      <c r="T312" s="243"/>
      <c r="U312" s="243"/>
      <c r="V312" s="243"/>
      <c r="W312" s="243"/>
      <c r="X312" s="243"/>
    </row>
    <row r="313" spans="1:24" s="439" customFormat="1">
      <c r="A313" s="249"/>
      <c r="B313" s="243"/>
      <c r="C313" s="398"/>
      <c r="D313" s="614"/>
      <c r="E313" s="614"/>
      <c r="F313" s="243"/>
      <c r="G313" s="398"/>
      <c r="H313" s="399"/>
      <c r="I313" s="243"/>
      <c r="J313" s="243"/>
      <c r="K313" s="243"/>
      <c r="L313" s="398"/>
      <c r="M313" s="243"/>
      <c r="N313" s="246"/>
      <c r="O313" s="243"/>
      <c r="P313" s="246"/>
      <c r="Q313" s="247"/>
      <c r="R313" s="247"/>
      <c r="T313" s="243"/>
      <c r="U313" s="243"/>
      <c r="V313" s="243"/>
      <c r="W313" s="243"/>
      <c r="X313" s="243"/>
    </row>
    <row r="314" spans="1:24" s="439" customFormat="1">
      <c r="A314" s="249"/>
      <c r="B314" s="243"/>
      <c r="C314" s="398"/>
      <c r="D314" s="614"/>
      <c r="E314" s="614"/>
      <c r="F314" s="243"/>
      <c r="G314" s="398"/>
      <c r="H314" s="399"/>
      <c r="I314" s="243"/>
      <c r="J314" s="243"/>
      <c r="K314" s="243"/>
      <c r="L314" s="398"/>
      <c r="M314" s="243"/>
      <c r="N314" s="246"/>
      <c r="O314" s="243"/>
      <c r="P314" s="246"/>
      <c r="Q314" s="247"/>
      <c r="R314" s="247"/>
      <c r="T314" s="243"/>
      <c r="U314" s="243"/>
      <c r="V314" s="243"/>
      <c r="W314" s="243"/>
      <c r="X314" s="243"/>
    </row>
    <row r="315" spans="1:24" s="439" customFormat="1">
      <c r="A315" s="249"/>
      <c r="B315" s="243"/>
      <c r="C315" s="398"/>
      <c r="D315" s="614"/>
      <c r="E315" s="614"/>
      <c r="F315" s="243"/>
      <c r="G315" s="398"/>
      <c r="H315" s="399"/>
      <c r="I315" s="243"/>
      <c r="J315" s="243"/>
      <c r="K315" s="243"/>
      <c r="L315" s="398"/>
      <c r="M315" s="243"/>
      <c r="N315" s="246"/>
      <c r="O315" s="243"/>
      <c r="P315" s="246"/>
      <c r="Q315" s="247"/>
      <c r="R315" s="247"/>
      <c r="T315" s="243"/>
      <c r="U315" s="243"/>
      <c r="V315" s="243"/>
      <c r="W315" s="243"/>
      <c r="X315" s="243"/>
    </row>
    <row r="316" spans="1:24" s="439" customFormat="1">
      <c r="A316" s="249"/>
      <c r="B316" s="243"/>
      <c r="C316" s="398"/>
      <c r="D316" s="614"/>
      <c r="E316" s="614"/>
      <c r="F316" s="243"/>
      <c r="G316" s="398"/>
      <c r="H316" s="399"/>
      <c r="I316" s="243"/>
      <c r="J316" s="243"/>
      <c r="K316" s="243"/>
      <c r="L316" s="398"/>
      <c r="M316" s="243"/>
      <c r="N316" s="246"/>
      <c r="O316" s="243"/>
      <c r="P316" s="246"/>
      <c r="Q316" s="247"/>
      <c r="R316" s="247"/>
      <c r="T316" s="243"/>
      <c r="U316" s="243"/>
      <c r="V316" s="243"/>
      <c r="W316" s="243"/>
      <c r="X316" s="243"/>
    </row>
    <row r="317" spans="1:24" s="439" customFormat="1">
      <c r="A317" s="249"/>
      <c r="B317" s="243"/>
      <c r="C317" s="398"/>
      <c r="D317" s="614"/>
      <c r="E317" s="614"/>
      <c r="F317" s="243"/>
      <c r="G317" s="398"/>
      <c r="H317" s="399"/>
      <c r="I317" s="243"/>
      <c r="J317" s="243"/>
      <c r="K317" s="243"/>
      <c r="L317" s="398"/>
      <c r="M317" s="243"/>
      <c r="N317" s="246"/>
      <c r="O317" s="243"/>
      <c r="P317" s="246"/>
      <c r="Q317" s="247"/>
      <c r="R317" s="247"/>
      <c r="T317" s="243"/>
      <c r="U317" s="243"/>
      <c r="V317" s="243"/>
      <c r="W317" s="243"/>
      <c r="X317" s="243"/>
    </row>
    <row r="318" spans="1:24" s="439" customFormat="1">
      <c r="A318" s="249"/>
      <c r="B318" s="243"/>
      <c r="C318" s="398"/>
      <c r="D318" s="614"/>
      <c r="E318" s="614"/>
      <c r="F318" s="243"/>
      <c r="G318" s="398"/>
      <c r="H318" s="399"/>
      <c r="I318" s="243"/>
      <c r="J318" s="243"/>
      <c r="K318" s="243"/>
      <c r="L318" s="398"/>
      <c r="M318" s="243"/>
      <c r="N318" s="246"/>
      <c r="O318" s="243"/>
      <c r="P318" s="246"/>
      <c r="Q318" s="247"/>
      <c r="R318" s="247"/>
      <c r="T318" s="243"/>
      <c r="U318" s="243"/>
      <c r="V318" s="243"/>
      <c r="W318" s="243"/>
      <c r="X318" s="243"/>
    </row>
    <row r="319" spans="1:24" s="439" customFormat="1">
      <c r="A319" s="249"/>
      <c r="B319" s="243"/>
      <c r="C319" s="398"/>
      <c r="D319" s="614"/>
      <c r="E319" s="614"/>
      <c r="F319" s="243"/>
      <c r="G319" s="398"/>
      <c r="H319" s="399"/>
      <c r="I319" s="243"/>
      <c r="J319" s="243"/>
      <c r="K319" s="243"/>
      <c r="L319" s="398"/>
      <c r="M319" s="243"/>
      <c r="N319" s="246"/>
      <c r="O319" s="243"/>
      <c r="P319" s="246"/>
      <c r="Q319" s="247"/>
      <c r="R319" s="247"/>
      <c r="T319" s="243"/>
      <c r="U319" s="243"/>
      <c r="V319" s="243"/>
      <c r="W319" s="243"/>
      <c r="X319" s="243"/>
    </row>
    <row r="320" spans="1:24" s="439" customFormat="1">
      <c r="A320" s="249"/>
      <c r="B320" s="243"/>
      <c r="C320" s="398"/>
      <c r="D320" s="614"/>
      <c r="E320" s="614"/>
      <c r="F320" s="243"/>
      <c r="G320" s="398"/>
      <c r="H320" s="399"/>
      <c r="I320" s="243"/>
      <c r="J320" s="243"/>
      <c r="K320" s="243"/>
      <c r="L320" s="398"/>
      <c r="M320" s="243"/>
      <c r="N320" s="246"/>
      <c r="O320" s="243"/>
      <c r="P320" s="246"/>
      <c r="Q320" s="247"/>
      <c r="R320" s="247"/>
      <c r="T320" s="243"/>
      <c r="U320" s="243"/>
      <c r="V320" s="243"/>
      <c r="W320" s="243"/>
      <c r="X320" s="243"/>
    </row>
    <row r="321" spans="1:24" s="439" customFormat="1">
      <c r="A321" s="249"/>
      <c r="B321" s="243"/>
      <c r="C321" s="255"/>
      <c r="D321" s="616"/>
      <c r="E321" s="616"/>
      <c r="F321" s="243"/>
      <c r="G321" s="255"/>
      <c r="H321" s="256"/>
      <c r="I321" s="243"/>
      <c r="J321" s="243"/>
      <c r="K321" s="243"/>
      <c r="L321" s="255"/>
      <c r="M321" s="243"/>
      <c r="N321" s="246"/>
      <c r="O321" s="243"/>
      <c r="P321" s="246"/>
      <c r="Q321" s="247"/>
      <c r="R321" s="247"/>
      <c r="T321" s="243"/>
      <c r="U321" s="243"/>
      <c r="V321" s="243"/>
      <c r="W321" s="243"/>
      <c r="X321" s="243"/>
    </row>
    <row r="322" spans="1:24" s="439" customFormat="1">
      <c r="A322" s="249"/>
      <c r="B322" s="243"/>
      <c r="C322" s="440"/>
      <c r="D322" s="616"/>
      <c r="E322" s="616"/>
      <c r="F322" s="243"/>
      <c r="G322" s="255"/>
      <c r="H322" s="256"/>
      <c r="I322" s="243"/>
      <c r="J322" s="243"/>
      <c r="K322" s="243"/>
      <c r="L322" s="255"/>
      <c r="M322" s="243"/>
      <c r="N322" s="246"/>
      <c r="O322" s="243"/>
      <c r="P322" s="246"/>
      <c r="Q322" s="247"/>
      <c r="R322" s="247"/>
      <c r="T322" s="243"/>
      <c r="U322" s="243"/>
      <c r="V322" s="243"/>
      <c r="W322" s="243"/>
      <c r="X322" s="243"/>
    </row>
    <row r="323" spans="1:24" s="439" customFormat="1">
      <c r="A323" s="249"/>
      <c r="B323" s="243"/>
      <c r="C323" s="255"/>
      <c r="D323" s="616"/>
      <c r="E323" s="616"/>
      <c r="F323" s="243"/>
      <c r="G323" s="255"/>
      <c r="H323" s="256"/>
      <c r="I323" s="243"/>
      <c r="J323" s="243"/>
      <c r="K323" s="243"/>
      <c r="L323" s="255"/>
      <c r="M323" s="243"/>
      <c r="N323" s="246"/>
      <c r="O323" s="243"/>
      <c r="P323" s="246"/>
      <c r="Q323" s="247"/>
      <c r="R323" s="247"/>
      <c r="T323" s="243"/>
      <c r="U323" s="243"/>
      <c r="V323" s="243"/>
      <c r="W323" s="243"/>
      <c r="X323" s="243"/>
    </row>
    <row r="324" spans="1:24" s="439" customFormat="1">
      <c r="A324" s="249"/>
      <c r="B324" s="243"/>
      <c r="C324" s="255"/>
      <c r="D324" s="616"/>
      <c r="E324" s="616"/>
      <c r="F324" s="243"/>
      <c r="G324" s="255"/>
      <c r="H324" s="256"/>
      <c r="I324" s="243"/>
      <c r="J324" s="243"/>
      <c r="K324" s="243"/>
      <c r="L324" s="255"/>
      <c r="M324" s="243"/>
      <c r="N324" s="246"/>
      <c r="O324" s="243"/>
      <c r="P324" s="246"/>
      <c r="Q324" s="247"/>
      <c r="R324" s="247"/>
      <c r="T324" s="243"/>
      <c r="U324" s="243"/>
      <c r="V324" s="243"/>
      <c r="W324" s="243"/>
      <c r="X324" s="243"/>
    </row>
    <row r="325" spans="1:24" s="439" customFormat="1">
      <c r="A325" s="249"/>
      <c r="B325" s="243"/>
      <c r="C325" s="255"/>
      <c r="D325" s="616"/>
      <c r="E325" s="616"/>
      <c r="F325" s="243"/>
      <c r="G325" s="255"/>
      <c r="H325" s="256"/>
      <c r="I325" s="243"/>
      <c r="J325" s="243"/>
      <c r="K325" s="243"/>
      <c r="L325" s="255"/>
      <c r="M325" s="243"/>
      <c r="N325" s="246"/>
      <c r="O325" s="243"/>
      <c r="P325" s="246"/>
      <c r="Q325" s="247"/>
      <c r="R325" s="247"/>
      <c r="T325" s="243"/>
      <c r="U325" s="243"/>
      <c r="V325" s="243"/>
      <c r="W325" s="243"/>
      <c r="X325" s="243"/>
    </row>
    <row r="326" spans="1:24" s="439" customFormat="1">
      <c r="A326" s="249"/>
      <c r="B326" s="243"/>
      <c r="C326" s="255"/>
      <c r="D326" s="616"/>
      <c r="E326" s="616"/>
      <c r="F326" s="243"/>
      <c r="G326" s="255"/>
      <c r="H326" s="256"/>
      <c r="I326" s="243"/>
      <c r="J326" s="243"/>
      <c r="K326" s="243"/>
      <c r="L326" s="255"/>
      <c r="M326" s="243"/>
      <c r="N326" s="246"/>
      <c r="O326" s="243"/>
      <c r="P326" s="246"/>
      <c r="Q326" s="247"/>
      <c r="R326" s="247"/>
      <c r="T326" s="243"/>
      <c r="U326" s="243"/>
      <c r="V326" s="243"/>
      <c r="W326" s="243"/>
      <c r="X326" s="243"/>
    </row>
    <row r="327" spans="1:24" s="439" customFormat="1">
      <c r="A327" s="249"/>
      <c r="B327" s="243"/>
      <c r="C327" s="255"/>
      <c r="D327" s="616"/>
      <c r="E327" s="616"/>
      <c r="F327" s="243"/>
      <c r="G327" s="255"/>
      <c r="H327" s="256"/>
      <c r="I327" s="243"/>
      <c r="J327" s="243"/>
      <c r="K327" s="243"/>
      <c r="L327" s="255"/>
      <c r="M327" s="243"/>
      <c r="N327" s="246"/>
      <c r="O327" s="243"/>
      <c r="P327" s="246"/>
      <c r="Q327" s="247"/>
      <c r="R327" s="247"/>
      <c r="T327" s="243"/>
      <c r="U327" s="243"/>
      <c r="V327" s="243"/>
      <c r="W327" s="243"/>
      <c r="X327" s="243"/>
    </row>
    <row r="328" spans="1:24" s="439" customFormat="1">
      <c r="A328" s="249"/>
      <c r="B328" s="243"/>
      <c r="C328" s="255"/>
      <c r="D328" s="616"/>
      <c r="E328" s="616"/>
      <c r="F328" s="243"/>
      <c r="G328" s="255"/>
      <c r="H328" s="256"/>
      <c r="I328" s="243"/>
      <c r="J328" s="243"/>
      <c r="K328" s="243"/>
      <c r="L328" s="255"/>
      <c r="M328" s="243"/>
      <c r="N328" s="246"/>
      <c r="O328" s="243"/>
      <c r="P328" s="246"/>
      <c r="Q328" s="247"/>
      <c r="R328" s="247"/>
      <c r="T328" s="243"/>
      <c r="U328" s="243"/>
      <c r="V328" s="243"/>
      <c r="W328" s="243"/>
      <c r="X328" s="243"/>
    </row>
    <row r="329" spans="1:24" s="439" customFormat="1">
      <c r="A329" s="249"/>
      <c r="B329" s="243"/>
      <c r="C329" s="255"/>
      <c r="D329" s="616"/>
      <c r="E329" s="616"/>
      <c r="F329" s="243"/>
      <c r="G329" s="255"/>
      <c r="H329" s="256"/>
      <c r="I329" s="243"/>
      <c r="J329" s="243"/>
      <c r="K329" s="243"/>
      <c r="L329" s="255"/>
      <c r="M329" s="243"/>
      <c r="N329" s="246"/>
      <c r="O329" s="243"/>
      <c r="P329" s="246"/>
      <c r="Q329" s="247"/>
      <c r="R329" s="247"/>
      <c r="T329" s="243"/>
      <c r="U329" s="243"/>
      <c r="V329" s="243"/>
      <c r="W329" s="243"/>
      <c r="X329" s="243"/>
    </row>
    <row r="330" spans="1:24" s="439" customFormat="1">
      <c r="A330" s="249"/>
      <c r="B330" s="243"/>
      <c r="C330" s="255"/>
      <c r="D330" s="616"/>
      <c r="E330" s="616"/>
      <c r="F330" s="243"/>
      <c r="G330" s="255"/>
      <c r="H330" s="256"/>
      <c r="I330" s="243"/>
      <c r="J330" s="243"/>
      <c r="K330" s="243"/>
      <c r="L330" s="255"/>
      <c r="M330" s="243"/>
      <c r="N330" s="246"/>
      <c r="O330" s="243"/>
      <c r="P330" s="246"/>
      <c r="Q330" s="247"/>
      <c r="R330" s="247"/>
      <c r="T330" s="243"/>
      <c r="U330" s="243"/>
      <c r="V330" s="243"/>
      <c r="W330" s="243"/>
      <c r="X330" s="243"/>
    </row>
    <row r="331" spans="1:24" s="439" customFormat="1">
      <c r="A331" s="249"/>
      <c r="B331" s="243"/>
      <c r="C331" s="255"/>
      <c r="D331" s="616"/>
      <c r="E331" s="616"/>
      <c r="F331" s="243"/>
      <c r="G331" s="255"/>
      <c r="H331" s="256"/>
      <c r="I331" s="243"/>
      <c r="J331" s="243"/>
      <c r="K331" s="243"/>
      <c r="L331" s="255"/>
      <c r="M331" s="243"/>
      <c r="N331" s="246"/>
      <c r="O331" s="243"/>
      <c r="P331" s="246"/>
      <c r="Q331" s="247"/>
      <c r="R331" s="247"/>
      <c r="T331" s="243"/>
      <c r="U331" s="243"/>
      <c r="V331" s="243"/>
      <c r="W331" s="243"/>
      <c r="X331" s="243"/>
    </row>
    <row r="332" spans="1:24" s="439" customFormat="1">
      <c r="A332" s="249"/>
      <c r="B332" s="243"/>
      <c r="C332" s="255"/>
      <c r="D332" s="616"/>
      <c r="E332" s="616"/>
      <c r="F332" s="243"/>
      <c r="G332" s="255"/>
      <c r="H332" s="256"/>
      <c r="I332" s="243"/>
      <c r="J332" s="243"/>
      <c r="K332" s="243"/>
      <c r="L332" s="255"/>
      <c r="M332" s="243"/>
      <c r="N332" s="246"/>
      <c r="O332" s="243"/>
      <c r="P332" s="246"/>
      <c r="Q332" s="247"/>
      <c r="R332" s="247"/>
      <c r="T332" s="243"/>
      <c r="U332" s="243"/>
      <c r="V332" s="243"/>
      <c r="W332" s="243"/>
      <c r="X332" s="243"/>
    </row>
    <row r="333" spans="1:24" s="439" customFormat="1">
      <c r="A333" s="249"/>
      <c r="B333" s="243"/>
      <c r="C333" s="255"/>
      <c r="D333" s="616"/>
      <c r="E333" s="616"/>
      <c r="F333" s="243"/>
      <c r="G333" s="255"/>
      <c r="H333" s="256"/>
      <c r="I333" s="243"/>
      <c r="J333" s="243"/>
      <c r="K333" s="243"/>
      <c r="L333" s="255"/>
      <c r="M333" s="243"/>
      <c r="N333" s="246"/>
      <c r="O333" s="243"/>
      <c r="P333" s="246"/>
      <c r="Q333" s="247"/>
      <c r="R333" s="247"/>
      <c r="T333" s="243"/>
      <c r="U333" s="243"/>
      <c r="V333" s="243"/>
      <c r="W333" s="243"/>
      <c r="X333" s="243"/>
    </row>
    <row r="334" spans="1:24" s="439" customFormat="1">
      <c r="A334" s="249"/>
      <c r="B334" s="243"/>
      <c r="C334" s="255"/>
      <c r="D334" s="616"/>
      <c r="E334" s="616"/>
      <c r="F334" s="243"/>
      <c r="G334" s="255"/>
      <c r="H334" s="256"/>
      <c r="I334" s="243"/>
      <c r="J334" s="243"/>
      <c r="K334" s="243"/>
      <c r="L334" s="255"/>
      <c r="M334" s="243"/>
      <c r="N334" s="246"/>
      <c r="O334" s="243"/>
      <c r="P334" s="246"/>
      <c r="Q334" s="247"/>
      <c r="R334" s="247"/>
      <c r="T334" s="243"/>
      <c r="U334" s="243"/>
      <c r="V334" s="243"/>
      <c r="W334" s="243"/>
      <c r="X334" s="243"/>
    </row>
    <row r="335" spans="1:24" s="439" customFormat="1">
      <c r="A335" s="249"/>
      <c r="B335" s="243"/>
      <c r="C335" s="255"/>
      <c r="D335" s="616"/>
      <c r="E335" s="616"/>
      <c r="F335" s="243"/>
      <c r="G335" s="255"/>
      <c r="H335" s="256"/>
      <c r="I335" s="243"/>
      <c r="J335" s="243"/>
      <c r="K335" s="243"/>
      <c r="L335" s="255"/>
      <c r="M335" s="243"/>
      <c r="N335" s="246"/>
      <c r="O335" s="243"/>
      <c r="P335" s="246"/>
      <c r="Q335" s="247"/>
      <c r="R335" s="247"/>
      <c r="T335" s="243"/>
      <c r="U335" s="243"/>
      <c r="V335" s="243"/>
      <c r="W335" s="243"/>
      <c r="X335" s="243"/>
    </row>
    <row r="336" spans="1:24" s="439" customFormat="1">
      <c r="A336" s="249"/>
      <c r="B336" s="243"/>
      <c r="C336" s="255"/>
      <c r="D336" s="616"/>
      <c r="E336" s="616"/>
      <c r="F336" s="243"/>
      <c r="G336" s="255"/>
      <c r="H336" s="256"/>
      <c r="I336" s="243"/>
      <c r="J336" s="243"/>
      <c r="K336" s="243"/>
      <c r="L336" s="255"/>
      <c r="M336" s="243"/>
      <c r="N336" s="246"/>
      <c r="O336" s="243"/>
      <c r="P336" s="246"/>
      <c r="Q336" s="247"/>
      <c r="R336" s="247"/>
      <c r="T336" s="243"/>
      <c r="U336" s="243"/>
      <c r="V336" s="243"/>
      <c r="W336" s="243"/>
      <c r="X336" s="243"/>
    </row>
    <row r="337" spans="1:24" s="439" customFormat="1">
      <c r="A337" s="249"/>
      <c r="B337" s="243"/>
      <c r="C337" s="255"/>
      <c r="D337" s="616"/>
      <c r="E337" s="616"/>
      <c r="F337" s="243"/>
      <c r="G337" s="255"/>
      <c r="H337" s="256"/>
      <c r="I337" s="243"/>
      <c r="J337" s="243"/>
      <c r="K337" s="243"/>
      <c r="L337" s="255"/>
      <c r="M337" s="243"/>
      <c r="N337" s="246"/>
      <c r="O337" s="243"/>
      <c r="P337" s="246"/>
      <c r="Q337" s="247"/>
      <c r="R337" s="247"/>
      <c r="T337" s="243"/>
      <c r="U337" s="243"/>
      <c r="V337" s="243"/>
      <c r="W337" s="243"/>
      <c r="X337" s="243"/>
    </row>
    <row r="338" spans="1:24" s="439" customFormat="1">
      <c r="A338" s="249"/>
      <c r="B338" s="243"/>
      <c r="C338" s="257"/>
      <c r="D338" s="617"/>
      <c r="E338" s="616"/>
      <c r="F338" s="243"/>
      <c r="G338" s="257"/>
      <c r="H338" s="258"/>
      <c r="I338" s="243"/>
      <c r="J338" s="243"/>
      <c r="K338" s="243"/>
      <c r="L338" s="257"/>
      <c r="M338" s="243"/>
      <c r="N338" s="246"/>
      <c r="O338" s="243"/>
      <c r="P338" s="246"/>
      <c r="Q338" s="247"/>
      <c r="R338" s="247"/>
      <c r="T338" s="243"/>
      <c r="U338" s="243"/>
      <c r="V338" s="243"/>
      <c r="W338" s="243"/>
      <c r="X338" s="243"/>
    </row>
    <row r="339" spans="1:24" s="439" customFormat="1">
      <c r="A339" s="249"/>
      <c r="B339" s="243"/>
      <c r="C339" s="257"/>
      <c r="D339" s="617"/>
      <c r="E339" s="616"/>
      <c r="F339" s="243"/>
      <c r="G339" s="257"/>
      <c r="H339" s="258"/>
      <c r="I339" s="243"/>
      <c r="J339" s="243"/>
      <c r="K339" s="243"/>
      <c r="L339" s="257"/>
      <c r="M339" s="243"/>
      <c r="N339" s="246"/>
      <c r="O339" s="243"/>
      <c r="P339" s="246"/>
      <c r="Q339" s="247"/>
      <c r="R339" s="247"/>
      <c r="T339" s="243"/>
      <c r="U339" s="243"/>
      <c r="V339" s="243"/>
      <c r="W339" s="243"/>
      <c r="X339" s="243"/>
    </row>
    <row r="340" spans="1:24" s="439" customFormat="1">
      <c r="A340" s="249"/>
      <c r="B340" s="243"/>
      <c r="C340" s="257"/>
      <c r="D340" s="617"/>
      <c r="E340" s="616"/>
      <c r="F340" s="243"/>
      <c r="G340" s="257"/>
      <c r="H340" s="258"/>
      <c r="I340" s="243"/>
      <c r="J340" s="243"/>
      <c r="K340" s="243"/>
      <c r="L340" s="257"/>
      <c r="M340" s="243"/>
      <c r="N340" s="246"/>
      <c r="O340" s="243"/>
      <c r="P340" s="246"/>
      <c r="Q340" s="247"/>
      <c r="R340" s="247"/>
      <c r="T340" s="243"/>
      <c r="U340" s="243"/>
      <c r="V340" s="243"/>
      <c r="W340" s="243"/>
      <c r="X340" s="243"/>
    </row>
    <row r="341" spans="1:24" s="439" customFormat="1">
      <c r="A341" s="249"/>
      <c r="B341" s="243"/>
      <c r="C341" s="257"/>
      <c r="D341" s="617"/>
      <c r="E341" s="616"/>
      <c r="F341" s="243"/>
      <c r="G341" s="257"/>
      <c r="H341" s="258"/>
      <c r="I341" s="243"/>
      <c r="J341" s="243"/>
      <c r="K341" s="243"/>
      <c r="L341" s="257"/>
      <c r="M341" s="243"/>
      <c r="N341" s="246"/>
      <c r="O341" s="243"/>
      <c r="P341" s="246"/>
      <c r="Q341" s="247"/>
      <c r="R341" s="247"/>
      <c r="T341" s="243"/>
      <c r="U341" s="243"/>
      <c r="V341" s="243"/>
      <c r="W341" s="243"/>
      <c r="X341" s="243"/>
    </row>
    <row r="342" spans="1:24" s="439" customFormat="1">
      <c r="A342" s="249"/>
      <c r="B342" s="243"/>
      <c r="C342" s="257"/>
      <c r="D342" s="617"/>
      <c r="E342" s="616"/>
      <c r="F342" s="243"/>
      <c r="G342" s="257"/>
      <c r="H342" s="258"/>
      <c r="I342" s="243"/>
      <c r="J342" s="243"/>
      <c r="K342" s="243"/>
      <c r="L342" s="257"/>
      <c r="M342" s="243"/>
      <c r="N342" s="246"/>
      <c r="O342" s="243"/>
      <c r="P342" s="246"/>
      <c r="Q342" s="247"/>
      <c r="R342" s="247"/>
      <c r="T342" s="243"/>
      <c r="U342" s="243"/>
      <c r="V342" s="243"/>
      <c r="W342" s="243"/>
      <c r="X342" s="243"/>
    </row>
    <row r="343" spans="1:24" s="439" customFormat="1">
      <c r="A343" s="249"/>
      <c r="B343" s="243"/>
      <c r="C343" s="259"/>
      <c r="D343" s="618"/>
      <c r="E343" s="618"/>
      <c r="F343" s="243"/>
      <c r="G343" s="259"/>
      <c r="H343" s="260"/>
      <c r="I343" s="243"/>
      <c r="J343" s="243"/>
      <c r="K343" s="243"/>
      <c r="L343" s="259"/>
      <c r="M343" s="243"/>
      <c r="N343" s="246"/>
      <c r="O343" s="243"/>
      <c r="P343" s="246"/>
      <c r="Q343" s="247"/>
      <c r="R343" s="247"/>
      <c r="T343" s="243"/>
      <c r="U343" s="243"/>
      <c r="V343" s="243"/>
      <c r="W343" s="243"/>
      <c r="X343" s="243"/>
    </row>
    <row r="344" spans="1:24" s="439" customFormat="1">
      <c r="A344" s="249"/>
      <c r="B344" s="243"/>
      <c r="C344" s="257"/>
      <c r="D344" s="617"/>
      <c r="E344" s="616"/>
      <c r="F344" s="243"/>
      <c r="G344" s="257"/>
      <c r="H344" s="258"/>
      <c r="I344" s="243"/>
      <c r="J344" s="243"/>
      <c r="K344" s="243"/>
      <c r="L344" s="257"/>
      <c r="M344" s="243"/>
      <c r="N344" s="246"/>
      <c r="O344" s="243"/>
      <c r="P344" s="246"/>
      <c r="Q344" s="247"/>
      <c r="R344" s="247"/>
      <c r="T344" s="243"/>
      <c r="U344" s="243"/>
      <c r="V344" s="243"/>
      <c r="W344" s="243"/>
      <c r="X344" s="243"/>
    </row>
    <row r="345" spans="1:24" s="439" customFormat="1">
      <c r="A345" s="249"/>
      <c r="B345" s="243"/>
      <c r="C345" s="257"/>
      <c r="D345" s="617"/>
      <c r="E345" s="616"/>
      <c r="F345" s="243"/>
      <c r="G345" s="257"/>
      <c r="H345" s="258"/>
      <c r="I345" s="243"/>
      <c r="J345" s="243"/>
      <c r="K345" s="243"/>
      <c r="L345" s="257"/>
      <c r="M345" s="243"/>
      <c r="N345" s="246"/>
      <c r="O345" s="243"/>
      <c r="P345" s="246"/>
      <c r="Q345" s="247"/>
      <c r="R345" s="247"/>
      <c r="T345" s="243"/>
      <c r="U345" s="243"/>
      <c r="V345" s="243"/>
      <c r="W345" s="243"/>
      <c r="X345" s="243"/>
    </row>
    <row r="346" spans="1:24" s="439" customFormat="1">
      <c r="A346" s="249"/>
      <c r="B346" s="243"/>
      <c r="C346" s="257"/>
      <c r="D346" s="617"/>
      <c r="E346" s="616"/>
      <c r="F346" s="243"/>
      <c r="G346" s="257"/>
      <c r="H346" s="258"/>
      <c r="I346" s="243"/>
      <c r="J346" s="243"/>
      <c r="K346" s="243"/>
      <c r="L346" s="257"/>
      <c r="M346" s="243"/>
      <c r="N346" s="246"/>
      <c r="O346" s="243"/>
      <c r="P346" s="246"/>
      <c r="Q346" s="247"/>
      <c r="R346" s="247"/>
      <c r="T346" s="243"/>
      <c r="U346" s="243"/>
      <c r="V346" s="243"/>
      <c r="W346" s="243"/>
      <c r="X346" s="243"/>
    </row>
    <row r="347" spans="1:24" s="439" customFormat="1">
      <c r="A347" s="249"/>
      <c r="B347" s="243"/>
      <c r="C347" s="257"/>
      <c r="D347" s="617"/>
      <c r="E347" s="618"/>
      <c r="F347" s="243"/>
      <c r="G347" s="257"/>
      <c r="H347" s="258"/>
      <c r="I347" s="243"/>
      <c r="J347" s="243"/>
      <c r="K347" s="243"/>
      <c r="L347" s="257"/>
      <c r="M347" s="243"/>
      <c r="N347" s="246"/>
      <c r="O347" s="243"/>
      <c r="P347" s="246"/>
      <c r="Q347" s="247"/>
      <c r="R347" s="247"/>
      <c r="T347" s="243"/>
      <c r="U347" s="243"/>
      <c r="V347" s="243"/>
      <c r="W347" s="243"/>
      <c r="X347" s="243"/>
    </row>
    <row r="348" spans="1:24" s="439" customFormat="1">
      <c r="A348" s="249"/>
      <c r="B348" s="243"/>
      <c r="C348" s="257"/>
      <c r="D348" s="617"/>
      <c r="E348" s="618"/>
      <c r="F348" s="243"/>
      <c r="G348" s="257"/>
      <c r="H348" s="258"/>
      <c r="I348" s="243"/>
      <c r="J348" s="243"/>
      <c r="K348" s="243"/>
      <c r="L348" s="257"/>
      <c r="M348" s="243"/>
      <c r="N348" s="246"/>
      <c r="O348" s="243"/>
      <c r="P348" s="246"/>
      <c r="Q348" s="247"/>
      <c r="R348" s="247"/>
      <c r="T348" s="243"/>
      <c r="U348" s="243"/>
      <c r="V348" s="243"/>
      <c r="W348" s="243"/>
      <c r="X348" s="243"/>
    </row>
    <row r="349" spans="1:24" s="439" customFormat="1" ht="15.6">
      <c r="A349" s="249"/>
      <c r="B349" s="243"/>
      <c r="C349" s="261"/>
      <c r="D349" s="617"/>
      <c r="E349" s="618"/>
      <c r="F349" s="243"/>
      <c r="G349" s="257"/>
      <c r="H349" s="258"/>
      <c r="I349" s="243"/>
      <c r="J349" s="243"/>
      <c r="K349" s="243"/>
      <c r="L349" s="257"/>
      <c r="M349" s="243"/>
      <c r="N349" s="246"/>
      <c r="O349" s="243"/>
      <c r="P349" s="246"/>
      <c r="Q349" s="247"/>
      <c r="R349" s="247"/>
      <c r="T349" s="243"/>
      <c r="U349" s="243"/>
      <c r="V349" s="243"/>
      <c r="W349" s="243"/>
      <c r="X349" s="243"/>
    </row>
    <row r="350" spans="1:24" s="439" customFormat="1" ht="15.6">
      <c r="A350" s="249"/>
      <c r="B350" s="243"/>
      <c r="C350" s="262"/>
      <c r="D350" s="617"/>
      <c r="E350" s="618"/>
      <c r="F350" s="243"/>
      <c r="G350" s="257"/>
      <c r="H350" s="258"/>
      <c r="I350" s="243"/>
      <c r="J350" s="243"/>
      <c r="K350" s="243"/>
      <c r="L350" s="257"/>
      <c r="M350" s="243"/>
      <c r="N350" s="246"/>
      <c r="O350" s="243"/>
      <c r="P350" s="246"/>
      <c r="Q350" s="247"/>
      <c r="R350" s="247"/>
      <c r="T350" s="243"/>
      <c r="U350" s="243"/>
      <c r="V350" s="243"/>
      <c r="W350" s="243"/>
      <c r="X350" s="243"/>
    </row>
    <row r="351" spans="1:24" s="439" customFormat="1" ht="15.6">
      <c r="A351" s="249"/>
      <c r="B351" s="243"/>
      <c r="C351" s="262"/>
      <c r="D351" s="617"/>
      <c r="E351" s="618"/>
      <c r="F351" s="243"/>
      <c r="G351" s="257"/>
      <c r="H351" s="258"/>
      <c r="I351" s="243"/>
      <c r="J351" s="243"/>
      <c r="K351" s="243"/>
      <c r="L351" s="257"/>
      <c r="M351" s="243"/>
      <c r="N351" s="246"/>
      <c r="O351" s="243"/>
      <c r="P351" s="246"/>
      <c r="Q351" s="247"/>
      <c r="R351" s="247"/>
      <c r="T351" s="243"/>
      <c r="U351" s="243"/>
      <c r="V351" s="243"/>
      <c r="W351" s="243"/>
      <c r="X351" s="243"/>
    </row>
    <row r="352" spans="1:24" s="439" customFormat="1" ht="15.6">
      <c r="A352" s="249"/>
      <c r="B352" s="243"/>
      <c r="C352" s="262"/>
      <c r="D352" s="617"/>
      <c r="E352" s="618"/>
      <c r="F352" s="243"/>
      <c r="G352" s="257"/>
      <c r="H352" s="258"/>
      <c r="I352" s="243"/>
      <c r="J352" s="243"/>
      <c r="K352" s="243"/>
      <c r="L352" s="257"/>
      <c r="M352" s="243"/>
      <c r="N352" s="246"/>
      <c r="O352" s="243"/>
      <c r="P352" s="246"/>
      <c r="Q352" s="247"/>
      <c r="R352" s="247"/>
      <c r="T352" s="243"/>
      <c r="U352" s="243"/>
      <c r="V352" s="243"/>
      <c r="W352" s="243"/>
      <c r="X352" s="243"/>
    </row>
    <row r="353" spans="1:24" s="439" customFormat="1" ht="15.6">
      <c r="A353" s="249"/>
      <c r="B353" s="243"/>
      <c r="C353" s="262"/>
      <c r="D353" s="617"/>
      <c r="E353" s="618"/>
      <c r="F353" s="243"/>
      <c r="G353" s="257"/>
      <c r="H353" s="258"/>
      <c r="I353" s="243"/>
      <c r="J353" s="243"/>
      <c r="K353" s="243"/>
      <c r="L353" s="257"/>
      <c r="M353" s="243"/>
      <c r="N353" s="246"/>
      <c r="O353" s="243"/>
      <c r="P353" s="246"/>
      <c r="Q353" s="247"/>
      <c r="R353" s="247"/>
      <c r="T353" s="243"/>
      <c r="U353" s="243"/>
      <c r="V353" s="243"/>
      <c r="W353" s="243"/>
      <c r="X353" s="243"/>
    </row>
    <row r="354" spans="1:24" s="439" customFormat="1">
      <c r="A354" s="249"/>
      <c r="B354" s="243"/>
      <c r="C354" s="257"/>
      <c r="D354" s="617"/>
      <c r="E354" s="618"/>
      <c r="F354" s="243"/>
      <c r="G354" s="257"/>
      <c r="H354" s="258"/>
      <c r="I354" s="243"/>
      <c r="J354" s="243"/>
      <c r="K354" s="243"/>
      <c r="L354" s="257"/>
      <c r="M354" s="243"/>
      <c r="N354" s="246"/>
      <c r="O354" s="243"/>
      <c r="P354" s="246"/>
      <c r="Q354" s="247"/>
      <c r="R354" s="247"/>
      <c r="T354" s="243"/>
      <c r="U354" s="243"/>
      <c r="V354" s="243"/>
      <c r="W354" s="243"/>
      <c r="X354" s="243"/>
    </row>
    <row r="355" spans="1:24" s="439" customFormat="1" ht="15.6">
      <c r="A355" s="249"/>
      <c r="B355" s="243"/>
      <c r="C355" s="262"/>
      <c r="D355" s="617"/>
      <c r="E355" s="618"/>
      <c r="F355" s="243"/>
      <c r="G355" s="257"/>
      <c r="H355" s="258"/>
      <c r="I355" s="243"/>
      <c r="J355" s="243"/>
      <c r="K355" s="243"/>
      <c r="L355" s="257"/>
      <c r="M355" s="243"/>
      <c r="N355" s="246"/>
      <c r="O355" s="243"/>
      <c r="P355" s="246"/>
      <c r="Q355" s="247"/>
      <c r="R355" s="247"/>
      <c r="T355" s="243"/>
      <c r="U355" s="243"/>
      <c r="V355" s="243"/>
      <c r="W355" s="243"/>
      <c r="X355" s="243"/>
    </row>
    <row r="356" spans="1:24" s="439" customFormat="1" ht="15.6">
      <c r="A356" s="249"/>
      <c r="B356" s="243"/>
      <c r="C356" s="263"/>
      <c r="D356" s="617"/>
      <c r="E356" s="618"/>
      <c r="F356" s="243"/>
      <c r="G356" s="257"/>
      <c r="H356" s="258"/>
      <c r="I356" s="243"/>
      <c r="J356" s="243"/>
      <c r="K356" s="243"/>
      <c r="L356" s="257"/>
      <c r="M356" s="243"/>
      <c r="N356" s="246"/>
      <c r="O356" s="243"/>
      <c r="P356" s="246"/>
      <c r="Q356" s="247"/>
      <c r="R356" s="247"/>
      <c r="T356" s="243"/>
      <c r="U356" s="243"/>
      <c r="V356" s="243"/>
      <c r="W356" s="243"/>
      <c r="X356" s="243"/>
    </row>
    <row r="357" spans="1:24" s="439" customFormat="1" ht="15.6">
      <c r="A357" s="249"/>
      <c r="B357" s="243"/>
      <c r="C357" s="262"/>
      <c r="D357" s="617"/>
      <c r="E357" s="618"/>
      <c r="F357" s="243"/>
      <c r="G357" s="257"/>
      <c r="H357" s="258"/>
      <c r="I357" s="243"/>
      <c r="J357" s="243"/>
      <c r="K357" s="243"/>
      <c r="L357" s="257"/>
      <c r="M357" s="243"/>
      <c r="N357" s="246"/>
      <c r="O357" s="243"/>
      <c r="P357" s="246"/>
      <c r="Q357" s="247"/>
      <c r="R357" s="247"/>
      <c r="T357" s="243"/>
      <c r="U357" s="243"/>
      <c r="V357" s="243"/>
      <c r="W357" s="243"/>
      <c r="X357" s="243"/>
    </row>
    <row r="358" spans="1:24" s="439" customFormat="1">
      <c r="A358" s="249"/>
      <c r="B358" s="243"/>
      <c r="C358" s="257"/>
      <c r="D358" s="617"/>
      <c r="E358" s="618"/>
      <c r="F358" s="243"/>
      <c r="G358" s="257"/>
      <c r="H358" s="258"/>
      <c r="I358" s="243"/>
      <c r="J358" s="243"/>
      <c r="K358" s="243"/>
      <c r="L358" s="257"/>
      <c r="M358" s="243"/>
      <c r="N358" s="246"/>
      <c r="O358" s="243"/>
      <c r="P358" s="246"/>
      <c r="Q358" s="247"/>
      <c r="R358" s="247"/>
      <c r="T358" s="243"/>
      <c r="U358" s="243"/>
      <c r="V358" s="243"/>
      <c r="W358" s="243"/>
      <c r="X358" s="243"/>
    </row>
    <row r="359" spans="1:24" s="439" customFormat="1" ht="15.6">
      <c r="A359" s="249"/>
      <c r="B359" s="243"/>
      <c r="C359" s="262"/>
      <c r="D359" s="617"/>
      <c r="E359" s="618"/>
      <c r="F359" s="243"/>
      <c r="G359" s="257"/>
      <c r="H359" s="258"/>
      <c r="I359" s="243"/>
      <c r="J359" s="243"/>
      <c r="K359" s="243"/>
      <c r="L359" s="257"/>
      <c r="M359" s="243"/>
      <c r="N359" s="246"/>
      <c r="O359" s="243"/>
      <c r="P359" s="246"/>
      <c r="Q359" s="247"/>
      <c r="R359" s="247"/>
      <c r="T359" s="243"/>
      <c r="U359" s="243"/>
      <c r="V359" s="243"/>
      <c r="W359" s="243"/>
      <c r="X359" s="243"/>
    </row>
    <row r="360" spans="1:24" s="439" customFormat="1" ht="15.6">
      <c r="A360" s="249"/>
      <c r="B360" s="243"/>
      <c r="C360" s="262"/>
      <c r="D360" s="617"/>
      <c r="E360" s="618"/>
      <c r="F360" s="243"/>
      <c r="G360" s="257"/>
      <c r="H360" s="258"/>
      <c r="I360" s="243"/>
      <c r="J360" s="243"/>
      <c r="K360" s="243"/>
      <c r="L360" s="257"/>
      <c r="M360" s="243"/>
      <c r="N360" s="246"/>
      <c r="O360" s="243"/>
      <c r="P360" s="246"/>
      <c r="Q360" s="247"/>
      <c r="R360" s="247"/>
      <c r="T360" s="243"/>
      <c r="U360" s="243"/>
      <c r="V360" s="243"/>
      <c r="W360" s="243"/>
      <c r="X360" s="243"/>
    </row>
    <row r="361" spans="1:24" s="439" customFormat="1" ht="15.6">
      <c r="A361" s="249"/>
      <c r="B361" s="243"/>
      <c r="C361" s="262"/>
      <c r="D361" s="617"/>
      <c r="E361" s="618"/>
      <c r="F361" s="243"/>
      <c r="G361" s="257"/>
      <c r="H361" s="258"/>
      <c r="I361" s="243"/>
      <c r="J361" s="243"/>
      <c r="K361" s="243"/>
      <c r="L361" s="257"/>
      <c r="M361" s="243"/>
      <c r="N361" s="246"/>
      <c r="O361" s="243"/>
      <c r="P361" s="246"/>
      <c r="Q361" s="247"/>
      <c r="R361" s="247"/>
      <c r="T361" s="243"/>
      <c r="U361" s="243"/>
      <c r="V361" s="243"/>
      <c r="W361" s="243"/>
      <c r="X361" s="243"/>
    </row>
    <row r="362" spans="1:24" s="439" customFormat="1" ht="15.6">
      <c r="A362" s="249"/>
      <c r="B362" s="243"/>
      <c r="C362" s="262"/>
      <c r="D362" s="617"/>
      <c r="E362" s="618"/>
      <c r="F362" s="243"/>
      <c r="G362" s="257"/>
      <c r="H362" s="258"/>
      <c r="I362" s="243"/>
      <c r="J362" s="243"/>
      <c r="K362" s="243"/>
      <c r="L362" s="257"/>
      <c r="M362" s="243"/>
      <c r="N362" s="246"/>
      <c r="O362" s="243"/>
      <c r="P362" s="246"/>
      <c r="Q362" s="247"/>
      <c r="R362" s="247"/>
      <c r="T362" s="243"/>
      <c r="U362" s="243"/>
      <c r="V362" s="243"/>
      <c r="W362" s="243"/>
      <c r="X362" s="243"/>
    </row>
    <row r="363" spans="1:24" s="439" customFormat="1" ht="15.6">
      <c r="A363" s="249"/>
      <c r="B363" s="243"/>
      <c r="C363" s="262"/>
      <c r="D363" s="617"/>
      <c r="E363" s="618"/>
      <c r="F363" s="243"/>
      <c r="G363" s="257"/>
      <c r="H363" s="258"/>
      <c r="I363" s="243"/>
      <c r="J363" s="243"/>
      <c r="K363" s="243"/>
      <c r="L363" s="257"/>
      <c r="M363" s="243"/>
      <c r="N363" s="246"/>
      <c r="O363" s="243"/>
      <c r="P363" s="246"/>
      <c r="Q363" s="247"/>
      <c r="R363" s="247"/>
      <c r="T363" s="243"/>
      <c r="U363" s="243"/>
      <c r="V363" s="243"/>
      <c r="W363" s="243"/>
      <c r="X363" s="243"/>
    </row>
    <row r="364" spans="1:24" s="439" customFormat="1">
      <c r="A364" s="249"/>
      <c r="B364" s="243"/>
      <c r="C364" s="257"/>
      <c r="D364" s="617"/>
      <c r="E364" s="618"/>
      <c r="F364" s="243"/>
      <c r="G364" s="257"/>
      <c r="H364" s="258"/>
      <c r="I364" s="243"/>
      <c r="J364" s="243"/>
      <c r="K364" s="243"/>
      <c r="L364" s="257"/>
      <c r="M364" s="243"/>
      <c r="N364" s="246"/>
      <c r="O364" s="243"/>
      <c r="P364" s="246"/>
      <c r="Q364" s="247"/>
      <c r="R364" s="247"/>
      <c r="T364" s="243"/>
      <c r="U364" s="243"/>
      <c r="V364" s="243"/>
      <c r="W364" s="243"/>
      <c r="X364" s="243"/>
    </row>
    <row r="365" spans="1:24" s="439" customFormat="1" ht="15.6">
      <c r="A365" s="249"/>
      <c r="B365" s="243"/>
      <c r="C365" s="262"/>
      <c r="D365" s="617"/>
      <c r="E365" s="618"/>
      <c r="F365" s="243"/>
      <c r="G365" s="257"/>
      <c r="H365" s="258"/>
      <c r="I365" s="243"/>
      <c r="J365" s="243"/>
      <c r="K365" s="243"/>
      <c r="L365" s="257"/>
      <c r="M365" s="243"/>
      <c r="N365" s="246"/>
      <c r="O365" s="243"/>
      <c r="P365" s="246"/>
      <c r="Q365" s="247"/>
      <c r="R365" s="247"/>
      <c r="T365" s="243"/>
      <c r="U365" s="243"/>
      <c r="V365" s="243"/>
      <c r="W365" s="243"/>
      <c r="X365" s="243"/>
    </row>
    <row r="366" spans="1:24" s="439" customFormat="1" ht="15.6">
      <c r="A366" s="249"/>
      <c r="B366" s="243"/>
      <c r="C366" s="263"/>
      <c r="D366" s="617"/>
      <c r="E366" s="618"/>
      <c r="F366" s="243"/>
      <c r="G366" s="257"/>
      <c r="H366" s="258"/>
      <c r="I366" s="243"/>
      <c r="J366" s="243"/>
      <c r="K366" s="243"/>
      <c r="L366" s="257"/>
      <c r="M366" s="243"/>
      <c r="N366" s="246"/>
      <c r="O366" s="243"/>
      <c r="P366" s="246"/>
      <c r="Q366" s="247"/>
      <c r="R366" s="247"/>
      <c r="T366" s="243"/>
      <c r="U366" s="243"/>
      <c r="V366" s="243"/>
      <c r="W366" s="243"/>
      <c r="X366" s="243"/>
    </row>
    <row r="367" spans="1:24" s="439" customFormat="1">
      <c r="A367" s="249"/>
      <c r="B367" s="243"/>
      <c r="C367" s="257"/>
      <c r="D367" s="617"/>
      <c r="E367" s="618"/>
      <c r="F367" s="243"/>
      <c r="G367" s="257"/>
      <c r="H367" s="258"/>
      <c r="I367" s="243"/>
      <c r="J367" s="243"/>
      <c r="K367" s="243"/>
      <c r="L367" s="257"/>
      <c r="M367" s="243"/>
      <c r="N367" s="246"/>
      <c r="O367" s="243"/>
      <c r="P367" s="246"/>
      <c r="Q367" s="247"/>
      <c r="R367" s="247"/>
      <c r="T367" s="243"/>
      <c r="U367" s="243"/>
      <c r="V367" s="243"/>
      <c r="W367" s="243"/>
      <c r="X367" s="243"/>
    </row>
    <row r="368" spans="1:24" s="439" customFormat="1" ht="15.6">
      <c r="A368" s="249"/>
      <c r="B368" s="243"/>
      <c r="C368" s="263"/>
      <c r="D368" s="617"/>
      <c r="E368" s="618"/>
      <c r="F368" s="243"/>
      <c r="G368" s="257"/>
      <c r="H368" s="258"/>
      <c r="I368" s="243"/>
      <c r="J368" s="243"/>
      <c r="K368" s="243"/>
      <c r="L368" s="257"/>
      <c r="M368" s="243"/>
      <c r="N368" s="246"/>
      <c r="O368" s="243"/>
      <c r="P368" s="246"/>
      <c r="Q368" s="247"/>
      <c r="R368" s="247"/>
      <c r="T368" s="243"/>
      <c r="U368" s="243"/>
      <c r="V368" s="243"/>
      <c r="W368" s="243"/>
      <c r="X368" s="243"/>
    </row>
    <row r="369" spans="1:24" s="439" customFormat="1" ht="15.6">
      <c r="A369" s="249"/>
      <c r="B369" s="243"/>
      <c r="C369" s="262"/>
      <c r="D369" s="617"/>
      <c r="E369" s="618"/>
      <c r="F369" s="243"/>
      <c r="G369" s="257"/>
      <c r="H369" s="258"/>
      <c r="I369" s="243"/>
      <c r="J369" s="243"/>
      <c r="K369" s="243"/>
      <c r="L369" s="257"/>
      <c r="M369" s="243"/>
      <c r="N369" s="246"/>
      <c r="O369" s="243"/>
      <c r="P369" s="246"/>
      <c r="Q369" s="247"/>
      <c r="R369" s="247"/>
      <c r="T369" s="243"/>
      <c r="U369" s="243"/>
      <c r="V369" s="243"/>
      <c r="W369" s="243"/>
      <c r="X369" s="243"/>
    </row>
    <row r="370" spans="1:24" s="439" customFormat="1">
      <c r="A370" s="249"/>
      <c r="B370" s="243"/>
      <c r="C370" s="257"/>
      <c r="D370" s="617"/>
      <c r="E370" s="618"/>
      <c r="F370" s="243"/>
      <c r="G370" s="257"/>
      <c r="H370" s="258"/>
      <c r="I370" s="243"/>
      <c r="J370" s="243"/>
      <c r="K370" s="243"/>
      <c r="L370" s="257"/>
      <c r="M370" s="243"/>
      <c r="N370" s="246"/>
      <c r="O370" s="243"/>
      <c r="P370" s="246"/>
      <c r="Q370" s="247"/>
      <c r="R370" s="247"/>
      <c r="T370" s="243"/>
      <c r="U370" s="243"/>
      <c r="V370" s="243"/>
      <c r="W370" s="243"/>
      <c r="X370" s="243"/>
    </row>
    <row r="371" spans="1:24" s="439" customFormat="1" ht="15.6">
      <c r="A371" s="249"/>
      <c r="B371" s="243"/>
      <c r="C371" s="262"/>
      <c r="D371" s="617"/>
      <c r="E371" s="618"/>
      <c r="F371" s="243"/>
      <c r="G371" s="257"/>
      <c r="H371" s="258"/>
      <c r="I371" s="243"/>
      <c r="J371" s="243"/>
      <c r="K371" s="243"/>
      <c r="L371" s="257"/>
      <c r="M371" s="243"/>
      <c r="N371" s="246"/>
      <c r="O371" s="243"/>
      <c r="P371" s="246"/>
      <c r="Q371" s="247"/>
      <c r="R371" s="247"/>
      <c r="T371" s="243"/>
      <c r="U371" s="243"/>
      <c r="V371" s="243"/>
      <c r="W371" s="243"/>
      <c r="X371" s="243"/>
    </row>
    <row r="372" spans="1:24" s="439" customFormat="1" ht="15.6">
      <c r="A372" s="249"/>
      <c r="B372" s="243"/>
      <c r="C372" s="263"/>
      <c r="D372" s="617"/>
      <c r="E372" s="618"/>
      <c r="F372" s="243"/>
      <c r="G372" s="257"/>
      <c r="H372" s="258"/>
      <c r="I372" s="243"/>
      <c r="J372" s="243"/>
      <c r="K372" s="243"/>
      <c r="L372" s="257"/>
      <c r="M372" s="243"/>
      <c r="N372" s="246"/>
      <c r="O372" s="243"/>
      <c r="P372" s="246"/>
      <c r="Q372" s="247"/>
      <c r="R372" s="247"/>
      <c r="T372" s="243"/>
      <c r="U372" s="243"/>
      <c r="V372" s="243"/>
      <c r="W372" s="243"/>
      <c r="X372" s="243"/>
    </row>
    <row r="373" spans="1:24" s="439" customFormat="1" ht="15.6">
      <c r="A373" s="249"/>
      <c r="B373" s="243"/>
      <c r="C373" s="262"/>
      <c r="D373" s="617"/>
      <c r="E373" s="618"/>
      <c r="F373" s="243"/>
      <c r="G373" s="257"/>
      <c r="H373" s="258"/>
      <c r="I373" s="243"/>
      <c r="J373" s="243"/>
      <c r="K373" s="243"/>
      <c r="L373" s="257"/>
      <c r="M373" s="243"/>
      <c r="N373" s="258"/>
      <c r="O373" s="243"/>
      <c r="P373" s="246"/>
      <c r="Q373" s="247"/>
      <c r="R373" s="247"/>
      <c r="T373" s="243"/>
      <c r="U373" s="243"/>
      <c r="V373" s="243"/>
      <c r="W373" s="243"/>
      <c r="X373" s="243"/>
    </row>
    <row r="374" spans="1:24" s="439" customFormat="1">
      <c r="A374" s="249"/>
      <c r="B374" s="243"/>
      <c r="C374" s="257"/>
      <c r="D374" s="617"/>
      <c r="E374" s="618"/>
      <c r="F374" s="243"/>
      <c r="G374" s="257"/>
      <c r="H374" s="258"/>
      <c r="I374" s="243"/>
      <c r="J374" s="243"/>
      <c r="K374" s="243"/>
      <c r="L374" s="257"/>
      <c r="M374" s="243"/>
      <c r="N374" s="246"/>
      <c r="O374" s="243"/>
      <c r="P374" s="246"/>
      <c r="Q374" s="247"/>
      <c r="R374" s="247"/>
      <c r="T374" s="243"/>
      <c r="U374" s="243"/>
      <c r="V374" s="243"/>
      <c r="W374" s="243"/>
      <c r="X374" s="243"/>
    </row>
    <row r="375" spans="1:24" s="439" customFormat="1" ht="15.6">
      <c r="A375" s="249"/>
      <c r="B375" s="243"/>
      <c r="C375" s="262"/>
      <c r="D375" s="617"/>
      <c r="E375" s="618"/>
      <c r="F375" s="243"/>
      <c r="G375" s="257"/>
      <c r="H375" s="258"/>
      <c r="I375" s="243"/>
      <c r="J375" s="243"/>
      <c r="K375" s="243"/>
      <c r="L375" s="257"/>
      <c r="M375" s="243"/>
      <c r="N375" s="246"/>
      <c r="O375" s="243"/>
      <c r="P375" s="246"/>
      <c r="Q375" s="247"/>
      <c r="R375" s="247"/>
      <c r="T375" s="243"/>
      <c r="U375" s="243"/>
      <c r="V375" s="243"/>
      <c r="W375" s="243"/>
      <c r="X375" s="243"/>
    </row>
    <row r="376" spans="1:24" s="439" customFormat="1" ht="15.6">
      <c r="A376" s="249"/>
      <c r="B376" s="243"/>
      <c r="C376" s="262"/>
      <c r="D376" s="617"/>
      <c r="E376" s="1512"/>
      <c r="F376" s="243"/>
      <c r="G376" s="441"/>
      <c r="H376" s="264"/>
      <c r="I376" s="243"/>
      <c r="J376" s="243"/>
      <c r="K376" s="243"/>
      <c r="L376" s="441"/>
      <c r="M376" s="243"/>
      <c r="N376" s="246"/>
      <c r="O376" s="243"/>
      <c r="P376" s="246"/>
      <c r="Q376" s="247"/>
      <c r="R376" s="247"/>
      <c r="T376" s="243"/>
      <c r="U376" s="243"/>
      <c r="V376" s="243"/>
      <c r="W376" s="243"/>
      <c r="X376" s="243"/>
    </row>
    <row r="377" spans="1:24" s="439" customFormat="1" ht="15.6">
      <c r="A377" s="249"/>
      <c r="B377" s="243"/>
      <c r="C377" s="262"/>
      <c r="D377" s="617"/>
      <c r="E377" s="618"/>
      <c r="F377" s="243"/>
      <c r="G377" s="441"/>
      <c r="H377" s="264"/>
      <c r="I377" s="243"/>
      <c r="J377" s="243"/>
      <c r="K377" s="243"/>
      <c r="L377" s="441"/>
      <c r="M377" s="243"/>
      <c r="N377" s="246"/>
      <c r="O377" s="243"/>
      <c r="P377" s="246"/>
      <c r="Q377" s="247"/>
      <c r="R377" s="247"/>
      <c r="T377" s="243"/>
      <c r="U377" s="243"/>
      <c r="V377" s="243"/>
      <c r="W377" s="243"/>
      <c r="X377" s="243"/>
    </row>
    <row r="378" spans="1:24" s="439" customFormat="1" ht="15.6">
      <c r="A378" s="249"/>
      <c r="B378" s="243"/>
      <c r="C378" s="262"/>
      <c r="D378" s="617"/>
      <c r="E378" s="618"/>
      <c r="F378" s="243"/>
      <c r="G378" s="441"/>
      <c r="H378" s="264"/>
      <c r="I378" s="243"/>
      <c r="J378" s="243"/>
      <c r="K378" s="243"/>
      <c r="L378" s="441"/>
      <c r="M378" s="243"/>
      <c r="N378" s="246"/>
      <c r="O378" s="243"/>
      <c r="P378" s="246"/>
      <c r="Q378" s="247"/>
      <c r="R378" s="247"/>
      <c r="T378" s="243"/>
      <c r="U378" s="243"/>
      <c r="V378" s="243"/>
      <c r="W378" s="243"/>
      <c r="X378" s="243"/>
    </row>
    <row r="379" spans="1:24" s="439" customFormat="1" ht="15.6">
      <c r="A379" s="249"/>
      <c r="B379" s="243"/>
      <c r="C379" s="262"/>
      <c r="D379" s="617"/>
      <c r="E379" s="618"/>
      <c r="F379" s="243"/>
      <c r="G379" s="441"/>
      <c r="H379" s="264"/>
      <c r="I379" s="243"/>
      <c r="J379" s="243"/>
      <c r="K379" s="243"/>
      <c r="L379" s="441"/>
      <c r="M379" s="243"/>
      <c r="N379" s="246"/>
      <c r="O379" s="243"/>
      <c r="P379" s="246"/>
      <c r="Q379" s="247"/>
      <c r="R379" s="247"/>
      <c r="T379" s="243"/>
      <c r="U379" s="243"/>
      <c r="V379" s="243"/>
      <c r="W379" s="243"/>
      <c r="X379" s="243"/>
    </row>
    <row r="380" spans="1:24" s="439" customFormat="1" ht="15.6">
      <c r="A380" s="249"/>
      <c r="B380" s="243"/>
      <c r="C380" s="262"/>
      <c r="D380" s="619"/>
      <c r="E380" s="619"/>
      <c r="F380" s="243"/>
      <c r="G380" s="402"/>
      <c r="H380" s="403"/>
      <c r="I380" s="243"/>
      <c r="J380" s="243"/>
      <c r="K380" s="243"/>
      <c r="L380" s="402"/>
      <c r="M380" s="243"/>
      <c r="N380" s="246"/>
      <c r="O380" s="243"/>
      <c r="P380" s="246"/>
      <c r="Q380" s="247"/>
      <c r="R380" s="247"/>
      <c r="T380" s="243"/>
      <c r="U380" s="243"/>
      <c r="V380" s="243"/>
      <c r="W380" s="243"/>
      <c r="X380" s="243"/>
    </row>
    <row r="381" spans="1:24" s="439" customFormat="1" ht="15.6">
      <c r="A381" s="249"/>
      <c r="B381" s="243"/>
      <c r="C381" s="262"/>
      <c r="D381" s="619"/>
      <c r="E381" s="619"/>
      <c r="F381" s="243"/>
      <c r="G381" s="402"/>
      <c r="H381" s="403"/>
      <c r="I381" s="243"/>
      <c r="J381" s="243"/>
      <c r="K381" s="243"/>
      <c r="L381" s="402"/>
      <c r="M381" s="243"/>
      <c r="N381" s="246"/>
      <c r="O381" s="243"/>
      <c r="P381" s="246"/>
      <c r="Q381" s="247"/>
      <c r="R381" s="247"/>
      <c r="T381" s="243"/>
      <c r="U381" s="243"/>
      <c r="V381" s="243"/>
      <c r="W381" s="243"/>
      <c r="X381" s="243"/>
    </row>
    <row r="382" spans="1:24" s="439" customFormat="1" ht="15.6">
      <c r="A382" s="249"/>
      <c r="B382" s="243"/>
      <c r="C382" s="262"/>
      <c r="D382" s="619"/>
      <c r="E382" s="619"/>
      <c r="F382" s="243"/>
      <c r="G382" s="402"/>
      <c r="H382" s="403"/>
      <c r="I382" s="243"/>
      <c r="J382" s="243"/>
      <c r="K382" s="243"/>
      <c r="L382" s="402"/>
      <c r="M382" s="243"/>
      <c r="N382" s="246"/>
      <c r="O382" s="243"/>
      <c r="P382" s="246"/>
      <c r="Q382" s="247"/>
      <c r="R382" s="247"/>
      <c r="T382" s="243"/>
      <c r="U382" s="243"/>
      <c r="V382" s="243"/>
      <c r="W382" s="243"/>
      <c r="X382" s="243"/>
    </row>
    <row r="383" spans="1:24" s="439" customFormat="1" ht="15.6">
      <c r="A383" s="249"/>
      <c r="B383" s="243"/>
      <c r="C383" s="262"/>
      <c r="D383" s="619"/>
      <c r="E383" s="619"/>
      <c r="F383" s="243"/>
      <c r="G383" s="402"/>
      <c r="H383" s="403"/>
      <c r="I383" s="243"/>
      <c r="J383" s="243"/>
      <c r="K383" s="243"/>
      <c r="L383" s="402"/>
      <c r="M383" s="243"/>
      <c r="N383" s="246"/>
      <c r="O383" s="243"/>
      <c r="P383" s="246"/>
      <c r="Q383" s="247"/>
      <c r="R383" s="247"/>
      <c r="T383" s="243"/>
      <c r="U383" s="243"/>
      <c r="V383" s="243"/>
      <c r="W383" s="243"/>
      <c r="X383" s="243"/>
    </row>
    <row r="384" spans="1:24" s="439" customFormat="1" ht="15.6">
      <c r="A384" s="249"/>
      <c r="B384" s="243"/>
      <c r="C384" s="262"/>
      <c r="D384" s="619"/>
      <c r="E384" s="619"/>
      <c r="F384" s="243"/>
      <c r="G384" s="402"/>
      <c r="H384" s="403"/>
      <c r="I384" s="243"/>
      <c r="J384" s="243"/>
      <c r="K384" s="243"/>
      <c r="L384" s="402"/>
      <c r="M384" s="243"/>
      <c r="N384" s="246"/>
      <c r="O384" s="243"/>
      <c r="P384" s="246"/>
      <c r="Q384" s="247"/>
      <c r="R384" s="247"/>
      <c r="T384" s="243"/>
      <c r="U384" s="243"/>
      <c r="V384" s="243"/>
      <c r="W384" s="243"/>
      <c r="X384" s="243"/>
    </row>
    <row r="385" spans="1:24" s="439" customFormat="1" ht="15.6">
      <c r="A385" s="249"/>
      <c r="B385" s="243"/>
      <c r="C385" s="262"/>
      <c r="D385" s="619"/>
      <c r="E385" s="619"/>
      <c r="F385" s="243"/>
      <c r="G385" s="402"/>
      <c r="H385" s="403"/>
      <c r="I385" s="243"/>
      <c r="J385" s="243"/>
      <c r="K385" s="243"/>
      <c r="L385" s="402"/>
      <c r="M385" s="243"/>
      <c r="N385" s="246"/>
      <c r="O385" s="243"/>
      <c r="P385" s="246"/>
      <c r="Q385" s="247"/>
      <c r="R385" s="247"/>
      <c r="T385" s="243"/>
      <c r="U385" s="243"/>
      <c r="V385" s="243"/>
      <c r="W385" s="243"/>
      <c r="X385" s="243"/>
    </row>
    <row r="386" spans="1:24" s="439" customFormat="1" ht="15.6">
      <c r="A386" s="249"/>
      <c r="B386" s="243"/>
      <c r="C386" s="262"/>
      <c r="D386" s="619"/>
      <c r="E386" s="618"/>
      <c r="F386" s="243"/>
      <c r="G386" s="441"/>
      <c r="H386" s="264"/>
      <c r="I386" s="243"/>
      <c r="J386" s="243"/>
      <c r="K386" s="243"/>
      <c r="L386" s="441"/>
      <c r="M386" s="243"/>
      <c r="N386" s="246"/>
      <c r="O386" s="243"/>
      <c r="P386" s="246"/>
      <c r="Q386" s="247"/>
      <c r="R386" s="247"/>
      <c r="T386" s="243"/>
      <c r="U386" s="243"/>
      <c r="V386" s="243"/>
      <c r="W386" s="243"/>
      <c r="X386" s="243"/>
    </row>
    <row r="387" spans="1:24" s="439" customFormat="1" ht="15.6">
      <c r="A387" s="249"/>
      <c r="B387" s="243"/>
      <c r="C387" s="262"/>
      <c r="D387" s="619"/>
      <c r="E387" s="618"/>
      <c r="F387" s="243"/>
      <c r="G387" s="441"/>
      <c r="H387" s="403"/>
      <c r="I387" s="243"/>
      <c r="J387" s="243"/>
      <c r="K387" s="243"/>
      <c r="L387" s="402"/>
      <c r="M387" s="243"/>
      <c r="N387" s="246"/>
      <c r="O387" s="243"/>
      <c r="P387" s="246"/>
      <c r="Q387" s="247"/>
      <c r="R387" s="247"/>
      <c r="T387" s="243"/>
      <c r="U387" s="243"/>
      <c r="V387" s="243"/>
      <c r="W387" s="243"/>
      <c r="X387" s="243"/>
    </row>
    <row r="388" spans="1:24" s="439" customFormat="1">
      <c r="A388" s="249"/>
      <c r="B388" s="243"/>
      <c r="C388" s="243"/>
      <c r="D388" s="502"/>
      <c r="E388" s="502"/>
      <c r="F388" s="243"/>
      <c r="G388" s="243"/>
      <c r="H388" s="247"/>
      <c r="I388" s="243"/>
      <c r="J388" s="243"/>
      <c r="K388" s="243"/>
      <c r="L388" s="243"/>
      <c r="M388" s="243"/>
      <c r="N388" s="243"/>
      <c r="O388" s="243"/>
      <c r="P388" s="246"/>
      <c r="Q388" s="247"/>
      <c r="R388" s="247"/>
      <c r="T388" s="243"/>
      <c r="U388" s="243"/>
      <c r="V388" s="243"/>
      <c r="W388" s="243"/>
      <c r="X388" s="243"/>
    </row>
    <row r="389" spans="1:24" s="439" customFormat="1">
      <c r="A389" s="249"/>
      <c r="B389" s="243"/>
      <c r="C389" s="243"/>
      <c r="D389" s="502"/>
      <c r="E389" s="502"/>
      <c r="F389" s="243"/>
      <c r="G389" s="243"/>
      <c r="H389" s="247"/>
      <c r="I389" s="243"/>
      <c r="J389" s="243"/>
      <c r="K389" s="243"/>
      <c r="L389" s="243"/>
      <c r="M389" s="243"/>
      <c r="N389" s="243"/>
      <c r="O389" s="243"/>
      <c r="P389" s="246"/>
      <c r="Q389" s="247"/>
      <c r="R389" s="247"/>
      <c r="T389" s="243"/>
      <c r="U389" s="243"/>
      <c r="V389" s="243"/>
      <c r="W389" s="243"/>
      <c r="X389" s="243"/>
    </row>
    <row r="390" spans="1:24" s="439" customFormat="1">
      <c r="A390" s="249"/>
      <c r="B390" s="243"/>
      <c r="C390" s="243"/>
      <c r="D390" s="502"/>
      <c r="E390" s="502"/>
      <c r="F390" s="243"/>
      <c r="G390" s="243"/>
      <c r="H390" s="247"/>
      <c r="I390" s="243"/>
      <c r="J390" s="243"/>
      <c r="K390" s="243"/>
      <c r="L390" s="243"/>
      <c r="M390" s="243"/>
      <c r="N390" s="243"/>
      <c r="O390" s="243"/>
      <c r="P390" s="246"/>
      <c r="Q390" s="247"/>
      <c r="R390" s="247"/>
      <c r="T390" s="243"/>
      <c r="U390" s="243"/>
      <c r="V390" s="243"/>
      <c r="W390" s="243"/>
      <c r="X390" s="243"/>
    </row>
    <row r="391" spans="1:24" s="439" customFormat="1">
      <c r="A391" s="249"/>
      <c r="B391" s="243"/>
      <c r="C391" s="243"/>
      <c r="D391" s="502"/>
      <c r="E391" s="502"/>
      <c r="F391" s="243"/>
      <c r="G391" s="243"/>
      <c r="H391" s="247"/>
      <c r="I391" s="243"/>
      <c r="J391" s="243"/>
      <c r="K391" s="243"/>
      <c r="L391" s="243"/>
      <c r="M391" s="243"/>
      <c r="N391" s="243"/>
      <c r="O391" s="243"/>
      <c r="P391" s="246"/>
      <c r="Q391" s="247"/>
      <c r="R391" s="247"/>
      <c r="T391" s="243"/>
      <c r="U391" s="243"/>
      <c r="V391" s="243"/>
      <c r="W391" s="243"/>
      <c r="X391" s="243"/>
    </row>
    <row r="392" spans="1:24" s="439" customFormat="1">
      <c r="A392" s="249"/>
      <c r="B392" s="243"/>
      <c r="C392" s="243"/>
      <c r="D392" s="502"/>
      <c r="E392" s="502"/>
      <c r="F392" s="243"/>
      <c r="G392" s="243"/>
      <c r="H392" s="247"/>
      <c r="I392" s="243"/>
      <c r="J392" s="243"/>
      <c r="K392" s="243"/>
      <c r="L392" s="243"/>
      <c r="M392" s="243"/>
      <c r="N392" s="243"/>
      <c r="O392" s="243"/>
      <c r="P392" s="246"/>
      <c r="Q392" s="247"/>
      <c r="R392" s="247"/>
      <c r="T392" s="243"/>
      <c r="U392" s="243"/>
      <c r="V392" s="243"/>
      <c r="W392" s="243"/>
      <c r="X392" s="243"/>
    </row>
    <row r="393" spans="1:24" s="439" customFormat="1">
      <c r="A393" s="249"/>
      <c r="B393" s="243"/>
      <c r="C393" s="243"/>
      <c r="D393" s="502"/>
      <c r="E393" s="502"/>
      <c r="F393" s="243"/>
      <c r="G393" s="243"/>
      <c r="H393" s="247"/>
      <c r="I393" s="243"/>
      <c r="J393" s="243"/>
      <c r="K393" s="243"/>
      <c r="L393" s="243"/>
      <c r="M393" s="243"/>
      <c r="N393" s="243"/>
      <c r="O393" s="243"/>
      <c r="P393" s="246"/>
      <c r="Q393" s="247"/>
      <c r="R393" s="247"/>
      <c r="T393" s="243"/>
      <c r="U393" s="243"/>
      <c r="V393" s="243"/>
      <c r="W393" s="243"/>
      <c r="X393" s="243"/>
    </row>
    <row r="394" spans="1:24" s="439" customFormat="1">
      <c r="A394" s="249"/>
      <c r="B394" s="243"/>
      <c r="C394" s="243"/>
      <c r="D394" s="502"/>
      <c r="E394" s="502"/>
      <c r="F394" s="243"/>
      <c r="G394" s="243"/>
      <c r="H394" s="247"/>
      <c r="I394" s="243"/>
      <c r="J394" s="243"/>
      <c r="K394" s="243"/>
      <c r="L394" s="243"/>
      <c r="M394" s="243"/>
      <c r="N394" s="243"/>
      <c r="O394" s="243"/>
      <c r="P394" s="246"/>
      <c r="Q394" s="247"/>
      <c r="R394" s="247"/>
      <c r="T394" s="243"/>
      <c r="U394" s="243"/>
      <c r="V394" s="243"/>
      <c r="W394" s="243"/>
      <c r="X394" s="243"/>
    </row>
    <row r="395" spans="1:24" s="439" customFormat="1">
      <c r="A395" s="249"/>
      <c r="B395" s="243"/>
      <c r="C395" s="243"/>
      <c r="D395" s="502"/>
      <c r="E395" s="502"/>
      <c r="F395" s="243"/>
      <c r="G395" s="243"/>
      <c r="H395" s="247"/>
      <c r="I395" s="243"/>
      <c r="J395" s="243"/>
      <c r="K395" s="243"/>
      <c r="L395" s="243"/>
      <c r="M395" s="243"/>
      <c r="N395" s="243"/>
      <c r="O395" s="243"/>
      <c r="P395" s="246"/>
      <c r="Q395" s="247"/>
      <c r="R395" s="247"/>
      <c r="T395" s="243"/>
      <c r="U395" s="243"/>
      <c r="V395" s="243"/>
      <c r="W395" s="243"/>
      <c r="X395" s="243"/>
    </row>
    <row r="396" spans="1:24" s="439" customFormat="1">
      <c r="A396" s="249"/>
      <c r="B396" s="243"/>
      <c r="C396" s="243"/>
      <c r="D396" s="502"/>
      <c r="E396" s="502"/>
      <c r="F396" s="243"/>
      <c r="G396" s="243"/>
      <c r="H396" s="247"/>
      <c r="I396" s="243"/>
      <c r="J396" s="243"/>
      <c r="K396" s="243"/>
      <c r="L396" s="243"/>
      <c r="M396" s="243"/>
      <c r="N396" s="243"/>
      <c r="O396" s="243"/>
      <c r="P396" s="246"/>
      <c r="Q396" s="247"/>
      <c r="R396" s="247"/>
      <c r="T396" s="243"/>
      <c r="U396" s="243"/>
      <c r="V396" s="243"/>
      <c r="W396" s="243"/>
      <c r="X396" s="243"/>
    </row>
    <row r="397" spans="1:24" s="439" customFormat="1">
      <c r="A397" s="249"/>
      <c r="B397" s="243"/>
      <c r="C397" s="243"/>
      <c r="D397" s="502"/>
      <c r="E397" s="502"/>
      <c r="F397" s="243"/>
      <c r="G397" s="243"/>
      <c r="H397" s="247"/>
      <c r="I397" s="243"/>
      <c r="J397" s="243"/>
      <c r="K397" s="243"/>
      <c r="L397" s="243"/>
      <c r="M397" s="243"/>
      <c r="N397" s="243"/>
      <c r="O397" s="243"/>
      <c r="P397" s="246"/>
      <c r="Q397" s="247"/>
      <c r="R397" s="247"/>
      <c r="T397" s="243"/>
      <c r="U397" s="243"/>
      <c r="V397" s="243"/>
      <c r="W397" s="243"/>
      <c r="X397" s="243"/>
    </row>
    <row r="398" spans="1:24" s="439" customFormat="1">
      <c r="A398" s="249"/>
      <c r="B398" s="243"/>
      <c r="C398" s="243"/>
      <c r="D398" s="502"/>
      <c r="E398" s="502"/>
      <c r="F398" s="243"/>
      <c r="G398" s="243"/>
      <c r="H398" s="247"/>
      <c r="I398" s="243"/>
      <c r="J398" s="243"/>
      <c r="K398" s="243"/>
      <c r="L398" s="243"/>
      <c r="M398" s="243"/>
      <c r="N398" s="243"/>
      <c r="O398" s="243"/>
      <c r="P398" s="246"/>
      <c r="Q398" s="247"/>
      <c r="R398" s="247"/>
      <c r="T398" s="243"/>
      <c r="U398" s="243"/>
      <c r="V398" s="243"/>
      <c r="W398" s="243"/>
      <c r="X398" s="243"/>
    </row>
    <row r="399" spans="1:24" s="439" customFormat="1">
      <c r="A399" s="249"/>
      <c r="B399" s="243"/>
      <c r="C399" s="243"/>
      <c r="D399" s="502"/>
      <c r="E399" s="502"/>
      <c r="F399" s="243"/>
      <c r="G399" s="243"/>
      <c r="H399" s="247"/>
      <c r="I399" s="243"/>
      <c r="J399" s="243"/>
      <c r="K399" s="243"/>
      <c r="L399" s="243"/>
      <c r="M399" s="243"/>
      <c r="N399" s="243"/>
      <c r="O399" s="243"/>
      <c r="P399" s="246"/>
      <c r="Q399" s="247"/>
      <c r="R399" s="247"/>
      <c r="T399" s="243"/>
      <c r="U399" s="243"/>
      <c r="V399" s="243"/>
      <c r="W399" s="243"/>
      <c r="X399" s="243"/>
    </row>
    <row r="400" spans="1:24" s="439" customFormat="1">
      <c r="A400" s="249"/>
      <c r="B400" s="243"/>
      <c r="C400" s="243"/>
      <c r="D400" s="502"/>
      <c r="E400" s="502"/>
      <c r="F400" s="243"/>
      <c r="G400" s="243"/>
      <c r="H400" s="247"/>
      <c r="I400" s="243"/>
      <c r="J400" s="243"/>
      <c r="K400" s="243"/>
      <c r="L400" s="243"/>
      <c r="M400" s="243"/>
      <c r="N400" s="243"/>
      <c r="O400" s="243"/>
      <c r="P400" s="246"/>
      <c r="Q400" s="247"/>
      <c r="R400" s="247"/>
      <c r="T400" s="243"/>
      <c r="U400" s="243"/>
      <c r="V400" s="243"/>
      <c r="W400" s="243"/>
      <c r="X400" s="243"/>
    </row>
    <row r="401" spans="1:24" s="439" customFormat="1">
      <c r="A401" s="249"/>
      <c r="B401" s="243"/>
      <c r="C401" s="243"/>
      <c r="D401" s="502"/>
      <c r="E401" s="502"/>
      <c r="F401" s="243"/>
      <c r="G401" s="243"/>
      <c r="H401" s="247"/>
      <c r="I401" s="243"/>
      <c r="J401" s="243"/>
      <c r="K401" s="243"/>
      <c r="L401" s="243"/>
      <c r="M401" s="243"/>
      <c r="N401" s="243"/>
      <c r="O401" s="243"/>
      <c r="P401" s="246"/>
      <c r="Q401" s="247"/>
      <c r="R401" s="247"/>
      <c r="T401" s="243"/>
      <c r="U401" s="243"/>
      <c r="V401" s="243"/>
      <c r="W401" s="243"/>
      <c r="X401" s="243"/>
    </row>
    <row r="402" spans="1:24" s="439" customFormat="1">
      <c r="A402" s="249"/>
      <c r="B402" s="243"/>
      <c r="C402" s="243"/>
      <c r="D402" s="502"/>
      <c r="E402" s="502"/>
      <c r="F402" s="243"/>
      <c r="G402" s="243"/>
      <c r="H402" s="247"/>
      <c r="I402" s="243"/>
      <c r="J402" s="243"/>
      <c r="K402" s="243"/>
      <c r="L402" s="243"/>
      <c r="M402" s="243"/>
      <c r="N402" s="243"/>
      <c r="O402" s="243"/>
      <c r="P402" s="246"/>
      <c r="Q402" s="247"/>
      <c r="R402" s="247"/>
      <c r="T402" s="243"/>
      <c r="U402" s="243"/>
      <c r="V402" s="243"/>
      <c r="W402" s="243"/>
      <c r="X402" s="243"/>
    </row>
    <row r="403" spans="1:24" s="439" customFormat="1">
      <c r="A403" s="249"/>
      <c r="B403" s="243"/>
      <c r="C403" s="243"/>
      <c r="D403" s="502"/>
      <c r="E403" s="502"/>
      <c r="F403" s="243"/>
      <c r="G403" s="243"/>
      <c r="H403" s="247"/>
      <c r="I403" s="243"/>
      <c r="J403" s="243"/>
      <c r="K403" s="243"/>
      <c r="L403" s="243"/>
      <c r="M403" s="243"/>
      <c r="N403" s="243"/>
      <c r="O403" s="243"/>
      <c r="P403" s="246"/>
      <c r="Q403" s="247"/>
      <c r="R403" s="247"/>
      <c r="T403" s="243"/>
      <c r="U403" s="243"/>
      <c r="V403" s="243"/>
      <c r="W403" s="243"/>
      <c r="X403" s="243"/>
    </row>
    <row r="404" spans="1:24" s="439" customFormat="1">
      <c r="A404" s="249"/>
      <c r="B404" s="243"/>
      <c r="C404" s="243"/>
      <c r="D404" s="502"/>
      <c r="E404" s="502"/>
      <c r="F404" s="243"/>
      <c r="G404" s="243"/>
      <c r="H404" s="247"/>
      <c r="I404" s="243"/>
      <c r="J404" s="243"/>
      <c r="K404" s="243"/>
      <c r="L404" s="243"/>
      <c r="M404" s="243"/>
      <c r="N404" s="243"/>
      <c r="O404" s="243"/>
      <c r="P404" s="246"/>
      <c r="Q404" s="247"/>
      <c r="R404" s="247"/>
      <c r="T404" s="243"/>
      <c r="U404" s="243"/>
      <c r="V404" s="243"/>
      <c r="W404" s="243"/>
      <c r="X404" s="243"/>
    </row>
    <row r="405" spans="1:24" s="439" customFormat="1">
      <c r="A405" s="249"/>
      <c r="B405" s="243"/>
      <c r="C405" s="243"/>
      <c r="D405" s="502"/>
      <c r="E405" s="502"/>
      <c r="F405" s="243"/>
      <c r="G405" s="243"/>
      <c r="H405" s="247"/>
      <c r="I405" s="243"/>
      <c r="J405" s="243"/>
      <c r="K405" s="243"/>
      <c r="L405" s="243"/>
      <c r="M405" s="243"/>
      <c r="N405" s="243"/>
      <c r="O405" s="243"/>
      <c r="P405" s="246"/>
      <c r="Q405" s="247"/>
      <c r="R405" s="247"/>
      <c r="T405" s="243"/>
      <c r="U405" s="243"/>
      <c r="V405" s="243"/>
      <c r="W405" s="243"/>
      <c r="X405" s="243"/>
    </row>
    <row r="406" spans="1:24" s="439" customFormat="1">
      <c r="A406" s="249"/>
      <c r="B406" s="243"/>
      <c r="C406" s="243"/>
      <c r="D406" s="502"/>
      <c r="E406" s="502"/>
      <c r="F406" s="243"/>
      <c r="G406" s="243"/>
      <c r="H406" s="247"/>
      <c r="I406" s="243"/>
      <c r="J406" s="243"/>
      <c r="K406" s="243"/>
      <c r="L406" s="243"/>
      <c r="M406" s="243"/>
      <c r="N406" s="243"/>
      <c r="O406" s="243"/>
      <c r="P406" s="246"/>
      <c r="Q406" s="247"/>
      <c r="R406" s="247"/>
      <c r="T406" s="243"/>
      <c r="U406" s="243"/>
      <c r="V406" s="243"/>
      <c r="W406" s="243"/>
      <c r="X406" s="243"/>
    </row>
    <row r="407" spans="1:24" s="439" customFormat="1">
      <c r="A407" s="249"/>
      <c r="B407" s="243"/>
      <c r="C407" s="243"/>
      <c r="D407" s="502"/>
      <c r="E407" s="502"/>
      <c r="F407" s="243"/>
      <c r="G407" s="243"/>
      <c r="H407" s="247"/>
      <c r="I407" s="243"/>
      <c r="J407" s="243"/>
      <c r="K407" s="243"/>
      <c r="L407" s="243"/>
      <c r="M407" s="243"/>
      <c r="N407" s="243"/>
      <c r="O407" s="243"/>
      <c r="P407" s="246"/>
      <c r="Q407" s="247"/>
      <c r="R407" s="247"/>
      <c r="T407" s="243"/>
      <c r="U407" s="243"/>
      <c r="V407" s="243"/>
      <c r="W407" s="243"/>
      <c r="X407" s="243"/>
    </row>
    <row r="408" spans="1:24" s="439" customFormat="1">
      <c r="A408" s="249"/>
      <c r="B408" s="243"/>
      <c r="C408" s="243"/>
      <c r="D408" s="502"/>
      <c r="E408" s="502"/>
      <c r="F408" s="243"/>
      <c r="G408" s="243"/>
      <c r="H408" s="247"/>
      <c r="I408" s="243"/>
      <c r="J408" s="243"/>
      <c r="K408" s="243"/>
      <c r="L408" s="243"/>
      <c r="M408" s="243"/>
      <c r="N408" s="243"/>
      <c r="O408" s="243"/>
      <c r="P408" s="246"/>
      <c r="Q408" s="247"/>
      <c r="R408" s="247"/>
      <c r="T408" s="243"/>
      <c r="U408" s="243"/>
      <c r="V408" s="243"/>
      <c r="W408" s="243"/>
      <c r="X408" s="243"/>
    </row>
    <row r="409" spans="1:24" s="439" customFormat="1">
      <c r="A409" s="249"/>
      <c r="B409" s="243"/>
      <c r="C409" s="243"/>
      <c r="D409" s="502"/>
      <c r="E409" s="502"/>
      <c r="F409" s="243"/>
      <c r="G409" s="243"/>
      <c r="H409" s="247"/>
      <c r="I409" s="243"/>
      <c r="J409" s="243"/>
      <c r="K409" s="243"/>
      <c r="L409" s="243"/>
      <c r="M409" s="243"/>
      <c r="N409" s="243"/>
      <c r="O409" s="243"/>
      <c r="P409" s="246"/>
      <c r="Q409" s="247"/>
      <c r="R409" s="247"/>
      <c r="T409" s="243"/>
      <c r="U409" s="243"/>
      <c r="V409" s="243"/>
      <c r="W409" s="243"/>
      <c r="X409" s="243"/>
    </row>
    <row r="410" spans="1:24" s="439" customFormat="1">
      <c r="A410" s="249"/>
      <c r="B410" s="243"/>
      <c r="C410" s="243"/>
      <c r="D410" s="502"/>
      <c r="E410" s="502"/>
      <c r="F410" s="243"/>
      <c r="G410" s="243"/>
      <c r="H410" s="247"/>
      <c r="I410" s="243"/>
      <c r="J410" s="243"/>
      <c r="K410" s="243"/>
      <c r="L410" s="243"/>
      <c r="M410" s="243"/>
      <c r="N410" s="243"/>
      <c r="O410" s="243"/>
      <c r="P410" s="246"/>
      <c r="Q410" s="247"/>
      <c r="R410" s="247"/>
      <c r="T410" s="243"/>
      <c r="U410" s="243"/>
      <c r="V410" s="243"/>
      <c r="W410" s="243"/>
      <c r="X410" s="243"/>
    </row>
    <row r="411" spans="1:24" s="439" customFormat="1">
      <c r="A411" s="249"/>
      <c r="B411" s="243"/>
      <c r="C411" s="243"/>
      <c r="D411" s="502"/>
      <c r="E411" s="502"/>
      <c r="F411" s="243"/>
      <c r="G411" s="243"/>
      <c r="H411" s="247"/>
      <c r="I411" s="243"/>
      <c r="J411" s="243"/>
      <c r="K411" s="243"/>
      <c r="L411" s="243"/>
      <c r="M411" s="243"/>
      <c r="N411" s="243"/>
      <c r="O411" s="243"/>
      <c r="P411" s="246"/>
      <c r="Q411" s="247"/>
      <c r="R411" s="247"/>
      <c r="T411" s="243"/>
      <c r="U411" s="243"/>
      <c r="V411" s="243"/>
      <c r="W411" s="243"/>
      <c r="X411" s="243"/>
    </row>
    <row r="412" spans="1:24" s="439" customFormat="1">
      <c r="A412" s="249"/>
      <c r="B412" s="243"/>
      <c r="C412" s="243"/>
      <c r="D412" s="502"/>
      <c r="E412" s="502"/>
      <c r="F412" s="243"/>
      <c r="G412" s="243"/>
      <c r="H412" s="247"/>
      <c r="I412" s="243"/>
      <c r="J412" s="243"/>
      <c r="K412" s="243"/>
      <c r="L412" s="243"/>
      <c r="M412" s="243"/>
      <c r="N412" s="243"/>
      <c r="O412" s="243"/>
      <c r="P412" s="246"/>
      <c r="Q412" s="247"/>
      <c r="R412" s="247"/>
      <c r="T412" s="243"/>
      <c r="U412" s="243"/>
      <c r="V412" s="243"/>
      <c r="W412" s="243"/>
      <c r="X412" s="243"/>
    </row>
    <row r="413" spans="1:24" s="439" customFormat="1">
      <c r="A413" s="249"/>
      <c r="B413" s="243"/>
      <c r="C413" s="243"/>
      <c r="D413" s="502"/>
      <c r="E413" s="502"/>
      <c r="F413" s="243"/>
      <c r="G413" s="243"/>
      <c r="H413" s="247"/>
      <c r="I413" s="243"/>
      <c r="J413" s="243"/>
      <c r="K413" s="243"/>
      <c r="L413" s="243"/>
      <c r="M413" s="243"/>
      <c r="N413" s="243"/>
      <c r="O413" s="243"/>
      <c r="P413" s="246"/>
      <c r="Q413" s="247"/>
      <c r="R413" s="247"/>
      <c r="T413" s="243"/>
      <c r="U413" s="243"/>
      <c r="V413" s="243"/>
      <c r="W413" s="243"/>
      <c r="X413" s="243"/>
    </row>
    <row r="414" spans="1:24" s="439" customFormat="1">
      <c r="A414" s="249"/>
      <c r="B414" s="243"/>
      <c r="C414" s="243"/>
      <c r="D414" s="502"/>
      <c r="E414" s="502"/>
      <c r="F414" s="243"/>
      <c r="G414" s="243"/>
      <c r="H414" s="247"/>
      <c r="I414" s="243"/>
      <c r="J414" s="243"/>
      <c r="K414" s="243"/>
      <c r="L414" s="243"/>
      <c r="M414" s="243"/>
      <c r="N414" s="243"/>
      <c r="O414" s="243"/>
      <c r="P414" s="246"/>
      <c r="Q414" s="247"/>
      <c r="R414" s="247"/>
      <c r="T414" s="243"/>
      <c r="U414" s="243"/>
      <c r="V414" s="243"/>
      <c r="W414" s="243"/>
      <c r="X414" s="243"/>
    </row>
    <row r="415" spans="1:24" s="439" customFormat="1">
      <c r="A415" s="249"/>
      <c r="B415" s="243"/>
      <c r="C415" s="243"/>
      <c r="D415" s="502"/>
      <c r="E415" s="502"/>
      <c r="F415" s="243"/>
      <c r="G415" s="243"/>
      <c r="H415" s="247"/>
      <c r="I415" s="243"/>
      <c r="J415" s="243"/>
      <c r="K415" s="243"/>
      <c r="L415" s="243"/>
      <c r="M415" s="243"/>
      <c r="N415" s="243"/>
      <c r="O415" s="243"/>
      <c r="P415" s="246"/>
      <c r="Q415" s="247"/>
      <c r="R415" s="247"/>
      <c r="T415" s="243"/>
      <c r="U415" s="243"/>
      <c r="V415" s="243"/>
      <c r="W415" s="243"/>
      <c r="X415" s="243"/>
    </row>
    <row r="416" spans="1:24" s="439" customFormat="1">
      <c r="A416" s="249"/>
      <c r="B416" s="243"/>
      <c r="C416" s="243"/>
      <c r="D416" s="502"/>
      <c r="E416" s="502"/>
      <c r="F416" s="243"/>
      <c r="G416" s="243"/>
      <c r="H416" s="247"/>
      <c r="I416" s="243"/>
      <c r="J416" s="243"/>
      <c r="K416" s="243"/>
      <c r="L416" s="243"/>
      <c r="M416" s="243"/>
      <c r="N416" s="243"/>
      <c r="O416" s="243"/>
      <c r="P416" s="246"/>
      <c r="Q416" s="247"/>
      <c r="R416" s="247"/>
      <c r="T416" s="243"/>
      <c r="U416" s="243"/>
      <c r="V416" s="243"/>
      <c r="W416" s="243"/>
      <c r="X416" s="243"/>
    </row>
    <row r="417" spans="1:24" s="439" customFormat="1">
      <c r="A417" s="249"/>
      <c r="B417" s="243"/>
      <c r="C417" s="243"/>
      <c r="D417" s="502"/>
      <c r="E417" s="502"/>
      <c r="F417" s="243"/>
      <c r="G417" s="243"/>
      <c r="H417" s="247"/>
      <c r="I417" s="243"/>
      <c r="J417" s="243"/>
      <c r="K417" s="243"/>
      <c r="L417" s="243"/>
      <c r="M417" s="243"/>
      <c r="N417" s="243"/>
      <c r="O417" s="243"/>
      <c r="P417" s="246"/>
      <c r="Q417" s="247"/>
      <c r="R417" s="247"/>
      <c r="T417" s="243"/>
      <c r="U417" s="243"/>
      <c r="V417" s="243"/>
      <c r="W417" s="243"/>
      <c r="X417" s="243"/>
    </row>
    <row r="418" spans="1:24" s="439" customFormat="1">
      <c r="A418" s="249"/>
      <c r="B418" s="243"/>
      <c r="C418" s="243"/>
      <c r="D418" s="502"/>
      <c r="E418" s="502"/>
      <c r="F418" s="243"/>
      <c r="G418" s="243"/>
      <c r="H418" s="247"/>
      <c r="I418" s="243"/>
      <c r="J418" s="243"/>
      <c r="K418" s="243"/>
      <c r="L418" s="243"/>
      <c r="M418" s="243"/>
      <c r="N418" s="243"/>
      <c r="O418" s="243"/>
      <c r="P418" s="246"/>
      <c r="Q418" s="247"/>
      <c r="R418" s="247"/>
      <c r="T418" s="243"/>
      <c r="U418" s="243"/>
      <c r="V418" s="243"/>
      <c r="W418" s="243"/>
      <c r="X418" s="243"/>
    </row>
    <row r="419" spans="1:24" s="439" customFormat="1">
      <c r="A419" s="249"/>
      <c r="B419" s="243"/>
      <c r="C419" s="243"/>
      <c r="D419" s="502"/>
      <c r="E419" s="502"/>
      <c r="F419" s="243"/>
      <c r="G419" s="243"/>
      <c r="H419" s="247"/>
      <c r="I419" s="243"/>
      <c r="J419" s="243"/>
      <c r="K419" s="243"/>
      <c r="L419" s="243"/>
      <c r="M419" s="243"/>
      <c r="N419" s="243"/>
      <c r="O419" s="243"/>
      <c r="P419" s="246"/>
      <c r="Q419" s="247"/>
      <c r="R419" s="247"/>
      <c r="T419" s="243"/>
      <c r="U419" s="243"/>
      <c r="V419" s="243"/>
      <c r="W419" s="243"/>
      <c r="X419" s="243"/>
    </row>
    <row r="420" spans="1:24" s="439" customFormat="1">
      <c r="A420" s="249"/>
      <c r="B420" s="243"/>
      <c r="C420" s="243"/>
      <c r="D420" s="502"/>
      <c r="E420" s="502"/>
      <c r="F420" s="243"/>
      <c r="G420" s="243"/>
      <c r="H420" s="247"/>
      <c r="I420" s="243"/>
      <c r="J420" s="243"/>
      <c r="K420" s="243"/>
      <c r="L420" s="243"/>
      <c r="M420" s="243"/>
      <c r="N420" s="243"/>
      <c r="O420" s="243"/>
      <c r="P420" s="246"/>
      <c r="Q420" s="247"/>
      <c r="R420" s="247"/>
      <c r="T420" s="243"/>
      <c r="U420" s="243"/>
      <c r="V420" s="243"/>
      <c r="W420" s="243"/>
      <c r="X420" s="243"/>
    </row>
    <row r="421" spans="1:24" s="439" customFormat="1">
      <c r="A421" s="249"/>
      <c r="B421" s="243"/>
      <c r="C421" s="243"/>
      <c r="D421" s="502"/>
      <c r="E421" s="502"/>
      <c r="F421" s="243"/>
      <c r="G421" s="243"/>
      <c r="H421" s="247"/>
      <c r="I421" s="243"/>
      <c r="J421" s="243"/>
      <c r="K421" s="243"/>
      <c r="L421" s="243"/>
      <c r="M421" s="243"/>
      <c r="N421" s="243"/>
      <c r="O421" s="243"/>
      <c r="P421" s="246"/>
      <c r="Q421" s="247"/>
      <c r="R421" s="247"/>
      <c r="T421" s="243"/>
      <c r="U421" s="243"/>
      <c r="V421" s="243"/>
      <c r="W421" s="243"/>
      <c r="X421" s="243"/>
    </row>
    <row r="422" spans="1:24" s="439" customFormat="1">
      <c r="A422" s="249"/>
      <c r="B422" s="243"/>
      <c r="C422" s="243"/>
      <c r="D422" s="502"/>
      <c r="E422" s="502"/>
      <c r="F422" s="243"/>
      <c r="G422" s="243"/>
      <c r="H422" s="247"/>
      <c r="I422" s="243"/>
      <c r="J422" s="243"/>
      <c r="K422" s="243"/>
      <c r="L422" s="243"/>
      <c r="M422" s="243"/>
      <c r="N422" s="243"/>
      <c r="O422" s="243"/>
      <c r="P422" s="246"/>
      <c r="Q422" s="247"/>
      <c r="R422" s="247"/>
      <c r="T422" s="243"/>
      <c r="U422" s="243"/>
      <c r="V422" s="243"/>
      <c r="W422" s="243"/>
      <c r="X422" s="243"/>
    </row>
    <row r="423" spans="1:24" s="439" customFormat="1">
      <c r="A423" s="249"/>
      <c r="B423" s="243"/>
      <c r="C423" s="243"/>
      <c r="D423" s="502"/>
      <c r="E423" s="502"/>
      <c r="F423" s="243"/>
      <c r="G423" s="243"/>
      <c r="H423" s="247"/>
      <c r="I423" s="243"/>
      <c r="J423" s="243"/>
      <c r="K423" s="243"/>
      <c r="L423" s="243"/>
      <c r="M423" s="243"/>
      <c r="N423" s="243"/>
      <c r="O423" s="243"/>
      <c r="P423" s="246"/>
      <c r="Q423" s="247"/>
      <c r="R423" s="247"/>
      <c r="T423" s="243"/>
      <c r="U423" s="243"/>
      <c r="V423" s="243"/>
      <c r="W423" s="243"/>
      <c r="X423" s="243"/>
    </row>
    <row r="424" spans="1:24" s="439" customFormat="1">
      <c r="A424" s="249"/>
      <c r="B424" s="243"/>
      <c r="C424" s="243"/>
      <c r="D424" s="502"/>
      <c r="E424" s="502"/>
      <c r="F424" s="243"/>
      <c r="G424" s="243"/>
      <c r="H424" s="247"/>
      <c r="I424" s="243"/>
      <c r="J424" s="243"/>
      <c r="K424" s="243"/>
      <c r="L424" s="243"/>
      <c r="M424" s="243"/>
      <c r="N424" s="243"/>
      <c r="O424" s="243"/>
      <c r="P424" s="246"/>
      <c r="Q424" s="247"/>
      <c r="R424" s="247"/>
      <c r="T424" s="243"/>
      <c r="U424" s="243"/>
      <c r="V424" s="243"/>
      <c r="W424" s="243"/>
      <c r="X424" s="243"/>
    </row>
    <row r="425" spans="1:24" s="439" customFormat="1">
      <c r="A425" s="249"/>
      <c r="B425" s="243"/>
      <c r="C425" s="243"/>
      <c r="D425" s="502"/>
      <c r="E425" s="502"/>
      <c r="F425" s="243"/>
      <c r="G425" s="243"/>
      <c r="H425" s="247"/>
      <c r="I425" s="243"/>
      <c r="J425" s="243"/>
      <c r="K425" s="243"/>
      <c r="L425" s="243"/>
      <c r="M425" s="243"/>
      <c r="N425" s="243"/>
      <c r="O425" s="243"/>
      <c r="P425" s="246"/>
      <c r="Q425" s="247"/>
      <c r="R425" s="247"/>
      <c r="T425" s="243"/>
      <c r="U425" s="243"/>
      <c r="V425" s="243"/>
      <c r="W425" s="243"/>
      <c r="X425" s="243"/>
    </row>
    <row r="426" spans="1:24" s="439" customFormat="1">
      <c r="A426" s="249"/>
      <c r="B426" s="243"/>
      <c r="C426" s="243"/>
      <c r="D426" s="502"/>
      <c r="E426" s="502"/>
      <c r="F426" s="243"/>
      <c r="G426" s="243"/>
      <c r="H426" s="247"/>
      <c r="I426" s="243"/>
      <c r="J426" s="243"/>
      <c r="K426" s="243"/>
      <c r="L426" s="243"/>
      <c r="M426" s="243"/>
      <c r="N426" s="243"/>
      <c r="O426" s="243"/>
      <c r="P426" s="246"/>
      <c r="Q426" s="247"/>
      <c r="R426" s="247"/>
      <c r="T426" s="243"/>
      <c r="U426" s="243"/>
      <c r="V426" s="243"/>
      <c r="W426" s="243"/>
      <c r="X426" s="243"/>
    </row>
    <row r="427" spans="1:24" s="439" customFormat="1">
      <c r="A427" s="249"/>
      <c r="B427" s="243"/>
      <c r="C427" s="243"/>
      <c r="D427" s="502"/>
      <c r="E427" s="502"/>
      <c r="F427" s="243"/>
      <c r="G427" s="243"/>
      <c r="H427" s="247"/>
      <c r="I427" s="243"/>
      <c r="J427" s="243"/>
      <c r="K427" s="243"/>
      <c r="L427" s="243"/>
      <c r="M427" s="243"/>
      <c r="N427" s="243"/>
      <c r="O427" s="243"/>
      <c r="P427" s="246"/>
      <c r="Q427" s="247"/>
      <c r="R427" s="247"/>
      <c r="T427" s="243"/>
      <c r="U427" s="243"/>
      <c r="V427" s="243"/>
      <c r="W427" s="243"/>
      <c r="X427" s="243"/>
    </row>
    <row r="428" spans="1:24" s="439" customFormat="1">
      <c r="A428" s="249"/>
      <c r="B428" s="243"/>
      <c r="C428" s="243"/>
      <c r="D428" s="502"/>
      <c r="E428" s="502"/>
      <c r="F428" s="243"/>
      <c r="G428" s="243"/>
      <c r="H428" s="247"/>
      <c r="I428" s="243"/>
      <c r="J428" s="243"/>
      <c r="K428" s="243"/>
      <c r="L428" s="243"/>
      <c r="M428" s="243"/>
      <c r="N428" s="243"/>
      <c r="O428" s="243"/>
      <c r="P428" s="246"/>
      <c r="Q428" s="247"/>
      <c r="R428" s="247"/>
      <c r="T428" s="243"/>
      <c r="U428" s="243"/>
      <c r="V428" s="243"/>
      <c r="W428" s="243"/>
      <c r="X428" s="243"/>
    </row>
    <row r="429" spans="1:24" s="439" customFormat="1">
      <c r="A429" s="249"/>
      <c r="B429" s="243"/>
      <c r="C429" s="243"/>
      <c r="D429" s="502"/>
      <c r="E429" s="502"/>
      <c r="F429" s="243"/>
      <c r="G429" s="243"/>
      <c r="H429" s="247"/>
      <c r="I429" s="243"/>
      <c r="J429" s="243"/>
      <c r="K429" s="243"/>
      <c r="L429" s="243"/>
      <c r="M429" s="243"/>
      <c r="N429" s="243"/>
      <c r="O429" s="243"/>
      <c r="P429" s="246"/>
      <c r="Q429" s="247"/>
      <c r="R429" s="247"/>
      <c r="T429" s="243"/>
      <c r="U429" s="243"/>
      <c r="V429" s="243"/>
      <c r="W429" s="243"/>
      <c r="X429" s="243"/>
    </row>
    <row r="430" spans="1:24" s="439" customFormat="1">
      <c r="A430" s="249"/>
      <c r="B430" s="243"/>
      <c r="C430" s="243"/>
      <c r="D430" s="502"/>
      <c r="E430" s="502"/>
      <c r="F430" s="243"/>
      <c r="G430" s="243"/>
      <c r="H430" s="247"/>
      <c r="I430" s="243"/>
      <c r="J430" s="243"/>
      <c r="K430" s="243"/>
      <c r="L430" s="243"/>
      <c r="M430" s="243"/>
      <c r="N430" s="243"/>
      <c r="O430" s="243"/>
      <c r="P430" s="246"/>
      <c r="Q430" s="247"/>
      <c r="R430" s="247"/>
      <c r="T430" s="243"/>
      <c r="U430" s="243"/>
      <c r="V430" s="243"/>
      <c r="W430" s="243"/>
      <c r="X430" s="243"/>
    </row>
    <row r="431" spans="1:24" s="439" customFormat="1">
      <c r="A431" s="249"/>
      <c r="B431" s="243"/>
      <c r="C431" s="243"/>
      <c r="D431" s="502"/>
      <c r="E431" s="502"/>
      <c r="F431" s="243"/>
      <c r="G431" s="243"/>
      <c r="H431" s="247"/>
      <c r="I431" s="243"/>
      <c r="J431" s="243"/>
      <c r="K431" s="243"/>
      <c r="L431" s="243"/>
      <c r="M431" s="243"/>
      <c r="N431" s="243"/>
      <c r="O431" s="243"/>
      <c r="P431" s="246"/>
      <c r="Q431" s="247"/>
      <c r="R431" s="247"/>
      <c r="T431" s="243"/>
      <c r="U431" s="243"/>
      <c r="V431" s="243"/>
      <c r="W431" s="243"/>
      <c r="X431" s="243"/>
    </row>
    <row r="432" spans="1:24" s="439" customFormat="1">
      <c r="A432" s="249"/>
      <c r="B432" s="243"/>
      <c r="C432" s="243"/>
      <c r="D432" s="502"/>
      <c r="E432" s="502"/>
      <c r="F432" s="243"/>
      <c r="G432" s="243"/>
      <c r="H432" s="247"/>
      <c r="I432" s="243"/>
      <c r="J432" s="243"/>
      <c r="K432" s="243"/>
      <c r="L432" s="243"/>
      <c r="M432" s="243"/>
      <c r="N432" s="243"/>
      <c r="O432" s="243"/>
      <c r="P432" s="246"/>
      <c r="Q432" s="247"/>
      <c r="R432" s="247"/>
      <c r="T432" s="243"/>
      <c r="U432" s="243"/>
      <c r="V432" s="243"/>
      <c r="W432" s="243"/>
      <c r="X432" s="243"/>
    </row>
    <row r="433" spans="1:24" s="439" customFormat="1">
      <c r="A433" s="249"/>
      <c r="B433" s="243"/>
      <c r="C433" s="243"/>
      <c r="D433" s="502"/>
      <c r="E433" s="502"/>
      <c r="F433" s="243"/>
      <c r="G433" s="243"/>
      <c r="H433" s="247"/>
      <c r="I433" s="243"/>
      <c r="J433" s="243"/>
      <c r="K433" s="243"/>
      <c r="L433" s="243"/>
      <c r="M433" s="243"/>
      <c r="N433" s="243"/>
      <c r="O433" s="243"/>
      <c r="P433" s="246"/>
      <c r="Q433" s="247"/>
      <c r="R433" s="247"/>
      <c r="T433" s="243"/>
      <c r="U433" s="243"/>
      <c r="V433" s="243"/>
      <c r="W433" s="243"/>
      <c r="X433" s="243"/>
    </row>
    <row r="434" spans="1:24" s="439" customFormat="1">
      <c r="A434" s="249"/>
      <c r="B434" s="243"/>
      <c r="C434" s="243"/>
      <c r="D434" s="502"/>
      <c r="E434" s="502"/>
      <c r="F434" s="243"/>
      <c r="G434" s="243"/>
      <c r="H434" s="247"/>
      <c r="I434" s="243"/>
      <c r="J434" s="243"/>
      <c r="K434" s="243"/>
      <c r="L434" s="243"/>
      <c r="M434" s="243"/>
      <c r="N434" s="243"/>
      <c r="O434" s="243"/>
      <c r="P434" s="246"/>
      <c r="Q434" s="247"/>
      <c r="R434" s="247"/>
      <c r="T434" s="243"/>
      <c r="U434" s="243"/>
      <c r="V434" s="243"/>
      <c r="W434" s="243"/>
      <c r="X434" s="243"/>
    </row>
    <row r="435" spans="1:24" s="439" customFormat="1">
      <c r="A435" s="249"/>
      <c r="B435" s="243"/>
      <c r="C435" s="243"/>
      <c r="D435" s="502"/>
      <c r="E435" s="502"/>
      <c r="F435" s="243"/>
      <c r="G435" s="243"/>
      <c r="H435" s="247"/>
      <c r="I435" s="243"/>
      <c r="J435" s="243"/>
      <c r="K435" s="243"/>
      <c r="L435" s="243"/>
      <c r="M435" s="243"/>
      <c r="N435" s="243"/>
      <c r="O435" s="243"/>
      <c r="P435" s="246"/>
      <c r="Q435" s="247"/>
      <c r="R435" s="247"/>
      <c r="T435" s="243"/>
      <c r="U435" s="243"/>
      <c r="V435" s="243"/>
      <c r="W435" s="243"/>
      <c r="X435" s="243"/>
    </row>
    <row r="436" spans="1:24" s="439" customFormat="1">
      <c r="A436" s="249"/>
      <c r="B436" s="243"/>
      <c r="C436" s="243"/>
      <c r="D436" s="502"/>
      <c r="E436" s="502"/>
      <c r="F436" s="243"/>
      <c r="G436" s="243"/>
      <c r="H436" s="247"/>
      <c r="I436" s="243"/>
      <c r="J436" s="243"/>
      <c r="K436" s="243"/>
      <c r="L436" s="243"/>
      <c r="M436" s="243"/>
      <c r="N436" s="243"/>
      <c r="O436" s="243"/>
      <c r="P436" s="246"/>
      <c r="Q436" s="247"/>
      <c r="R436" s="247"/>
      <c r="T436" s="243"/>
      <c r="U436" s="243"/>
      <c r="V436" s="243"/>
      <c r="W436" s="243"/>
      <c r="X436" s="243"/>
    </row>
    <row r="437" spans="1:24" s="439" customFormat="1">
      <c r="A437" s="249"/>
      <c r="B437" s="243"/>
      <c r="C437" s="243"/>
      <c r="D437" s="502"/>
      <c r="E437" s="502"/>
      <c r="F437" s="243"/>
      <c r="G437" s="243"/>
      <c r="H437" s="247"/>
      <c r="I437" s="243"/>
      <c r="J437" s="243"/>
      <c r="K437" s="243"/>
      <c r="L437" s="243"/>
      <c r="M437" s="243"/>
      <c r="N437" s="243"/>
      <c r="O437" s="243"/>
      <c r="P437" s="246"/>
      <c r="Q437" s="247"/>
      <c r="R437" s="247"/>
      <c r="T437" s="243"/>
      <c r="U437" s="243"/>
      <c r="V437" s="243"/>
      <c r="W437" s="243"/>
      <c r="X437" s="243"/>
    </row>
    <row r="438" spans="1:24" s="439" customFormat="1">
      <c r="A438" s="249"/>
      <c r="B438" s="243"/>
      <c r="C438" s="243"/>
      <c r="D438" s="502"/>
      <c r="E438" s="502"/>
      <c r="F438" s="243"/>
      <c r="G438" s="243"/>
      <c r="H438" s="247"/>
      <c r="I438" s="243"/>
      <c r="J438" s="243"/>
      <c r="K438" s="243"/>
      <c r="L438" s="243"/>
      <c r="M438" s="243"/>
      <c r="N438" s="243"/>
      <c r="O438" s="243"/>
      <c r="P438" s="246"/>
      <c r="Q438" s="247"/>
      <c r="R438" s="247"/>
      <c r="T438" s="243"/>
      <c r="U438" s="243"/>
      <c r="V438" s="243"/>
      <c r="W438" s="243"/>
      <c r="X438" s="243"/>
    </row>
    <row r="439" spans="1:24" s="439" customFormat="1">
      <c r="A439" s="249"/>
      <c r="B439" s="243"/>
      <c r="C439" s="243"/>
      <c r="D439" s="502"/>
      <c r="E439" s="502"/>
      <c r="F439" s="243"/>
      <c r="G439" s="243"/>
      <c r="H439" s="247"/>
      <c r="I439" s="243"/>
      <c r="J439" s="243"/>
      <c r="K439" s="243"/>
      <c r="L439" s="243"/>
      <c r="M439" s="243"/>
      <c r="N439" s="243"/>
      <c r="O439" s="243"/>
      <c r="P439" s="246"/>
      <c r="Q439" s="247"/>
      <c r="R439" s="247"/>
      <c r="T439" s="243"/>
      <c r="U439" s="243"/>
      <c r="V439" s="243"/>
      <c r="W439" s="243"/>
      <c r="X439" s="243"/>
    </row>
    <row r="440" spans="1:24" s="439" customFormat="1">
      <c r="A440" s="249"/>
      <c r="B440" s="243"/>
      <c r="C440" s="243"/>
      <c r="D440" s="502"/>
      <c r="E440" s="502"/>
      <c r="F440" s="243"/>
      <c r="G440" s="243"/>
      <c r="H440" s="247"/>
      <c r="I440" s="243"/>
      <c r="J440" s="243"/>
      <c r="K440" s="243"/>
      <c r="L440" s="243"/>
      <c r="M440" s="243"/>
      <c r="N440" s="243"/>
      <c r="O440" s="243"/>
      <c r="P440" s="246"/>
      <c r="Q440" s="247"/>
      <c r="R440" s="247"/>
      <c r="T440" s="243"/>
      <c r="U440" s="243"/>
      <c r="V440" s="243"/>
      <c r="W440" s="243"/>
      <c r="X440" s="243"/>
    </row>
    <row r="441" spans="1:24" s="439" customFormat="1">
      <c r="A441" s="249"/>
      <c r="B441" s="243"/>
      <c r="C441" s="243"/>
      <c r="D441" s="502"/>
      <c r="E441" s="502"/>
      <c r="F441" s="243"/>
      <c r="G441" s="243"/>
      <c r="H441" s="247"/>
      <c r="I441" s="243"/>
      <c r="J441" s="243"/>
      <c r="K441" s="243"/>
      <c r="L441" s="243"/>
      <c r="M441" s="243"/>
      <c r="N441" s="243"/>
      <c r="O441" s="243"/>
      <c r="P441" s="246"/>
      <c r="Q441" s="247"/>
      <c r="R441" s="247"/>
      <c r="T441" s="243"/>
      <c r="U441" s="243"/>
      <c r="V441" s="243"/>
      <c r="W441" s="243"/>
      <c r="X441" s="243"/>
    </row>
    <row r="442" spans="1:24" s="439" customFormat="1">
      <c r="A442" s="249"/>
      <c r="B442" s="243"/>
      <c r="C442" s="243"/>
      <c r="D442" s="502"/>
      <c r="E442" s="502"/>
      <c r="F442" s="243"/>
      <c r="G442" s="243"/>
      <c r="H442" s="247"/>
      <c r="I442" s="243"/>
      <c r="J442" s="243"/>
      <c r="K442" s="243"/>
      <c r="L442" s="243"/>
      <c r="M442" s="243"/>
      <c r="N442" s="243"/>
      <c r="O442" s="243"/>
      <c r="P442" s="246"/>
      <c r="Q442" s="247"/>
      <c r="R442" s="247"/>
      <c r="T442" s="243"/>
      <c r="U442" s="243"/>
      <c r="V442" s="243"/>
      <c r="W442" s="243"/>
      <c r="X442" s="243"/>
    </row>
    <row r="443" spans="1:24" s="439" customFormat="1">
      <c r="A443" s="249"/>
      <c r="B443" s="243"/>
      <c r="C443" s="243"/>
      <c r="D443" s="502"/>
      <c r="E443" s="502"/>
      <c r="F443" s="243"/>
      <c r="G443" s="243"/>
      <c r="H443" s="247"/>
      <c r="I443" s="243"/>
      <c r="J443" s="243"/>
      <c r="K443" s="243"/>
      <c r="L443" s="243"/>
      <c r="M443" s="243"/>
      <c r="N443" s="243"/>
      <c r="O443" s="243"/>
      <c r="P443" s="246"/>
      <c r="Q443" s="247"/>
      <c r="R443" s="247"/>
      <c r="T443" s="243"/>
      <c r="U443" s="243"/>
      <c r="V443" s="243"/>
      <c r="W443" s="243"/>
      <c r="X443" s="243"/>
    </row>
    <row r="444" spans="1:24" s="439" customFormat="1">
      <c r="A444" s="249"/>
      <c r="B444" s="243"/>
      <c r="C444" s="243"/>
      <c r="D444" s="502"/>
      <c r="E444" s="502"/>
      <c r="F444" s="243"/>
      <c r="G444" s="243"/>
      <c r="H444" s="247"/>
      <c r="I444" s="243"/>
      <c r="J444" s="243"/>
      <c r="K444" s="243"/>
      <c r="L444" s="243"/>
      <c r="M444" s="243"/>
      <c r="N444" s="243"/>
      <c r="O444" s="243"/>
      <c r="P444" s="246"/>
      <c r="Q444" s="247"/>
      <c r="R444" s="247"/>
      <c r="T444" s="243"/>
      <c r="U444" s="243"/>
      <c r="V444" s="243"/>
      <c r="W444" s="243"/>
      <c r="X444" s="243"/>
    </row>
    <row r="445" spans="1:24" s="439" customFormat="1">
      <c r="A445" s="249"/>
      <c r="B445" s="243"/>
      <c r="C445" s="243"/>
      <c r="D445" s="502"/>
      <c r="E445" s="502"/>
      <c r="F445" s="243"/>
      <c r="G445" s="243"/>
      <c r="H445" s="247"/>
      <c r="I445" s="243"/>
      <c r="J445" s="243"/>
      <c r="K445" s="243"/>
      <c r="L445" s="243"/>
      <c r="M445" s="243"/>
      <c r="N445" s="243"/>
      <c r="O445" s="243"/>
      <c r="P445" s="246"/>
      <c r="Q445" s="247"/>
      <c r="R445" s="247"/>
      <c r="T445" s="243"/>
      <c r="U445" s="243"/>
      <c r="V445" s="243"/>
      <c r="W445" s="243"/>
      <c r="X445" s="243"/>
    </row>
    <row r="446" spans="1:24" s="439" customFormat="1">
      <c r="A446" s="249"/>
      <c r="B446" s="243"/>
      <c r="C446" s="243"/>
      <c r="D446" s="502"/>
      <c r="E446" s="502"/>
      <c r="F446" s="243"/>
      <c r="G446" s="243"/>
      <c r="H446" s="247"/>
      <c r="I446" s="243"/>
      <c r="J446" s="243"/>
      <c r="K446" s="243"/>
      <c r="L446" s="243"/>
      <c r="M446" s="243"/>
      <c r="N446" s="243"/>
      <c r="O446" s="243"/>
      <c r="P446" s="246"/>
      <c r="Q446" s="247"/>
      <c r="R446" s="247"/>
      <c r="T446" s="243"/>
      <c r="U446" s="243"/>
      <c r="V446" s="243"/>
      <c r="W446" s="243"/>
      <c r="X446" s="243"/>
    </row>
    <row r="447" spans="1:24" s="439" customFormat="1">
      <c r="A447" s="249"/>
      <c r="B447" s="243"/>
      <c r="C447" s="243"/>
      <c r="D447" s="502"/>
      <c r="E447" s="502"/>
      <c r="F447" s="243"/>
      <c r="G447" s="243"/>
      <c r="H447" s="247"/>
      <c r="I447" s="243"/>
      <c r="J447" s="243"/>
      <c r="K447" s="243"/>
      <c r="L447" s="243"/>
      <c r="M447" s="243"/>
      <c r="N447" s="243"/>
      <c r="O447" s="243"/>
      <c r="P447" s="246"/>
      <c r="Q447" s="247"/>
      <c r="R447" s="247"/>
      <c r="T447" s="243"/>
      <c r="U447" s="243"/>
      <c r="V447" s="243"/>
      <c r="W447" s="243"/>
      <c r="X447" s="243"/>
    </row>
    <row r="448" spans="1:24" s="439" customFormat="1">
      <c r="A448" s="249"/>
      <c r="B448" s="243"/>
      <c r="C448" s="243"/>
      <c r="D448" s="502"/>
      <c r="E448" s="502"/>
      <c r="F448" s="243"/>
      <c r="G448" s="243"/>
      <c r="H448" s="247"/>
      <c r="I448" s="243"/>
      <c r="J448" s="243"/>
      <c r="K448" s="243"/>
      <c r="L448" s="243"/>
      <c r="M448" s="243"/>
      <c r="N448" s="243"/>
      <c r="O448" s="243"/>
      <c r="P448" s="246"/>
      <c r="Q448" s="247"/>
      <c r="R448" s="247"/>
      <c r="T448" s="243"/>
      <c r="U448" s="243"/>
      <c r="V448" s="243"/>
      <c r="W448" s="243"/>
      <c r="X448" s="243"/>
    </row>
    <row r="449" spans="1:24" s="439" customFormat="1">
      <c r="A449" s="249"/>
      <c r="B449" s="243"/>
      <c r="C449" s="243"/>
      <c r="D449" s="502"/>
      <c r="E449" s="502"/>
      <c r="F449" s="243"/>
      <c r="G449" s="243"/>
      <c r="H449" s="247"/>
      <c r="I449" s="243"/>
      <c r="J449" s="243"/>
      <c r="K449" s="243"/>
      <c r="L449" s="243"/>
      <c r="M449" s="243"/>
      <c r="N449" s="243"/>
      <c r="O449" s="243"/>
      <c r="P449" s="246"/>
      <c r="Q449" s="247"/>
      <c r="R449" s="247"/>
      <c r="T449" s="243"/>
      <c r="U449" s="243"/>
      <c r="V449" s="243"/>
      <c r="W449" s="243"/>
      <c r="X449" s="243"/>
    </row>
    <row r="450" spans="1:24" s="439" customFormat="1">
      <c r="A450" s="249"/>
      <c r="B450" s="243"/>
      <c r="C450" s="243"/>
      <c r="D450" s="502"/>
      <c r="E450" s="502"/>
      <c r="F450" s="243"/>
      <c r="G450" s="243"/>
      <c r="H450" s="247"/>
      <c r="I450" s="243"/>
      <c r="J450" s="243"/>
      <c r="K450" s="243"/>
      <c r="L450" s="243"/>
      <c r="M450" s="243"/>
      <c r="N450" s="243"/>
      <c r="O450" s="243"/>
      <c r="P450" s="246"/>
      <c r="Q450" s="247"/>
      <c r="R450" s="247"/>
      <c r="T450" s="243"/>
      <c r="U450" s="243"/>
      <c r="V450" s="243"/>
      <c r="W450" s="243"/>
      <c r="X450" s="243"/>
    </row>
    <row r="451" spans="1:24" s="439" customFormat="1">
      <c r="A451" s="249"/>
      <c r="B451" s="243"/>
      <c r="C451" s="243"/>
      <c r="D451" s="502"/>
      <c r="E451" s="502"/>
      <c r="F451" s="243"/>
      <c r="G451" s="243"/>
      <c r="H451" s="247"/>
      <c r="I451" s="243"/>
      <c r="J451" s="243"/>
      <c r="K451" s="243"/>
      <c r="L451" s="243"/>
      <c r="M451" s="243"/>
      <c r="N451" s="243"/>
      <c r="O451" s="243"/>
      <c r="P451" s="246"/>
      <c r="Q451" s="247"/>
      <c r="R451" s="247"/>
      <c r="T451" s="243"/>
      <c r="U451" s="243"/>
      <c r="V451" s="243"/>
      <c r="W451" s="243"/>
      <c r="X451" s="243"/>
    </row>
    <row r="452" spans="1:24" s="439" customFormat="1">
      <c r="A452" s="249"/>
      <c r="B452" s="243"/>
      <c r="C452" s="243"/>
      <c r="D452" s="502"/>
      <c r="E452" s="502"/>
      <c r="F452" s="243"/>
      <c r="G452" s="243"/>
      <c r="H452" s="247"/>
      <c r="I452" s="243"/>
      <c r="J452" s="243"/>
      <c r="K452" s="243"/>
      <c r="L452" s="243"/>
      <c r="M452" s="243"/>
      <c r="N452" s="243"/>
      <c r="O452" s="243"/>
      <c r="P452" s="246"/>
      <c r="Q452" s="247"/>
      <c r="R452" s="247"/>
      <c r="T452" s="243"/>
      <c r="U452" s="243"/>
      <c r="V452" s="243"/>
      <c r="W452" s="243"/>
      <c r="X452" s="243"/>
    </row>
    <row r="453" spans="1:24" s="439" customFormat="1">
      <c r="A453" s="249"/>
      <c r="B453" s="243"/>
      <c r="C453" s="243"/>
      <c r="D453" s="502"/>
      <c r="E453" s="502"/>
      <c r="F453" s="243"/>
      <c r="G453" s="243"/>
      <c r="H453" s="247"/>
      <c r="I453" s="243"/>
      <c r="J453" s="243"/>
      <c r="K453" s="243"/>
      <c r="L453" s="243"/>
      <c r="M453" s="243"/>
      <c r="N453" s="243"/>
      <c r="O453" s="243"/>
      <c r="P453" s="246"/>
      <c r="Q453" s="247"/>
      <c r="R453" s="247"/>
      <c r="T453" s="243"/>
      <c r="U453" s="243"/>
      <c r="V453" s="243"/>
      <c r="W453" s="243"/>
      <c r="X453" s="243"/>
    </row>
    <row r="454" spans="1:24" s="439" customFormat="1">
      <c r="A454" s="249"/>
      <c r="B454" s="243"/>
      <c r="C454" s="243"/>
      <c r="D454" s="502"/>
      <c r="E454" s="502"/>
      <c r="F454" s="243"/>
      <c r="G454" s="243"/>
      <c r="H454" s="247"/>
      <c r="I454" s="243"/>
      <c r="J454" s="243"/>
      <c r="K454" s="243"/>
      <c r="L454" s="243"/>
      <c r="M454" s="243"/>
      <c r="N454" s="243"/>
      <c r="O454" s="243"/>
      <c r="P454" s="246"/>
      <c r="Q454" s="247"/>
      <c r="R454" s="247"/>
      <c r="T454" s="243"/>
      <c r="U454" s="243"/>
      <c r="V454" s="243"/>
      <c r="W454" s="243"/>
      <c r="X454" s="243"/>
    </row>
    <row r="455" spans="1:24" s="439" customFormat="1">
      <c r="A455" s="249"/>
      <c r="B455" s="243"/>
      <c r="C455" s="243"/>
      <c r="D455" s="502"/>
      <c r="E455" s="502"/>
      <c r="F455" s="243"/>
      <c r="G455" s="243"/>
      <c r="H455" s="247"/>
      <c r="I455" s="243"/>
      <c r="J455" s="243"/>
      <c r="K455" s="243"/>
      <c r="L455" s="243"/>
      <c r="M455" s="243"/>
      <c r="N455" s="243"/>
      <c r="O455" s="243"/>
      <c r="P455" s="246"/>
      <c r="Q455" s="247"/>
      <c r="R455" s="247"/>
      <c r="T455" s="243"/>
      <c r="U455" s="243"/>
      <c r="V455" s="243"/>
      <c r="W455" s="243"/>
      <c r="X455" s="243"/>
    </row>
    <row r="456" spans="1:24" s="439" customFormat="1">
      <c r="A456" s="249"/>
      <c r="B456" s="243"/>
      <c r="C456" s="243"/>
      <c r="D456" s="502"/>
      <c r="E456" s="502"/>
      <c r="F456" s="243"/>
      <c r="G456" s="243"/>
      <c r="H456" s="247"/>
      <c r="I456" s="243"/>
      <c r="J456" s="243"/>
      <c r="K456" s="243"/>
      <c r="L456" s="243"/>
      <c r="M456" s="243"/>
      <c r="N456" s="243"/>
      <c r="O456" s="243"/>
      <c r="P456" s="246"/>
      <c r="Q456" s="247"/>
      <c r="R456" s="247"/>
      <c r="T456" s="243"/>
      <c r="U456" s="243"/>
      <c r="V456" s="243"/>
      <c r="W456" s="243"/>
      <c r="X456" s="243"/>
    </row>
    <row r="457" spans="1:24" s="439" customFormat="1">
      <c r="A457" s="249"/>
      <c r="B457" s="243"/>
      <c r="C457" s="243"/>
      <c r="D457" s="502"/>
      <c r="E457" s="502"/>
      <c r="F457" s="243"/>
      <c r="G457" s="243"/>
      <c r="H457" s="247"/>
      <c r="I457" s="243"/>
      <c r="J457" s="243"/>
      <c r="K457" s="243"/>
      <c r="L457" s="243"/>
      <c r="M457" s="243"/>
      <c r="N457" s="243"/>
      <c r="O457" s="243"/>
      <c r="P457" s="246"/>
      <c r="Q457" s="247"/>
      <c r="R457" s="247"/>
      <c r="T457" s="243"/>
      <c r="U457" s="243"/>
      <c r="V457" s="243"/>
      <c r="W457" s="243"/>
      <c r="X457" s="243"/>
    </row>
    <row r="458" spans="1:24" s="439" customFormat="1">
      <c r="A458" s="249"/>
      <c r="B458" s="243"/>
      <c r="C458" s="243"/>
      <c r="D458" s="502"/>
      <c r="E458" s="502"/>
      <c r="F458" s="243"/>
      <c r="G458" s="243"/>
      <c r="H458" s="247"/>
      <c r="I458" s="243"/>
      <c r="J458" s="243"/>
      <c r="K458" s="243"/>
      <c r="L458" s="243"/>
      <c r="M458" s="243"/>
      <c r="N458" s="243"/>
      <c r="O458" s="243"/>
      <c r="P458" s="246"/>
      <c r="Q458" s="247"/>
      <c r="R458" s="247"/>
      <c r="T458" s="243"/>
      <c r="U458" s="243"/>
      <c r="V458" s="243"/>
      <c r="W458" s="243"/>
      <c r="X458" s="243"/>
    </row>
    <row r="459" spans="1:24" s="439" customFormat="1">
      <c r="A459" s="249"/>
      <c r="B459" s="243"/>
      <c r="C459" s="243"/>
      <c r="D459" s="502"/>
      <c r="E459" s="502"/>
      <c r="F459" s="243"/>
      <c r="G459" s="243"/>
      <c r="H459" s="247"/>
      <c r="I459" s="243"/>
      <c r="J459" s="243"/>
      <c r="K459" s="243"/>
      <c r="L459" s="243"/>
      <c r="M459" s="243"/>
      <c r="N459" s="243"/>
      <c r="O459" s="243"/>
      <c r="P459" s="246"/>
      <c r="Q459" s="247"/>
      <c r="R459" s="247"/>
      <c r="T459" s="243"/>
      <c r="U459" s="243"/>
      <c r="V459" s="243"/>
      <c r="W459" s="243"/>
      <c r="X459" s="243"/>
    </row>
    <row r="460" spans="1:24" s="439" customFormat="1">
      <c r="A460" s="249"/>
      <c r="B460" s="243"/>
      <c r="C460" s="243"/>
      <c r="D460" s="502"/>
      <c r="E460" s="502"/>
      <c r="F460" s="243"/>
      <c r="G460" s="243"/>
      <c r="H460" s="247"/>
      <c r="I460" s="243"/>
      <c r="J460" s="243"/>
      <c r="K460" s="243"/>
      <c r="L460" s="243"/>
      <c r="M460" s="243"/>
      <c r="N460" s="243"/>
      <c r="O460" s="243"/>
      <c r="P460" s="246"/>
      <c r="Q460" s="247"/>
      <c r="R460" s="247"/>
      <c r="T460" s="243"/>
      <c r="U460" s="243"/>
      <c r="V460" s="243"/>
      <c r="W460" s="243"/>
      <c r="X460" s="243"/>
    </row>
    <row r="461" spans="1:24" s="439" customFormat="1">
      <c r="A461" s="249"/>
      <c r="B461" s="243"/>
      <c r="C461" s="243"/>
      <c r="D461" s="502"/>
      <c r="E461" s="502"/>
      <c r="F461" s="243"/>
      <c r="G461" s="243"/>
      <c r="H461" s="247"/>
      <c r="I461" s="243"/>
      <c r="J461" s="243"/>
      <c r="K461" s="243"/>
      <c r="L461" s="243"/>
      <c r="M461" s="243"/>
      <c r="N461" s="243"/>
      <c r="O461" s="243"/>
      <c r="P461" s="246"/>
      <c r="Q461" s="247"/>
      <c r="R461" s="247"/>
      <c r="T461" s="243"/>
      <c r="U461" s="243"/>
      <c r="V461" s="243"/>
      <c r="W461" s="243"/>
      <c r="X461" s="243"/>
    </row>
    <row r="462" spans="1:24" s="439" customFormat="1">
      <c r="A462" s="249"/>
      <c r="B462" s="243"/>
      <c r="C462" s="243"/>
      <c r="D462" s="502"/>
      <c r="E462" s="502"/>
      <c r="F462" s="243"/>
      <c r="G462" s="243"/>
      <c r="H462" s="247"/>
      <c r="I462" s="243"/>
      <c r="J462" s="243"/>
      <c r="K462" s="243"/>
      <c r="L462" s="243"/>
      <c r="M462" s="243"/>
      <c r="N462" s="243"/>
      <c r="O462" s="243"/>
      <c r="P462" s="246"/>
      <c r="Q462" s="247"/>
      <c r="R462" s="247"/>
      <c r="T462" s="243"/>
      <c r="U462" s="243"/>
      <c r="V462" s="243"/>
      <c r="W462" s="243"/>
      <c r="X462" s="243"/>
    </row>
    <row r="463" spans="1:24" s="439" customFormat="1">
      <c r="A463" s="249"/>
      <c r="B463" s="243"/>
      <c r="C463" s="243"/>
      <c r="D463" s="502"/>
      <c r="E463" s="502"/>
      <c r="F463" s="243"/>
      <c r="G463" s="243"/>
      <c r="H463" s="247"/>
      <c r="I463" s="243"/>
      <c r="J463" s="243"/>
      <c r="K463" s="243"/>
      <c r="L463" s="243"/>
      <c r="M463" s="243"/>
      <c r="N463" s="243"/>
      <c r="O463" s="243"/>
      <c r="P463" s="246"/>
      <c r="Q463" s="247"/>
      <c r="R463" s="247"/>
      <c r="T463" s="243"/>
      <c r="U463" s="243"/>
      <c r="V463" s="243"/>
      <c r="W463" s="243"/>
      <c r="X463" s="243"/>
    </row>
    <row r="464" spans="1:24" s="439" customFormat="1">
      <c r="A464" s="249"/>
      <c r="B464" s="243"/>
      <c r="C464" s="243"/>
      <c r="D464" s="502"/>
      <c r="E464" s="502"/>
      <c r="F464" s="243"/>
      <c r="G464" s="243"/>
      <c r="H464" s="247"/>
      <c r="I464" s="243"/>
      <c r="J464" s="243"/>
      <c r="K464" s="243"/>
      <c r="L464" s="243"/>
      <c r="M464" s="243"/>
      <c r="N464" s="243"/>
      <c r="O464" s="243"/>
      <c r="P464" s="246"/>
      <c r="Q464" s="247"/>
      <c r="R464" s="247"/>
      <c r="T464" s="243"/>
      <c r="U464" s="243"/>
      <c r="V464" s="243"/>
      <c r="W464" s="243"/>
      <c r="X464" s="243"/>
    </row>
    <row r="465" spans="1:24" s="439" customFormat="1">
      <c r="A465" s="249"/>
      <c r="B465" s="243"/>
      <c r="C465" s="243"/>
      <c r="D465" s="502"/>
      <c r="E465" s="502"/>
      <c r="F465" s="243"/>
      <c r="G465" s="243"/>
      <c r="H465" s="247"/>
      <c r="I465" s="243"/>
      <c r="J465" s="243"/>
      <c r="K465" s="243"/>
      <c r="L465" s="243"/>
      <c r="M465" s="243"/>
      <c r="N465" s="243"/>
      <c r="O465" s="243"/>
      <c r="P465" s="246"/>
      <c r="Q465" s="247"/>
      <c r="R465" s="247"/>
      <c r="T465" s="243"/>
      <c r="U465" s="243"/>
      <c r="V465" s="243"/>
      <c r="W465" s="243"/>
      <c r="X465" s="243"/>
    </row>
    <row r="466" spans="1:24" s="439" customFormat="1">
      <c r="A466" s="249"/>
      <c r="B466" s="243"/>
      <c r="C466" s="243"/>
      <c r="D466" s="502"/>
      <c r="E466" s="502"/>
      <c r="F466" s="243"/>
      <c r="G466" s="243"/>
      <c r="H466" s="247"/>
      <c r="I466" s="243"/>
      <c r="J466" s="243"/>
      <c r="K466" s="243"/>
      <c r="L466" s="243"/>
      <c r="M466" s="243"/>
      <c r="N466" s="243"/>
      <c r="O466" s="243"/>
      <c r="P466" s="246"/>
      <c r="Q466" s="247"/>
      <c r="R466" s="247"/>
      <c r="T466" s="243"/>
      <c r="U466" s="243"/>
      <c r="V466" s="243"/>
      <c r="W466" s="243"/>
      <c r="X466" s="243"/>
    </row>
    <row r="467" spans="1:24" s="439" customFormat="1">
      <c r="A467" s="249"/>
      <c r="B467" s="243"/>
      <c r="C467" s="243"/>
      <c r="D467" s="502"/>
      <c r="E467" s="502"/>
      <c r="F467" s="243"/>
      <c r="G467" s="243"/>
      <c r="H467" s="247"/>
      <c r="I467" s="243"/>
      <c r="J467" s="243"/>
      <c r="K467" s="243"/>
      <c r="L467" s="243"/>
      <c r="M467" s="243"/>
      <c r="N467" s="243"/>
      <c r="O467" s="243"/>
      <c r="P467" s="246"/>
      <c r="Q467" s="247"/>
      <c r="R467" s="247"/>
      <c r="T467" s="243"/>
      <c r="U467" s="243"/>
      <c r="V467" s="243"/>
      <c r="W467" s="243"/>
      <c r="X467" s="243"/>
    </row>
    <row r="468" spans="1:24" s="439" customFormat="1">
      <c r="A468" s="249"/>
      <c r="B468" s="243"/>
      <c r="C468" s="243"/>
      <c r="D468" s="502"/>
      <c r="E468" s="502"/>
      <c r="F468" s="243"/>
      <c r="G468" s="243"/>
      <c r="H468" s="247"/>
      <c r="I468" s="243"/>
      <c r="J468" s="243"/>
      <c r="K468" s="243"/>
      <c r="L468" s="243"/>
      <c r="M468" s="243"/>
      <c r="N468" s="243"/>
      <c r="O468" s="243"/>
      <c r="P468" s="246"/>
      <c r="Q468" s="247"/>
      <c r="R468" s="247"/>
      <c r="T468" s="243"/>
      <c r="U468" s="243"/>
      <c r="V468" s="243"/>
      <c r="W468" s="243"/>
      <c r="X468" s="243"/>
    </row>
    <row r="469" spans="1:24" s="439" customFormat="1">
      <c r="A469" s="249"/>
      <c r="B469" s="243"/>
      <c r="C469" s="243"/>
      <c r="D469" s="502"/>
      <c r="E469" s="502"/>
      <c r="F469" s="243"/>
      <c r="G469" s="243"/>
      <c r="H469" s="247"/>
      <c r="I469" s="243"/>
      <c r="J469" s="243"/>
      <c r="K469" s="243"/>
      <c r="L469" s="243"/>
      <c r="M469" s="243"/>
      <c r="N469" s="243"/>
      <c r="O469" s="243"/>
      <c r="P469" s="246"/>
      <c r="Q469" s="247"/>
      <c r="R469" s="247"/>
      <c r="T469" s="243"/>
      <c r="U469" s="243"/>
      <c r="V469" s="243"/>
      <c r="W469" s="243"/>
      <c r="X469" s="243"/>
    </row>
    <row r="470" spans="1:24" s="439" customFormat="1">
      <c r="A470" s="249"/>
      <c r="B470" s="243"/>
      <c r="C470" s="243"/>
      <c r="D470" s="502"/>
      <c r="E470" s="502"/>
      <c r="F470" s="243"/>
      <c r="G470" s="243"/>
      <c r="H470" s="247"/>
      <c r="I470" s="243"/>
      <c r="J470" s="243"/>
      <c r="K470" s="243"/>
      <c r="L470" s="243"/>
      <c r="M470" s="243"/>
      <c r="N470" s="243"/>
      <c r="O470" s="243"/>
      <c r="P470" s="246"/>
      <c r="Q470" s="247"/>
      <c r="R470" s="247"/>
      <c r="T470" s="243"/>
      <c r="U470" s="243"/>
      <c r="V470" s="243"/>
      <c r="W470" s="243"/>
      <c r="X470" s="243"/>
    </row>
    <row r="471" spans="1:24" s="439" customFormat="1">
      <c r="A471" s="249"/>
      <c r="B471" s="243"/>
      <c r="C471" s="243"/>
      <c r="D471" s="502"/>
      <c r="E471" s="502"/>
      <c r="F471" s="243"/>
      <c r="G471" s="243"/>
      <c r="H471" s="247"/>
      <c r="I471" s="243"/>
      <c r="J471" s="243"/>
      <c r="K471" s="243"/>
      <c r="L471" s="243"/>
      <c r="M471" s="243"/>
      <c r="N471" s="243"/>
      <c r="O471" s="243"/>
      <c r="P471" s="246"/>
      <c r="Q471" s="247"/>
      <c r="R471" s="247"/>
      <c r="T471" s="243"/>
      <c r="U471" s="243"/>
      <c r="V471" s="243"/>
      <c r="W471" s="243"/>
      <c r="X471" s="243"/>
    </row>
    <row r="472" spans="1:24" s="439" customFormat="1">
      <c r="A472" s="249"/>
      <c r="B472" s="243"/>
      <c r="C472" s="243"/>
      <c r="D472" s="502"/>
      <c r="E472" s="502"/>
      <c r="F472" s="243"/>
      <c r="G472" s="243"/>
      <c r="H472" s="247"/>
      <c r="I472" s="243"/>
      <c r="J472" s="243"/>
      <c r="K472" s="243"/>
      <c r="L472" s="243"/>
      <c r="M472" s="243"/>
      <c r="N472" s="243"/>
      <c r="O472" s="243"/>
      <c r="P472" s="246"/>
      <c r="Q472" s="247"/>
      <c r="R472" s="247"/>
      <c r="T472" s="243"/>
      <c r="U472" s="243"/>
      <c r="V472" s="243"/>
      <c r="W472" s="243"/>
      <c r="X472" s="243"/>
    </row>
    <row r="473" spans="1:24" s="439" customFormat="1">
      <c r="A473" s="249"/>
      <c r="B473" s="243"/>
      <c r="C473" s="243"/>
      <c r="D473" s="502"/>
      <c r="E473" s="502"/>
      <c r="F473" s="243"/>
      <c r="G473" s="243"/>
      <c r="H473" s="247"/>
      <c r="I473" s="243"/>
      <c r="J473" s="243"/>
      <c r="K473" s="243"/>
      <c r="L473" s="243"/>
      <c r="M473" s="243"/>
      <c r="N473" s="243"/>
      <c r="O473" s="243"/>
      <c r="P473" s="246"/>
      <c r="Q473" s="247"/>
      <c r="R473" s="247"/>
      <c r="T473" s="243"/>
      <c r="U473" s="243"/>
      <c r="V473" s="243"/>
      <c r="W473" s="243"/>
      <c r="X473" s="243"/>
    </row>
    <row r="474" spans="1:24" s="439" customFormat="1">
      <c r="A474" s="249"/>
      <c r="B474" s="243"/>
      <c r="C474" s="243"/>
      <c r="D474" s="502"/>
      <c r="E474" s="502"/>
      <c r="F474" s="243"/>
      <c r="G474" s="243"/>
      <c r="H474" s="247"/>
      <c r="I474" s="243"/>
      <c r="J474" s="243"/>
      <c r="K474" s="243"/>
      <c r="L474" s="243"/>
      <c r="M474" s="243"/>
      <c r="N474" s="243"/>
      <c r="O474" s="243"/>
      <c r="P474" s="246"/>
      <c r="Q474" s="247"/>
      <c r="R474" s="247"/>
      <c r="T474" s="243"/>
      <c r="U474" s="243"/>
      <c r="V474" s="243"/>
      <c r="W474" s="243"/>
      <c r="X474" s="243"/>
    </row>
    <row r="475" spans="1:24" s="439" customFormat="1">
      <c r="A475" s="249"/>
      <c r="B475" s="243"/>
      <c r="C475" s="243"/>
      <c r="D475" s="502"/>
      <c r="E475" s="502"/>
      <c r="F475" s="243"/>
      <c r="G475" s="243"/>
      <c r="H475" s="247"/>
      <c r="I475" s="243"/>
      <c r="J475" s="243"/>
      <c r="K475" s="243"/>
      <c r="L475" s="243"/>
      <c r="M475" s="243"/>
      <c r="N475" s="243"/>
      <c r="O475" s="243"/>
      <c r="P475" s="246"/>
      <c r="Q475" s="247"/>
      <c r="R475" s="247"/>
      <c r="T475" s="243"/>
      <c r="U475" s="243"/>
      <c r="V475" s="243"/>
      <c r="W475" s="243"/>
      <c r="X475" s="243"/>
    </row>
    <row r="476" spans="1:24" s="439" customFormat="1">
      <c r="A476" s="249"/>
      <c r="B476" s="243"/>
      <c r="C476" s="243"/>
      <c r="D476" s="502"/>
      <c r="E476" s="502"/>
      <c r="F476" s="243"/>
      <c r="G476" s="243"/>
      <c r="H476" s="247"/>
      <c r="I476" s="243"/>
      <c r="J476" s="243"/>
      <c r="K476" s="243"/>
      <c r="L476" s="243"/>
      <c r="M476" s="243"/>
      <c r="N476" s="243"/>
      <c r="O476" s="243"/>
      <c r="P476" s="246"/>
      <c r="Q476" s="247"/>
      <c r="R476" s="247"/>
      <c r="T476" s="243"/>
      <c r="U476" s="243"/>
      <c r="V476" s="243"/>
      <c r="W476" s="243"/>
      <c r="X476" s="243"/>
    </row>
    <row r="477" spans="1:24" s="439" customFormat="1">
      <c r="A477" s="249"/>
      <c r="B477" s="243"/>
      <c r="C477" s="243"/>
      <c r="D477" s="502"/>
      <c r="E477" s="502"/>
      <c r="F477" s="243"/>
      <c r="G477" s="243"/>
      <c r="H477" s="247"/>
      <c r="I477" s="243"/>
      <c r="J477" s="243"/>
      <c r="K477" s="243"/>
      <c r="L477" s="243"/>
      <c r="M477" s="243"/>
      <c r="N477" s="243"/>
      <c r="O477" s="243"/>
      <c r="P477" s="246"/>
      <c r="Q477" s="247"/>
      <c r="R477" s="247"/>
      <c r="T477" s="243"/>
      <c r="U477" s="243"/>
      <c r="V477" s="243"/>
      <c r="W477" s="243"/>
      <c r="X477" s="243"/>
    </row>
    <row r="478" spans="1:24" s="439" customFormat="1">
      <c r="A478" s="249"/>
      <c r="B478" s="243"/>
      <c r="C478" s="243"/>
      <c r="D478" s="502"/>
      <c r="E478" s="502"/>
      <c r="F478" s="243"/>
      <c r="G478" s="243"/>
      <c r="H478" s="247"/>
      <c r="I478" s="243"/>
      <c r="J478" s="243"/>
      <c r="K478" s="243"/>
      <c r="L478" s="243"/>
      <c r="M478" s="243"/>
      <c r="N478" s="243"/>
      <c r="O478" s="243"/>
      <c r="P478" s="246"/>
      <c r="Q478" s="247"/>
      <c r="R478" s="247"/>
      <c r="T478" s="243"/>
      <c r="U478" s="243"/>
      <c r="V478" s="243"/>
      <c r="W478" s="243"/>
      <c r="X478" s="243"/>
    </row>
    <row r="479" spans="1:24" s="439" customFormat="1">
      <c r="A479" s="249"/>
      <c r="B479" s="243"/>
      <c r="C479" s="243"/>
      <c r="D479" s="502"/>
      <c r="E479" s="502"/>
      <c r="F479" s="243"/>
      <c r="G479" s="243"/>
      <c r="H479" s="247"/>
      <c r="I479" s="243"/>
      <c r="J479" s="243"/>
      <c r="K479" s="243"/>
      <c r="L479" s="243"/>
      <c r="M479" s="243"/>
      <c r="N479" s="243"/>
      <c r="O479" s="243"/>
      <c r="P479" s="246"/>
      <c r="Q479" s="247"/>
      <c r="R479" s="247"/>
      <c r="T479" s="243"/>
      <c r="U479" s="243"/>
      <c r="V479" s="243"/>
      <c r="W479" s="243"/>
      <c r="X479" s="243"/>
    </row>
    <row r="480" spans="1:24" s="439" customFormat="1">
      <c r="A480" s="249"/>
      <c r="B480" s="243"/>
      <c r="C480" s="243"/>
      <c r="D480" s="502"/>
      <c r="E480" s="502"/>
      <c r="F480" s="243"/>
      <c r="G480" s="243"/>
      <c r="H480" s="247"/>
      <c r="I480" s="243"/>
      <c r="J480" s="243"/>
      <c r="K480" s="243"/>
      <c r="L480" s="243"/>
      <c r="M480" s="243"/>
      <c r="N480" s="243"/>
      <c r="O480" s="243"/>
      <c r="P480" s="246"/>
      <c r="Q480" s="247"/>
      <c r="R480" s="247"/>
      <c r="T480" s="243"/>
      <c r="U480" s="243"/>
      <c r="V480" s="243"/>
      <c r="W480" s="243"/>
      <c r="X480" s="243"/>
    </row>
    <row r="481" spans="1:24" s="439" customFormat="1">
      <c r="A481" s="249"/>
      <c r="B481" s="243"/>
      <c r="C481" s="243"/>
      <c r="D481" s="502"/>
      <c r="E481" s="502"/>
      <c r="F481" s="243"/>
      <c r="G481" s="243"/>
      <c r="H481" s="247"/>
      <c r="I481" s="243"/>
      <c r="J481" s="243"/>
      <c r="K481" s="243"/>
      <c r="L481" s="243"/>
      <c r="M481" s="243"/>
      <c r="N481" s="243"/>
      <c r="O481" s="243"/>
      <c r="P481" s="246"/>
      <c r="Q481" s="247"/>
      <c r="R481" s="247"/>
      <c r="T481" s="243"/>
      <c r="U481" s="243"/>
      <c r="V481" s="243"/>
      <c r="W481" s="243"/>
      <c r="X481" s="243"/>
    </row>
    <row r="482" spans="1:24" s="439" customFormat="1">
      <c r="A482" s="249"/>
      <c r="B482" s="243"/>
      <c r="C482" s="243"/>
      <c r="D482" s="502"/>
      <c r="E482" s="502"/>
      <c r="F482" s="243"/>
      <c r="G482" s="243"/>
      <c r="H482" s="247"/>
      <c r="I482" s="243"/>
      <c r="J482" s="243"/>
      <c r="K482" s="243"/>
      <c r="L482" s="243"/>
      <c r="M482" s="243"/>
      <c r="N482" s="243"/>
      <c r="O482" s="243"/>
      <c r="P482" s="246"/>
      <c r="Q482" s="247"/>
      <c r="R482" s="247"/>
      <c r="T482" s="243"/>
      <c r="U482" s="243"/>
      <c r="V482" s="243"/>
      <c r="W482" s="243"/>
      <c r="X482" s="243"/>
    </row>
    <row r="483" spans="1:24" s="439" customFormat="1">
      <c r="A483" s="252"/>
      <c r="B483" s="247"/>
      <c r="C483" s="247"/>
      <c r="D483" s="72"/>
      <c r="E483" s="72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65"/>
      <c r="Q483" s="247"/>
      <c r="R483" s="247"/>
      <c r="T483" s="243"/>
      <c r="U483" s="243"/>
      <c r="V483" s="243"/>
      <c r="W483" s="243"/>
      <c r="X483" s="243"/>
    </row>
    <row r="484" spans="1:24" s="439" customFormat="1">
      <c r="A484" s="252"/>
      <c r="B484" s="247"/>
      <c r="C484" s="247"/>
      <c r="D484" s="72"/>
      <c r="E484" s="72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65"/>
      <c r="Q484" s="247"/>
      <c r="R484" s="247"/>
      <c r="T484" s="243"/>
      <c r="U484" s="243"/>
      <c r="V484" s="243"/>
      <c r="W484" s="243"/>
      <c r="X484" s="243"/>
    </row>
    <row r="485" spans="1:24" s="439" customFormat="1">
      <c r="A485" s="252"/>
      <c r="B485" s="247"/>
      <c r="C485" s="247"/>
      <c r="D485" s="72"/>
      <c r="E485" s="72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65"/>
      <c r="Q485" s="247"/>
      <c r="R485" s="247"/>
      <c r="T485" s="243"/>
      <c r="U485" s="243"/>
      <c r="V485" s="243"/>
      <c r="W485" s="243"/>
      <c r="X485" s="243"/>
    </row>
    <row r="486" spans="1:24" s="439" customFormat="1">
      <c r="A486" s="252"/>
      <c r="B486" s="247"/>
      <c r="C486" s="247"/>
      <c r="D486" s="72"/>
      <c r="E486" s="72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65"/>
      <c r="Q486" s="247"/>
      <c r="R486" s="247"/>
      <c r="T486" s="243"/>
      <c r="U486" s="243"/>
      <c r="V486" s="243"/>
      <c r="W486" s="243"/>
      <c r="X486" s="243"/>
    </row>
    <row r="487" spans="1:24" s="439" customFormat="1">
      <c r="A487" s="252"/>
      <c r="B487" s="247"/>
      <c r="C487" s="247"/>
      <c r="D487" s="72"/>
      <c r="E487" s="72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65"/>
      <c r="Q487" s="247"/>
      <c r="R487" s="247"/>
      <c r="T487" s="243"/>
      <c r="U487" s="243"/>
      <c r="V487" s="243"/>
      <c r="W487" s="243"/>
      <c r="X487" s="243"/>
    </row>
    <row r="488" spans="1:24" s="439" customFormat="1">
      <c r="A488" s="252"/>
      <c r="B488" s="247"/>
      <c r="C488" s="247"/>
      <c r="D488" s="72"/>
      <c r="E488" s="72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65"/>
      <c r="Q488" s="247"/>
      <c r="R488" s="247"/>
      <c r="T488" s="243"/>
      <c r="U488" s="243"/>
      <c r="V488" s="243"/>
      <c r="W488" s="243"/>
      <c r="X488" s="243"/>
    </row>
    <row r="489" spans="1:24" s="439" customFormat="1">
      <c r="A489" s="252"/>
      <c r="B489" s="247"/>
      <c r="C489" s="247"/>
      <c r="D489" s="72"/>
      <c r="E489" s="72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65"/>
      <c r="Q489" s="247"/>
      <c r="R489" s="247"/>
      <c r="T489" s="243"/>
      <c r="U489" s="243"/>
      <c r="V489" s="243"/>
      <c r="W489" s="243"/>
      <c r="X489" s="243"/>
    </row>
    <row r="490" spans="1:24" s="439" customFormat="1">
      <c r="A490" s="252"/>
      <c r="B490" s="247"/>
      <c r="C490" s="247"/>
      <c r="D490" s="72"/>
      <c r="E490" s="72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65"/>
      <c r="Q490" s="247"/>
      <c r="R490" s="247"/>
      <c r="T490" s="243"/>
      <c r="U490" s="243"/>
      <c r="V490" s="243"/>
      <c r="W490" s="243"/>
      <c r="X490" s="243"/>
    </row>
    <row r="491" spans="1:24" s="439" customFormat="1">
      <c r="A491" s="252"/>
      <c r="B491" s="247"/>
      <c r="C491" s="247"/>
      <c r="D491" s="72"/>
      <c r="E491" s="72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65"/>
      <c r="Q491" s="247"/>
      <c r="R491" s="247"/>
      <c r="T491" s="243"/>
      <c r="U491" s="243"/>
      <c r="V491" s="243"/>
      <c r="W491" s="243"/>
      <c r="X491" s="243"/>
    </row>
    <row r="492" spans="1:24" s="439" customFormat="1">
      <c r="A492" s="252"/>
      <c r="B492" s="247"/>
      <c r="C492" s="247"/>
      <c r="D492" s="72"/>
      <c r="E492" s="72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65"/>
      <c r="Q492" s="247"/>
      <c r="R492" s="247"/>
      <c r="T492" s="243"/>
      <c r="U492" s="243"/>
      <c r="V492" s="243"/>
      <c r="W492" s="243"/>
      <c r="X492" s="243"/>
    </row>
    <row r="493" spans="1:24" s="439" customFormat="1">
      <c r="A493" s="252"/>
      <c r="B493" s="247"/>
      <c r="C493" s="247"/>
      <c r="D493" s="72"/>
      <c r="E493" s="72"/>
      <c r="F493" s="247"/>
      <c r="G493" s="247"/>
      <c r="H493" s="442"/>
      <c r="I493" s="247"/>
      <c r="J493" s="247"/>
      <c r="K493" s="247"/>
      <c r="L493" s="247"/>
      <c r="M493" s="247"/>
      <c r="N493" s="247"/>
      <c r="O493" s="247"/>
      <c r="P493" s="265"/>
      <c r="Q493" s="247"/>
      <c r="R493" s="247"/>
      <c r="T493" s="243"/>
      <c r="U493" s="243"/>
      <c r="V493" s="243"/>
      <c r="W493" s="243"/>
      <c r="X493" s="243"/>
    </row>
    <row r="494" spans="1:24" s="439" customFormat="1">
      <c r="A494" s="252"/>
      <c r="B494" s="247"/>
      <c r="C494" s="247"/>
      <c r="D494" s="72"/>
      <c r="E494" s="72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65"/>
      <c r="Q494" s="247"/>
      <c r="R494" s="247"/>
      <c r="T494" s="243"/>
      <c r="U494" s="243"/>
      <c r="V494" s="243"/>
      <c r="W494" s="243"/>
      <c r="X494" s="243"/>
    </row>
    <row r="495" spans="1:24" s="439" customFormat="1">
      <c r="A495" s="252"/>
      <c r="B495" s="247"/>
      <c r="C495" s="247"/>
      <c r="D495" s="72"/>
      <c r="E495" s="72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65"/>
      <c r="Q495" s="247"/>
      <c r="R495" s="247"/>
      <c r="T495" s="243"/>
      <c r="U495" s="243"/>
      <c r="V495" s="243"/>
      <c r="W495" s="243"/>
      <c r="X495" s="243"/>
    </row>
    <row r="496" spans="1:24" s="439" customFormat="1">
      <c r="A496" s="252"/>
      <c r="B496" s="247"/>
      <c r="C496" s="247"/>
      <c r="D496" s="72"/>
      <c r="E496" s="72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65"/>
      <c r="Q496" s="247"/>
      <c r="R496" s="247"/>
      <c r="T496" s="243"/>
      <c r="U496" s="243"/>
      <c r="V496" s="243"/>
      <c r="W496" s="243"/>
      <c r="X496" s="243"/>
    </row>
    <row r="497" spans="1:24" s="439" customFormat="1">
      <c r="A497" s="252"/>
      <c r="B497" s="247"/>
      <c r="C497" s="247"/>
      <c r="D497" s="72"/>
      <c r="E497" s="72"/>
      <c r="F497" s="247"/>
      <c r="G497" s="247"/>
      <c r="H497" s="443"/>
      <c r="I497" s="247"/>
      <c r="J497" s="247"/>
      <c r="K497" s="247"/>
      <c r="L497" s="247"/>
      <c r="M497" s="247"/>
      <c r="N497" s="247"/>
      <c r="O497" s="247"/>
      <c r="P497" s="265"/>
      <c r="Q497" s="247"/>
      <c r="R497" s="247"/>
      <c r="T497" s="243"/>
      <c r="U497" s="243"/>
      <c r="V497" s="243"/>
      <c r="W497" s="243"/>
      <c r="X497" s="243"/>
    </row>
    <row r="498" spans="1:24" s="439" customFormat="1">
      <c r="A498" s="252"/>
      <c r="B498" s="247"/>
      <c r="C498" s="247"/>
      <c r="D498" s="72"/>
      <c r="E498" s="72"/>
      <c r="F498" s="247"/>
      <c r="G498" s="247"/>
      <c r="H498" s="404"/>
      <c r="I498" s="247"/>
      <c r="J498" s="247"/>
      <c r="K498" s="247"/>
      <c r="L498" s="247"/>
      <c r="M498" s="247"/>
      <c r="N498" s="247"/>
      <c r="O498" s="247"/>
      <c r="P498" s="265"/>
      <c r="Q498" s="247"/>
      <c r="R498" s="247"/>
      <c r="T498" s="243"/>
      <c r="U498" s="243"/>
      <c r="V498" s="243"/>
      <c r="W498" s="243"/>
      <c r="X498" s="243"/>
    </row>
    <row r="499" spans="1:24" s="439" customFormat="1">
      <c r="A499" s="252"/>
      <c r="B499" s="247"/>
      <c r="C499" s="247"/>
      <c r="D499" s="72"/>
      <c r="E499" s="72"/>
      <c r="F499" s="247"/>
      <c r="G499" s="247"/>
      <c r="H499" s="443"/>
      <c r="I499" s="247"/>
      <c r="J499" s="247"/>
      <c r="K499" s="247"/>
      <c r="L499" s="247"/>
      <c r="M499" s="247"/>
      <c r="N499" s="247"/>
      <c r="O499" s="247"/>
      <c r="P499" s="265"/>
      <c r="Q499" s="247"/>
      <c r="R499" s="247"/>
      <c r="T499" s="243"/>
      <c r="U499" s="243"/>
      <c r="V499" s="243"/>
      <c r="W499" s="243"/>
      <c r="X499" s="243"/>
    </row>
    <row r="500" spans="1:24" s="439" customFormat="1">
      <c r="A500" s="252"/>
      <c r="B500" s="247"/>
      <c r="C500" s="247"/>
      <c r="D500" s="72"/>
      <c r="E500" s="72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65"/>
      <c r="Q500" s="247"/>
      <c r="R500" s="247"/>
      <c r="T500" s="243"/>
      <c r="U500" s="243"/>
      <c r="V500" s="243"/>
      <c r="W500" s="243"/>
      <c r="X500" s="243"/>
    </row>
    <row r="501" spans="1:24" s="439" customFormat="1">
      <c r="A501" s="252"/>
      <c r="B501" s="247"/>
      <c r="C501" s="247"/>
      <c r="D501" s="72"/>
      <c r="E501" s="72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65"/>
      <c r="Q501" s="247"/>
      <c r="R501" s="247"/>
      <c r="T501" s="243"/>
      <c r="U501" s="243"/>
      <c r="V501" s="243"/>
      <c r="W501" s="243"/>
      <c r="X501" s="243"/>
    </row>
    <row r="502" spans="1:24" s="439" customFormat="1">
      <c r="A502" s="252"/>
      <c r="B502" s="247"/>
      <c r="C502" s="247"/>
      <c r="D502" s="72"/>
      <c r="E502" s="72"/>
      <c r="F502" s="247"/>
      <c r="G502" s="247"/>
      <c r="H502" s="405"/>
      <c r="I502" s="247"/>
      <c r="J502" s="247"/>
      <c r="K502" s="247"/>
      <c r="L502" s="247"/>
      <c r="M502" s="247"/>
      <c r="N502" s="247"/>
      <c r="O502" s="247"/>
      <c r="P502" s="265"/>
      <c r="Q502" s="247"/>
      <c r="R502" s="247"/>
      <c r="T502" s="243"/>
      <c r="U502" s="243"/>
      <c r="V502" s="243"/>
      <c r="W502" s="243"/>
      <c r="X502" s="243"/>
    </row>
    <row r="503" spans="1:24" s="439" customFormat="1">
      <c r="A503" s="252"/>
      <c r="B503" s="247"/>
      <c r="C503" s="247"/>
      <c r="D503" s="72"/>
      <c r="E503" s="72"/>
      <c r="F503" s="247"/>
      <c r="G503" s="247"/>
      <c r="H503" s="443"/>
      <c r="I503" s="247"/>
      <c r="J503" s="247"/>
      <c r="K503" s="247"/>
      <c r="L503" s="247"/>
      <c r="M503" s="247"/>
      <c r="N503" s="247"/>
      <c r="O503" s="247"/>
      <c r="P503" s="265"/>
      <c r="Q503" s="247"/>
      <c r="R503" s="247"/>
      <c r="T503" s="243"/>
      <c r="U503" s="243"/>
      <c r="V503" s="243"/>
      <c r="W503" s="243"/>
      <c r="X503" s="243"/>
    </row>
    <row r="504" spans="1:24" s="439" customFormat="1">
      <c r="A504" s="252"/>
      <c r="B504" s="247"/>
      <c r="C504" s="247"/>
      <c r="D504" s="72"/>
      <c r="E504" s="72"/>
      <c r="F504" s="247"/>
      <c r="G504" s="247"/>
      <c r="H504" s="443"/>
      <c r="I504" s="247"/>
      <c r="J504" s="247"/>
      <c r="K504" s="247"/>
      <c r="L504" s="247"/>
      <c r="M504" s="247"/>
      <c r="N504" s="247"/>
      <c r="O504" s="247"/>
      <c r="P504" s="265"/>
      <c r="Q504" s="247"/>
      <c r="R504" s="247"/>
      <c r="T504" s="243"/>
      <c r="U504" s="243"/>
      <c r="V504" s="243"/>
      <c r="W504" s="243"/>
      <c r="X504" s="243"/>
    </row>
    <row r="505" spans="1:24" s="439" customFormat="1">
      <c r="A505" s="252"/>
      <c r="B505" s="247"/>
      <c r="C505" s="247"/>
      <c r="D505" s="72"/>
      <c r="E505" s="72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65"/>
      <c r="Q505" s="247"/>
      <c r="R505" s="247"/>
      <c r="T505" s="243"/>
      <c r="U505" s="243"/>
      <c r="V505" s="243"/>
      <c r="W505" s="243"/>
      <c r="X505" s="243"/>
    </row>
    <row r="506" spans="1:24" s="439" customFormat="1">
      <c r="A506" s="252"/>
      <c r="B506" s="247"/>
      <c r="C506" s="247"/>
      <c r="D506" s="72"/>
      <c r="E506" s="72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65"/>
      <c r="Q506" s="247"/>
      <c r="R506" s="247"/>
      <c r="T506" s="243"/>
      <c r="U506" s="243"/>
      <c r="V506" s="243"/>
      <c r="W506" s="243"/>
      <c r="X506" s="243"/>
    </row>
    <row r="507" spans="1:24" s="439" customFormat="1">
      <c r="A507" s="252"/>
      <c r="B507" s="247"/>
      <c r="C507" s="247"/>
      <c r="D507" s="72"/>
      <c r="E507" s="72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65"/>
      <c r="Q507" s="247"/>
      <c r="R507" s="247"/>
      <c r="T507" s="243"/>
      <c r="U507" s="243"/>
      <c r="V507" s="243"/>
      <c r="W507" s="243"/>
      <c r="X507" s="243"/>
    </row>
    <row r="508" spans="1:24" s="439" customFormat="1">
      <c r="A508" s="252"/>
      <c r="B508" s="247"/>
      <c r="C508" s="247"/>
      <c r="D508" s="72"/>
      <c r="E508" s="72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65"/>
      <c r="Q508" s="247"/>
      <c r="R508" s="247"/>
      <c r="T508" s="243"/>
      <c r="U508" s="243"/>
      <c r="V508" s="243"/>
      <c r="W508" s="243"/>
      <c r="X508" s="243"/>
    </row>
    <row r="509" spans="1:24" s="439" customFormat="1">
      <c r="A509" s="252"/>
      <c r="B509" s="247"/>
      <c r="C509" s="247"/>
      <c r="D509" s="72"/>
      <c r="E509" s="72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65"/>
      <c r="Q509" s="247"/>
      <c r="R509" s="247"/>
      <c r="T509" s="243"/>
      <c r="U509" s="243"/>
      <c r="V509" s="243"/>
      <c r="W509" s="243"/>
      <c r="X509" s="243"/>
    </row>
    <row r="510" spans="1:24" s="439" customFormat="1">
      <c r="A510" s="252"/>
      <c r="B510" s="247"/>
      <c r="C510" s="247"/>
      <c r="D510" s="72"/>
      <c r="E510" s="72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65"/>
      <c r="Q510" s="247"/>
      <c r="R510" s="247"/>
      <c r="T510" s="243"/>
      <c r="U510" s="243"/>
      <c r="V510" s="243"/>
      <c r="W510" s="243"/>
      <c r="X510" s="243"/>
    </row>
    <row r="511" spans="1:24" s="439" customFormat="1">
      <c r="A511" s="252"/>
      <c r="B511" s="247"/>
      <c r="C511" s="247"/>
      <c r="D511" s="72"/>
      <c r="E511" s="72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65"/>
      <c r="Q511" s="247"/>
      <c r="R511" s="247"/>
      <c r="T511" s="243"/>
      <c r="U511" s="243"/>
      <c r="V511" s="243"/>
      <c r="W511" s="243"/>
      <c r="X511" s="243"/>
    </row>
    <row r="512" spans="1:24" s="439" customFormat="1">
      <c r="A512" s="252"/>
      <c r="B512" s="247"/>
      <c r="C512" s="247"/>
      <c r="D512" s="72"/>
      <c r="E512" s="72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65"/>
      <c r="Q512" s="247"/>
      <c r="R512" s="247"/>
      <c r="T512" s="243"/>
      <c r="U512" s="243"/>
      <c r="V512" s="243"/>
      <c r="W512" s="243"/>
      <c r="X512" s="243"/>
    </row>
    <row r="513" spans="1:24" s="439" customFormat="1">
      <c r="A513" s="252"/>
      <c r="B513" s="247"/>
      <c r="C513" s="247"/>
      <c r="D513" s="72"/>
      <c r="E513" s="72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65"/>
      <c r="Q513" s="247"/>
      <c r="R513" s="247"/>
      <c r="T513" s="243"/>
      <c r="U513" s="243"/>
      <c r="V513" s="243"/>
      <c r="W513" s="243"/>
      <c r="X513" s="243"/>
    </row>
    <row r="514" spans="1:24" s="439" customFormat="1">
      <c r="A514" s="252"/>
      <c r="B514" s="247"/>
      <c r="C514" s="247"/>
      <c r="D514" s="72"/>
      <c r="E514" s="72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65"/>
      <c r="Q514" s="247"/>
      <c r="R514" s="247"/>
      <c r="T514" s="243"/>
      <c r="U514" s="243"/>
      <c r="V514" s="243"/>
      <c r="W514" s="243"/>
      <c r="X514" s="243"/>
    </row>
    <row r="515" spans="1:24" s="439" customFormat="1">
      <c r="A515" s="252"/>
      <c r="B515" s="247"/>
      <c r="C515" s="247"/>
      <c r="D515" s="72"/>
      <c r="E515" s="72"/>
      <c r="F515" s="247"/>
      <c r="G515" s="247"/>
      <c r="H515" s="443"/>
      <c r="I515" s="247"/>
      <c r="J515" s="247"/>
      <c r="K515" s="247"/>
      <c r="L515" s="247"/>
      <c r="M515" s="247"/>
      <c r="N515" s="247"/>
      <c r="O515" s="247"/>
      <c r="P515" s="265"/>
      <c r="Q515" s="247"/>
      <c r="R515" s="247"/>
      <c r="T515" s="243"/>
      <c r="U515" s="243"/>
      <c r="V515" s="243"/>
      <c r="W515" s="243"/>
      <c r="X515" s="243"/>
    </row>
    <row r="516" spans="1:24" s="439" customFormat="1">
      <c r="A516" s="252"/>
      <c r="B516" s="247"/>
      <c r="C516" s="247"/>
      <c r="D516" s="72"/>
      <c r="E516" s="72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65"/>
      <c r="Q516" s="247"/>
      <c r="R516" s="247"/>
      <c r="T516" s="243"/>
      <c r="U516" s="243"/>
      <c r="V516" s="243"/>
      <c r="W516" s="243"/>
      <c r="X516" s="243"/>
    </row>
    <row r="517" spans="1:24" s="439" customFormat="1">
      <c r="A517" s="252"/>
      <c r="B517" s="247"/>
      <c r="C517" s="247"/>
      <c r="D517" s="72"/>
      <c r="E517" s="72"/>
      <c r="F517" s="247"/>
      <c r="G517" s="247"/>
      <c r="H517" s="443"/>
      <c r="I517" s="247"/>
      <c r="J517" s="247"/>
      <c r="K517" s="247"/>
      <c r="L517" s="247"/>
      <c r="M517" s="247"/>
      <c r="N517" s="247"/>
      <c r="O517" s="247"/>
      <c r="P517" s="265"/>
      <c r="Q517" s="247"/>
      <c r="R517" s="247"/>
      <c r="T517" s="243"/>
      <c r="U517" s="243"/>
      <c r="V517" s="243"/>
      <c r="W517" s="243"/>
      <c r="X517" s="243"/>
    </row>
    <row r="518" spans="1:24" s="439" customFormat="1">
      <c r="A518" s="252"/>
      <c r="B518" s="247"/>
      <c r="C518" s="247"/>
      <c r="D518" s="72"/>
      <c r="E518" s="72"/>
      <c r="F518" s="247"/>
      <c r="G518" s="247"/>
      <c r="H518" s="442"/>
      <c r="I518" s="247"/>
      <c r="J518" s="247"/>
      <c r="K518" s="247"/>
      <c r="L518" s="247"/>
      <c r="M518" s="247"/>
      <c r="N518" s="247"/>
      <c r="O518" s="247"/>
      <c r="P518" s="265"/>
      <c r="Q518" s="247"/>
      <c r="R518" s="247"/>
      <c r="T518" s="243"/>
      <c r="U518" s="243"/>
      <c r="V518" s="243"/>
      <c r="W518" s="243"/>
      <c r="X518" s="243"/>
    </row>
    <row r="519" spans="1:24" s="439" customFormat="1">
      <c r="A519" s="252"/>
      <c r="B519" s="247"/>
      <c r="C519" s="247"/>
      <c r="D519" s="72"/>
      <c r="E519" s="72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65"/>
      <c r="Q519" s="247"/>
      <c r="R519" s="247"/>
      <c r="T519" s="243"/>
      <c r="U519" s="243"/>
      <c r="V519" s="243"/>
      <c r="W519" s="243"/>
      <c r="X519" s="243"/>
    </row>
    <row r="520" spans="1:24" s="439" customFormat="1">
      <c r="A520" s="252"/>
      <c r="B520" s="247"/>
      <c r="C520" s="247"/>
      <c r="D520" s="72"/>
      <c r="E520" s="72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65"/>
      <c r="Q520" s="247"/>
      <c r="R520" s="247"/>
      <c r="T520" s="243"/>
      <c r="U520" s="243"/>
      <c r="V520" s="243"/>
      <c r="W520" s="243"/>
      <c r="X520" s="243"/>
    </row>
    <row r="521" spans="1:24" s="439" customFormat="1">
      <c r="A521" s="252"/>
      <c r="B521" s="247"/>
      <c r="C521" s="247"/>
      <c r="D521" s="72"/>
      <c r="E521" s="72"/>
      <c r="F521" s="247"/>
      <c r="G521" s="247"/>
      <c r="H521" s="442"/>
      <c r="I521" s="247"/>
      <c r="J521" s="247"/>
      <c r="K521" s="247"/>
      <c r="L521" s="247"/>
      <c r="M521" s="247"/>
      <c r="N521" s="247"/>
      <c r="O521" s="247"/>
      <c r="P521" s="265"/>
      <c r="Q521" s="247"/>
      <c r="R521" s="247"/>
      <c r="T521" s="243"/>
      <c r="U521" s="243"/>
      <c r="V521" s="243"/>
      <c r="W521" s="243"/>
      <c r="X521" s="243"/>
    </row>
    <row r="522" spans="1:24" s="439" customFormat="1">
      <c r="A522" s="252"/>
      <c r="B522" s="247"/>
      <c r="C522" s="247"/>
      <c r="D522" s="72"/>
      <c r="E522" s="72"/>
      <c r="F522" s="247"/>
      <c r="G522" s="247"/>
      <c r="H522" s="442"/>
      <c r="I522" s="247"/>
      <c r="J522" s="247"/>
      <c r="K522" s="247"/>
      <c r="L522" s="247"/>
      <c r="M522" s="247"/>
      <c r="N522" s="247"/>
      <c r="O522" s="247"/>
      <c r="P522" s="265"/>
      <c r="Q522" s="247"/>
      <c r="R522" s="247"/>
      <c r="T522" s="243"/>
      <c r="U522" s="243"/>
      <c r="V522" s="243"/>
      <c r="W522" s="243"/>
      <c r="X522" s="243"/>
    </row>
    <row r="523" spans="1:24" s="439" customFormat="1">
      <c r="A523" s="252"/>
      <c r="B523" s="247"/>
      <c r="C523" s="247"/>
      <c r="D523" s="72"/>
      <c r="E523" s="72"/>
      <c r="F523" s="247"/>
      <c r="G523" s="247"/>
      <c r="H523" s="442"/>
      <c r="I523" s="247"/>
      <c r="J523" s="247"/>
      <c r="K523" s="247"/>
      <c r="L523" s="247"/>
      <c r="M523" s="247"/>
      <c r="N523" s="247"/>
      <c r="O523" s="247"/>
      <c r="P523" s="265"/>
      <c r="Q523" s="247"/>
      <c r="R523" s="247"/>
      <c r="T523" s="243"/>
      <c r="U523" s="243"/>
      <c r="V523" s="243"/>
      <c r="W523" s="243"/>
      <c r="X523" s="243"/>
    </row>
    <row r="524" spans="1:24" s="439" customFormat="1">
      <c r="A524" s="252"/>
      <c r="B524" s="247"/>
      <c r="C524" s="247"/>
      <c r="D524" s="72"/>
      <c r="E524" s="72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65"/>
      <c r="Q524" s="247"/>
      <c r="R524" s="247"/>
      <c r="T524" s="243"/>
      <c r="U524" s="243"/>
      <c r="V524" s="243"/>
      <c r="W524" s="243"/>
      <c r="X524" s="243"/>
    </row>
    <row r="525" spans="1:24" s="439" customFormat="1">
      <c r="A525" s="252"/>
      <c r="B525" s="247"/>
      <c r="C525" s="247"/>
      <c r="D525" s="72"/>
      <c r="E525" s="72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65"/>
      <c r="Q525" s="247"/>
      <c r="R525" s="247"/>
      <c r="T525" s="243"/>
      <c r="U525" s="243"/>
      <c r="V525" s="243"/>
      <c r="W525" s="243"/>
      <c r="X525" s="243"/>
    </row>
    <row r="526" spans="1:24" s="439" customFormat="1">
      <c r="A526" s="252"/>
      <c r="B526" s="247"/>
      <c r="C526" s="247"/>
      <c r="D526" s="72"/>
      <c r="E526" s="72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65"/>
      <c r="Q526" s="247"/>
      <c r="R526" s="247"/>
      <c r="T526" s="243"/>
      <c r="U526" s="243"/>
      <c r="V526" s="243"/>
      <c r="W526" s="243"/>
      <c r="X526" s="243"/>
    </row>
  </sheetData>
  <autoFilter ref="A5:U295" xr:uid="{00000000-0009-0000-0000-000006000000}">
    <filterColumn colId="12" showButton="0"/>
  </autoFilter>
  <mergeCells count="20"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  <mergeCell ref="Q5:Q6"/>
    <mergeCell ref="R5:R6"/>
    <mergeCell ref="S5:S6"/>
    <mergeCell ref="T5:T6"/>
    <mergeCell ref="U5:U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X522"/>
  <sheetViews>
    <sheetView topLeftCell="L1" workbookViewId="0">
      <selection activeCell="B7" sqref="B7"/>
    </sheetView>
  </sheetViews>
  <sheetFormatPr defaultColWidth="9.33203125" defaultRowHeight="14.4"/>
  <cols>
    <col min="1" max="1" width="6.6640625" style="92" customWidth="1"/>
    <col min="2" max="2" width="23.6640625" style="85" customWidth="1"/>
    <col min="3" max="3" width="32.33203125" style="85" customWidth="1"/>
    <col min="4" max="4" width="13.44140625" style="86" customWidth="1"/>
    <col min="5" max="5" width="15.109375" style="86" customWidth="1"/>
    <col min="6" max="6" width="25.6640625" style="85" customWidth="1"/>
    <col min="7" max="7" width="78.33203125" style="85" customWidth="1"/>
    <col min="8" max="9" width="45.33203125" style="85" customWidth="1"/>
    <col min="10" max="10" width="32" style="85" customWidth="1"/>
    <col min="11" max="11" width="14.6640625" style="85" customWidth="1"/>
    <col min="12" max="12" width="20.33203125" style="85" customWidth="1"/>
    <col min="13" max="13" width="15.33203125" style="85" customWidth="1"/>
    <col min="14" max="14" width="18.33203125" style="85" customWidth="1"/>
    <col min="15" max="15" width="101.6640625" style="85" customWidth="1"/>
    <col min="16" max="16" width="69.109375" style="85" customWidth="1"/>
    <col min="17" max="17" width="22.6640625" style="85" customWidth="1"/>
    <col min="18" max="18" width="18" style="85" customWidth="1"/>
    <col min="19" max="19" width="26.6640625" style="86" customWidth="1"/>
    <col min="20" max="20" width="18.109375" style="85" customWidth="1"/>
    <col min="21" max="21" width="18.6640625" style="85" customWidth="1"/>
    <col min="22" max="22" width="9.44140625" style="85" customWidth="1"/>
    <col min="23" max="23" width="11.44140625" style="85" customWidth="1"/>
    <col min="24" max="24" width="9.33203125" style="85" customWidth="1"/>
    <col min="25" max="16384" width="9.33203125" style="85"/>
  </cols>
  <sheetData>
    <row r="1" spans="1:24" ht="15.6">
      <c r="A1" s="1550" t="s">
        <v>0</v>
      </c>
      <c r="B1" s="1550"/>
      <c r="C1" s="1550"/>
      <c r="D1" s="1550"/>
      <c r="E1" s="1550"/>
      <c r="F1" s="1550"/>
      <c r="G1" s="1550"/>
      <c r="H1" s="1550"/>
      <c r="I1" s="1550"/>
      <c r="J1" s="1550"/>
      <c r="K1" s="1550"/>
      <c r="L1" s="1550"/>
      <c r="M1" s="1550"/>
      <c r="N1" s="1550"/>
      <c r="O1" s="1550"/>
      <c r="P1" s="1550"/>
    </row>
    <row r="2" spans="1:24" ht="15.6">
      <c r="A2" s="87" t="s">
        <v>8193</v>
      </c>
      <c r="C2" s="88" t="s">
        <v>8212</v>
      </c>
    </row>
    <row r="3" spans="1:24" ht="15.6">
      <c r="A3" s="87" t="s">
        <v>8195</v>
      </c>
      <c r="C3" s="88" t="s">
        <v>8199</v>
      </c>
    </row>
    <row r="4" spans="1:24" ht="15.6">
      <c r="A4" s="87"/>
      <c r="C4" s="88"/>
      <c r="V4" s="90"/>
      <c r="W4" s="90"/>
      <c r="X4" s="90"/>
    </row>
    <row r="5" spans="1:24" ht="32.25" customHeight="1">
      <c r="A5" s="1551" t="s">
        <v>1</v>
      </c>
      <c r="B5" s="1552" t="s">
        <v>16</v>
      </c>
      <c r="C5" s="1553" t="s">
        <v>2</v>
      </c>
      <c r="D5" s="1553" t="s">
        <v>31</v>
      </c>
      <c r="E5" s="1553" t="s">
        <v>3</v>
      </c>
      <c r="F5" s="1553" t="s">
        <v>6</v>
      </c>
      <c r="G5" s="1552" t="s">
        <v>11</v>
      </c>
      <c r="H5" s="1552" t="s">
        <v>17</v>
      </c>
      <c r="I5" s="1552" t="s">
        <v>24</v>
      </c>
      <c r="J5" s="1552" t="s">
        <v>12</v>
      </c>
      <c r="K5" s="1552" t="s">
        <v>7</v>
      </c>
      <c r="L5" s="1552" t="s">
        <v>18</v>
      </c>
      <c r="M5" s="1559" t="s">
        <v>10</v>
      </c>
      <c r="N5" s="1559"/>
      <c r="O5" s="1553" t="s">
        <v>4</v>
      </c>
      <c r="P5" s="620" t="s">
        <v>5</v>
      </c>
      <c r="Q5" s="1552" t="s">
        <v>20</v>
      </c>
      <c r="R5" s="1553" t="s">
        <v>21</v>
      </c>
      <c r="S5" s="1552" t="s">
        <v>14</v>
      </c>
      <c r="T5" s="1553" t="s">
        <v>13</v>
      </c>
      <c r="U5" s="1552" t="s">
        <v>15</v>
      </c>
      <c r="V5" s="91"/>
    </row>
    <row r="6" spans="1:24" ht="29.25" customHeight="1">
      <c r="A6" s="1551"/>
      <c r="B6" s="1552"/>
      <c r="C6" s="1553"/>
      <c r="D6" s="1553"/>
      <c r="E6" s="1553"/>
      <c r="F6" s="1553"/>
      <c r="G6" s="1552"/>
      <c r="H6" s="1552"/>
      <c r="I6" s="1552"/>
      <c r="J6" s="1552"/>
      <c r="K6" s="1552"/>
      <c r="L6" s="1552"/>
      <c r="M6" s="620" t="s">
        <v>8</v>
      </c>
      <c r="N6" s="621" t="s">
        <v>9</v>
      </c>
      <c r="O6" s="1553"/>
      <c r="P6" s="622" t="s">
        <v>22</v>
      </c>
      <c r="Q6" s="1552"/>
      <c r="R6" s="1553"/>
      <c r="S6" s="1552"/>
      <c r="T6" s="1553"/>
      <c r="U6" s="1552"/>
      <c r="V6" s="91"/>
    </row>
    <row r="7" spans="1:24" ht="15" customHeight="1">
      <c r="A7" s="623">
        <v>1</v>
      </c>
      <c r="B7" s="629">
        <v>44329</v>
      </c>
      <c r="C7" s="630" t="s">
        <v>10077</v>
      </c>
      <c r="D7" s="544">
        <v>27</v>
      </c>
      <c r="E7" s="544" t="s">
        <v>1567</v>
      </c>
      <c r="F7" s="631"/>
      <c r="G7" s="630" t="s">
        <v>10078</v>
      </c>
      <c r="H7" s="630" t="s">
        <v>6692</v>
      </c>
      <c r="I7" s="630" t="s">
        <v>6692</v>
      </c>
      <c r="J7" s="630" t="s">
        <v>10079</v>
      </c>
      <c r="K7" s="630"/>
      <c r="L7" s="632" t="s">
        <v>6695</v>
      </c>
      <c r="M7" s="630"/>
      <c r="N7" s="631"/>
      <c r="O7" s="630" t="s">
        <v>10080</v>
      </c>
      <c r="P7" s="630" t="s">
        <v>30</v>
      </c>
      <c r="Q7" s="630"/>
      <c r="R7" s="630"/>
      <c r="S7" s="630" t="s">
        <v>1098</v>
      </c>
      <c r="T7" s="631"/>
      <c r="U7" s="630"/>
      <c r="V7" s="417"/>
    </row>
    <row r="8" spans="1:24" ht="15" customHeight="1">
      <c r="A8" s="623">
        <v>2</v>
      </c>
      <c r="B8" s="629">
        <v>44329</v>
      </c>
      <c r="C8" s="630" t="s">
        <v>10081</v>
      </c>
      <c r="D8" s="544">
        <v>20</v>
      </c>
      <c r="E8" s="544" t="s">
        <v>1570</v>
      </c>
      <c r="F8" s="631"/>
      <c r="G8" s="630" t="s">
        <v>10078</v>
      </c>
      <c r="H8" s="630" t="s">
        <v>6692</v>
      </c>
      <c r="I8" s="630" t="s">
        <v>6692</v>
      </c>
      <c r="J8" s="630" t="s">
        <v>10082</v>
      </c>
      <c r="K8" s="630"/>
      <c r="L8" s="632" t="s">
        <v>6695</v>
      </c>
      <c r="M8" s="630"/>
      <c r="N8" s="631"/>
      <c r="O8" s="630" t="s">
        <v>10080</v>
      </c>
      <c r="P8" s="630" t="s">
        <v>30</v>
      </c>
      <c r="Q8" s="630"/>
      <c r="R8" s="630"/>
      <c r="S8" s="630" t="s">
        <v>1098</v>
      </c>
      <c r="T8" s="631"/>
      <c r="U8" s="630"/>
      <c r="V8" s="417"/>
    </row>
    <row r="9" spans="1:24" ht="15" customHeight="1">
      <c r="A9" s="623">
        <v>3</v>
      </c>
      <c r="B9" s="629">
        <v>44329</v>
      </c>
      <c r="C9" s="630" t="s">
        <v>10083</v>
      </c>
      <c r="D9" s="544">
        <v>19</v>
      </c>
      <c r="E9" s="544" t="s">
        <v>1570</v>
      </c>
      <c r="F9" s="631"/>
      <c r="G9" s="630" t="s">
        <v>10078</v>
      </c>
      <c r="H9" s="630" t="s">
        <v>6692</v>
      </c>
      <c r="I9" s="630" t="s">
        <v>6692</v>
      </c>
      <c r="J9" s="630"/>
      <c r="K9" s="630"/>
      <c r="L9" s="632" t="s">
        <v>6695</v>
      </c>
      <c r="M9" s="630"/>
      <c r="N9" s="631"/>
      <c r="O9" s="630" t="s">
        <v>10080</v>
      </c>
      <c r="P9" s="630" t="s">
        <v>30</v>
      </c>
      <c r="Q9" s="630"/>
      <c r="R9" s="630"/>
      <c r="S9" s="630" t="s">
        <v>1098</v>
      </c>
      <c r="T9" s="631"/>
      <c r="U9" s="630"/>
      <c r="V9" s="417"/>
    </row>
    <row r="10" spans="1:24" ht="15" customHeight="1">
      <c r="A10" s="623">
        <v>4</v>
      </c>
      <c r="B10" s="629">
        <v>44253</v>
      </c>
      <c r="C10" s="630" t="s">
        <v>10084</v>
      </c>
      <c r="D10" s="544">
        <v>68</v>
      </c>
      <c r="E10" s="544" t="s">
        <v>1567</v>
      </c>
      <c r="F10" s="557"/>
      <c r="G10" s="630" t="s">
        <v>10085</v>
      </c>
      <c r="H10" s="630" t="s">
        <v>6692</v>
      </c>
      <c r="I10" s="630" t="s">
        <v>6726</v>
      </c>
      <c r="J10" s="630"/>
      <c r="K10" s="554"/>
      <c r="L10" s="632" t="s">
        <v>6695</v>
      </c>
      <c r="M10" s="554"/>
      <c r="N10" s="557"/>
      <c r="O10" s="630" t="s">
        <v>1458</v>
      </c>
      <c r="P10" s="630" t="s">
        <v>1459</v>
      </c>
      <c r="Q10" s="554"/>
      <c r="R10" s="554"/>
      <c r="S10" s="630" t="s">
        <v>40</v>
      </c>
      <c r="T10" s="557"/>
      <c r="U10" s="554"/>
      <c r="V10" s="417"/>
    </row>
    <row r="11" spans="1:24" ht="15" customHeight="1">
      <c r="A11" s="623">
        <v>5</v>
      </c>
      <c r="B11" s="629">
        <v>44216</v>
      </c>
      <c r="C11" s="630" t="s">
        <v>10086</v>
      </c>
      <c r="D11" s="544">
        <v>60</v>
      </c>
      <c r="E11" s="544" t="s">
        <v>1567</v>
      </c>
      <c r="F11" s="631"/>
      <c r="G11" s="630" t="s">
        <v>10087</v>
      </c>
      <c r="H11" s="630" t="s">
        <v>6692</v>
      </c>
      <c r="I11" s="630" t="s">
        <v>6726</v>
      </c>
      <c r="J11" s="630" t="s">
        <v>10088</v>
      </c>
      <c r="K11" s="630"/>
      <c r="L11" s="632" t="s">
        <v>6695</v>
      </c>
      <c r="M11" s="630"/>
      <c r="N11" s="631"/>
      <c r="O11" s="630"/>
      <c r="P11" s="630" t="s">
        <v>39</v>
      </c>
      <c r="Q11" s="630"/>
      <c r="R11" s="630"/>
      <c r="S11" s="630" t="s">
        <v>1112</v>
      </c>
      <c r="T11" s="631"/>
      <c r="U11" s="630"/>
      <c r="V11" s="417"/>
    </row>
    <row r="12" spans="1:24" ht="15" customHeight="1">
      <c r="A12" s="623">
        <v>6</v>
      </c>
      <c r="B12" s="629">
        <v>44216</v>
      </c>
      <c r="C12" s="630" t="s">
        <v>10089</v>
      </c>
      <c r="D12" s="544">
        <v>54</v>
      </c>
      <c r="E12" s="544" t="s">
        <v>1570</v>
      </c>
      <c r="F12" s="631"/>
      <c r="G12" s="630" t="s">
        <v>10087</v>
      </c>
      <c r="H12" s="630" t="s">
        <v>6692</v>
      </c>
      <c r="I12" s="630" t="s">
        <v>6726</v>
      </c>
      <c r="J12" s="630" t="s">
        <v>10088</v>
      </c>
      <c r="K12" s="630"/>
      <c r="L12" s="632" t="s">
        <v>6695</v>
      </c>
      <c r="M12" s="630"/>
      <c r="N12" s="631"/>
      <c r="O12" s="630"/>
      <c r="P12" s="630" t="s">
        <v>39</v>
      </c>
      <c r="Q12" s="630"/>
      <c r="R12" s="630"/>
      <c r="S12" s="630" t="s">
        <v>1112</v>
      </c>
      <c r="T12" s="631"/>
      <c r="U12" s="630"/>
      <c r="V12" s="417"/>
    </row>
    <row r="13" spans="1:24" ht="15" customHeight="1">
      <c r="A13" s="623">
        <v>7</v>
      </c>
      <c r="B13" s="629">
        <v>44201</v>
      </c>
      <c r="C13" s="630" t="s">
        <v>10090</v>
      </c>
      <c r="D13" s="544">
        <v>55</v>
      </c>
      <c r="E13" s="544" t="s">
        <v>1570</v>
      </c>
      <c r="F13" s="631"/>
      <c r="G13" s="630" t="s">
        <v>10078</v>
      </c>
      <c r="H13" s="630" t="s">
        <v>6692</v>
      </c>
      <c r="I13" s="630" t="s">
        <v>6726</v>
      </c>
      <c r="J13" s="630" t="s">
        <v>10091</v>
      </c>
      <c r="K13" s="630"/>
      <c r="L13" s="632" t="s">
        <v>6695</v>
      </c>
      <c r="M13" s="630"/>
      <c r="N13" s="631"/>
      <c r="O13" s="630" t="s">
        <v>10092</v>
      </c>
      <c r="P13" s="630" t="s">
        <v>1091</v>
      </c>
      <c r="Q13" s="630"/>
      <c r="R13" s="630"/>
      <c r="S13" s="630" t="s">
        <v>1098</v>
      </c>
      <c r="T13" s="630"/>
      <c r="U13" s="630"/>
      <c r="V13" s="417"/>
    </row>
    <row r="14" spans="1:24" ht="15" customHeight="1">
      <c r="A14" s="623">
        <v>8</v>
      </c>
      <c r="B14" s="629">
        <v>43918</v>
      </c>
      <c r="C14" s="630" t="s">
        <v>6723</v>
      </c>
      <c r="D14" s="544">
        <v>20</v>
      </c>
      <c r="E14" s="544" t="s">
        <v>1570</v>
      </c>
      <c r="F14" s="631"/>
      <c r="G14" s="630" t="s">
        <v>10093</v>
      </c>
      <c r="H14" s="630" t="s">
        <v>6692</v>
      </c>
      <c r="I14" s="630" t="s">
        <v>6718</v>
      </c>
      <c r="J14" s="630" t="s">
        <v>10094</v>
      </c>
      <c r="K14" s="630"/>
      <c r="L14" s="632" t="s">
        <v>6695</v>
      </c>
      <c r="M14" s="630"/>
      <c r="N14" s="631"/>
      <c r="O14" s="630" t="s">
        <v>259</v>
      </c>
      <c r="P14" s="630" t="s">
        <v>1091</v>
      </c>
      <c r="Q14" s="630"/>
      <c r="R14" s="630"/>
      <c r="S14" s="630" t="s">
        <v>1098</v>
      </c>
      <c r="T14" s="630"/>
      <c r="U14" s="630"/>
      <c r="V14" s="417"/>
    </row>
    <row r="15" spans="1:24" ht="15" customHeight="1">
      <c r="A15" s="623">
        <v>9</v>
      </c>
      <c r="B15" s="629">
        <v>43918</v>
      </c>
      <c r="C15" s="630" t="s">
        <v>10095</v>
      </c>
      <c r="D15" s="544">
        <v>6</v>
      </c>
      <c r="E15" s="544" t="s">
        <v>1570</v>
      </c>
      <c r="F15" s="631"/>
      <c r="G15" s="630" t="s">
        <v>10093</v>
      </c>
      <c r="H15" s="630" t="s">
        <v>6692</v>
      </c>
      <c r="I15" s="630" t="s">
        <v>6718</v>
      </c>
      <c r="J15" s="630" t="s">
        <v>10094</v>
      </c>
      <c r="K15" s="630"/>
      <c r="L15" s="632" t="s">
        <v>6695</v>
      </c>
      <c r="M15" s="630"/>
      <c r="N15" s="631"/>
      <c r="O15" s="630" t="s">
        <v>259</v>
      </c>
      <c r="P15" s="630" t="s">
        <v>1091</v>
      </c>
      <c r="Q15" s="630"/>
      <c r="R15" s="630"/>
      <c r="S15" s="630" t="s">
        <v>1098</v>
      </c>
      <c r="T15" s="630"/>
      <c r="U15" s="630"/>
      <c r="V15" s="417"/>
    </row>
    <row r="16" spans="1:24" ht="15.6">
      <c r="A16" s="623">
        <v>10</v>
      </c>
      <c r="B16" s="629">
        <v>43916</v>
      </c>
      <c r="C16" s="633" t="s">
        <v>6690</v>
      </c>
      <c r="D16" s="675">
        <v>25</v>
      </c>
      <c r="E16" s="675" t="s">
        <v>1570</v>
      </c>
      <c r="F16" s="635"/>
      <c r="G16" s="636" t="s">
        <v>6691</v>
      </c>
      <c r="H16" s="634" t="s">
        <v>6692</v>
      </c>
      <c r="I16" s="634" t="s">
        <v>6693</v>
      </c>
      <c r="J16" s="637" t="s">
        <v>6694</v>
      </c>
      <c r="K16" s="634"/>
      <c r="L16" s="638" t="s">
        <v>6695</v>
      </c>
      <c r="M16" s="634" t="s">
        <v>25</v>
      </c>
      <c r="N16" s="635"/>
      <c r="O16" s="634"/>
      <c r="P16" s="634" t="s">
        <v>277</v>
      </c>
      <c r="Q16" s="634"/>
      <c r="R16" s="634"/>
      <c r="S16" s="634" t="s">
        <v>4092</v>
      </c>
      <c r="T16" s="634"/>
      <c r="U16" s="634"/>
    </row>
    <row r="17" spans="1:21" ht="15.6">
      <c r="A17" s="623">
        <v>11</v>
      </c>
      <c r="B17" s="629">
        <v>43916</v>
      </c>
      <c r="C17" s="633" t="s">
        <v>6696</v>
      </c>
      <c r="D17" s="675">
        <v>2</v>
      </c>
      <c r="E17" s="675" t="s">
        <v>1570</v>
      </c>
      <c r="F17" s="635"/>
      <c r="G17" s="639" t="s">
        <v>6691</v>
      </c>
      <c r="H17" s="634" t="s">
        <v>6692</v>
      </c>
      <c r="I17" s="634" t="s">
        <v>6693</v>
      </c>
      <c r="J17" s="640" t="s">
        <v>6697</v>
      </c>
      <c r="K17" s="634"/>
      <c r="L17" s="638" t="s">
        <v>6695</v>
      </c>
      <c r="M17" s="634" t="s">
        <v>25</v>
      </c>
      <c r="N17" s="635"/>
      <c r="O17" s="634"/>
      <c r="P17" s="634" t="s">
        <v>277</v>
      </c>
      <c r="Q17" s="634"/>
      <c r="R17" s="634"/>
      <c r="S17" s="634" t="s">
        <v>4092</v>
      </c>
      <c r="T17" s="634"/>
      <c r="U17" s="634"/>
    </row>
    <row r="18" spans="1:21" ht="15.6">
      <c r="A18" s="623">
        <v>12</v>
      </c>
      <c r="B18" s="629">
        <v>43916</v>
      </c>
      <c r="C18" s="633" t="s">
        <v>6698</v>
      </c>
      <c r="D18" s="675">
        <v>23</v>
      </c>
      <c r="E18" s="675" t="s">
        <v>1570</v>
      </c>
      <c r="F18" s="635"/>
      <c r="G18" s="636" t="s">
        <v>6699</v>
      </c>
      <c r="H18" s="634" t="s">
        <v>6692</v>
      </c>
      <c r="I18" s="634" t="s">
        <v>6693</v>
      </c>
      <c r="J18" s="637" t="s">
        <v>6700</v>
      </c>
      <c r="K18" s="634"/>
      <c r="L18" s="638" t="s">
        <v>6695</v>
      </c>
      <c r="M18" s="634" t="s">
        <v>25</v>
      </c>
      <c r="N18" s="635"/>
      <c r="O18" s="634"/>
      <c r="P18" s="634" t="s">
        <v>277</v>
      </c>
      <c r="Q18" s="634"/>
      <c r="R18" s="634"/>
      <c r="S18" s="634" t="s">
        <v>4092</v>
      </c>
      <c r="T18" s="634"/>
      <c r="U18" s="634"/>
    </row>
    <row r="19" spans="1:21" ht="15.6">
      <c r="A19" s="623">
        <v>13</v>
      </c>
      <c r="B19" s="629">
        <v>43916</v>
      </c>
      <c r="C19" s="633" t="s">
        <v>6701</v>
      </c>
      <c r="D19" s="675">
        <v>19</v>
      </c>
      <c r="E19" s="675" t="s">
        <v>1570</v>
      </c>
      <c r="F19" s="635"/>
      <c r="G19" s="636" t="s">
        <v>6702</v>
      </c>
      <c r="H19" s="634" t="s">
        <v>6692</v>
      </c>
      <c r="I19" s="634" t="s">
        <v>6692</v>
      </c>
      <c r="J19" s="637" t="s">
        <v>6703</v>
      </c>
      <c r="K19" s="634"/>
      <c r="L19" s="638" t="s">
        <v>6695</v>
      </c>
      <c r="M19" s="634"/>
      <c r="N19" s="633" t="s">
        <v>1640</v>
      </c>
      <c r="O19" s="634"/>
      <c r="P19" s="634" t="s">
        <v>277</v>
      </c>
      <c r="Q19" s="634"/>
      <c r="R19" s="634"/>
      <c r="S19" s="634" t="s">
        <v>4092</v>
      </c>
      <c r="T19" s="634"/>
      <c r="U19" s="634"/>
    </row>
    <row r="20" spans="1:21" ht="15.6">
      <c r="A20" s="623">
        <v>14</v>
      </c>
      <c r="B20" s="629">
        <v>43916</v>
      </c>
      <c r="C20" s="633" t="s">
        <v>6704</v>
      </c>
      <c r="D20" s="675">
        <v>19</v>
      </c>
      <c r="E20" s="675" t="s">
        <v>1570</v>
      </c>
      <c r="F20" s="635"/>
      <c r="G20" s="639" t="s">
        <v>6702</v>
      </c>
      <c r="H20" s="634" t="s">
        <v>6692</v>
      </c>
      <c r="I20" s="634" t="s">
        <v>6692</v>
      </c>
      <c r="J20" s="637" t="s">
        <v>6705</v>
      </c>
      <c r="K20" s="634"/>
      <c r="L20" s="638" t="s">
        <v>6695</v>
      </c>
      <c r="M20" s="634"/>
      <c r="N20" s="633" t="s">
        <v>19</v>
      </c>
      <c r="O20" s="634"/>
      <c r="P20" s="634" t="s">
        <v>277</v>
      </c>
      <c r="Q20" s="634"/>
      <c r="R20" s="634"/>
      <c r="S20" s="634" t="s">
        <v>4092</v>
      </c>
      <c r="T20" s="634"/>
      <c r="U20" s="634"/>
    </row>
    <row r="21" spans="1:21" ht="15.6">
      <c r="A21" s="623">
        <v>15</v>
      </c>
      <c r="B21" s="629">
        <v>43917</v>
      </c>
      <c r="C21" s="641" t="s">
        <v>6706</v>
      </c>
      <c r="D21" s="675">
        <v>25</v>
      </c>
      <c r="E21" s="675" t="s">
        <v>1570</v>
      </c>
      <c r="F21" s="635"/>
      <c r="G21" s="636" t="s">
        <v>6707</v>
      </c>
      <c r="H21" s="634" t="s">
        <v>6692</v>
      </c>
      <c r="I21" s="634" t="s">
        <v>6708</v>
      </c>
      <c r="J21" s="637" t="s">
        <v>6709</v>
      </c>
      <c r="K21" s="634"/>
      <c r="L21" s="638" t="s">
        <v>6695</v>
      </c>
      <c r="M21" s="634" t="s">
        <v>1584</v>
      </c>
      <c r="N21" s="633"/>
      <c r="O21" s="634"/>
      <c r="P21" s="634" t="s">
        <v>277</v>
      </c>
      <c r="Q21" s="634"/>
      <c r="R21" s="634"/>
      <c r="S21" s="634" t="s">
        <v>4092</v>
      </c>
      <c r="T21" s="634"/>
      <c r="U21" s="634"/>
    </row>
    <row r="22" spans="1:21" ht="15.6">
      <c r="A22" s="623">
        <v>16</v>
      </c>
      <c r="B22" s="629">
        <v>43917</v>
      </c>
      <c r="C22" s="641" t="s">
        <v>6710</v>
      </c>
      <c r="D22" s="675">
        <v>26</v>
      </c>
      <c r="E22" s="675" t="s">
        <v>1567</v>
      </c>
      <c r="F22" s="635"/>
      <c r="G22" s="636" t="s">
        <v>6711</v>
      </c>
      <c r="H22" s="634" t="s">
        <v>6692</v>
      </c>
      <c r="I22" s="634" t="s">
        <v>6712</v>
      </c>
      <c r="J22" s="642" t="s">
        <v>6713</v>
      </c>
      <c r="K22" s="634"/>
      <c r="L22" s="638" t="s">
        <v>6695</v>
      </c>
      <c r="M22" s="634"/>
      <c r="N22" s="633" t="s">
        <v>1601</v>
      </c>
      <c r="O22" s="634"/>
      <c r="P22" s="634" t="s">
        <v>277</v>
      </c>
      <c r="Q22" s="634"/>
      <c r="R22" s="634"/>
      <c r="S22" s="634" t="s">
        <v>4092</v>
      </c>
      <c r="T22" s="634"/>
      <c r="U22" s="634"/>
    </row>
    <row r="23" spans="1:21" ht="15.6">
      <c r="A23" s="623">
        <v>17</v>
      </c>
      <c r="B23" s="629">
        <v>43917</v>
      </c>
      <c r="C23" s="633" t="s">
        <v>6714</v>
      </c>
      <c r="D23" s="675">
        <v>37</v>
      </c>
      <c r="E23" s="675" t="s">
        <v>1567</v>
      </c>
      <c r="F23" s="635"/>
      <c r="G23" s="636" t="s">
        <v>6715</v>
      </c>
      <c r="H23" s="634" t="s">
        <v>6692</v>
      </c>
      <c r="I23" s="634" t="s">
        <v>6692</v>
      </c>
      <c r="J23" s="633"/>
      <c r="K23" s="634"/>
      <c r="L23" s="638" t="s">
        <v>6695</v>
      </c>
      <c r="M23" s="634"/>
      <c r="N23" s="633" t="s">
        <v>1595</v>
      </c>
      <c r="O23" s="634"/>
      <c r="P23" s="634" t="s">
        <v>277</v>
      </c>
      <c r="Q23" s="634"/>
      <c r="R23" s="634"/>
      <c r="S23" s="634" t="s">
        <v>4092</v>
      </c>
      <c r="T23" s="634"/>
      <c r="U23" s="634"/>
    </row>
    <row r="24" spans="1:21" ht="15.6">
      <c r="A24" s="623">
        <v>18</v>
      </c>
      <c r="B24" s="629">
        <v>43920</v>
      </c>
      <c r="C24" s="641" t="s">
        <v>6716</v>
      </c>
      <c r="D24" s="675">
        <v>37</v>
      </c>
      <c r="E24" s="675" t="s">
        <v>1567</v>
      </c>
      <c r="F24" s="635"/>
      <c r="G24" s="639" t="s">
        <v>6717</v>
      </c>
      <c r="H24" s="634" t="s">
        <v>6692</v>
      </c>
      <c r="I24" s="634" t="s">
        <v>6718</v>
      </c>
      <c r="J24" s="643" t="s">
        <v>6719</v>
      </c>
      <c r="K24" s="634"/>
      <c r="L24" s="638" t="s">
        <v>6695</v>
      </c>
      <c r="M24" s="634"/>
      <c r="N24" s="641" t="s">
        <v>1595</v>
      </c>
      <c r="O24" s="634"/>
      <c r="P24" s="634" t="s">
        <v>277</v>
      </c>
      <c r="Q24" s="634"/>
      <c r="R24" s="634"/>
      <c r="S24" s="634" t="s">
        <v>4092</v>
      </c>
      <c r="T24" s="634"/>
      <c r="U24" s="634"/>
    </row>
    <row r="25" spans="1:21" ht="15.6">
      <c r="A25" s="623">
        <v>19</v>
      </c>
      <c r="B25" s="629">
        <v>43920</v>
      </c>
      <c r="C25" s="641" t="s">
        <v>6720</v>
      </c>
      <c r="D25" s="675">
        <v>27</v>
      </c>
      <c r="E25" s="675" t="s">
        <v>1570</v>
      </c>
      <c r="F25" s="634"/>
      <c r="G25" s="639" t="s">
        <v>6717</v>
      </c>
      <c r="H25" s="634" t="s">
        <v>6692</v>
      </c>
      <c r="I25" s="634" t="s">
        <v>6718</v>
      </c>
      <c r="J25" s="115" t="s">
        <v>6721</v>
      </c>
      <c r="K25" s="634"/>
      <c r="L25" s="638" t="s">
        <v>6695</v>
      </c>
      <c r="M25" s="634"/>
      <c r="N25" s="641" t="s">
        <v>1595</v>
      </c>
      <c r="O25" s="634"/>
      <c r="P25" s="634" t="s">
        <v>277</v>
      </c>
      <c r="Q25" s="634"/>
      <c r="R25" s="634"/>
      <c r="S25" s="634" t="s">
        <v>4092</v>
      </c>
      <c r="T25" s="634"/>
      <c r="U25" s="634"/>
    </row>
    <row r="26" spans="1:21" ht="15.6">
      <c r="A26" s="623">
        <v>20</v>
      </c>
      <c r="B26" s="629">
        <v>43920</v>
      </c>
      <c r="C26" s="641" t="s">
        <v>6722</v>
      </c>
      <c r="D26" s="675">
        <v>5</v>
      </c>
      <c r="E26" s="675" t="s">
        <v>1570</v>
      </c>
      <c r="F26" s="635"/>
      <c r="G26" s="639" t="s">
        <v>6717</v>
      </c>
      <c r="H26" s="634" t="s">
        <v>6692</v>
      </c>
      <c r="I26" s="634" t="s">
        <v>6718</v>
      </c>
      <c r="J26" s="115" t="s">
        <v>6721</v>
      </c>
      <c r="K26" s="634"/>
      <c r="L26" s="638" t="s">
        <v>6695</v>
      </c>
      <c r="M26" s="634"/>
      <c r="N26" s="641" t="s">
        <v>1595</v>
      </c>
      <c r="O26" s="634"/>
      <c r="P26" s="634" t="s">
        <v>277</v>
      </c>
      <c r="Q26" s="634"/>
      <c r="R26" s="634"/>
      <c r="S26" s="634" t="s">
        <v>4092</v>
      </c>
      <c r="T26" s="634"/>
      <c r="U26" s="634"/>
    </row>
    <row r="27" spans="1:21" ht="15.6">
      <c r="A27" s="623">
        <v>21</v>
      </c>
      <c r="B27" s="629">
        <v>43920</v>
      </c>
      <c r="C27" s="641" t="s">
        <v>6723</v>
      </c>
      <c r="D27" s="675">
        <v>2</v>
      </c>
      <c r="E27" s="675" t="s">
        <v>1570</v>
      </c>
      <c r="F27" s="635"/>
      <c r="G27" s="639" t="s">
        <v>6717</v>
      </c>
      <c r="H27" s="634" t="s">
        <v>6692</v>
      </c>
      <c r="I27" s="634" t="s">
        <v>6718</v>
      </c>
      <c r="J27" s="115" t="s">
        <v>6721</v>
      </c>
      <c r="K27" s="634"/>
      <c r="L27" s="638" t="s">
        <v>6695</v>
      </c>
      <c r="M27" s="634"/>
      <c r="N27" s="641" t="s">
        <v>1595</v>
      </c>
      <c r="O27" s="634"/>
      <c r="P27" s="634" t="s">
        <v>277</v>
      </c>
      <c r="Q27" s="634"/>
      <c r="R27" s="634"/>
      <c r="S27" s="634" t="s">
        <v>4092</v>
      </c>
      <c r="T27" s="634"/>
      <c r="U27" s="634"/>
    </row>
    <row r="28" spans="1:21" ht="15.6">
      <c r="A28" s="623">
        <v>22</v>
      </c>
      <c r="B28" s="629">
        <v>43920</v>
      </c>
      <c r="C28" s="641" t="s">
        <v>6724</v>
      </c>
      <c r="D28" s="675">
        <v>23</v>
      </c>
      <c r="E28" s="675" t="s">
        <v>1567</v>
      </c>
      <c r="F28" s="635"/>
      <c r="G28" s="639" t="s">
        <v>6725</v>
      </c>
      <c r="H28" s="634" t="s">
        <v>6692</v>
      </c>
      <c r="I28" s="634" t="s">
        <v>6726</v>
      </c>
      <c r="J28" s="643" t="s">
        <v>6727</v>
      </c>
      <c r="K28" s="634"/>
      <c r="L28" s="638" t="s">
        <v>6695</v>
      </c>
      <c r="M28" s="634"/>
      <c r="N28" s="641" t="s">
        <v>6728</v>
      </c>
      <c r="O28" s="634"/>
      <c r="P28" s="634" t="s">
        <v>277</v>
      </c>
      <c r="Q28" s="634"/>
      <c r="R28" s="634"/>
      <c r="S28" s="634" t="s">
        <v>4092</v>
      </c>
      <c r="T28" s="634"/>
      <c r="U28" s="634"/>
    </row>
    <row r="29" spans="1:21" ht="15.6">
      <c r="A29" s="623">
        <v>23</v>
      </c>
      <c r="B29" s="629">
        <v>43920</v>
      </c>
      <c r="C29" s="641" t="s">
        <v>6729</v>
      </c>
      <c r="D29" s="675">
        <v>20</v>
      </c>
      <c r="E29" s="675" t="s">
        <v>1570</v>
      </c>
      <c r="F29" s="635"/>
      <c r="G29" s="639" t="s">
        <v>6730</v>
      </c>
      <c r="H29" s="634" t="s">
        <v>6692</v>
      </c>
      <c r="I29" s="634" t="s">
        <v>6726</v>
      </c>
      <c r="J29" s="643" t="s">
        <v>6731</v>
      </c>
      <c r="K29" s="634"/>
      <c r="L29" s="638" t="s">
        <v>6695</v>
      </c>
      <c r="M29" s="634"/>
      <c r="N29" s="641" t="s">
        <v>6728</v>
      </c>
      <c r="O29" s="634"/>
      <c r="P29" s="634" t="s">
        <v>277</v>
      </c>
      <c r="Q29" s="634"/>
      <c r="R29" s="634"/>
      <c r="S29" s="634" t="s">
        <v>4092</v>
      </c>
      <c r="T29" s="634"/>
      <c r="U29" s="634"/>
    </row>
    <row r="30" spans="1:21" ht="15.6">
      <c r="A30" s="623">
        <v>24</v>
      </c>
      <c r="B30" s="629">
        <v>43921</v>
      </c>
      <c r="C30" s="641" t="s">
        <v>6732</v>
      </c>
      <c r="D30" s="675">
        <v>22</v>
      </c>
      <c r="E30" s="675" t="s">
        <v>1570</v>
      </c>
      <c r="F30" s="635"/>
      <c r="G30" s="639" t="s">
        <v>6733</v>
      </c>
      <c r="H30" s="634" t="s">
        <v>6692</v>
      </c>
      <c r="I30" s="634" t="s">
        <v>6734</v>
      </c>
      <c r="J30" s="644" t="s">
        <v>670</v>
      </c>
      <c r="K30" s="634"/>
      <c r="L30" s="638" t="s">
        <v>6695</v>
      </c>
      <c r="M30" s="634"/>
      <c r="N30" s="633" t="s">
        <v>1601</v>
      </c>
      <c r="O30" s="634"/>
      <c r="P30" s="634" t="s">
        <v>277</v>
      </c>
      <c r="Q30" s="634"/>
      <c r="R30" s="634"/>
      <c r="S30" s="634" t="s">
        <v>4092</v>
      </c>
      <c r="T30" s="634"/>
      <c r="U30" s="634"/>
    </row>
    <row r="31" spans="1:21" ht="15.6">
      <c r="A31" s="623">
        <v>25</v>
      </c>
      <c r="B31" s="629">
        <v>43922</v>
      </c>
      <c r="C31" s="641" t="s">
        <v>6735</v>
      </c>
      <c r="D31" s="675">
        <v>21</v>
      </c>
      <c r="E31" s="675" t="s">
        <v>1567</v>
      </c>
      <c r="F31" s="635"/>
      <c r="G31" s="639" t="s">
        <v>6736</v>
      </c>
      <c r="H31" s="634" t="s">
        <v>6692</v>
      </c>
      <c r="I31" s="634" t="s">
        <v>6726</v>
      </c>
      <c r="J31" s="643" t="s">
        <v>6737</v>
      </c>
      <c r="K31" s="634"/>
      <c r="L31" s="638" t="s">
        <v>6695</v>
      </c>
      <c r="M31" s="634"/>
      <c r="N31" s="641" t="s">
        <v>6728</v>
      </c>
      <c r="O31" s="634"/>
      <c r="P31" s="634" t="s">
        <v>277</v>
      </c>
      <c r="Q31" s="634"/>
      <c r="R31" s="634"/>
      <c r="S31" s="634" t="s">
        <v>4092</v>
      </c>
      <c r="T31" s="634"/>
      <c r="U31" s="634"/>
    </row>
    <row r="32" spans="1:21" ht="15.6">
      <c r="A32" s="623">
        <v>26</v>
      </c>
      <c r="B32" s="629">
        <v>43923</v>
      </c>
      <c r="C32" s="641" t="s">
        <v>6738</v>
      </c>
      <c r="D32" s="675">
        <v>21</v>
      </c>
      <c r="E32" s="675" t="s">
        <v>1570</v>
      </c>
      <c r="F32" s="635"/>
      <c r="G32" s="639" t="s">
        <v>6739</v>
      </c>
      <c r="H32" s="634" t="s">
        <v>6692</v>
      </c>
      <c r="I32" s="634" t="s">
        <v>6692</v>
      </c>
      <c r="J32" s="643" t="s">
        <v>6740</v>
      </c>
      <c r="K32" s="634"/>
      <c r="L32" s="638" t="s">
        <v>6695</v>
      </c>
      <c r="M32" s="634"/>
      <c r="N32" s="641" t="s">
        <v>6728</v>
      </c>
      <c r="O32" s="634"/>
      <c r="P32" s="634" t="s">
        <v>277</v>
      </c>
      <c r="Q32" s="634"/>
      <c r="R32" s="634"/>
      <c r="S32" s="634" t="s">
        <v>4092</v>
      </c>
      <c r="T32" s="634"/>
      <c r="U32" s="634"/>
    </row>
    <row r="33" spans="1:21" ht="15.6">
      <c r="A33" s="623">
        <v>27</v>
      </c>
      <c r="B33" s="629">
        <v>43923</v>
      </c>
      <c r="C33" s="633" t="s">
        <v>6741</v>
      </c>
      <c r="D33" s="675">
        <v>21</v>
      </c>
      <c r="E33" s="675" t="s">
        <v>1567</v>
      </c>
      <c r="F33" s="635"/>
      <c r="G33" s="639" t="s">
        <v>6739</v>
      </c>
      <c r="H33" s="634" t="s">
        <v>6692</v>
      </c>
      <c r="I33" s="634" t="s">
        <v>6692</v>
      </c>
      <c r="J33" s="115" t="s">
        <v>6742</v>
      </c>
      <c r="K33" s="634"/>
      <c r="L33" s="638" t="s">
        <v>6695</v>
      </c>
      <c r="M33" s="634"/>
      <c r="N33" s="641" t="s">
        <v>1657</v>
      </c>
      <c r="O33" s="634"/>
      <c r="P33" s="634" t="s">
        <v>277</v>
      </c>
      <c r="Q33" s="634"/>
      <c r="R33" s="634"/>
      <c r="S33" s="634" t="s">
        <v>4092</v>
      </c>
      <c r="T33" s="634"/>
      <c r="U33" s="634"/>
    </row>
    <row r="34" spans="1:21" ht="15.6">
      <c r="A34" s="623">
        <v>28</v>
      </c>
      <c r="B34" s="629">
        <v>43923</v>
      </c>
      <c r="C34" s="633" t="s">
        <v>6743</v>
      </c>
      <c r="D34" s="675">
        <v>22</v>
      </c>
      <c r="E34" s="675" t="s">
        <v>1567</v>
      </c>
      <c r="F34" s="635"/>
      <c r="G34" s="639" t="s">
        <v>6744</v>
      </c>
      <c r="H34" s="634" t="s">
        <v>6692</v>
      </c>
      <c r="I34" s="634" t="s">
        <v>6718</v>
      </c>
      <c r="J34" s="115" t="s">
        <v>6745</v>
      </c>
      <c r="K34" s="634"/>
      <c r="L34" s="638" t="s">
        <v>6695</v>
      </c>
      <c r="M34" s="634"/>
      <c r="N34" s="633" t="s">
        <v>1568</v>
      </c>
      <c r="O34" s="634"/>
      <c r="P34" s="634" t="s">
        <v>277</v>
      </c>
      <c r="Q34" s="634"/>
      <c r="R34" s="634"/>
      <c r="S34" s="634" t="s">
        <v>4092</v>
      </c>
      <c r="T34" s="634"/>
      <c r="U34" s="634"/>
    </row>
    <row r="35" spans="1:21" ht="15.6">
      <c r="A35" s="623">
        <v>29</v>
      </c>
      <c r="B35" s="629" t="s">
        <v>11955</v>
      </c>
      <c r="C35" s="641" t="s">
        <v>6746</v>
      </c>
      <c r="D35" s="675">
        <v>26</v>
      </c>
      <c r="E35" s="675" t="s">
        <v>1567</v>
      </c>
      <c r="F35" s="635"/>
      <c r="G35" s="639" t="s">
        <v>6730</v>
      </c>
      <c r="H35" s="634" t="s">
        <v>6692</v>
      </c>
      <c r="I35" s="634" t="s">
        <v>6726</v>
      </c>
      <c r="J35" s="643" t="s">
        <v>6747</v>
      </c>
      <c r="K35" s="634"/>
      <c r="L35" s="638" t="s">
        <v>6695</v>
      </c>
      <c r="M35" s="634"/>
      <c r="N35" s="633"/>
      <c r="O35" s="634"/>
      <c r="P35" s="634" t="s">
        <v>277</v>
      </c>
      <c r="Q35" s="634"/>
      <c r="R35" s="634"/>
      <c r="S35" s="634" t="s">
        <v>4092</v>
      </c>
      <c r="T35" s="634"/>
      <c r="U35" s="634"/>
    </row>
    <row r="36" spans="1:21" ht="15.6">
      <c r="A36" s="623">
        <v>30</v>
      </c>
      <c r="B36" s="629">
        <v>43929</v>
      </c>
      <c r="C36" s="641" t="s">
        <v>6748</v>
      </c>
      <c r="D36" s="675">
        <v>71</v>
      </c>
      <c r="E36" s="675" t="s">
        <v>1570</v>
      </c>
      <c r="F36" s="635"/>
      <c r="G36" s="639" t="s">
        <v>6725</v>
      </c>
      <c r="H36" s="634" t="s">
        <v>6692</v>
      </c>
      <c r="I36" s="634"/>
      <c r="J36" s="633"/>
      <c r="K36" s="634"/>
      <c r="L36" s="638" t="s">
        <v>6695</v>
      </c>
      <c r="M36" s="634"/>
      <c r="N36" s="641" t="s">
        <v>1640</v>
      </c>
      <c r="O36" s="634"/>
      <c r="P36" s="634" t="s">
        <v>277</v>
      </c>
      <c r="Q36" s="634"/>
      <c r="R36" s="634"/>
      <c r="S36" s="634" t="s">
        <v>4092</v>
      </c>
      <c r="T36" s="634"/>
      <c r="U36" s="634"/>
    </row>
    <row r="37" spans="1:21" ht="15.6">
      <c r="A37" s="623">
        <v>31</v>
      </c>
      <c r="B37" s="629">
        <v>43929</v>
      </c>
      <c r="C37" s="633" t="s">
        <v>6749</v>
      </c>
      <c r="D37" s="675">
        <v>64</v>
      </c>
      <c r="E37" s="675" t="s">
        <v>1570</v>
      </c>
      <c r="F37" s="635"/>
      <c r="G37" s="636" t="s">
        <v>6725</v>
      </c>
      <c r="H37" s="634" t="s">
        <v>6692</v>
      </c>
      <c r="I37" s="634"/>
      <c r="J37" s="633"/>
      <c r="K37" s="634"/>
      <c r="L37" s="638" t="s">
        <v>6695</v>
      </c>
      <c r="M37" s="634"/>
      <c r="N37" s="633" t="s">
        <v>1640</v>
      </c>
      <c r="O37" s="634"/>
      <c r="P37" s="634" t="s">
        <v>277</v>
      </c>
      <c r="Q37" s="634"/>
      <c r="R37" s="634"/>
      <c r="S37" s="634" t="s">
        <v>4092</v>
      </c>
      <c r="T37" s="634"/>
      <c r="U37" s="634"/>
    </row>
    <row r="38" spans="1:21" ht="15.6">
      <c r="A38" s="623">
        <v>32</v>
      </c>
      <c r="B38" s="629">
        <v>43931</v>
      </c>
      <c r="C38" s="641" t="s">
        <v>6750</v>
      </c>
      <c r="D38" s="675">
        <v>28</v>
      </c>
      <c r="E38" s="675" t="s">
        <v>1567</v>
      </c>
      <c r="F38" s="635"/>
      <c r="G38" s="639" t="s">
        <v>6751</v>
      </c>
      <c r="H38" s="634" t="s">
        <v>6692</v>
      </c>
      <c r="I38" s="634" t="s">
        <v>6712</v>
      </c>
      <c r="J38" s="633"/>
      <c r="K38" s="634"/>
      <c r="L38" s="638" t="s">
        <v>6695</v>
      </c>
      <c r="M38" s="634"/>
      <c r="N38" s="633" t="s">
        <v>1640</v>
      </c>
      <c r="O38" s="634"/>
      <c r="P38" s="634" t="s">
        <v>277</v>
      </c>
      <c r="Q38" s="634"/>
      <c r="R38" s="634"/>
      <c r="S38" s="634" t="s">
        <v>4092</v>
      </c>
      <c r="T38" s="634"/>
      <c r="U38" s="634"/>
    </row>
    <row r="39" spans="1:21" ht="15.6">
      <c r="A39" s="623">
        <v>33</v>
      </c>
      <c r="B39" s="629">
        <v>43931</v>
      </c>
      <c r="C39" s="633" t="s">
        <v>6752</v>
      </c>
      <c r="D39" s="675">
        <v>29</v>
      </c>
      <c r="E39" s="675" t="s">
        <v>1570</v>
      </c>
      <c r="F39" s="635"/>
      <c r="G39" s="639" t="s">
        <v>6751</v>
      </c>
      <c r="H39" s="634" t="s">
        <v>6692</v>
      </c>
      <c r="I39" s="634" t="s">
        <v>6712</v>
      </c>
      <c r="J39" s="633"/>
      <c r="K39" s="634"/>
      <c r="L39" s="638" t="s">
        <v>6695</v>
      </c>
      <c r="M39" s="634"/>
      <c r="N39" s="633" t="s">
        <v>1640</v>
      </c>
      <c r="O39" s="634"/>
      <c r="P39" s="634" t="s">
        <v>277</v>
      </c>
      <c r="Q39" s="634"/>
      <c r="R39" s="634"/>
      <c r="S39" s="634" t="s">
        <v>4092</v>
      </c>
      <c r="T39" s="634"/>
      <c r="U39" s="634"/>
    </row>
    <row r="40" spans="1:21" ht="15.6">
      <c r="A40" s="623">
        <v>34</v>
      </c>
      <c r="B40" s="629">
        <v>43933</v>
      </c>
      <c r="C40" s="641" t="s">
        <v>6753</v>
      </c>
      <c r="D40" s="675">
        <v>24</v>
      </c>
      <c r="E40" s="675" t="s">
        <v>1567</v>
      </c>
      <c r="F40" s="635"/>
      <c r="G40" s="639" t="s">
        <v>6739</v>
      </c>
      <c r="H40" s="634" t="s">
        <v>6692</v>
      </c>
      <c r="I40" s="634" t="s">
        <v>6692</v>
      </c>
      <c r="J40" s="645" t="s">
        <v>6754</v>
      </c>
      <c r="K40" s="634"/>
      <c r="L40" s="638" t="s">
        <v>6695</v>
      </c>
      <c r="M40" s="634"/>
      <c r="N40" s="633" t="s">
        <v>1601</v>
      </c>
      <c r="O40" s="634"/>
      <c r="P40" s="634" t="s">
        <v>277</v>
      </c>
      <c r="Q40" s="634"/>
      <c r="R40" s="634"/>
      <c r="S40" s="634" t="s">
        <v>4092</v>
      </c>
      <c r="T40" s="634"/>
      <c r="U40" s="634"/>
    </row>
    <row r="41" spans="1:21" ht="15.6">
      <c r="A41" s="623">
        <v>35</v>
      </c>
      <c r="B41" s="629" t="s">
        <v>11946</v>
      </c>
      <c r="C41" s="641" t="s">
        <v>6755</v>
      </c>
      <c r="D41" s="675">
        <v>24</v>
      </c>
      <c r="E41" s="675" t="s">
        <v>1567</v>
      </c>
      <c r="F41" s="635"/>
      <c r="G41" s="639" t="s">
        <v>6739</v>
      </c>
      <c r="H41" s="634" t="s">
        <v>6692</v>
      </c>
      <c r="I41" s="634" t="s">
        <v>6692</v>
      </c>
      <c r="J41" s="643" t="s">
        <v>6756</v>
      </c>
      <c r="K41" s="634"/>
      <c r="L41" s="638" t="s">
        <v>6695</v>
      </c>
      <c r="M41" s="634"/>
      <c r="N41" s="641" t="s">
        <v>1601</v>
      </c>
      <c r="O41" s="634"/>
      <c r="P41" s="634" t="s">
        <v>277</v>
      </c>
      <c r="Q41" s="634"/>
      <c r="R41" s="634"/>
      <c r="S41" s="634" t="s">
        <v>4092</v>
      </c>
      <c r="T41" s="634"/>
      <c r="U41" s="634"/>
    </row>
    <row r="42" spans="1:21" ht="15.6">
      <c r="A42" s="623">
        <v>36</v>
      </c>
      <c r="B42" s="629" t="s">
        <v>11946</v>
      </c>
      <c r="C42" s="633" t="s">
        <v>6757</v>
      </c>
      <c r="D42" s="675">
        <v>19</v>
      </c>
      <c r="E42" s="675" t="s">
        <v>1567</v>
      </c>
      <c r="F42" s="635"/>
      <c r="G42" s="639" t="s">
        <v>6739</v>
      </c>
      <c r="H42" s="634" t="s">
        <v>6692</v>
      </c>
      <c r="I42" s="634" t="s">
        <v>6692</v>
      </c>
      <c r="J42" s="643" t="s">
        <v>6758</v>
      </c>
      <c r="K42" s="634"/>
      <c r="L42" s="638" t="s">
        <v>6695</v>
      </c>
      <c r="M42" s="634"/>
      <c r="N42" s="633" t="s">
        <v>1601</v>
      </c>
      <c r="O42" s="634"/>
      <c r="P42" s="634" t="s">
        <v>277</v>
      </c>
      <c r="Q42" s="634"/>
      <c r="R42" s="634"/>
      <c r="S42" s="634" t="s">
        <v>4092</v>
      </c>
      <c r="T42" s="634"/>
      <c r="U42" s="634"/>
    </row>
    <row r="43" spans="1:21" ht="15.6">
      <c r="A43" s="623">
        <v>37</v>
      </c>
      <c r="B43" s="629">
        <v>43937</v>
      </c>
      <c r="C43" s="641" t="s">
        <v>6759</v>
      </c>
      <c r="D43" s="675">
        <v>23</v>
      </c>
      <c r="E43" s="675" t="s">
        <v>1570</v>
      </c>
      <c r="F43" s="635"/>
      <c r="G43" s="639" t="s">
        <v>6733</v>
      </c>
      <c r="H43" s="634" t="s">
        <v>6692</v>
      </c>
      <c r="I43" s="634" t="s">
        <v>6734</v>
      </c>
      <c r="J43" s="643" t="s">
        <v>6760</v>
      </c>
      <c r="K43" s="634"/>
      <c r="L43" s="638" t="s">
        <v>6695</v>
      </c>
      <c r="M43" s="634"/>
      <c r="N43" s="633" t="s">
        <v>1568</v>
      </c>
      <c r="O43" s="634"/>
      <c r="P43" s="634" t="s">
        <v>277</v>
      </c>
      <c r="Q43" s="634"/>
      <c r="R43" s="634"/>
      <c r="S43" s="634" t="s">
        <v>4092</v>
      </c>
      <c r="T43" s="634"/>
      <c r="U43" s="634"/>
    </row>
    <row r="44" spans="1:21" ht="15.6">
      <c r="A44" s="623">
        <v>38</v>
      </c>
      <c r="B44" s="629">
        <v>43945</v>
      </c>
      <c r="C44" s="641" t="s">
        <v>6761</v>
      </c>
      <c r="D44" s="675">
        <v>48</v>
      </c>
      <c r="E44" s="675" t="s">
        <v>1570</v>
      </c>
      <c r="F44" s="635"/>
      <c r="G44" s="639" t="s">
        <v>6744</v>
      </c>
      <c r="H44" s="634" t="s">
        <v>6692</v>
      </c>
      <c r="I44" s="634" t="s">
        <v>6718</v>
      </c>
      <c r="J44" s="643" t="s">
        <v>6762</v>
      </c>
      <c r="K44" s="634"/>
      <c r="L44" s="638" t="s">
        <v>6695</v>
      </c>
      <c r="M44" s="634"/>
      <c r="N44" s="633" t="s">
        <v>1568</v>
      </c>
      <c r="O44" s="634"/>
      <c r="P44" s="634" t="s">
        <v>277</v>
      </c>
      <c r="Q44" s="634"/>
      <c r="R44" s="634"/>
      <c r="S44" s="634" t="s">
        <v>4092</v>
      </c>
      <c r="T44" s="634"/>
      <c r="U44" s="634"/>
    </row>
    <row r="45" spans="1:21" ht="15.6">
      <c r="A45" s="623">
        <v>39</v>
      </c>
      <c r="B45" s="629">
        <v>43945</v>
      </c>
      <c r="C45" s="633" t="s">
        <v>6763</v>
      </c>
      <c r="D45" s="675">
        <v>5</v>
      </c>
      <c r="E45" s="675" t="s">
        <v>1570</v>
      </c>
      <c r="F45" s="635"/>
      <c r="G45" s="639" t="s">
        <v>6744</v>
      </c>
      <c r="H45" s="634" t="s">
        <v>6692</v>
      </c>
      <c r="I45" s="634" t="s">
        <v>6718</v>
      </c>
      <c r="J45" s="644" t="s">
        <v>670</v>
      </c>
      <c r="K45" s="634"/>
      <c r="L45" s="638" t="s">
        <v>6695</v>
      </c>
      <c r="M45" s="634"/>
      <c r="N45" s="633" t="s">
        <v>1568</v>
      </c>
      <c r="O45" s="634"/>
      <c r="P45" s="634" t="s">
        <v>277</v>
      </c>
      <c r="Q45" s="634"/>
      <c r="R45" s="634"/>
      <c r="S45" s="634" t="s">
        <v>4092</v>
      </c>
      <c r="T45" s="634"/>
      <c r="U45" s="634"/>
    </row>
    <row r="46" spans="1:21" ht="15.6">
      <c r="A46" s="623">
        <v>40</v>
      </c>
      <c r="B46" s="629">
        <v>43958</v>
      </c>
      <c r="C46" s="641" t="s">
        <v>6764</v>
      </c>
      <c r="D46" s="675">
        <v>29</v>
      </c>
      <c r="E46" s="675" t="s">
        <v>1570</v>
      </c>
      <c r="F46" s="635"/>
      <c r="G46" s="639" t="s">
        <v>6691</v>
      </c>
      <c r="H46" s="634" t="s">
        <v>6692</v>
      </c>
      <c r="I46" s="634" t="s">
        <v>6693</v>
      </c>
      <c r="J46" s="643" t="s">
        <v>6765</v>
      </c>
      <c r="K46" s="634"/>
      <c r="L46" s="638" t="s">
        <v>6695</v>
      </c>
      <c r="M46" s="634"/>
      <c r="N46" s="641" t="s">
        <v>34</v>
      </c>
      <c r="O46" s="634"/>
      <c r="P46" s="634" t="s">
        <v>277</v>
      </c>
      <c r="Q46" s="634"/>
      <c r="R46" s="634"/>
      <c r="S46" s="634" t="s">
        <v>4092</v>
      </c>
      <c r="T46" s="634"/>
      <c r="U46" s="634"/>
    </row>
    <row r="47" spans="1:21" ht="15.6">
      <c r="A47" s="623">
        <v>41</v>
      </c>
      <c r="B47" s="629">
        <v>43939</v>
      </c>
      <c r="C47" s="641" t="s">
        <v>6766</v>
      </c>
      <c r="D47" s="676">
        <v>40</v>
      </c>
      <c r="E47" s="675" t="s">
        <v>1570</v>
      </c>
      <c r="F47" s="635"/>
      <c r="G47" s="639" t="s">
        <v>6725</v>
      </c>
      <c r="H47" s="634" t="s">
        <v>6692</v>
      </c>
      <c r="I47" s="634" t="s">
        <v>6726</v>
      </c>
      <c r="J47" s="643" t="s">
        <v>6762</v>
      </c>
      <c r="K47" s="634"/>
      <c r="L47" s="638" t="s">
        <v>6695</v>
      </c>
      <c r="M47" s="634"/>
      <c r="N47" s="641" t="s">
        <v>34</v>
      </c>
      <c r="O47" s="634"/>
      <c r="P47" s="634" t="s">
        <v>277</v>
      </c>
      <c r="Q47" s="634"/>
      <c r="R47" s="634"/>
      <c r="S47" s="634" t="s">
        <v>4092</v>
      </c>
      <c r="T47" s="634"/>
      <c r="U47" s="634"/>
    </row>
    <row r="48" spans="1:21" ht="15.6">
      <c r="A48" s="623">
        <v>42</v>
      </c>
      <c r="B48" s="629">
        <v>43939</v>
      </c>
      <c r="C48" s="633" t="s">
        <v>6767</v>
      </c>
      <c r="D48" s="676">
        <v>11</v>
      </c>
      <c r="E48" s="675" t="s">
        <v>1570</v>
      </c>
      <c r="F48" s="635"/>
      <c r="G48" s="639" t="s">
        <v>6725</v>
      </c>
      <c r="H48" s="634" t="s">
        <v>6692</v>
      </c>
      <c r="I48" s="634" t="s">
        <v>6726</v>
      </c>
      <c r="J48" s="644" t="s">
        <v>670</v>
      </c>
      <c r="K48" s="634"/>
      <c r="L48" s="638" t="s">
        <v>6695</v>
      </c>
      <c r="M48" s="634"/>
      <c r="N48" s="641" t="s">
        <v>34</v>
      </c>
      <c r="O48" s="634"/>
      <c r="P48" s="634" t="s">
        <v>277</v>
      </c>
      <c r="Q48" s="634"/>
      <c r="R48" s="634"/>
      <c r="S48" s="634" t="s">
        <v>4092</v>
      </c>
      <c r="T48" s="634"/>
      <c r="U48" s="634"/>
    </row>
    <row r="49" spans="1:24" ht="15.6">
      <c r="A49" s="623">
        <v>43</v>
      </c>
      <c r="B49" s="629">
        <v>43977</v>
      </c>
      <c r="C49" s="641" t="s">
        <v>6768</v>
      </c>
      <c r="D49" s="675">
        <v>21</v>
      </c>
      <c r="E49" s="675" t="s">
        <v>1567</v>
      </c>
      <c r="F49" s="635"/>
      <c r="G49" s="639" t="s">
        <v>6769</v>
      </c>
      <c r="H49" s="634" t="s">
        <v>6692</v>
      </c>
      <c r="I49" s="634" t="s">
        <v>6726</v>
      </c>
      <c r="J49" s="643" t="s">
        <v>6770</v>
      </c>
      <c r="K49" s="634"/>
      <c r="L49" s="638" t="s">
        <v>6695</v>
      </c>
      <c r="M49" s="634"/>
      <c r="N49" s="641" t="s">
        <v>34</v>
      </c>
      <c r="O49" s="634"/>
      <c r="P49" s="634" t="s">
        <v>277</v>
      </c>
      <c r="Q49" s="634"/>
      <c r="R49" s="634"/>
      <c r="S49" s="634" t="s">
        <v>4092</v>
      </c>
      <c r="T49" s="634"/>
      <c r="U49" s="634"/>
    </row>
    <row r="50" spans="1:24" ht="15.6">
      <c r="A50" s="623">
        <v>44</v>
      </c>
      <c r="B50" s="629">
        <v>43977</v>
      </c>
      <c r="C50" s="633" t="s">
        <v>6771</v>
      </c>
      <c r="D50" s="675">
        <v>25</v>
      </c>
      <c r="E50" s="675" t="s">
        <v>1570</v>
      </c>
      <c r="F50" s="635"/>
      <c r="G50" s="639" t="s">
        <v>6769</v>
      </c>
      <c r="H50" s="634" t="s">
        <v>6692</v>
      </c>
      <c r="I50" s="634" t="s">
        <v>6726</v>
      </c>
      <c r="J50" s="644" t="s">
        <v>670</v>
      </c>
      <c r="K50" s="634"/>
      <c r="L50" s="638" t="s">
        <v>6695</v>
      </c>
      <c r="M50" s="634"/>
      <c r="N50" s="641" t="s">
        <v>34</v>
      </c>
      <c r="O50" s="634"/>
      <c r="P50" s="634" t="s">
        <v>277</v>
      </c>
      <c r="Q50" s="634"/>
      <c r="R50" s="634"/>
      <c r="S50" s="634" t="s">
        <v>4092</v>
      </c>
      <c r="T50" s="634"/>
      <c r="U50" s="634"/>
    </row>
    <row r="51" spans="1:24" s="86" customFormat="1" ht="15.6">
      <c r="A51" s="623">
        <v>45</v>
      </c>
      <c r="B51" s="629">
        <v>43977</v>
      </c>
      <c r="C51" s="633" t="s">
        <v>6772</v>
      </c>
      <c r="D51" s="675">
        <v>1</v>
      </c>
      <c r="E51" s="675" t="s">
        <v>1567</v>
      </c>
      <c r="F51" s="635"/>
      <c r="G51" s="639" t="s">
        <v>6769</v>
      </c>
      <c r="H51" s="634" t="s">
        <v>6692</v>
      </c>
      <c r="I51" s="634" t="s">
        <v>6726</v>
      </c>
      <c r="J51" s="644" t="s">
        <v>670</v>
      </c>
      <c r="K51" s="634"/>
      <c r="L51" s="638" t="s">
        <v>6695</v>
      </c>
      <c r="M51" s="634"/>
      <c r="N51" s="641" t="s">
        <v>34</v>
      </c>
      <c r="O51" s="634"/>
      <c r="P51" s="634" t="s">
        <v>277</v>
      </c>
      <c r="Q51" s="634"/>
      <c r="R51" s="634"/>
      <c r="S51" s="634" t="s">
        <v>4092</v>
      </c>
      <c r="T51" s="634"/>
      <c r="U51" s="634"/>
      <c r="V51" s="85"/>
      <c r="W51" s="85"/>
      <c r="X51" s="85"/>
    </row>
    <row r="52" spans="1:24" s="86" customFormat="1" ht="15.6">
      <c r="A52" s="623">
        <v>46</v>
      </c>
      <c r="B52" s="629">
        <v>43977</v>
      </c>
      <c r="C52" s="633" t="s">
        <v>6773</v>
      </c>
      <c r="D52" s="675">
        <v>2</v>
      </c>
      <c r="E52" s="675" t="s">
        <v>1567</v>
      </c>
      <c r="F52" s="635"/>
      <c r="G52" s="636" t="s">
        <v>6769</v>
      </c>
      <c r="H52" s="634" t="s">
        <v>6692</v>
      </c>
      <c r="I52" s="634" t="s">
        <v>6726</v>
      </c>
      <c r="J52" s="644" t="s">
        <v>670</v>
      </c>
      <c r="K52" s="634"/>
      <c r="L52" s="638" t="s">
        <v>6695</v>
      </c>
      <c r="M52" s="634"/>
      <c r="N52" s="641" t="s">
        <v>34</v>
      </c>
      <c r="O52" s="634"/>
      <c r="P52" s="634" t="s">
        <v>277</v>
      </c>
      <c r="Q52" s="634"/>
      <c r="R52" s="634"/>
      <c r="S52" s="634" t="s">
        <v>4092</v>
      </c>
      <c r="T52" s="634"/>
      <c r="U52" s="634"/>
      <c r="V52" s="85"/>
      <c r="W52" s="85"/>
      <c r="X52" s="85"/>
    </row>
    <row r="53" spans="1:24" s="86" customFormat="1" ht="15.6">
      <c r="A53" s="623">
        <v>47</v>
      </c>
      <c r="B53" s="629">
        <v>43977</v>
      </c>
      <c r="C53" s="633" t="s">
        <v>6774</v>
      </c>
      <c r="D53" s="675">
        <v>44</v>
      </c>
      <c r="E53" s="675" t="s">
        <v>1570</v>
      </c>
      <c r="F53" s="635"/>
      <c r="G53" s="636" t="s">
        <v>6769</v>
      </c>
      <c r="H53" s="634" t="s">
        <v>6692</v>
      </c>
      <c r="I53" s="634" t="s">
        <v>6726</v>
      </c>
      <c r="J53" s="644" t="s">
        <v>670</v>
      </c>
      <c r="K53" s="634"/>
      <c r="L53" s="638" t="s">
        <v>6695</v>
      </c>
      <c r="M53" s="634"/>
      <c r="N53" s="641" t="s">
        <v>34</v>
      </c>
      <c r="O53" s="634"/>
      <c r="P53" s="634" t="s">
        <v>277</v>
      </c>
      <c r="Q53" s="634"/>
      <c r="R53" s="634"/>
      <c r="S53" s="634" t="s">
        <v>4092</v>
      </c>
      <c r="T53" s="634"/>
      <c r="U53" s="634"/>
      <c r="V53" s="85"/>
      <c r="W53" s="85"/>
      <c r="X53" s="85"/>
    </row>
    <row r="54" spans="1:24" s="86" customFormat="1" ht="15.6">
      <c r="A54" s="623">
        <v>48</v>
      </c>
      <c r="B54" s="629">
        <v>43989</v>
      </c>
      <c r="C54" s="641" t="s">
        <v>6764</v>
      </c>
      <c r="D54" s="675">
        <v>29</v>
      </c>
      <c r="E54" s="675" t="s">
        <v>1570</v>
      </c>
      <c r="F54" s="635"/>
      <c r="G54" s="639" t="s">
        <v>6691</v>
      </c>
      <c r="H54" s="634" t="s">
        <v>6692</v>
      </c>
      <c r="I54" s="634" t="s">
        <v>6693</v>
      </c>
      <c r="J54" s="643" t="s">
        <v>6765</v>
      </c>
      <c r="K54" s="634"/>
      <c r="L54" s="638" t="s">
        <v>6695</v>
      </c>
      <c r="M54" s="634"/>
      <c r="N54" s="641" t="s">
        <v>34</v>
      </c>
      <c r="O54" s="634"/>
      <c r="P54" s="634" t="s">
        <v>277</v>
      </c>
      <c r="Q54" s="634"/>
      <c r="R54" s="634"/>
      <c r="S54" s="634" t="s">
        <v>4092</v>
      </c>
      <c r="T54" s="634"/>
      <c r="U54" s="634"/>
      <c r="V54" s="85"/>
      <c r="W54" s="85"/>
      <c r="X54" s="85"/>
    </row>
    <row r="55" spans="1:24" s="86" customFormat="1" ht="15.6">
      <c r="A55" s="623">
        <v>49</v>
      </c>
      <c r="B55" s="629">
        <v>43998</v>
      </c>
      <c r="C55" s="641" t="s">
        <v>6766</v>
      </c>
      <c r="D55" s="676">
        <v>40</v>
      </c>
      <c r="E55" s="675" t="s">
        <v>1570</v>
      </c>
      <c r="F55" s="635"/>
      <c r="G55" s="639" t="s">
        <v>6725</v>
      </c>
      <c r="H55" s="634" t="s">
        <v>6692</v>
      </c>
      <c r="I55" s="634" t="s">
        <v>6726</v>
      </c>
      <c r="J55" s="643" t="s">
        <v>6762</v>
      </c>
      <c r="K55" s="634"/>
      <c r="L55" s="638" t="s">
        <v>6695</v>
      </c>
      <c r="M55" s="634"/>
      <c r="N55" s="641" t="s">
        <v>34</v>
      </c>
      <c r="O55" s="634"/>
      <c r="P55" s="634" t="s">
        <v>277</v>
      </c>
      <c r="Q55" s="634"/>
      <c r="R55" s="634"/>
      <c r="S55" s="634" t="s">
        <v>4092</v>
      </c>
      <c r="T55" s="634"/>
      <c r="U55" s="634"/>
      <c r="V55" s="85"/>
      <c r="W55" s="85"/>
      <c r="X55" s="85"/>
    </row>
    <row r="56" spans="1:24" s="86" customFormat="1" ht="15.6">
      <c r="A56" s="623">
        <v>50</v>
      </c>
      <c r="B56" s="629">
        <v>43998</v>
      </c>
      <c r="C56" s="633" t="s">
        <v>6767</v>
      </c>
      <c r="D56" s="676">
        <v>11</v>
      </c>
      <c r="E56" s="675" t="s">
        <v>1570</v>
      </c>
      <c r="F56" s="635"/>
      <c r="G56" s="639" t="s">
        <v>6725</v>
      </c>
      <c r="H56" s="634" t="s">
        <v>6692</v>
      </c>
      <c r="I56" s="634" t="s">
        <v>6726</v>
      </c>
      <c r="J56" s="644" t="s">
        <v>670</v>
      </c>
      <c r="K56" s="634"/>
      <c r="L56" s="638" t="s">
        <v>6695</v>
      </c>
      <c r="M56" s="634"/>
      <c r="N56" s="641" t="s">
        <v>34</v>
      </c>
      <c r="O56" s="634"/>
      <c r="P56" s="634" t="s">
        <v>277</v>
      </c>
      <c r="Q56" s="634"/>
      <c r="R56" s="634"/>
      <c r="S56" s="634" t="s">
        <v>4092</v>
      </c>
      <c r="T56" s="634"/>
      <c r="U56" s="634"/>
      <c r="V56" s="85"/>
      <c r="W56" s="85"/>
      <c r="X56" s="85"/>
    </row>
    <row r="57" spans="1:24" s="86" customFormat="1" ht="15.6">
      <c r="A57" s="623">
        <v>51</v>
      </c>
      <c r="B57" s="629">
        <v>44009</v>
      </c>
      <c r="C57" s="641" t="s">
        <v>6768</v>
      </c>
      <c r="D57" s="675">
        <v>21</v>
      </c>
      <c r="E57" s="675" t="s">
        <v>1567</v>
      </c>
      <c r="F57" s="635"/>
      <c r="G57" s="639" t="s">
        <v>6769</v>
      </c>
      <c r="H57" s="634" t="s">
        <v>6692</v>
      </c>
      <c r="I57" s="634" t="s">
        <v>6726</v>
      </c>
      <c r="J57" s="643" t="s">
        <v>6770</v>
      </c>
      <c r="K57" s="634"/>
      <c r="L57" s="638" t="s">
        <v>6695</v>
      </c>
      <c r="M57" s="634"/>
      <c r="N57" s="641" t="s">
        <v>34</v>
      </c>
      <c r="O57" s="634"/>
      <c r="P57" s="634" t="s">
        <v>277</v>
      </c>
      <c r="Q57" s="634"/>
      <c r="R57" s="634"/>
      <c r="S57" s="634" t="s">
        <v>4092</v>
      </c>
      <c r="T57" s="634"/>
      <c r="U57" s="634"/>
      <c r="V57" s="85"/>
      <c r="W57" s="85"/>
      <c r="X57" s="85"/>
    </row>
    <row r="58" spans="1:24" s="86" customFormat="1" ht="15.6">
      <c r="A58" s="623">
        <v>52</v>
      </c>
      <c r="B58" s="629">
        <v>44009</v>
      </c>
      <c r="C58" s="633" t="s">
        <v>6771</v>
      </c>
      <c r="D58" s="675">
        <v>25</v>
      </c>
      <c r="E58" s="675" t="s">
        <v>1570</v>
      </c>
      <c r="F58" s="635"/>
      <c r="G58" s="639" t="s">
        <v>6769</v>
      </c>
      <c r="H58" s="634" t="s">
        <v>6692</v>
      </c>
      <c r="I58" s="634" t="s">
        <v>6726</v>
      </c>
      <c r="J58" s="644" t="s">
        <v>670</v>
      </c>
      <c r="K58" s="634"/>
      <c r="L58" s="638" t="s">
        <v>6695</v>
      </c>
      <c r="M58" s="634"/>
      <c r="N58" s="641" t="s">
        <v>34</v>
      </c>
      <c r="O58" s="634"/>
      <c r="P58" s="634" t="s">
        <v>277</v>
      </c>
      <c r="Q58" s="634"/>
      <c r="R58" s="634"/>
      <c r="S58" s="634" t="s">
        <v>4092</v>
      </c>
      <c r="T58" s="634"/>
      <c r="U58" s="634"/>
      <c r="V58" s="85"/>
      <c r="W58" s="85"/>
      <c r="X58" s="85"/>
    </row>
    <row r="59" spans="1:24" s="86" customFormat="1" ht="15.6">
      <c r="A59" s="623">
        <v>53</v>
      </c>
      <c r="B59" s="629">
        <v>44009</v>
      </c>
      <c r="C59" s="633" t="s">
        <v>6772</v>
      </c>
      <c r="D59" s="675">
        <v>1</v>
      </c>
      <c r="E59" s="675" t="s">
        <v>1567</v>
      </c>
      <c r="F59" s="635"/>
      <c r="G59" s="639" t="s">
        <v>6769</v>
      </c>
      <c r="H59" s="634" t="s">
        <v>6692</v>
      </c>
      <c r="I59" s="634" t="s">
        <v>6726</v>
      </c>
      <c r="J59" s="644" t="s">
        <v>670</v>
      </c>
      <c r="K59" s="634"/>
      <c r="L59" s="638" t="s">
        <v>6695</v>
      </c>
      <c r="M59" s="634"/>
      <c r="N59" s="641" t="s">
        <v>34</v>
      </c>
      <c r="O59" s="634"/>
      <c r="P59" s="634" t="s">
        <v>277</v>
      </c>
      <c r="Q59" s="634"/>
      <c r="R59" s="634"/>
      <c r="S59" s="634" t="s">
        <v>4092</v>
      </c>
      <c r="T59" s="634"/>
      <c r="U59" s="634"/>
      <c r="V59" s="85"/>
      <c r="W59" s="85"/>
      <c r="X59" s="85"/>
    </row>
    <row r="60" spans="1:24" s="86" customFormat="1" ht="15.6">
      <c r="A60" s="623">
        <v>54</v>
      </c>
      <c r="B60" s="629">
        <v>44009</v>
      </c>
      <c r="C60" s="633" t="s">
        <v>6773</v>
      </c>
      <c r="D60" s="675">
        <v>2</v>
      </c>
      <c r="E60" s="675" t="s">
        <v>1567</v>
      </c>
      <c r="F60" s="635"/>
      <c r="G60" s="636" t="s">
        <v>6769</v>
      </c>
      <c r="H60" s="634" t="s">
        <v>6692</v>
      </c>
      <c r="I60" s="634" t="s">
        <v>6726</v>
      </c>
      <c r="J60" s="644" t="s">
        <v>670</v>
      </c>
      <c r="K60" s="634"/>
      <c r="L60" s="638" t="s">
        <v>6695</v>
      </c>
      <c r="M60" s="634"/>
      <c r="N60" s="641" t="s">
        <v>34</v>
      </c>
      <c r="O60" s="634"/>
      <c r="P60" s="634" t="s">
        <v>277</v>
      </c>
      <c r="Q60" s="634"/>
      <c r="R60" s="634"/>
      <c r="S60" s="634" t="s">
        <v>4092</v>
      </c>
      <c r="T60" s="634"/>
      <c r="U60" s="634"/>
      <c r="V60" s="85"/>
      <c r="W60" s="85"/>
      <c r="X60" s="85"/>
    </row>
    <row r="61" spans="1:24" s="86" customFormat="1" ht="15.6">
      <c r="A61" s="623">
        <v>55</v>
      </c>
      <c r="B61" s="629">
        <v>44009</v>
      </c>
      <c r="C61" s="633" t="s">
        <v>6774</v>
      </c>
      <c r="D61" s="675">
        <v>44</v>
      </c>
      <c r="E61" s="675" t="s">
        <v>1570</v>
      </c>
      <c r="F61" s="635"/>
      <c r="G61" s="636" t="s">
        <v>6769</v>
      </c>
      <c r="H61" s="634" t="s">
        <v>6692</v>
      </c>
      <c r="I61" s="634" t="s">
        <v>6726</v>
      </c>
      <c r="J61" s="644" t="s">
        <v>670</v>
      </c>
      <c r="K61" s="634"/>
      <c r="L61" s="638" t="s">
        <v>6695</v>
      </c>
      <c r="M61" s="634"/>
      <c r="N61" s="641" t="s">
        <v>34</v>
      </c>
      <c r="O61" s="634"/>
      <c r="P61" s="634" t="s">
        <v>277</v>
      </c>
      <c r="Q61" s="634"/>
      <c r="R61" s="634"/>
      <c r="S61" s="634" t="s">
        <v>4092</v>
      </c>
      <c r="T61" s="634"/>
      <c r="U61" s="634"/>
      <c r="V61" s="85"/>
      <c r="W61" s="85"/>
      <c r="X61" s="85"/>
    </row>
    <row r="62" spans="1:24" s="86" customFormat="1" ht="15.6">
      <c r="A62" s="623">
        <v>56</v>
      </c>
      <c r="B62" s="629">
        <v>44014</v>
      </c>
      <c r="C62" s="646" t="s">
        <v>6775</v>
      </c>
      <c r="D62" s="677">
        <v>21</v>
      </c>
      <c r="E62" s="677" t="s">
        <v>1570</v>
      </c>
      <c r="F62" s="635"/>
      <c r="G62" s="94" t="s">
        <v>6776</v>
      </c>
      <c r="H62" s="634" t="s">
        <v>6692</v>
      </c>
      <c r="I62" s="634" t="s">
        <v>6734</v>
      </c>
      <c r="J62" s="643" t="s">
        <v>6777</v>
      </c>
      <c r="K62" s="634"/>
      <c r="L62" s="638" t="s">
        <v>6695</v>
      </c>
      <c r="M62" s="634"/>
      <c r="N62" s="633" t="s">
        <v>1640</v>
      </c>
      <c r="O62" s="634"/>
      <c r="P62" s="634" t="s">
        <v>277</v>
      </c>
      <c r="Q62" s="634"/>
      <c r="R62" s="634"/>
      <c r="S62" s="634" t="s">
        <v>4092</v>
      </c>
      <c r="T62" s="634"/>
      <c r="U62" s="634"/>
      <c r="V62" s="85"/>
      <c r="W62" s="85"/>
      <c r="X62" s="85"/>
    </row>
    <row r="63" spans="1:24" s="86" customFormat="1" ht="15.6">
      <c r="A63" s="623">
        <v>57</v>
      </c>
      <c r="B63" s="629">
        <v>44026</v>
      </c>
      <c r="C63" s="93" t="s">
        <v>6778</v>
      </c>
      <c r="D63" s="678">
        <v>22</v>
      </c>
      <c r="E63" s="113" t="s">
        <v>1570</v>
      </c>
      <c r="F63" s="635"/>
      <c r="G63" s="94" t="s">
        <v>6779</v>
      </c>
      <c r="H63" s="634" t="s">
        <v>6692</v>
      </c>
      <c r="I63" s="634" t="s">
        <v>6712</v>
      </c>
      <c r="J63" s="643" t="s">
        <v>6780</v>
      </c>
      <c r="K63" s="634"/>
      <c r="L63" s="638" t="s">
        <v>6695</v>
      </c>
      <c r="M63" s="634"/>
      <c r="N63" s="633" t="s">
        <v>1640</v>
      </c>
      <c r="O63" s="634"/>
      <c r="P63" s="634" t="s">
        <v>277</v>
      </c>
      <c r="Q63" s="634"/>
      <c r="R63" s="634"/>
      <c r="S63" s="634" t="s">
        <v>4092</v>
      </c>
      <c r="T63" s="634"/>
      <c r="U63" s="634"/>
      <c r="V63" s="85"/>
      <c r="W63" s="85"/>
      <c r="X63" s="85"/>
    </row>
    <row r="64" spans="1:24" s="86" customFormat="1" ht="15.6">
      <c r="A64" s="623">
        <v>58</v>
      </c>
      <c r="B64" s="629">
        <v>44026</v>
      </c>
      <c r="C64" s="93" t="s">
        <v>6781</v>
      </c>
      <c r="D64" s="678">
        <v>26</v>
      </c>
      <c r="E64" s="113" t="s">
        <v>1567</v>
      </c>
      <c r="F64" s="635"/>
      <c r="G64" s="94" t="s">
        <v>6782</v>
      </c>
      <c r="H64" s="634" t="s">
        <v>6692</v>
      </c>
      <c r="I64" s="634" t="s">
        <v>6726</v>
      </c>
      <c r="J64" s="643" t="s">
        <v>6783</v>
      </c>
      <c r="K64" s="634"/>
      <c r="L64" s="638" t="s">
        <v>6695</v>
      </c>
      <c r="M64" s="634" t="s">
        <v>25</v>
      </c>
      <c r="N64" s="633"/>
      <c r="O64" s="634"/>
      <c r="P64" s="634" t="s">
        <v>277</v>
      </c>
      <c r="Q64" s="634"/>
      <c r="R64" s="634"/>
      <c r="S64" s="634" t="s">
        <v>4092</v>
      </c>
      <c r="T64" s="634"/>
      <c r="U64" s="634"/>
      <c r="V64" s="85"/>
      <c r="W64" s="85"/>
      <c r="X64" s="85"/>
    </row>
    <row r="65" spans="1:24" s="86" customFormat="1" ht="15.6">
      <c r="A65" s="623">
        <v>59</v>
      </c>
      <c r="B65" s="629">
        <v>44027</v>
      </c>
      <c r="C65" s="93" t="s">
        <v>6784</v>
      </c>
      <c r="D65" s="678">
        <v>23</v>
      </c>
      <c r="E65" s="677" t="s">
        <v>1567</v>
      </c>
      <c r="F65" s="635"/>
      <c r="G65" s="94" t="s">
        <v>6751</v>
      </c>
      <c r="H65" s="634" t="s">
        <v>6692</v>
      </c>
      <c r="I65" s="634" t="s">
        <v>6712</v>
      </c>
      <c r="J65" s="95" t="s">
        <v>6785</v>
      </c>
      <c r="K65" s="634"/>
      <c r="L65" s="638" t="s">
        <v>6695</v>
      </c>
      <c r="M65" s="634"/>
      <c r="N65" s="633" t="s">
        <v>1595</v>
      </c>
      <c r="O65" s="634"/>
      <c r="P65" s="634" t="s">
        <v>277</v>
      </c>
      <c r="Q65" s="634"/>
      <c r="R65" s="634"/>
      <c r="S65" s="634" t="s">
        <v>4092</v>
      </c>
      <c r="T65" s="634"/>
      <c r="U65" s="634"/>
      <c r="V65" s="85"/>
      <c r="W65" s="85"/>
      <c r="X65" s="85"/>
    </row>
    <row r="66" spans="1:24" s="86" customFormat="1" ht="15.6">
      <c r="A66" s="623">
        <v>60</v>
      </c>
      <c r="B66" s="629">
        <v>44035</v>
      </c>
      <c r="C66" s="93" t="s">
        <v>6786</v>
      </c>
      <c r="D66" s="678">
        <v>21</v>
      </c>
      <c r="E66" s="677" t="s">
        <v>1570</v>
      </c>
      <c r="F66" s="635"/>
      <c r="G66" s="94" t="s">
        <v>6787</v>
      </c>
      <c r="H66" s="634" t="s">
        <v>6692</v>
      </c>
      <c r="I66" s="634" t="s">
        <v>6708</v>
      </c>
      <c r="J66" s="95" t="s">
        <v>6788</v>
      </c>
      <c r="K66" s="634"/>
      <c r="L66" s="638" t="s">
        <v>6695</v>
      </c>
      <c r="M66" s="634"/>
      <c r="N66" s="633" t="s">
        <v>6728</v>
      </c>
      <c r="O66" s="634"/>
      <c r="P66" s="634" t="s">
        <v>277</v>
      </c>
      <c r="Q66" s="634"/>
      <c r="R66" s="634"/>
      <c r="S66" s="634" t="s">
        <v>4092</v>
      </c>
      <c r="T66" s="634"/>
      <c r="U66" s="634"/>
      <c r="V66" s="85"/>
      <c r="W66" s="85"/>
      <c r="X66" s="85"/>
    </row>
    <row r="67" spans="1:24" s="86" customFormat="1" ht="15.6">
      <c r="A67" s="623">
        <v>61</v>
      </c>
      <c r="B67" s="629">
        <v>44041</v>
      </c>
      <c r="C67" s="93" t="s">
        <v>6789</v>
      </c>
      <c r="D67" s="678">
        <v>24</v>
      </c>
      <c r="E67" s="677" t="s">
        <v>1567</v>
      </c>
      <c r="F67" s="635"/>
      <c r="G67" s="94" t="s">
        <v>6790</v>
      </c>
      <c r="H67" s="634" t="s">
        <v>6692</v>
      </c>
      <c r="I67" s="634" t="s">
        <v>6693</v>
      </c>
      <c r="J67" s="647" t="s">
        <v>670</v>
      </c>
      <c r="K67" s="634"/>
      <c r="L67" s="638" t="s">
        <v>6695</v>
      </c>
      <c r="M67" s="634"/>
      <c r="N67" s="93" t="s">
        <v>6791</v>
      </c>
      <c r="O67" s="634"/>
      <c r="P67" s="634" t="s">
        <v>277</v>
      </c>
      <c r="Q67" s="634"/>
      <c r="R67" s="634"/>
      <c r="S67" s="634" t="s">
        <v>4092</v>
      </c>
      <c r="T67" s="634"/>
      <c r="U67" s="634"/>
      <c r="V67" s="85"/>
      <c r="W67" s="85"/>
      <c r="X67" s="85"/>
    </row>
    <row r="68" spans="1:24" s="86" customFormat="1" ht="15.6">
      <c r="A68" s="623">
        <v>62</v>
      </c>
      <c r="B68" s="629" t="s">
        <v>12198</v>
      </c>
      <c r="C68" s="93" t="s">
        <v>6792</v>
      </c>
      <c r="D68" s="678">
        <v>20</v>
      </c>
      <c r="E68" s="113" t="s">
        <v>1570</v>
      </c>
      <c r="F68" s="635"/>
      <c r="G68" s="94" t="s">
        <v>6793</v>
      </c>
      <c r="H68" s="634" t="s">
        <v>6692</v>
      </c>
      <c r="I68" s="634" t="s">
        <v>6708</v>
      </c>
      <c r="J68" s="95" t="s">
        <v>6794</v>
      </c>
      <c r="K68" s="634"/>
      <c r="L68" s="638" t="s">
        <v>6695</v>
      </c>
      <c r="M68" s="634"/>
      <c r="N68" s="633" t="s">
        <v>1601</v>
      </c>
      <c r="O68" s="634"/>
      <c r="P68" s="634" t="s">
        <v>277</v>
      </c>
      <c r="Q68" s="634"/>
      <c r="R68" s="634"/>
      <c r="S68" s="634" t="s">
        <v>4092</v>
      </c>
      <c r="T68" s="634"/>
      <c r="U68" s="634"/>
      <c r="V68" s="85"/>
      <c r="W68" s="85"/>
      <c r="X68" s="85"/>
    </row>
    <row r="69" spans="1:24" s="86" customFormat="1" ht="15.6">
      <c r="A69" s="623">
        <v>63</v>
      </c>
      <c r="B69" s="629" t="s">
        <v>12198</v>
      </c>
      <c r="C69" s="93" t="s">
        <v>6795</v>
      </c>
      <c r="D69" s="678">
        <v>27</v>
      </c>
      <c r="E69" s="113" t="s">
        <v>1567</v>
      </c>
      <c r="F69" s="635"/>
      <c r="G69" s="94" t="s">
        <v>6744</v>
      </c>
      <c r="H69" s="634" t="s">
        <v>6692</v>
      </c>
      <c r="I69" s="634" t="s">
        <v>6718</v>
      </c>
      <c r="J69" s="93" t="s">
        <v>6796</v>
      </c>
      <c r="K69" s="634"/>
      <c r="L69" s="638" t="s">
        <v>6695</v>
      </c>
      <c r="M69" s="634" t="s">
        <v>25</v>
      </c>
      <c r="N69" s="633"/>
      <c r="O69" s="634"/>
      <c r="P69" s="634" t="s">
        <v>277</v>
      </c>
      <c r="Q69" s="634"/>
      <c r="R69" s="634"/>
      <c r="S69" s="634" t="s">
        <v>4092</v>
      </c>
      <c r="T69" s="634"/>
      <c r="U69" s="634"/>
      <c r="V69" s="85"/>
      <c r="W69" s="85"/>
      <c r="X69" s="85"/>
    </row>
    <row r="70" spans="1:24" s="86" customFormat="1" ht="15.6">
      <c r="A70" s="623">
        <v>64</v>
      </c>
      <c r="B70" s="629" t="s">
        <v>12198</v>
      </c>
      <c r="C70" s="93" t="s">
        <v>6797</v>
      </c>
      <c r="D70" s="678">
        <v>21</v>
      </c>
      <c r="E70" s="113" t="s">
        <v>1567</v>
      </c>
      <c r="F70" s="635"/>
      <c r="G70" s="94" t="s">
        <v>6736</v>
      </c>
      <c r="H70" s="634" t="s">
        <v>6692</v>
      </c>
      <c r="I70" s="634" t="s">
        <v>6726</v>
      </c>
      <c r="J70" s="93" t="s">
        <v>6798</v>
      </c>
      <c r="K70" s="634"/>
      <c r="L70" s="638" t="s">
        <v>6695</v>
      </c>
      <c r="M70" s="634"/>
      <c r="N70" s="633" t="s">
        <v>1601</v>
      </c>
      <c r="O70" s="634"/>
      <c r="P70" s="634" t="s">
        <v>277</v>
      </c>
      <c r="Q70" s="634"/>
      <c r="R70" s="634"/>
      <c r="S70" s="634" t="s">
        <v>4092</v>
      </c>
      <c r="T70" s="634"/>
      <c r="U70" s="634"/>
      <c r="V70" s="85"/>
      <c r="W70" s="85"/>
      <c r="X70" s="85"/>
    </row>
    <row r="71" spans="1:24" s="86" customFormat="1" ht="15.6">
      <c r="A71" s="623">
        <v>65</v>
      </c>
      <c r="B71" s="629">
        <v>44048</v>
      </c>
      <c r="C71" s="93" t="s">
        <v>6799</v>
      </c>
      <c r="D71" s="678">
        <v>34</v>
      </c>
      <c r="E71" s="677" t="s">
        <v>1570</v>
      </c>
      <c r="F71" s="635"/>
      <c r="G71" s="94" t="s">
        <v>6800</v>
      </c>
      <c r="H71" s="634" t="s">
        <v>6692</v>
      </c>
      <c r="I71" s="634" t="s">
        <v>6734</v>
      </c>
      <c r="J71" s="95" t="s">
        <v>6801</v>
      </c>
      <c r="K71" s="634"/>
      <c r="L71" s="638" t="s">
        <v>6695</v>
      </c>
      <c r="M71" s="634"/>
      <c r="N71" s="633" t="s">
        <v>1595</v>
      </c>
      <c r="O71" s="634"/>
      <c r="P71" s="634" t="s">
        <v>277</v>
      </c>
      <c r="Q71" s="634"/>
      <c r="R71" s="634"/>
      <c r="S71" s="634" t="s">
        <v>4092</v>
      </c>
      <c r="T71" s="634"/>
      <c r="U71" s="634"/>
      <c r="V71" s="85"/>
      <c r="W71" s="85"/>
      <c r="X71" s="85"/>
    </row>
    <row r="72" spans="1:24" s="86" customFormat="1" ht="15.6">
      <c r="A72" s="623">
        <v>66</v>
      </c>
      <c r="B72" s="629">
        <v>44059</v>
      </c>
      <c r="C72" s="93" t="s">
        <v>6802</v>
      </c>
      <c r="D72" s="678">
        <v>21</v>
      </c>
      <c r="E72" s="113" t="s">
        <v>1570</v>
      </c>
      <c r="F72" s="635"/>
      <c r="G72" s="94" t="s">
        <v>6803</v>
      </c>
      <c r="H72" s="634" t="s">
        <v>6692</v>
      </c>
      <c r="I72" s="634" t="s">
        <v>6708</v>
      </c>
      <c r="J72" s="95" t="s">
        <v>6804</v>
      </c>
      <c r="K72" s="634"/>
      <c r="L72" s="638" t="s">
        <v>6695</v>
      </c>
      <c r="M72" s="634" t="s">
        <v>6805</v>
      </c>
      <c r="N72" s="633"/>
      <c r="O72" s="634"/>
      <c r="P72" s="634" t="s">
        <v>277</v>
      </c>
      <c r="Q72" s="634"/>
      <c r="R72" s="634"/>
      <c r="S72" s="634" t="s">
        <v>4092</v>
      </c>
      <c r="T72" s="634"/>
      <c r="U72" s="634"/>
      <c r="V72" s="85"/>
      <c r="W72" s="85"/>
      <c r="X72" s="85"/>
    </row>
    <row r="73" spans="1:24" s="86" customFormat="1" ht="15.6">
      <c r="A73" s="623">
        <v>67</v>
      </c>
      <c r="B73" s="629">
        <v>44059</v>
      </c>
      <c r="C73" s="93" t="s">
        <v>6806</v>
      </c>
      <c r="D73" s="678">
        <v>25</v>
      </c>
      <c r="E73" s="113" t="s">
        <v>1567</v>
      </c>
      <c r="F73" s="635"/>
      <c r="G73" s="94" t="s">
        <v>6803</v>
      </c>
      <c r="H73" s="634" t="s">
        <v>6692</v>
      </c>
      <c r="I73" s="634" t="s">
        <v>6708</v>
      </c>
      <c r="J73" s="93" t="s">
        <v>6807</v>
      </c>
      <c r="K73" s="634"/>
      <c r="L73" s="638" t="s">
        <v>6695</v>
      </c>
      <c r="M73" s="634"/>
      <c r="N73" s="633" t="s">
        <v>1595</v>
      </c>
      <c r="O73" s="634"/>
      <c r="P73" s="634" t="s">
        <v>277</v>
      </c>
      <c r="Q73" s="634"/>
      <c r="R73" s="634"/>
      <c r="S73" s="634" t="s">
        <v>4092</v>
      </c>
      <c r="T73" s="634"/>
      <c r="U73" s="634"/>
      <c r="V73" s="85"/>
      <c r="W73" s="85"/>
      <c r="X73" s="85"/>
    </row>
    <row r="74" spans="1:24" s="86" customFormat="1" ht="15.6">
      <c r="A74" s="623">
        <v>68</v>
      </c>
      <c r="B74" s="629">
        <v>44061</v>
      </c>
      <c r="C74" s="93" t="s">
        <v>6808</v>
      </c>
      <c r="D74" s="678">
        <v>21</v>
      </c>
      <c r="E74" s="677" t="s">
        <v>1567</v>
      </c>
      <c r="F74" s="635"/>
      <c r="G74" s="94" t="s">
        <v>6809</v>
      </c>
      <c r="H74" s="634" t="s">
        <v>6692</v>
      </c>
      <c r="I74" s="634" t="s">
        <v>6726</v>
      </c>
      <c r="J74" s="95" t="s">
        <v>6810</v>
      </c>
      <c r="K74" s="634"/>
      <c r="L74" s="638" t="s">
        <v>6695</v>
      </c>
      <c r="M74" s="634"/>
      <c r="N74" s="633" t="s">
        <v>6728</v>
      </c>
      <c r="O74" s="634"/>
      <c r="P74" s="634" t="s">
        <v>277</v>
      </c>
      <c r="Q74" s="634"/>
      <c r="R74" s="634"/>
      <c r="S74" s="634" t="s">
        <v>4092</v>
      </c>
      <c r="T74" s="634"/>
      <c r="U74" s="634"/>
      <c r="V74" s="85"/>
      <c r="W74" s="85"/>
      <c r="X74" s="85"/>
    </row>
    <row r="75" spans="1:24" s="86" customFormat="1" ht="15.6">
      <c r="A75" s="623">
        <v>69</v>
      </c>
      <c r="B75" s="629">
        <v>44064</v>
      </c>
      <c r="C75" s="93" t="s">
        <v>6811</v>
      </c>
      <c r="D75" s="678">
        <v>23</v>
      </c>
      <c r="E75" s="113" t="s">
        <v>1567</v>
      </c>
      <c r="F75" s="635"/>
      <c r="G75" s="94" t="s">
        <v>6790</v>
      </c>
      <c r="H75" s="634" t="s">
        <v>6692</v>
      </c>
      <c r="I75" s="634" t="s">
        <v>6693</v>
      </c>
      <c r="J75" s="95" t="s">
        <v>6812</v>
      </c>
      <c r="K75" s="634"/>
      <c r="L75" s="638" t="s">
        <v>6695</v>
      </c>
      <c r="M75" s="634"/>
      <c r="N75" s="93" t="s">
        <v>1595</v>
      </c>
      <c r="O75" s="634"/>
      <c r="P75" s="634" t="s">
        <v>277</v>
      </c>
      <c r="Q75" s="634"/>
      <c r="R75" s="634"/>
      <c r="S75" s="634" t="s">
        <v>4092</v>
      </c>
      <c r="T75" s="634"/>
      <c r="U75" s="634"/>
      <c r="V75" s="85"/>
      <c r="W75" s="85"/>
      <c r="X75" s="85"/>
    </row>
    <row r="76" spans="1:24" s="86" customFormat="1" ht="15.6">
      <c r="A76" s="623">
        <v>70</v>
      </c>
      <c r="B76" s="629">
        <v>44064</v>
      </c>
      <c r="C76" s="93" t="s">
        <v>6813</v>
      </c>
      <c r="D76" s="678">
        <v>25</v>
      </c>
      <c r="E76" s="113" t="s">
        <v>1567</v>
      </c>
      <c r="F76" s="635"/>
      <c r="G76" s="94" t="s">
        <v>6736</v>
      </c>
      <c r="H76" s="634" t="s">
        <v>6692</v>
      </c>
      <c r="I76" s="634" t="s">
        <v>6726</v>
      </c>
      <c r="J76" s="93" t="s">
        <v>6814</v>
      </c>
      <c r="K76" s="634"/>
      <c r="L76" s="638" t="s">
        <v>6695</v>
      </c>
      <c r="M76" s="634"/>
      <c r="N76" s="93" t="s">
        <v>6728</v>
      </c>
      <c r="O76" s="634"/>
      <c r="P76" s="634" t="s">
        <v>277</v>
      </c>
      <c r="Q76" s="634"/>
      <c r="R76" s="634"/>
      <c r="S76" s="634" t="s">
        <v>4092</v>
      </c>
      <c r="T76" s="634"/>
      <c r="U76" s="634"/>
      <c r="V76" s="85"/>
      <c r="W76" s="85"/>
      <c r="X76" s="85"/>
    </row>
    <row r="77" spans="1:24" s="86" customFormat="1" ht="15.6">
      <c r="A77" s="623">
        <v>71</v>
      </c>
      <c r="B77" s="629">
        <v>44064</v>
      </c>
      <c r="C77" s="648" t="s">
        <v>6815</v>
      </c>
      <c r="D77" s="676">
        <v>23</v>
      </c>
      <c r="E77" s="675" t="s">
        <v>1570</v>
      </c>
      <c r="F77" s="635"/>
      <c r="G77" s="639" t="s">
        <v>6691</v>
      </c>
      <c r="H77" s="634" t="s">
        <v>6692</v>
      </c>
      <c r="I77" s="634" t="s">
        <v>6693</v>
      </c>
      <c r="J77" s="93" t="s">
        <v>6816</v>
      </c>
      <c r="K77" s="634"/>
      <c r="L77" s="638" t="s">
        <v>6695</v>
      </c>
      <c r="M77" s="634"/>
      <c r="N77" s="641" t="s">
        <v>1595</v>
      </c>
      <c r="O77" s="634"/>
      <c r="P77" s="634" t="s">
        <v>277</v>
      </c>
      <c r="Q77" s="634"/>
      <c r="R77" s="634"/>
      <c r="S77" s="634" t="s">
        <v>4092</v>
      </c>
      <c r="T77" s="634"/>
      <c r="U77" s="634"/>
      <c r="V77" s="85"/>
      <c r="W77" s="85"/>
      <c r="X77" s="85"/>
    </row>
    <row r="78" spans="1:24" s="86" customFormat="1" ht="15.6">
      <c r="A78" s="623">
        <v>72</v>
      </c>
      <c r="B78" s="629" t="s">
        <v>12199</v>
      </c>
      <c r="C78" s="93" t="s">
        <v>6817</v>
      </c>
      <c r="D78" s="678">
        <v>28</v>
      </c>
      <c r="E78" s="113" t="s">
        <v>1570</v>
      </c>
      <c r="F78" s="635"/>
      <c r="G78" s="94" t="s">
        <v>6793</v>
      </c>
      <c r="H78" s="634" t="s">
        <v>6692</v>
      </c>
      <c r="I78" s="634" t="s">
        <v>6708</v>
      </c>
      <c r="J78" s="95" t="s">
        <v>6818</v>
      </c>
      <c r="K78" s="634"/>
      <c r="L78" s="638" t="s">
        <v>6695</v>
      </c>
      <c r="M78" s="634"/>
      <c r="N78" s="93" t="s">
        <v>1568</v>
      </c>
      <c r="O78" s="634"/>
      <c r="P78" s="634" t="s">
        <v>277</v>
      </c>
      <c r="Q78" s="634"/>
      <c r="R78" s="634"/>
      <c r="S78" s="634" t="s">
        <v>4092</v>
      </c>
      <c r="T78" s="634"/>
      <c r="U78" s="634"/>
      <c r="V78" s="85"/>
      <c r="W78" s="85"/>
      <c r="X78" s="85"/>
    </row>
    <row r="79" spans="1:24" s="86" customFormat="1" ht="15.6">
      <c r="A79" s="623">
        <v>73</v>
      </c>
      <c r="B79" s="629" t="s">
        <v>12199</v>
      </c>
      <c r="C79" s="93" t="s">
        <v>6819</v>
      </c>
      <c r="D79" s="678">
        <v>35</v>
      </c>
      <c r="E79" s="113" t="s">
        <v>1567</v>
      </c>
      <c r="F79" s="635"/>
      <c r="G79" s="94" t="s">
        <v>6779</v>
      </c>
      <c r="H79" s="634" t="s">
        <v>6692</v>
      </c>
      <c r="I79" s="634" t="s">
        <v>6712</v>
      </c>
      <c r="J79" s="93" t="s">
        <v>6820</v>
      </c>
      <c r="K79" s="634"/>
      <c r="L79" s="638" t="s">
        <v>6695</v>
      </c>
      <c r="M79" s="634"/>
      <c r="N79" s="93" t="s">
        <v>6821</v>
      </c>
      <c r="O79" s="634"/>
      <c r="P79" s="634" t="s">
        <v>277</v>
      </c>
      <c r="Q79" s="634"/>
      <c r="R79" s="634"/>
      <c r="S79" s="634" t="s">
        <v>4092</v>
      </c>
      <c r="T79" s="634"/>
      <c r="U79" s="634"/>
      <c r="V79" s="85"/>
      <c r="W79" s="85"/>
      <c r="X79" s="85"/>
    </row>
    <row r="80" spans="1:24" s="86" customFormat="1" ht="15.6">
      <c r="A80" s="623">
        <v>74</v>
      </c>
      <c r="B80" s="629" t="s">
        <v>12199</v>
      </c>
      <c r="C80" s="648" t="s">
        <v>6822</v>
      </c>
      <c r="D80" s="676">
        <v>23</v>
      </c>
      <c r="E80" s="675" t="s">
        <v>1567</v>
      </c>
      <c r="F80" s="635"/>
      <c r="G80" s="639" t="s">
        <v>6823</v>
      </c>
      <c r="H80" s="634" t="s">
        <v>6692</v>
      </c>
      <c r="I80" s="634" t="s">
        <v>6726</v>
      </c>
      <c r="J80" s="93" t="s">
        <v>6824</v>
      </c>
      <c r="K80" s="634"/>
      <c r="L80" s="638" t="s">
        <v>6695</v>
      </c>
      <c r="M80" s="634"/>
      <c r="N80" s="641" t="s">
        <v>1568</v>
      </c>
      <c r="O80" s="634"/>
      <c r="P80" s="634" t="s">
        <v>277</v>
      </c>
      <c r="Q80" s="634"/>
      <c r="R80" s="634"/>
      <c r="S80" s="634" t="s">
        <v>4092</v>
      </c>
      <c r="T80" s="634"/>
      <c r="U80" s="634"/>
      <c r="V80" s="85"/>
      <c r="W80" s="85"/>
      <c r="X80" s="85"/>
    </row>
    <row r="81" spans="1:24" s="86" customFormat="1" ht="15.6">
      <c r="A81" s="623">
        <v>75</v>
      </c>
      <c r="B81" s="629">
        <v>44097</v>
      </c>
      <c r="C81" s="93" t="s">
        <v>6825</v>
      </c>
      <c r="D81" s="678">
        <v>22</v>
      </c>
      <c r="E81" s="113" t="s">
        <v>1570</v>
      </c>
      <c r="F81" s="635"/>
      <c r="G81" s="94" t="s">
        <v>6826</v>
      </c>
      <c r="H81" s="634" t="s">
        <v>6692</v>
      </c>
      <c r="I81" s="634" t="s">
        <v>6734</v>
      </c>
      <c r="J81" s="495" t="s">
        <v>6827</v>
      </c>
      <c r="K81" s="634"/>
      <c r="L81" s="638" t="s">
        <v>6695</v>
      </c>
      <c r="M81" s="634"/>
      <c r="N81" s="93" t="s">
        <v>6828</v>
      </c>
      <c r="O81" s="634"/>
      <c r="P81" s="634" t="s">
        <v>277</v>
      </c>
      <c r="Q81" s="634"/>
      <c r="R81" s="634"/>
      <c r="S81" s="634" t="s">
        <v>4092</v>
      </c>
      <c r="T81" s="634"/>
      <c r="U81" s="634"/>
      <c r="V81" s="85"/>
      <c r="W81" s="85"/>
      <c r="X81" s="85"/>
    </row>
    <row r="82" spans="1:24" s="86" customFormat="1" ht="15.6">
      <c r="A82" s="623">
        <v>76</v>
      </c>
      <c r="B82" s="629">
        <v>44097</v>
      </c>
      <c r="C82" s="93" t="s">
        <v>6829</v>
      </c>
      <c r="D82" s="678">
        <v>22</v>
      </c>
      <c r="E82" s="113" t="s">
        <v>1570</v>
      </c>
      <c r="F82" s="635"/>
      <c r="G82" s="94" t="s">
        <v>6830</v>
      </c>
      <c r="H82" s="634" t="s">
        <v>6692</v>
      </c>
      <c r="I82" s="634" t="s">
        <v>6726</v>
      </c>
      <c r="J82" s="650" t="s">
        <v>6831</v>
      </c>
      <c r="K82" s="634"/>
      <c r="L82" s="638" t="s">
        <v>6695</v>
      </c>
      <c r="M82" s="634"/>
      <c r="N82" s="93" t="s">
        <v>3020</v>
      </c>
      <c r="O82" s="634"/>
      <c r="P82" s="634" t="s">
        <v>277</v>
      </c>
      <c r="Q82" s="634"/>
      <c r="R82" s="634"/>
      <c r="S82" s="634" t="s">
        <v>4092</v>
      </c>
      <c r="T82" s="634"/>
      <c r="U82" s="634"/>
      <c r="V82" s="85"/>
      <c r="W82" s="85"/>
      <c r="X82" s="85"/>
    </row>
    <row r="83" spans="1:24" s="86" customFormat="1" ht="15.6">
      <c r="A83" s="623">
        <v>77</v>
      </c>
      <c r="B83" s="629">
        <v>44103</v>
      </c>
      <c r="C83" s="93" t="s">
        <v>6832</v>
      </c>
      <c r="D83" s="683">
        <v>31</v>
      </c>
      <c r="E83" s="679" t="s">
        <v>1567</v>
      </c>
      <c r="F83" s="635"/>
      <c r="G83" s="94" t="s">
        <v>6833</v>
      </c>
      <c r="H83" s="634" t="s">
        <v>6692</v>
      </c>
      <c r="I83" s="634" t="s">
        <v>6708</v>
      </c>
      <c r="J83" s="651" t="s">
        <v>6834</v>
      </c>
      <c r="K83" s="634"/>
      <c r="L83" s="638" t="s">
        <v>6695</v>
      </c>
      <c r="M83" s="634"/>
      <c r="N83" s="633" t="s">
        <v>1690</v>
      </c>
      <c r="O83" s="634"/>
      <c r="P83" s="634" t="s">
        <v>277</v>
      </c>
      <c r="Q83" s="634"/>
      <c r="R83" s="634"/>
      <c r="S83" s="634" t="s">
        <v>4092</v>
      </c>
      <c r="T83" s="634"/>
      <c r="U83" s="634"/>
      <c r="V83" s="85"/>
      <c r="W83" s="85"/>
      <c r="X83" s="85"/>
    </row>
    <row r="84" spans="1:24" s="86" customFormat="1" ht="15.6">
      <c r="A84" s="623">
        <v>78</v>
      </c>
      <c r="B84" s="629">
        <v>44103</v>
      </c>
      <c r="C84" s="93" t="s">
        <v>6835</v>
      </c>
      <c r="D84" s="678">
        <v>22</v>
      </c>
      <c r="E84" s="678" t="s">
        <v>1570</v>
      </c>
      <c r="F84" s="635"/>
      <c r="G84" s="94" t="s">
        <v>6833</v>
      </c>
      <c r="H84" s="634" t="s">
        <v>6692</v>
      </c>
      <c r="I84" s="634" t="s">
        <v>6708</v>
      </c>
      <c r="J84" s="651" t="s">
        <v>6834</v>
      </c>
      <c r="K84" s="634"/>
      <c r="L84" s="638" t="s">
        <v>6695</v>
      </c>
      <c r="M84" s="634"/>
      <c r="N84" s="633" t="s">
        <v>1690</v>
      </c>
      <c r="O84" s="634"/>
      <c r="P84" s="634" t="s">
        <v>277</v>
      </c>
      <c r="Q84" s="634"/>
      <c r="R84" s="634"/>
      <c r="S84" s="634" t="s">
        <v>4092</v>
      </c>
      <c r="T84" s="634"/>
      <c r="U84" s="634"/>
      <c r="V84" s="85"/>
      <c r="W84" s="85"/>
      <c r="X84" s="85"/>
    </row>
    <row r="85" spans="1:24" s="86" customFormat="1" ht="15.6">
      <c r="A85" s="623">
        <v>79</v>
      </c>
      <c r="B85" s="629">
        <v>44103</v>
      </c>
      <c r="C85" s="93" t="s">
        <v>6836</v>
      </c>
      <c r="D85" s="678">
        <v>20</v>
      </c>
      <c r="E85" s="678" t="s">
        <v>1567</v>
      </c>
      <c r="F85" s="635"/>
      <c r="G85" s="94" t="s">
        <v>6837</v>
      </c>
      <c r="H85" s="634" t="s">
        <v>6692</v>
      </c>
      <c r="I85" s="634" t="s">
        <v>6708</v>
      </c>
      <c r="J85" s="651" t="s">
        <v>6838</v>
      </c>
      <c r="K85" s="634"/>
      <c r="L85" s="638" t="s">
        <v>6695</v>
      </c>
      <c r="M85" s="634"/>
      <c r="N85" s="633" t="s">
        <v>1595</v>
      </c>
      <c r="O85" s="634"/>
      <c r="P85" s="634" t="s">
        <v>277</v>
      </c>
      <c r="Q85" s="634"/>
      <c r="R85" s="634"/>
      <c r="S85" s="634" t="s">
        <v>4092</v>
      </c>
      <c r="T85" s="634"/>
      <c r="U85" s="634"/>
      <c r="V85" s="85"/>
      <c r="W85" s="85"/>
      <c r="X85" s="85"/>
    </row>
    <row r="86" spans="1:24" s="86" customFormat="1" ht="15.6">
      <c r="A86" s="623">
        <v>80</v>
      </c>
      <c r="B86" s="629">
        <v>44076</v>
      </c>
      <c r="C86" s="93" t="s">
        <v>6839</v>
      </c>
      <c r="D86" s="678">
        <v>28</v>
      </c>
      <c r="E86" s="113" t="s">
        <v>1567</v>
      </c>
      <c r="F86" s="635"/>
      <c r="G86" s="94" t="s">
        <v>6840</v>
      </c>
      <c r="H86" s="634" t="s">
        <v>6692</v>
      </c>
      <c r="I86" s="634" t="s">
        <v>6734</v>
      </c>
      <c r="J86" s="1554" t="s">
        <v>6841</v>
      </c>
      <c r="K86" s="634"/>
      <c r="L86" s="638" t="s">
        <v>6695</v>
      </c>
      <c r="M86" s="634"/>
      <c r="N86" s="93" t="s">
        <v>1070</v>
      </c>
      <c r="O86" s="634"/>
      <c r="P86" s="634" t="s">
        <v>277</v>
      </c>
      <c r="Q86" s="634"/>
      <c r="R86" s="634"/>
      <c r="S86" s="634" t="s">
        <v>4092</v>
      </c>
      <c r="T86" s="634"/>
      <c r="U86" s="634"/>
      <c r="V86" s="85"/>
      <c r="W86" s="85"/>
      <c r="X86" s="85"/>
    </row>
    <row r="87" spans="1:24" s="86" customFormat="1" ht="15.6">
      <c r="A87" s="623">
        <v>81</v>
      </c>
      <c r="B87" s="629">
        <v>44076</v>
      </c>
      <c r="C87" s="93" t="s">
        <v>6842</v>
      </c>
      <c r="D87" s="678">
        <v>26</v>
      </c>
      <c r="E87" s="113" t="s">
        <v>1570</v>
      </c>
      <c r="F87" s="635"/>
      <c r="G87" s="94" t="s">
        <v>6840</v>
      </c>
      <c r="H87" s="634" t="s">
        <v>6692</v>
      </c>
      <c r="I87" s="634" t="s">
        <v>6734</v>
      </c>
      <c r="J87" s="1555"/>
      <c r="K87" s="634"/>
      <c r="L87" s="638" t="s">
        <v>6695</v>
      </c>
      <c r="M87" s="634"/>
      <c r="N87" s="93" t="s">
        <v>1070</v>
      </c>
      <c r="O87" s="634"/>
      <c r="P87" s="634" t="s">
        <v>277</v>
      </c>
      <c r="Q87" s="634"/>
      <c r="R87" s="634"/>
      <c r="S87" s="634" t="s">
        <v>4092</v>
      </c>
      <c r="T87" s="634"/>
      <c r="U87" s="634"/>
      <c r="V87" s="85"/>
      <c r="W87" s="85"/>
      <c r="X87" s="85"/>
    </row>
    <row r="88" spans="1:24" s="86" customFormat="1" ht="15.6">
      <c r="A88" s="623">
        <v>82</v>
      </c>
      <c r="B88" s="629">
        <v>44076</v>
      </c>
      <c r="C88" s="96" t="s">
        <v>6843</v>
      </c>
      <c r="D88" s="680">
        <v>1</v>
      </c>
      <c r="E88" s="680" t="s">
        <v>1567</v>
      </c>
      <c r="F88" s="635"/>
      <c r="G88" s="94" t="s">
        <v>6840</v>
      </c>
      <c r="H88" s="634" t="s">
        <v>6692</v>
      </c>
      <c r="I88" s="634" t="s">
        <v>6734</v>
      </c>
      <c r="J88" s="1556"/>
      <c r="K88" s="634"/>
      <c r="L88" s="638" t="s">
        <v>6695</v>
      </c>
      <c r="M88" s="634"/>
      <c r="N88" s="93" t="s">
        <v>1070</v>
      </c>
      <c r="O88" s="634"/>
      <c r="P88" s="634" t="s">
        <v>277</v>
      </c>
      <c r="Q88" s="634"/>
      <c r="R88" s="634"/>
      <c r="S88" s="634" t="s">
        <v>4092</v>
      </c>
      <c r="T88" s="634"/>
      <c r="U88" s="634"/>
      <c r="V88" s="85"/>
      <c r="W88" s="85"/>
      <c r="X88" s="85"/>
    </row>
    <row r="89" spans="1:24" s="86" customFormat="1" ht="15.6">
      <c r="A89" s="623">
        <v>83</v>
      </c>
      <c r="B89" s="629">
        <v>44076</v>
      </c>
      <c r="C89" s="96" t="s">
        <v>6844</v>
      </c>
      <c r="D89" s="680">
        <v>21</v>
      </c>
      <c r="E89" s="680" t="s">
        <v>1567</v>
      </c>
      <c r="F89" s="635"/>
      <c r="G89" s="98" t="s">
        <v>6845</v>
      </c>
      <c r="H89" s="634" t="s">
        <v>6692</v>
      </c>
      <c r="I89" s="634" t="s">
        <v>6692</v>
      </c>
      <c r="J89" s="99" t="s">
        <v>6846</v>
      </c>
      <c r="K89" s="634"/>
      <c r="L89" s="638" t="s">
        <v>6695</v>
      </c>
      <c r="M89" s="634"/>
      <c r="N89" s="96" t="s">
        <v>2985</v>
      </c>
      <c r="O89" s="634"/>
      <c r="P89" s="634" t="s">
        <v>277</v>
      </c>
      <c r="Q89" s="634"/>
      <c r="R89" s="634"/>
      <c r="S89" s="634" t="s">
        <v>4092</v>
      </c>
      <c r="T89" s="634"/>
      <c r="U89" s="634"/>
      <c r="V89" s="85"/>
      <c r="W89" s="85"/>
      <c r="X89" s="85"/>
    </row>
    <row r="90" spans="1:24" s="86" customFormat="1" ht="15.6">
      <c r="A90" s="623">
        <v>84</v>
      </c>
      <c r="B90" s="629">
        <v>44076</v>
      </c>
      <c r="C90" s="96" t="s">
        <v>6847</v>
      </c>
      <c r="D90" s="680">
        <v>20</v>
      </c>
      <c r="E90" s="680" t="s">
        <v>1567</v>
      </c>
      <c r="F90" s="635"/>
      <c r="G90" s="100" t="s">
        <v>6848</v>
      </c>
      <c r="H90" s="634" t="s">
        <v>6692</v>
      </c>
      <c r="I90" s="634" t="s">
        <v>6693</v>
      </c>
      <c r="J90" s="99" t="s">
        <v>6849</v>
      </c>
      <c r="K90" s="634"/>
      <c r="L90" s="638" t="s">
        <v>6695</v>
      </c>
      <c r="M90" s="634"/>
      <c r="N90" s="96" t="s">
        <v>6850</v>
      </c>
      <c r="O90" s="634"/>
      <c r="P90" s="634" t="s">
        <v>277</v>
      </c>
      <c r="Q90" s="634"/>
      <c r="R90" s="634"/>
      <c r="S90" s="634" t="s">
        <v>4092</v>
      </c>
      <c r="T90" s="634"/>
      <c r="U90" s="634"/>
      <c r="V90" s="85"/>
      <c r="W90" s="85"/>
      <c r="X90" s="85"/>
    </row>
    <row r="91" spans="1:24" s="86" customFormat="1" ht="15.6">
      <c r="A91" s="623">
        <v>85</v>
      </c>
      <c r="B91" s="629">
        <v>44076</v>
      </c>
      <c r="C91" s="96" t="s">
        <v>6851</v>
      </c>
      <c r="D91" s="680">
        <v>21</v>
      </c>
      <c r="E91" s="680" t="s">
        <v>1570</v>
      </c>
      <c r="F91" s="635"/>
      <c r="G91" s="100" t="s">
        <v>6848</v>
      </c>
      <c r="H91" s="634" t="s">
        <v>6692</v>
      </c>
      <c r="I91" s="634" t="s">
        <v>6693</v>
      </c>
      <c r="J91" s="1557" t="s">
        <v>6852</v>
      </c>
      <c r="K91" s="634"/>
      <c r="L91" s="638" t="s">
        <v>6695</v>
      </c>
      <c r="M91" s="634"/>
      <c r="N91" s="96" t="s">
        <v>4535</v>
      </c>
      <c r="O91" s="634"/>
      <c r="P91" s="634" t="s">
        <v>277</v>
      </c>
      <c r="Q91" s="634"/>
      <c r="R91" s="634"/>
      <c r="S91" s="634" t="s">
        <v>4092</v>
      </c>
      <c r="T91" s="634"/>
      <c r="U91" s="634"/>
      <c r="V91" s="85"/>
      <c r="W91" s="85"/>
      <c r="X91" s="85"/>
    </row>
    <row r="92" spans="1:24" s="86" customFormat="1" ht="15.6">
      <c r="A92" s="623">
        <v>86</v>
      </c>
      <c r="B92" s="629">
        <v>44076</v>
      </c>
      <c r="C92" s="96" t="s">
        <v>6853</v>
      </c>
      <c r="D92" s="680">
        <v>24</v>
      </c>
      <c r="E92" s="680" t="s">
        <v>1570</v>
      </c>
      <c r="F92" s="635"/>
      <c r="G92" s="100" t="s">
        <v>6848</v>
      </c>
      <c r="H92" s="634" t="s">
        <v>6692</v>
      </c>
      <c r="I92" s="634" t="s">
        <v>6693</v>
      </c>
      <c r="J92" s="1558"/>
      <c r="K92" s="634"/>
      <c r="L92" s="638" t="s">
        <v>6695</v>
      </c>
      <c r="M92" s="634"/>
      <c r="N92" s="96" t="s">
        <v>4535</v>
      </c>
      <c r="O92" s="634"/>
      <c r="P92" s="634" t="s">
        <v>277</v>
      </c>
      <c r="Q92" s="634"/>
      <c r="R92" s="634"/>
      <c r="S92" s="634" t="s">
        <v>4092</v>
      </c>
      <c r="T92" s="634"/>
      <c r="U92" s="634"/>
      <c r="V92" s="85"/>
      <c r="W92" s="85"/>
      <c r="X92" s="85"/>
    </row>
    <row r="93" spans="1:24" s="86" customFormat="1" ht="15.6">
      <c r="A93" s="623">
        <v>87</v>
      </c>
      <c r="B93" s="629" t="s">
        <v>12231</v>
      </c>
      <c r="C93" s="93" t="s">
        <v>6854</v>
      </c>
      <c r="D93" s="678">
        <v>23</v>
      </c>
      <c r="E93" s="113" t="s">
        <v>1570</v>
      </c>
      <c r="F93" s="635"/>
      <c r="G93" s="94" t="s">
        <v>6855</v>
      </c>
      <c r="H93" s="634" t="s">
        <v>6692</v>
      </c>
      <c r="I93" s="634" t="s">
        <v>6693</v>
      </c>
      <c r="J93" s="495" t="s">
        <v>6856</v>
      </c>
      <c r="K93" s="634"/>
      <c r="L93" s="638" t="s">
        <v>6695</v>
      </c>
      <c r="M93" s="634"/>
      <c r="N93" s="633" t="s">
        <v>1640</v>
      </c>
      <c r="O93" s="634"/>
      <c r="P93" s="634" t="s">
        <v>277</v>
      </c>
      <c r="Q93" s="634"/>
      <c r="R93" s="634"/>
      <c r="S93" s="634" t="s">
        <v>4092</v>
      </c>
      <c r="T93" s="634"/>
      <c r="U93" s="634"/>
      <c r="V93" s="85"/>
      <c r="W93" s="85"/>
      <c r="X93" s="85"/>
    </row>
    <row r="94" spans="1:24" s="86" customFormat="1" ht="15.6">
      <c r="A94" s="623">
        <v>88</v>
      </c>
      <c r="B94" s="629" t="s">
        <v>12232</v>
      </c>
      <c r="C94" s="101" t="s">
        <v>6857</v>
      </c>
      <c r="D94" s="106">
        <v>35</v>
      </c>
      <c r="E94" s="107" t="s">
        <v>1570</v>
      </c>
      <c r="F94" s="635"/>
      <c r="G94" s="102" t="s">
        <v>6858</v>
      </c>
      <c r="H94" s="634" t="s">
        <v>6692</v>
      </c>
      <c r="I94" s="634" t="s">
        <v>6734</v>
      </c>
      <c r="J94" s="103" t="s">
        <v>6859</v>
      </c>
      <c r="K94" s="634"/>
      <c r="L94" s="638" t="s">
        <v>6695</v>
      </c>
      <c r="M94" s="104" t="s">
        <v>6860</v>
      </c>
      <c r="N94" s="648"/>
      <c r="O94" s="634"/>
      <c r="P94" s="634" t="s">
        <v>277</v>
      </c>
      <c r="Q94" s="634"/>
      <c r="R94" s="634"/>
      <c r="S94" s="634" t="s">
        <v>4092</v>
      </c>
      <c r="T94" s="634"/>
      <c r="U94" s="634"/>
      <c r="V94" s="85"/>
      <c r="W94" s="85"/>
      <c r="X94" s="85"/>
    </row>
    <row r="95" spans="1:24" s="86" customFormat="1" ht="15.6">
      <c r="A95" s="623">
        <v>89</v>
      </c>
      <c r="B95" s="629" t="s">
        <v>12232</v>
      </c>
      <c r="C95" s="93" t="s">
        <v>6861</v>
      </c>
      <c r="D95" s="678">
        <v>24</v>
      </c>
      <c r="E95" s="113" t="s">
        <v>1570</v>
      </c>
      <c r="F95" s="635"/>
      <c r="G95" s="94" t="s">
        <v>6862</v>
      </c>
      <c r="H95" s="634" t="s">
        <v>6692</v>
      </c>
      <c r="I95" s="634" t="s">
        <v>6692</v>
      </c>
      <c r="J95" s="105" t="s">
        <v>6863</v>
      </c>
      <c r="K95" s="634"/>
      <c r="L95" s="638" t="s">
        <v>6695</v>
      </c>
      <c r="M95" s="634"/>
      <c r="N95" s="93" t="s">
        <v>2985</v>
      </c>
      <c r="O95" s="634"/>
      <c r="P95" s="634" t="s">
        <v>277</v>
      </c>
      <c r="Q95" s="634"/>
      <c r="R95" s="634"/>
      <c r="S95" s="634" t="s">
        <v>4092</v>
      </c>
      <c r="T95" s="634"/>
      <c r="U95" s="634"/>
      <c r="V95" s="85"/>
      <c r="W95" s="85"/>
      <c r="X95" s="85"/>
    </row>
    <row r="96" spans="1:24" s="86" customFormat="1" ht="15.6">
      <c r="A96" s="623">
        <v>90</v>
      </c>
      <c r="B96" s="629">
        <v>44089</v>
      </c>
      <c r="C96" s="101" t="s">
        <v>6864</v>
      </c>
      <c r="D96" s="106">
        <v>24</v>
      </c>
      <c r="E96" s="107" t="s">
        <v>1570</v>
      </c>
      <c r="F96" s="635"/>
      <c r="G96" s="102" t="s">
        <v>6865</v>
      </c>
      <c r="H96" s="634" t="s">
        <v>6692</v>
      </c>
      <c r="I96" s="634" t="s">
        <v>6726</v>
      </c>
      <c r="J96" s="103" t="s">
        <v>6866</v>
      </c>
      <c r="K96" s="634"/>
      <c r="L96" s="638" t="s">
        <v>6695</v>
      </c>
      <c r="M96" s="634"/>
      <c r="N96" s="633" t="s">
        <v>1640</v>
      </c>
      <c r="O96" s="634"/>
      <c r="P96" s="634" t="s">
        <v>277</v>
      </c>
      <c r="Q96" s="634"/>
      <c r="R96" s="634"/>
      <c r="S96" s="634" t="s">
        <v>4092</v>
      </c>
      <c r="T96" s="634"/>
      <c r="U96" s="634"/>
      <c r="V96" s="85"/>
      <c r="W96" s="85"/>
      <c r="X96" s="85"/>
    </row>
    <row r="97" spans="1:24" s="86" customFormat="1" ht="15.6">
      <c r="A97" s="623">
        <v>91</v>
      </c>
      <c r="B97" s="629">
        <v>44089</v>
      </c>
      <c r="C97" s="93" t="s">
        <v>6867</v>
      </c>
      <c r="D97" s="678">
        <v>2</v>
      </c>
      <c r="E97" s="113" t="s">
        <v>1567</v>
      </c>
      <c r="F97" s="635"/>
      <c r="G97" s="102" t="s">
        <v>6865</v>
      </c>
      <c r="H97" s="634" t="s">
        <v>6692</v>
      </c>
      <c r="I97" s="634" t="s">
        <v>6726</v>
      </c>
      <c r="J97" s="647" t="s">
        <v>670</v>
      </c>
      <c r="K97" s="634"/>
      <c r="L97" s="638" t="s">
        <v>6695</v>
      </c>
      <c r="M97" s="634"/>
      <c r="N97" s="633" t="s">
        <v>1640</v>
      </c>
      <c r="O97" s="634"/>
      <c r="P97" s="634" t="s">
        <v>277</v>
      </c>
      <c r="Q97" s="634"/>
      <c r="R97" s="634"/>
      <c r="S97" s="634" t="s">
        <v>4092</v>
      </c>
      <c r="T97" s="634"/>
      <c r="U97" s="634"/>
      <c r="V97" s="85"/>
      <c r="W97" s="85"/>
      <c r="X97" s="85"/>
    </row>
    <row r="98" spans="1:24" s="86" customFormat="1" ht="15.6">
      <c r="A98" s="623">
        <v>92</v>
      </c>
      <c r="B98" s="629">
        <v>44091</v>
      </c>
      <c r="C98" s="101" t="s">
        <v>6868</v>
      </c>
      <c r="D98" s="106">
        <v>32</v>
      </c>
      <c r="E98" s="107" t="s">
        <v>1567</v>
      </c>
      <c r="F98" s="635"/>
      <c r="G98" s="102" t="s">
        <v>6869</v>
      </c>
      <c r="H98" s="634" t="s">
        <v>6692</v>
      </c>
      <c r="I98" s="634" t="s">
        <v>6726</v>
      </c>
      <c r="J98" s="647" t="s">
        <v>670</v>
      </c>
      <c r="K98" s="634"/>
      <c r="L98" s="638" t="s">
        <v>6695</v>
      </c>
      <c r="M98" s="634" t="s">
        <v>25</v>
      </c>
      <c r="N98" s="633"/>
      <c r="O98" s="634"/>
      <c r="P98" s="634" t="s">
        <v>277</v>
      </c>
      <c r="Q98" s="634"/>
      <c r="R98" s="634"/>
      <c r="S98" s="634" t="s">
        <v>4092</v>
      </c>
      <c r="T98" s="634"/>
      <c r="U98" s="634"/>
      <c r="V98" s="85"/>
      <c r="W98" s="85"/>
      <c r="X98" s="85"/>
    </row>
    <row r="99" spans="1:24" s="86" customFormat="1" ht="15.6">
      <c r="A99" s="623">
        <v>93</v>
      </c>
      <c r="B99" s="629">
        <v>44161</v>
      </c>
      <c r="C99" s="101" t="s">
        <v>6870</v>
      </c>
      <c r="D99" s="106">
        <v>35</v>
      </c>
      <c r="E99" s="107" t="s">
        <v>1567</v>
      </c>
      <c r="F99" s="635"/>
      <c r="G99" s="102" t="s">
        <v>6871</v>
      </c>
      <c r="H99" s="634" t="s">
        <v>6692</v>
      </c>
      <c r="I99" s="634" t="s">
        <v>6712</v>
      </c>
      <c r="J99" s="647" t="s">
        <v>670</v>
      </c>
      <c r="K99" s="634"/>
      <c r="L99" s="638" t="s">
        <v>6695</v>
      </c>
      <c r="M99" s="634"/>
      <c r="N99" s="633" t="s">
        <v>1568</v>
      </c>
      <c r="O99" s="634"/>
      <c r="P99" s="634" t="s">
        <v>277</v>
      </c>
      <c r="Q99" s="634"/>
      <c r="R99" s="634"/>
      <c r="S99" s="634" t="s">
        <v>4092</v>
      </c>
      <c r="T99" s="634"/>
      <c r="U99" s="634"/>
      <c r="V99" s="85"/>
      <c r="W99" s="85"/>
      <c r="X99" s="85"/>
    </row>
    <row r="100" spans="1:24" s="86" customFormat="1" ht="15.6">
      <c r="A100" s="623">
        <v>94</v>
      </c>
      <c r="B100" s="629">
        <v>44169</v>
      </c>
      <c r="C100" s="101" t="s">
        <v>6872</v>
      </c>
      <c r="D100" s="106">
        <v>25</v>
      </c>
      <c r="E100" s="107" t="s">
        <v>1567</v>
      </c>
      <c r="F100" s="635"/>
      <c r="G100" s="102" t="s">
        <v>6873</v>
      </c>
      <c r="H100" s="634" t="s">
        <v>6692</v>
      </c>
      <c r="I100" s="107" t="s">
        <v>6874</v>
      </c>
      <c r="J100" s="103" t="s">
        <v>6875</v>
      </c>
      <c r="K100" s="634"/>
      <c r="L100" s="638" t="s">
        <v>6695</v>
      </c>
      <c r="M100" s="634"/>
      <c r="N100" s="633" t="s">
        <v>1690</v>
      </c>
      <c r="O100" s="634"/>
      <c r="P100" s="634" t="s">
        <v>277</v>
      </c>
      <c r="Q100" s="634"/>
      <c r="R100" s="634"/>
      <c r="S100" s="634" t="s">
        <v>4092</v>
      </c>
      <c r="T100" s="634"/>
      <c r="U100" s="634"/>
      <c r="V100" s="85"/>
      <c r="W100" s="85"/>
      <c r="X100" s="85"/>
    </row>
    <row r="101" spans="1:24" s="86" customFormat="1" ht="15.6">
      <c r="A101" s="623">
        <v>95</v>
      </c>
      <c r="B101" s="629">
        <v>44185</v>
      </c>
      <c r="C101" s="101" t="s">
        <v>6876</v>
      </c>
      <c r="D101" s="106">
        <v>20</v>
      </c>
      <c r="E101" s="106" t="s">
        <v>1567</v>
      </c>
      <c r="F101" s="635"/>
      <c r="G101" s="102" t="s">
        <v>6877</v>
      </c>
      <c r="H101" s="634" t="s">
        <v>6692</v>
      </c>
      <c r="I101" s="634" t="s">
        <v>6708</v>
      </c>
      <c r="J101" s="108" t="s">
        <v>6878</v>
      </c>
      <c r="K101" s="634"/>
      <c r="L101" s="638" t="s">
        <v>6695</v>
      </c>
      <c r="M101" s="634"/>
      <c r="N101" s="633" t="s">
        <v>1595</v>
      </c>
      <c r="O101" s="634"/>
      <c r="P101" s="634" t="s">
        <v>277</v>
      </c>
      <c r="Q101" s="634"/>
      <c r="R101" s="634"/>
      <c r="S101" s="634" t="s">
        <v>4092</v>
      </c>
      <c r="T101" s="634"/>
      <c r="U101" s="634"/>
      <c r="V101" s="85"/>
      <c r="W101" s="85"/>
      <c r="X101" s="85"/>
    </row>
    <row r="102" spans="1:24" s="86" customFormat="1" ht="15.6">
      <c r="A102" s="623">
        <v>96</v>
      </c>
      <c r="B102" s="629">
        <v>44185</v>
      </c>
      <c r="C102" s="101" t="s">
        <v>6879</v>
      </c>
      <c r="D102" s="106">
        <v>22</v>
      </c>
      <c r="E102" s="106" t="s">
        <v>1567</v>
      </c>
      <c r="F102" s="635"/>
      <c r="G102" s="102" t="s">
        <v>6880</v>
      </c>
      <c r="H102" s="634" t="s">
        <v>6692</v>
      </c>
      <c r="I102" s="634" t="s">
        <v>6708</v>
      </c>
      <c r="J102" s="108" t="s">
        <v>6881</v>
      </c>
      <c r="K102" s="634"/>
      <c r="L102" s="638" t="s">
        <v>6695</v>
      </c>
      <c r="M102" s="634"/>
      <c r="N102" s="633" t="s">
        <v>1595</v>
      </c>
      <c r="O102" s="634"/>
      <c r="P102" s="634" t="s">
        <v>277</v>
      </c>
      <c r="Q102" s="634"/>
      <c r="R102" s="634"/>
      <c r="S102" s="634" t="s">
        <v>4092</v>
      </c>
      <c r="T102" s="634"/>
      <c r="U102" s="634"/>
      <c r="V102" s="85"/>
      <c r="W102" s="85"/>
      <c r="X102" s="85"/>
    </row>
    <row r="103" spans="1:24" s="86" customFormat="1" ht="15.6">
      <c r="A103" s="623">
        <v>97</v>
      </c>
      <c r="B103" s="629">
        <v>44185</v>
      </c>
      <c r="C103" s="101" t="s">
        <v>6882</v>
      </c>
      <c r="D103" s="106">
        <v>19</v>
      </c>
      <c r="E103" s="106" t="s">
        <v>1567</v>
      </c>
      <c r="F103" s="635"/>
      <c r="G103" s="102" t="s">
        <v>6880</v>
      </c>
      <c r="H103" s="634" t="s">
        <v>6692</v>
      </c>
      <c r="I103" s="634" t="s">
        <v>6708</v>
      </c>
      <c r="J103" s="108" t="s">
        <v>6883</v>
      </c>
      <c r="K103" s="634"/>
      <c r="L103" s="638" t="s">
        <v>6695</v>
      </c>
      <c r="M103" s="634"/>
      <c r="N103" s="633" t="s">
        <v>1595</v>
      </c>
      <c r="O103" s="634"/>
      <c r="P103" s="634" t="s">
        <v>277</v>
      </c>
      <c r="Q103" s="634"/>
      <c r="R103" s="634"/>
      <c r="S103" s="634" t="s">
        <v>4092</v>
      </c>
      <c r="T103" s="634"/>
      <c r="U103" s="634"/>
      <c r="V103" s="85"/>
      <c r="W103" s="85"/>
      <c r="X103" s="85"/>
    </row>
    <row r="104" spans="1:24" s="86" customFormat="1" ht="15.6">
      <c r="A104" s="623">
        <v>98</v>
      </c>
      <c r="B104" s="629">
        <v>44185</v>
      </c>
      <c r="C104" s="101" t="s">
        <v>6884</v>
      </c>
      <c r="D104" s="106">
        <v>22</v>
      </c>
      <c r="E104" s="106" t="s">
        <v>1567</v>
      </c>
      <c r="F104" s="635"/>
      <c r="G104" s="102" t="s">
        <v>6880</v>
      </c>
      <c r="H104" s="634" t="s">
        <v>6692</v>
      </c>
      <c r="I104" s="634" t="s">
        <v>6708</v>
      </c>
      <c r="J104" s="108" t="s">
        <v>6885</v>
      </c>
      <c r="K104" s="634"/>
      <c r="L104" s="638" t="s">
        <v>6695</v>
      </c>
      <c r="M104" s="634"/>
      <c r="N104" s="633" t="s">
        <v>1595</v>
      </c>
      <c r="O104" s="634"/>
      <c r="P104" s="634" t="s">
        <v>277</v>
      </c>
      <c r="Q104" s="634"/>
      <c r="R104" s="634"/>
      <c r="S104" s="634" t="s">
        <v>4092</v>
      </c>
      <c r="T104" s="634"/>
      <c r="U104" s="634"/>
      <c r="V104" s="85"/>
      <c r="W104" s="85"/>
      <c r="X104" s="85"/>
    </row>
    <row r="105" spans="1:24" s="86" customFormat="1" ht="15.6">
      <c r="A105" s="623">
        <v>99</v>
      </c>
      <c r="B105" s="629">
        <v>44185</v>
      </c>
      <c r="C105" s="101" t="s">
        <v>6886</v>
      </c>
      <c r="D105" s="106">
        <v>20</v>
      </c>
      <c r="E105" s="106" t="s">
        <v>1567</v>
      </c>
      <c r="F105" s="635"/>
      <c r="G105" s="102" t="s">
        <v>6880</v>
      </c>
      <c r="H105" s="634" t="s">
        <v>6692</v>
      </c>
      <c r="I105" s="634" t="s">
        <v>6708</v>
      </c>
      <c r="J105" s="108" t="s">
        <v>6887</v>
      </c>
      <c r="K105" s="634"/>
      <c r="L105" s="638" t="s">
        <v>6695</v>
      </c>
      <c r="M105" s="634"/>
      <c r="N105" s="633" t="s">
        <v>1595</v>
      </c>
      <c r="O105" s="634"/>
      <c r="P105" s="634" t="s">
        <v>277</v>
      </c>
      <c r="Q105" s="634"/>
      <c r="R105" s="634"/>
      <c r="S105" s="634" t="s">
        <v>4092</v>
      </c>
      <c r="T105" s="634"/>
      <c r="U105" s="634"/>
      <c r="V105" s="85"/>
      <c r="W105" s="85"/>
      <c r="X105" s="85"/>
    </row>
    <row r="106" spans="1:24" s="86" customFormat="1" ht="15.6">
      <c r="A106" s="623">
        <v>100</v>
      </c>
      <c r="B106" s="629">
        <v>44185</v>
      </c>
      <c r="C106" s="101" t="s">
        <v>6888</v>
      </c>
      <c r="D106" s="106">
        <v>19</v>
      </c>
      <c r="E106" s="106" t="s">
        <v>1567</v>
      </c>
      <c r="F106" s="635"/>
      <c r="G106" s="102" t="s">
        <v>6880</v>
      </c>
      <c r="H106" s="634" t="s">
        <v>6692</v>
      </c>
      <c r="I106" s="634" t="s">
        <v>6708</v>
      </c>
      <c r="J106" s="108" t="s">
        <v>6889</v>
      </c>
      <c r="K106" s="634"/>
      <c r="L106" s="638" t="s">
        <v>6695</v>
      </c>
      <c r="M106" s="634"/>
      <c r="N106" s="633" t="s">
        <v>1595</v>
      </c>
      <c r="O106" s="634"/>
      <c r="P106" s="634" t="s">
        <v>277</v>
      </c>
      <c r="Q106" s="634"/>
      <c r="R106" s="634"/>
      <c r="S106" s="634" t="s">
        <v>4092</v>
      </c>
      <c r="T106" s="634"/>
      <c r="U106" s="634"/>
      <c r="V106" s="85"/>
      <c r="W106" s="85"/>
      <c r="X106" s="85"/>
    </row>
    <row r="107" spans="1:24" s="86" customFormat="1" ht="15.6">
      <c r="A107" s="623">
        <v>101</v>
      </c>
      <c r="B107" s="629">
        <v>44200</v>
      </c>
      <c r="C107" s="109" t="s">
        <v>6890</v>
      </c>
      <c r="D107" s="110">
        <v>32</v>
      </c>
      <c r="E107" s="110" t="s">
        <v>1567</v>
      </c>
      <c r="F107" s="635"/>
      <c r="G107" s="652" t="s">
        <v>6891</v>
      </c>
      <c r="H107" s="638" t="s">
        <v>6874</v>
      </c>
      <c r="I107" s="638" t="s">
        <v>6892</v>
      </c>
      <c r="J107" s="108" t="s">
        <v>6893</v>
      </c>
      <c r="K107" s="653">
        <v>44200</v>
      </c>
      <c r="L107" s="638" t="s">
        <v>6894</v>
      </c>
      <c r="M107" s="634"/>
      <c r="N107" s="635"/>
      <c r="O107" s="634"/>
      <c r="P107" s="634" t="s">
        <v>277</v>
      </c>
      <c r="Q107" s="634"/>
      <c r="R107" s="634"/>
      <c r="S107" s="634" t="s">
        <v>4092</v>
      </c>
      <c r="T107" s="634"/>
      <c r="U107" s="634"/>
      <c r="V107" s="85"/>
      <c r="W107" s="85"/>
      <c r="X107" s="85"/>
    </row>
    <row r="108" spans="1:24" s="86" customFormat="1" ht="15.6">
      <c r="A108" s="623">
        <v>102</v>
      </c>
      <c r="B108" s="629">
        <v>44200</v>
      </c>
      <c r="C108" s="109" t="s">
        <v>6895</v>
      </c>
      <c r="D108" s="110">
        <v>31</v>
      </c>
      <c r="E108" s="111" t="s">
        <v>1567</v>
      </c>
      <c r="F108" s="635"/>
      <c r="G108" s="652" t="s">
        <v>6891</v>
      </c>
      <c r="H108" s="638" t="s">
        <v>6874</v>
      </c>
      <c r="I108" s="638" t="s">
        <v>6892</v>
      </c>
      <c r="J108" s="108" t="s">
        <v>6896</v>
      </c>
      <c r="K108" s="653">
        <v>44200</v>
      </c>
      <c r="L108" s="638" t="s">
        <v>6894</v>
      </c>
      <c r="M108" s="634"/>
      <c r="N108" s="635"/>
      <c r="O108" s="634"/>
      <c r="P108" s="634" t="s">
        <v>277</v>
      </c>
      <c r="Q108" s="634"/>
      <c r="R108" s="634"/>
      <c r="S108" s="634" t="s">
        <v>4092</v>
      </c>
      <c r="T108" s="634"/>
      <c r="U108" s="634"/>
      <c r="V108" s="85"/>
      <c r="W108" s="85"/>
      <c r="X108" s="85"/>
    </row>
    <row r="109" spans="1:24" s="86" customFormat="1" ht="15.6">
      <c r="A109" s="623">
        <v>103</v>
      </c>
      <c r="B109" s="629">
        <v>44207</v>
      </c>
      <c r="C109" s="109" t="s">
        <v>6897</v>
      </c>
      <c r="D109" s="659">
        <v>37</v>
      </c>
      <c r="E109" s="659" t="s">
        <v>1567</v>
      </c>
      <c r="F109" s="635"/>
      <c r="G109" s="496" t="s">
        <v>6898</v>
      </c>
      <c r="H109" s="638" t="s">
        <v>6874</v>
      </c>
      <c r="I109" s="638" t="s">
        <v>6892</v>
      </c>
      <c r="J109" s="108" t="s">
        <v>6899</v>
      </c>
      <c r="K109" s="653">
        <v>44207</v>
      </c>
      <c r="L109" s="638" t="s">
        <v>6894</v>
      </c>
      <c r="M109" s="634"/>
      <c r="N109" s="635"/>
      <c r="O109" s="634"/>
      <c r="P109" s="634" t="s">
        <v>277</v>
      </c>
      <c r="Q109" s="634"/>
      <c r="R109" s="634"/>
      <c r="S109" s="634" t="s">
        <v>4092</v>
      </c>
      <c r="T109" s="634"/>
      <c r="U109" s="634"/>
      <c r="V109" s="85"/>
      <c r="W109" s="85"/>
      <c r="X109" s="85"/>
    </row>
    <row r="110" spans="1:24" s="86" customFormat="1" ht="15.6">
      <c r="A110" s="623">
        <v>104</v>
      </c>
      <c r="B110" s="629">
        <v>44207</v>
      </c>
      <c r="C110" s="109" t="s">
        <v>6900</v>
      </c>
      <c r="D110" s="659">
        <v>19</v>
      </c>
      <c r="E110" s="659" t="s">
        <v>1567</v>
      </c>
      <c r="F110" s="635"/>
      <c r="G110" s="496" t="s">
        <v>6901</v>
      </c>
      <c r="H110" s="638" t="s">
        <v>6874</v>
      </c>
      <c r="I110" s="638" t="s">
        <v>6892</v>
      </c>
      <c r="J110" s="108" t="s">
        <v>6902</v>
      </c>
      <c r="K110" s="653">
        <v>44207</v>
      </c>
      <c r="L110" s="638" t="s">
        <v>6894</v>
      </c>
      <c r="M110" s="634"/>
      <c r="N110" s="635"/>
      <c r="O110" s="634"/>
      <c r="P110" s="634" t="s">
        <v>277</v>
      </c>
      <c r="Q110" s="634"/>
      <c r="R110" s="634"/>
      <c r="S110" s="634" t="s">
        <v>4092</v>
      </c>
      <c r="T110" s="634"/>
      <c r="U110" s="634"/>
      <c r="V110" s="85"/>
      <c r="W110" s="85"/>
      <c r="X110" s="85"/>
    </row>
    <row r="111" spans="1:24" s="86" customFormat="1" ht="15.6">
      <c r="A111" s="623">
        <v>105</v>
      </c>
      <c r="B111" s="629">
        <v>44212</v>
      </c>
      <c r="C111" s="109" t="s">
        <v>6903</v>
      </c>
      <c r="D111" s="110">
        <v>29</v>
      </c>
      <c r="E111" s="659" t="s">
        <v>1567</v>
      </c>
      <c r="F111" s="635"/>
      <c r="G111" s="496" t="s">
        <v>6904</v>
      </c>
      <c r="H111" s="638" t="s">
        <v>6874</v>
      </c>
      <c r="I111" s="638" t="s">
        <v>6905</v>
      </c>
      <c r="J111" s="108" t="s">
        <v>6906</v>
      </c>
      <c r="K111" s="653">
        <v>44212</v>
      </c>
      <c r="L111" s="638" t="s">
        <v>6894</v>
      </c>
      <c r="M111" s="634"/>
      <c r="N111" s="635"/>
      <c r="O111" s="634"/>
      <c r="P111" s="634" t="s">
        <v>277</v>
      </c>
      <c r="Q111" s="634"/>
      <c r="R111" s="634"/>
      <c r="S111" s="634" t="s">
        <v>4092</v>
      </c>
      <c r="T111" s="634"/>
      <c r="U111" s="634"/>
      <c r="V111" s="85"/>
      <c r="W111" s="85"/>
      <c r="X111" s="85"/>
    </row>
    <row r="112" spans="1:24" s="86" customFormat="1" ht="15.6">
      <c r="A112" s="623">
        <v>106</v>
      </c>
      <c r="B112" s="629">
        <v>44212</v>
      </c>
      <c r="C112" s="109" t="s">
        <v>6907</v>
      </c>
      <c r="D112" s="110">
        <v>25</v>
      </c>
      <c r="E112" s="659" t="s">
        <v>1567</v>
      </c>
      <c r="F112" s="635"/>
      <c r="G112" s="496" t="s">
        <v>6904</v>
      </c>
      <c r="H112" s="638" t="s">
        <v>6874</v>
      </c>
      <c r="I112" s="638" t="s">
        <v>6905</v>
      </c>
      <c r="J112" s="108" t="s">
        <v>6908</v>
      </c>
      <c r="K112" s="653">
        <v>44212</v>
      </c>
      <c r="L112" s="638" t="s">
        <v>6894</v>
      </c>
      <c r="M112" s="634"/>
      <c r="N112" s="635"/>
      <c r="O112" s="634"/>
      <c r="P112" s="634" t="s">
        <v>277</v>
      </c>
      <c r="Q112" s="634"/>
      <c r="R112" s="634"/>
      <c r="S112" s="634" t="s">
        <v>4092</v>
      </c>
      <c r="T112" s="634"/>
      <c r="U112" s="634"/>
      <c r="V112" s="85"/>
      <c r="W112" s="85"/>
      <c r="X112" s="85"/>
    </row>
    <row r="113" spans="1:24" s="86" customFormat="1" ht="15.6">
      <c r="A113" s="623">
        <v>107</v>
      </c>
      <c r="B113" s="629">
        <v>44212</v>
      </c>
      <c r="C113" s="109" t="s">
        <v>6909</v>
      </c>
      <c r="D113" s="110">
        <v>31</v>
      </c>
      <c r="E113" s="659" t="s">
        <v>1567</v>
      </c>
      <c r="F113" s="635"/>
      <c r="G113" s="496" t="s">
        <v>6904</v>
      </c>
      <c r="H113" s="638" t="s">
        <v>6874</v>
      </c>
      <c r="I113" s="638" t="s">
        <v>6905</v>
      </c>
      <c r="J113" s="108" t="s">
        <v>6910</v>
      </c>
      <c r="K113" s="653">
        <v>44212</v>
      </c>
      <c r="L113" s="638" t="s">
        <v>6894</v>
      </c>
      <c r="M113" s="634"/>
      <c r="N113" s="635"/>
      <c r="O113" s="634"/>
      <c r="P113" s="634" t="s">
        <v>277</v>
      </c>
      <c r="Q113" s="634"/>
      <c r="R113" s="634"/>
      <c r="S113" s="634" t="s">
        <v>4092</v>
      </c>
      <c r="T113" s="634"/>
      <c r="U113" s="634"/>
      <c r="V113" s="85"/>
      <c r="W113" s="85"/>
      <c r="X113" s="85"/>
    </row>
    <row r="114" spans="1:24" s="86" customFormat="1" ht="15.6">
      <c r="A114" s="623">
        <v>108</v>
      </c>
      <c r="B114" s="629">
        <v>44212</v>
      </c>
      <c r="C114" s="109" t="s">
        <v>6911</v>
      </c>
      <c r="D114" s="110">
        <v>31</v>
      </c>
      <c r="E114" s="659" t="s">
        <v>1570</v>
      </c>
      <c r="F114" s="635"/>
      <c r="G114" s="496" t="s">
        <v>6912</v>
      </c>
      <c r="H114" s="638" t="s">
        <v>6874</v>
      </c>
      <c r="I114" s="638" t="s">
        <v>6892</v>
      </c>
      <c r="J114" s="108" t="s">
        <v>6913</v>
      </c>
      <c r="K114" s="653">
        <v>44212</v>
      </c>
      <c r="L114" s="638" t="s">
        <v>6894</v>
      </c>
      <c r="M114" s="634"/>
      <c r="N114" s="635"/>
      <c r="O114" s="634"/>
      <c r="P114" s="634" t="s">
        <v>277</v>
      </c>
      <c r="Q114" s="634"/>
      <c r="R114" s="634"/>
      <c r="S114" s="634" t="s">
        <v>4092</v>
      </c>
      <c r="T114" s="634"/>
      <c r="U114" s="634"/>
      <c r="V114" s="85"/>
      <c r="W114" s="85"/>
      <c r="X114" s="85"/>
    </row>
    <row r="115" spans="1:24" s="86" customFormat="1" ht="15.6">
      <c r="A115" s="623">
        <v>109</v>
      </c>
      <c r="B115" s="629">
        <v>44217</v>
      </c>
      <c r="C115" s="109" t="s">
        <v>6914</v>
      </c>
      <c r="D115" s="659">
        <v>35</v>
      </c>
      <c r="E115" s="659" t="s">
        <v>1567</v>
      </c>
      <c r="F115" s="635"/>
      <c r="G115" s="496" t="s">
        <v>6904</v>
      </c>
      <c r="H115" s="638" t="s">
        <v>6874</v>
      </c>
      <c r="I115" s="638" t="s">
        <v>6905</v>
      </c>
      <c r="J115" s="108" t="s">
        <v>6915</v>
      </c>
      <c r="K115" s="653">
        <v>44217</v>
      </c>
      <c r="L115" s="638" t="s">
        <v>6894</v>
      </c>
      <c r="M115" s="634"/>
      <c r="N115" s="635"/>
      <c r="O115" s="634"/>
      <c r="P115" s="634" t="s">
        <v>277</v>
      </c>
      <c r="Q115" s="634"/>
      <c r="R115" s="634"/>
      <c r="S115" s="634" t="s">
        <v>4092</v>
      </c>
      <c r="T115" s="634"/>
      <c r="U115" s="634"/>
      <c r="V115" s="85"/>
      <c r="W115" s="85"/>
      <c r="X115" s="85"/>
    </row>
    <row r="116" spans="1:24" s="86" customFormat="1" ht="15.6">
      <c r="A116" s="623">
        <v>110</v>
      </c>
      <c r="B116" s="629">
        <v>44219</v>
      </c>
      <c r="C116" s="109" t="s">
        <v>6916</v>
      </c>
      <c r="D116" s="660">
        <v>25</v>
      </c>
      <c r="E116" s="659" t="s">
        <v>1570</v>
      </c>
      <c r="F116" s="635"/>
      <c r="G116" s="496" t="s">
        <v>6917</v>
      </c>
      <c r="H116" s="654" t="s">
        <v>6874</v>
      </c>
      <c r="I116" s="654" t="s">
        <v>6892</v>
      </c>
      <c r="J116" s="108" t="s">
        <v>6918</v>
      </c>
      <c r="K116" s="653">
        <v>44219</v>
      </c>
      <c r="L116" s="654" t="s">
        <v>6894</v>
      </c>
      <c r="M116" s="634"/>
      <c r="N116" s="635"/>
      <c r="O116" s="634"/>
      <c r="P116" s="634" t="s">
        <v>277</v>
      </c>
      <c r="Q116" s="634"/>
      <c r="R116" s="634"/>
      <c r="S116" s="634" t="s">
        <v>4092</v>
      </c>
      <c r="T116" s="634"/>
      <c r="U116" s="634"/>
      <c r="V116" s="85"/>
      <c r="W116" s="85"/>
      <c r="X116" s="85"/>
    </row>
    <row r="117" spans="1:24" s="86" customFormat="1" ht="15.6">
      <c r="A117" s="623">
        <v>111</v>
      </c>
      <c r="B117" s="629">
        <v>44220</v>
      </c>
      <c r="C117" s="109" t="s">
        <v>6919</v>
      </c>
      <c r="D117" s="110">
        <v>27</v>
      </c>
      <c r="E117" s="110" t="s">
        <v>1567</v>
      </c>
      <c r="F117" s="635"/>
      <c r="G117" s="496" t="s">
        <v>6920</v>
      </c>
      <c r="H117" s="654" t="s">
        <v>6874</v>
      </c>
      <c r="I117" s="654" t="s">
        <v>6874</v>
      </c>
      <c r="J117" s="644" t="s">
        <v>670</v>
      </c>
      <c r="K117" s="653">
        <v>44220</v>
      </c>
      <c r="L117" s="638" t="s">
        <v>6894</v>
      </c>
      <c r="M117" s="634"/>
      <c r="N117" s="635"/>
      <c r="O117" s="634"/>
      <c r="P117" s="634" t="s">
        <v>277</v>
      </c>
      <c r="Q117" s="634"/>
      <c r="R117" s="634"/>
      <c r="S117" s="634" t="s">
        <v>4092</v>
      </c>
      <c r="T117" s="634"/>
      <c r="U117" s="634"/>
      <c r="V117" s="85"/>
      <c r="W117" s="85"/>
      <c r="X117" s="85"/>
    </row>
    <row r="118" spans="1:24" s="86" customFormat="1" ht="15.6">
      <c r="A118" s="623">
        <v>112</v>
      </c>
      <c r="B118" s="629">
        <v>44224</v>
      </c>
      <c r="C118" s="109" t="s">
        <v>6921</v>
      </c>
      <c r="D118" s="110">
        <v>20</v>
      </c>
      <c r="E118" s="110" t="s">
        <v>1567</v>
      </c>
      <c r="F118" s="635"/>
      <c r="G118" s="496" t="s">
        <v>6922</v>
      </c>
      <c r="H118" s="654" t="s">
        <v>6874</v>
      </c>
      <c r="I118" s="654" t="s">
        <v>6874</v>
      </c>
      <c r="J118" s="108" t="s">
        <v>6923</v>
      </c>
      <c r="K118" s="653">
        <v>44224</v>
      </c>
      <c r="L118" s="654" t="s">
        <v>6894</v>
      </c>
      <c r="M118" s="634"/>
      <c r="N118" s="635"/>
      <c r="O118" s="634"/>
      <c r="P118" s="634" t="s">
        <v>277</v>
      </c>
      <c r="Q118" s="634"/>
      <c r="R118" s="634"/>
      <c r="S118" s="634" t="s">
        <v>4092</v>
      </c>
      <c r="T118" s="634"/>
      <c r="U118" s="634"/>
      <c r="V118" s="85"/>
      <c r="W118" s="85"/>
      <c r="X118" s="85"/>
    </row>
    <row r="119" spans="1:24" s="86" customFormat="1" ht="15.6">
      <c r="A119" s="623">
        <v>113</v>
      </c>
      <c r="B119" s="629">
        <v>44225</v>
      </c>
      <c r="C119" s="109" t="s">
        <v>6924</v>
      </c>
      <c r="D119" s="110">
        <v>34</v>
      </c>
      <c r="E119" s="110" t="s">
        <v>1567</v>
      </c>
      <c r="F119" s="635"/>
      <c r="G119" s="496" t="s">
        <v>6925</v>
      </c>
      <c r="H119" s="654" t="s">
        <v>6874</v>
      </c>
      <c r="I119" s="654" t="s">
        <v>6892</v>
      </c>
      <c r="J119" s="108" t="s">
        <v>6926</v>
      </c>
      <c r="K119" s="653">
        <v>44225</v>
      </c>
      <c r="L119" s="654" t="s">
        <v>6894</v>
      </c>
      <c r="M119" s="634"/>
      <c r="N119" s="635"/>
      <c r="O119" s="634"/>
      <c r="P119" s="634" t="s">
        <v>277</v>
      </c>
      <c r="Q119" s="634"/>
      <c r="R119" s="634"/>
      <c r="S119" s="634" t="s">
        <v>4092</v>
      </c>
      <c r="T119" s="634"/>
      <c r="U119" s="634"/>
      <c r="V119" s="85"/>
      <c r="W119" s="85"/>
      <c r="X119" s="85"/>
    </row>
    <row r="120" spans="1:24" s="86" customFormat="1" ht="15.6">
      <c r="A120" s="623">
        <v>114</v>
      </c>
      <c r="B120" s="629">
        <v>44236</v>
      </c>
      <c r="C120" s="109" t="s">
        <v>6927</v>
      </c>
      <c r="D120" s="110">
        <v>31</v>
      </c>
      <c r="E120" s="110" t="s">
        <v>1567</v>
      </c>
      <c r="F120" s="635"/>
      <c r="G120" s="496" t="s">
        <v>6928</v>
      </c>
      <c r="H120" s="654" t="s">
        <v>6874</v>
      </c>
      <c r="I120" s="654" t="s">
        <v>6892</v>
      </c>
      <c r="J120" s="644" t="s">
        <v>670</v>
      </c>
      <c r="K120" s="634" t="s">
        <v>6929</v>
      </c>
      <c r="L120" s="654" t="s">
        <v>6894</v>
      </c>
      <c r="M120" s="634"/>
      <c r="N120" s="635"/>
      <c r="O120" s="634"/>
      <c r="P120" s="634" t="s">
        <v>277</v>
      </c>
      <c r="Q120" s="634"/>
      <c r="R120" s="634"/>
      <c r="S120" s="634" t="s">
        <v>4092</v>
      </c>
      <c r="T120" s="634"/>
      <c r="U120" s="634"/>
      <c r="V120" s="85"/>
      <c r="W120" s="85"/>
      <c r="X120" s="85"/>
    </row>
    <row r="121" spans="1:24" s="86" customFormat="1" ht="15.6">
      <c r="A121" s="623">
        <v>115</v>
      </c>
      <c r="B121" s="629">
        <v>44252</v>
      </c>
      <c r="C121" s="109" t="s">
        <v>6930</v>
      </c>
      <c r="D121" s="112">
        <v>42</v>
      </c>
      <c r="E121" s="106" t="s">
        <v>1570</v>
      </c>
      <c r="F121" s="635"/>
      <c r="G121" s="655" t="s">
        <v>6931</v>
      </c>
      <c r="H121" s="638" t="s">
        <v>6874</v>
      </c>
      <c r="I121" s="638" t="s">
        <v>6905</v>
      </c>
      <c r="J121" s="1560" t="s">
        <v>6932</v>
      </c>
      <c r="K121" s="653">
        <v>44221</v>
      </c>
      <c r="L121" s="638" t="s">
        <v>6894</v>
      </c>
      <c r="M121" s="634"/>
      <c r="N121" s="635"/>
      <c r="O121" s="634"/>
      <c r="P121" s="634" t="s">
        <v>277</v>
      </c>
      <c r="Q121" s="634"/>
      <c r="R121" s="634"/>
      <c r="S121" s="634" t="s">
        <v>4092</v>
      </c>
      <c r="T121" s="634"/>
      <c r="U121" s="634"/>
      <c r="V121" s="85"/>
      <c r="W121" s="85"/>
      <c r="X121" s="85"/>
    </row>
    <row r="122" spans="1:24" s="86" customFormat="1" ht="15.6">
      <c r="A122" s="623">
        <v>116</v>
      </c>
      <c r="B122" s="629">
        <v>44252</v>
      </c>
      <c r="C122" s="109" t="s">
        <v>6933</v>
      </c>
      <c r="D122" s="112">
        <v>48</v>
      </c>
      <c r="E122" s="106" t="s">
        <v>1567</v>
      </c>
      <c r="F122" s="635"/>
      <c r="G122" s="655" t="s">
        <v>6931</v>
      </c>
      <c r="H122" s="654" t="s">
        <v>6874</v>
      </c>
      <c r="I122" s="638" t="s">
        <v>6905</v>
      </c>
      <c r="J122" s="1561"/>
      <c r="K122" s="653">
        <v>44221</v>
      </c>
      <c r="L122" s="638" t="s">
        <v>6894</v>
      </c>
      <c r="M122" s="634"/>
      <c r="N122" s="635"/>
      <c r="O122" s="634"/>
      <c r="P122" s="634" t="s">
        <v>277</v>
      </c>
      <c r="Q122" s="634"/>
      <c r="R122" s="634"/>
      <c r="S122" s="634" t="s">
        <v>4092</v>
      </c>
      <c r="T122" s="634"/>
      <c r="U122" s="634"/>
      <c r="V122" s="85"/>
      <c r="W122" s="85"/>
      <c r="X122" s="85"/>
    </row>
    <row r="123" spans="1:24" s="86" customFormat="1" ht="15.6">
      <c r="A123" s="623">
        <v>117</v>
      </c>
      <c r="B123" s="629">
        <v>44252</v>
      </c>
      <c r="C123" s="109" t="s">
        <v>6934</v>
      </c>
      <c r="D123" s="110">
        <v>14</v>
      </c>
      <c r="E123" s="110" t="s">
        <v>1567</v>
      </c>
      <c r="F123" s="635"/>
      <c r="G123" s="655" t="s">
        <v>6931</v>
      </c>
      <c r="H123" s="654" t="s">
        <v>6874</v>
      </c>
      <c r="I123" s="638" t="s">
        <v>6905</v>
      </c>
      <c r="J123" s="1562"/>
      <c r="K123" s="653">
        <v>44221</v>
      </c>
      <c r="L123" s="654" t="s">
        <v>6894</v>
      </c>
      <c r="M123" s="634"/>
      <c r="N123" s="635"/>
      <c r="O123" s="634"/>
      <c r="P123" s="634" t="s">
        <v>277</v>
      </c>
      <c r="Q123" s="634"/>
      <c r="R123" s="634"/>
      <c r="S123" s="634" t="s">
        <v>4092</v>
      </c>
      <c r="T123" s="634"/>
      <c r="U123" s="634"/>
      <c r="V123" s="85"/>
      <c r="W123" s="85"/>
      <c r="X123" s="85"/>
    </row>
    <row r="124" spans="1:24" s="86" customFormat="1" ht="15.6">
      <c r="A124" s="623">
        <v>118</v>
      </c>
      <c r="B124" s="629">
        <v>44263</v>
      </c>
      <c r="C124" s="109" t="s">
        <v>6935</v>
      </c>
      <c r="D124" s="112">
        <v>40</v>
      </c>
      <c r="E124" s="106" t="s">
        <v>1567</v>
      </c>
      <c r="F124" s="635"/>
      <c r="G124" s="655" t="s">
        <v>6936</v>
      </c>
      <c r="H124" s="654" t="s">
        <v>6874</v>
      </c>
      <c r="I124" s="654" t="s">
        <v>6892</v>
      </c>
      <c r="J124" s="1560" t="s">
        <v>6937</v>
      </c>
      <c r="K124" s="656">
        <v>44263</v>
      </c>
      <c r="L124" s="654" t="s">
        <v>6894</v>
      </c>
      <c r="M124" s="634"/>
      <c r="N124" s="635"/>
      <c r="O124" s="634"/>
      <c r="P124" s="634" t="s">
        <v>277</v>
      </c>
      <c r="Q124" s="634"/>
      <c r="R124" s="634"/>
      <c r="S124" s="634" t="s">
        <v>4092</v>
      </c>
      <c r="T124" s="634"/>
      <c r="U124" s="634"/>
      <c r="V124" s="85"/>
      <c r="W124" s="85"/>
      <c r="X124" s="85"/>
    </row>
    <row r="125" spans="1:24" s="86" customFormat="1" ht="15.6">
      <c r="A125" s="623">
        <v>119</v>
      </c>
      <c r="B125" s="629">
        <v>44263</v>
      </c>
      <c r="C125" s="109" t="s">
        <v>6938</v>
      </c>
      <c r="D125" s="112">
        <v>41</v>
      </c>
      <c r="E125" s="106" t="s">
        <v>1570</v>
      </c>
      <c r="F125" s="635"/>
      <c r="G125" s="655" t="s">
        <v>6936</v>
      </c>
      <c r="H125" s="654" t="s">
        <v>6874</v>
      </c>
      <c r="I125" s="654" t="s">
        <v>6892</v>
      </c>
      <c r="J125" s="1561"/>
      <c r="K125" s="634"/>
      <c r="L125" s="654" t="s">
        <v>6894</v>
      </c>
      <c r="M125" s="634"/>
      <c r="N125" s="635"/>
      <c r="O125" s="634"/>
      <c r="P125" s="634" t="s">
        <v>277</v>
      </c>
      <c r="Q125" s="634"/>
      <c r="R125" s="634"/>
      <c r="S125" s="634" t="s">
        <v>4092</v>
      </c>
      <c r="T125" s="634"/>
      <c r="U125" s="634"/>
      <c r="V125" s="85"/>
      <c r="W125" s="85"/>
      <c r="X125" s="85"/>
    </row>
    <row r="126" spans="1:24" s="86" customFormat="1" ht="15.6">
      <c r="A126" s="623">
        <v>120</v>
      </c>
      <c r="B126" s="629">
        <v>44269</v>
      </c>
      <c r="C126" s="109" t="s">
        <v>6939</v>
      </c>
      <c r="D126" s="112">
        <v>35</v>
      </c>
      <c r="E126" s="113" t="s">
        <v>1567</v>
      </c>
      <c r="F126" s="635"/>
      <c r="G126" s="496" t="s">
        <v>6904</v>
      </c>
      <c r="H126" s="654" t="s">
        <v>6874</v>
      </c>
      <c r="I126" s="114" t="s">
        <v>6905</v>
      </c>
      <c r="J126" s="103" t="s">
        <v>6940</v>
      </c>
      <c r="K126" s="656">
        <v>44269</v>
      </c>
      <c r="L126" s="654" t="s">
        <v>6894</v>
      </c>
      <c r="M126" s="634"/>
      <c r="N126" s="635"/>
      <c r="O126" s="634"/>
      <c r="P126" s="634" t="s">
        <v>277</v>
      </c>
      <c r="Q126" s="634"/>
      <c r="R126" s="634"/>
      <c r="S126" s="634" t="s">
        <v>4092</v>
      </c>
      <c r="T126" s="634"/>
      <c r="U126" s="634"/>
      <c r="V126" s="85"/>
      <c r="W126" s="85"/>
      <c r="X126" s="85"/>
    </row>
    <row r="127" spans="1:24" s="86" customFormat="1" ht="15.6">
      <c r="A127" s="623">
        <v>121</v>
      </c>
      <c r="B127" s="629">
        <v>44269</v>
      </c>
      <c r="C127" s="109" t="s">
        <v>6941</v>
      </c>
      <c r="D127" s="112">
        <v>48</v>
      </c>
      <c r="E127" s="113" t="s">
        <v>1567</v>
      </c>
      <c r="F127" s="635"/>
      <c r="G127" s="496" t="s">
        <v>6942</v>
      </c>
      <c r="H127" s="654" t="s">
        <v>6874</v>
      </c>
      <c r="I127" s="114" t="s">
        <v>6943</v>
      </c>
      <c r="J127" s="115"/>
      <c r="K127" s="656">
        <v>44269</v>
      </c>
      <c r="L127" s="654" t="s">
        <v>6894</v>
      </c>
      <c r="M127" s="634"/>
      <c r="N127" s="635"/>
      <c r="O127" s="634"/>
      <c r="P127" s="634" t="s">
        <v>277</v>
      </c>
      <c r="Q127" s="634"/>
      <c r="R127" s="634"/>
      <c r="S127" s="634" t="s">
        <v>4092</v>
      </c>
      <c r="T127" s="634"/>
      <c r="U127" s="634"/>
      <c r="V127" s="85"/>
      <c r="W127" s="85"/>
      <c r="X127" s="85"/>
    </row>
    <row r="128" spans="1:24" s="86" customFormat="1" ht="15.6">
      <c r="A128" s="623">
        <v>122</v>
      </c>
      <c r="B128" s="629">
        <v>44269</v>
      </c>
      <c r="C128" s="109" t="s">
        <v>6944</v>
      </c>
      <c r="D128" s="112">
        <v>39</v>
      </c>
      <c r="E128" s="113" t="s">
        <v>1570</v>
      </c>
      <c r="F128" s="635"/>
      <c r="G128" s="496" t="s">
        <v>6942</v>
      </c>
      <c r="H128" s="654" t="s">
        <v>6874</v>
      </c>
      <c r="I128" s="114" t="s">
        <v>6943</v>
      </c>
      <c r="J128" s="115"/>
      <c r="K128" s="656">
        <v>44269</v>
      </c>
      <c r="L128" s="654" t="s">
        <v>6894</v>
      </c>
      <c r="M128" s="634"/>
      <c r="N128" s="635"/>
      <c r="O128" s="634"/>
      <c r="P128" s="634" t="s">
        <v>277</v>
      </c>
      <c r="Q128" s="634"/>
      <c r="R128" s="634"/>
      <c r="S128" s="634" t="s">
        <v>4092</v>
      </c>
      <c r="T128" s="634"/>
      <c r="U128" s="634"/>
      <c r="V128" s="85"/>
      <c r="W128" s="85"/>
      <c r="X128" s="85"/>
    </row>
    <row r="129" spans="1:24" s="86" customFormat="1" ht="15.6">
      <c r="A129" s="623">
        <v>123</v>
      </c>
      <c r="B129" s="629">
        <v>44269</v>
      </c>
      <c r="C129" s="109" t="s">
        <v>6945</v>
      </c>
      <c r="D129" s="112">
        <v>16</v>
      </c>
      <c r="E129" s="113" t="s">
        <v>1567</v>
      </c>
      <c r="F129" s="635"/>
      <c r="G129" s="496" t="s">
        <v>6942</v>
      </c>
      <c r="H129" s="654" t="s">
        <v>6874</v>
      </c>
      <c r="I129" s="114" t="s">
        <v>6943</v>
      </c>
      <c r="J129" s="103" t="s">
        <v>6946</v>
      </c>
      <c r="K129" s="656">
        <v>44269</v>
      </c>
      <c r="L129" s="654" t="s">
        <v>6894</v>
      </c>
      <c r="M129" s="634"/>
      <c r="N129" s="635"/>
      <c r="O129" s="634"/>
      <c r="P129" s="634" t="s">
        <v>277</v>
      </c>
      <c r="Q129" s="634"/>
      <c r="R129" s="634"/>
      <c r="S129" s="634" t="s">
        <v>4092</v>
      </c>
      <c r="T129" s="634"/>
      <c r="U129" s="634"/>
      <c r="V129" s="85"/>
      <c r="W129" s="85"/>
      <c r="X129" s="85"/>
    </row>
    <row r="130" spans="1:24" s="86" customFormat="1" ht="15.6">
      <c r="A130" s="623">
        <v>124</v>
      </c>
      <c r="B130" s="629">
        <v>44269</v>
      </c>
      <c r="C130" s="109" t="s">
        <v>6947</v>
      </c>
      <c r="D130" s="112">
        <v>14</v>
      </c>
      <c r="E130" s="106" t="s">
        <v>1570</v>
      </c>
      <c r="F130" s="635"/>
      <c r="G130" s="496" t="s">
        <v>6942</v>
      </c>
      <c r="H130" s="654" t="s">
        <v>6874</v>
      </c>
      <c r="I130" s="114" t="s">
        <v>6943</v>
      </c>
      <c r="J130" s="633"/>
      <c r="K130" s="656">
        <v>44269</v>
      </c>
      <c r="L130" s="654" t="s">
        <v>6894</v>
      </c>
      <c r="M130" s="634"/>
      <c r="N130" s="635"/>
      <c r="O130" s="634"/>
      <c r="P130" s="634" t="s">
        <v>277</v>
      </c>
      <c r="Q130" s="634"/>
      <c r="R130" s="634"/>
      <c r="S130" s="634" t="s">
        <v>4092</v>
      </c>
      <c r="T130" s="634"/>
      <c r="U130" s="634"/>
      <c r="V130" s="85"/>
      <c r="W130" s="85"/>
      <c r="X130" s="85"/>
    </row>
    <row r="131" spans="1:24" s="86" customFormat="1" ht="15.6">
      <c r="A131" s="623">
        <v>125</v>
      </c>
      <c r="B131" s="629">
        <v>44269</v>
      </c>
      <c r="C131" s="109" t="s">
        <v>6948</v>
      </c>
      <c r="D131" s="112">
        <v>10</v>
      </c>
      <c r="E131" s="106" t="s">
        <v>1567</v>
      </c>
      <c r="F131" s="635"/>
      <c r="G131" s="496" t="s">
        <v>6942</v>
      </c>
      <c r="H131" s="654" t="s">
        <v>6874</v>
      </c>
      <c r="I131" s="114" t="s">
        <v>6943</v>
      </c>
      <c r="J131" s="633"/>
      <c r="K131" s="656">
        <v>44269</v>
      </c>
      <c r="L131" s="654" t="s">
        <v>6894</v>
      </c>
      <c r="M131" s="634"/>
      <c r="N131" s="635"/>
      <c r="O131" s="634"/>
      <c r="P131" s="634" t="s">
        <v>277</v>
      </c>
      <c r="Q131" s="634"/>
      <c r="R131" s="634"/>
      <c r="S131" s="634" t="s">
        <v>4092</v>
      </c>
      <c r="T131" s="634"/>
      <c r="U131" s="634"/>
      <c r="V131" s="85"/>
      <c r="W131" s="85"/>
      <c r="X131" s="85"/>
    </row>
    <row r="132" spans="1:24" s="86" customFormat="1" ht="15.6">
      <c r="A132" s="623">
        <v>126</v>
      </c>
      <c r="B132" s="629">
        <v>44279</v>
      </c>
      <c r="C132" s="116" t="s">
        <v>6949</v>
      </c>
      <c r="D132" s="117">
        <v>41</v>
      </c>
      <c r="E132" s="117" t="s">
        <v>1567</v>
      </c>
      <c r="F132" s="635"/>
      <c r="G132" s="114" t="s">
        <v>6950</v>
      </c>
      <c r="H132" s="654" t="s">
        <v>6874</v>
      </c>
      <c r="I132" s="654" t="s">
        <v>6951</v>
      </c>
      <c r="J132" s="115"/>
      <c r="K132" s="634"/>
      <c r="L132" s="654" t="s">
        <v>6894</v>
      </c>
      <c r="M132" s="634"/>
      <c r="N132" s="635"/>
      <c r="O132" s="634"/>
      <c r="P132" s="634" t="s">
        <v>277</v>
      </c>
      <c r="Q132" s="634"/>
      <c r="R132" s="634"/>
      <c r="S132" s="634" t="s">
        <v>4092</v>
      </c>
      <c r="T132" s="634"/>
      <c r="U132" s="634"/>
      <c r="V132" s="85"/>
      <c r="W132" s="85"/>
      <c r="X132" s="85"/>
    </row>
    <row r="133" spans="1:24" s="86" customFormat="1" ht="15.6">
      <c r="A133" s="623">
        <v>127</v>
      </c>
      <c r="B133" s="629">
        <v>44279</v>
      </c>
      <c r="C133" s="116" t="s">
        <v>6952</v>
      </c>
      <c r="D133" s="117">
        <v>24</v>
      </c>
      <c r="E133" s="117" t="s">
        <v>1567</v>
      </c>
      <c r="F133" s="635"/>
      <c r="G133" s="114" t="s">
        <v>6950</v>
      </c>
      <c r="H133" s="654" t="s">
        <v>6874</v>
      </c>
      <c r="I133" s="654" t="s">
        <v>6951</v>
      </c>
      <c r="J133" s="115"/>
      <c r="K133" s="634"/>
      <c r="L133" s="654" t="s">
        <v>6894</v>
      </c>
      <c r="M133" s="634"/>
      <c r="N133" s="635"/>
      <c r="O133" s="634"/>
      <c r="P133" s="634" t="s">
        <v>277</v>
      </c>
      <c r="Q133" s="634"/>
      <c r="R133" s="634"/>
      <c r="S133" s="634" t="s">
        <v>4092</v>
      </c>
      <c r="T133" s="634"/>
      <c r="U133" s="634"/>
      <c r="V133" s="85"/>
      <c r="W133" s="85"/>
      <c r="X133" s="85"/>
    </row>
    <row r="134" spans="1:24" s="86" customFormat="1" ht="15.6">
      <c r="A134" s="623">
        <v>128</v>
      </c>
      <c r="B134" s="629">
        <v>44279</v>
      </c>
      <c r="C134" s="116" t="s">
        <v>6949</v>
      </c>
      <c r="D134" s="117">
        <v>25</v>
      </c>
      <c r="E134" s="117" t="s">
        <v>1567</v>
      </c>
      <c r="F134" s="635"/>
      <c r="G134" s="114" t="s">
        <v>6950</v>
      </c>
      <c r="H134" s="654" t="s">
        <v>6874</v>
      </c>
      <c r="I134" s="654" t="s">
        <v>6951</v>
      </c>
      <c r="J134" s="103" t="s">
        <v>6953</v>
      </c>
      <c r="K134" s="656">
        <v>44279</v>
      </c>
      <c r="L134" s="654" t="s">
        <v>6894</v>
      </c>
      <c r="M134" s="634"/>
      <c r="N134" s="635"/>
      <c r="O134" s="634"/>
      <c r="P134" s="634" t="s">
        <v>277</v>
      </c>
      <c r="Q134" s="634"/>
      <c r="R134" s="634"/>
      <c r="S134" s="634" t="s">
        <v>4092</v>
      </c>
      <c r="T134" s="634"/>
      <c r="U134" s="634"/>
      <c r="V134" s="85"/>
      <c r="W134" s="85"/>
      <c r="X134" s="85"/>
    </row>
    <row r="135" spans="1:24" s="86" customFormat="1" ht="15.6">
      <c r="A135" s="623">
        <v>129</v>
      </c>
      <c r="B135" s="629">
        <v>44279</v>
      </c>
      <c r="C135" s="116" t="s">
        <v>6952</v>
      </c>
      <c r="D135" s="117">
        <v>30</v>
      </c>
      <c r="E135" s="117" t="s">
        <v>1567</v>
      </c>
      <c r="F135" s="635"/>
      <c r="G135" s="114" t="s">
        <v>6950</v>
      </c>
      <c r="H135" s="654" t="s">
        <v>6874</v>
      </c>
      <c r="I135" s="654" t="s">
        <v>6951</v>
      </c>
      <c r="J135" s="113"/>
      <c r="K135" s="656">
        <v>44279</v>
      </c>
      <c r="L135" s="654" t="s">
        <v>6894</v>
      </c>
      <c r="M135" s="634"/>
      <c r="N135" s="635"/>
      <c r="O135" s="634"/>
      <c r="P135" s="634" t="s">
        <v>277</v>
      </c>
      <c r="Q135" s="634"/>
      <c r="R135" s="634"/>
      <c r="S135" s="634" t="s">
        <v>4092</v>
      </c>
      <c r="T135" s="634"/>
      <c r="U135" s="634"/>
      <c r="V135" s="85"/>
      <c r="W135" s="85"/>
      <c r="X135" s="85"/>
    </row>
    <row r="136" spans="1:24" s="86" customFormat="1" ht="15.6">
      <c r="A136" s="623">
        <v>130</v>
      </c>
      <c r="B136" s="629">
        <v>44279</v>
      </c>
      <c r="C136" s="116" t="s">
        <v>6949</v>
      </c>
      <c r="D136" s="117">
        <v>31</v>
      </c>
      <c r="E136" s="117" t="s">
        <v>1567</v>
      </c>
      <c r="F136" s="635"/>
      <c r="G136" s="114" t="s">
        <v>6950</v>
      </c>
      <c r="H136" s="654" t="s">
        <v>6874</v>
      </c>
      <c r="I136" s="654" t="s">
        <v>6951</v>
      </c>
      <c r="J136" s="113"/>
      <c r="K136" s="656">
        <v>44279</v>
      </c>
      <c r="L136" s="654" t="s">
        <v>6894</v>
      </c>
      <c r="M136" s="634"/>
      <c r="N136" s="635"/>
      <c r="O136" s="634"/>
      <c r="P136" s="634" t="s">
        <v>277</v>
      </c>
      <c r="Q136" s="634"/>
      <c r="R136" s="634"/>
      <c r="S136" s="634" t="s">
        <v>4092</v>
      </c>
      <c r="T136" s="634"/>
      <c r="U136" s="634"/>
      <c r="V136" s="85"/>
      <c r="W136" s="85"/>
      <c r="X136" s="85"/>
    </row>
    <row r="137" spans="1:24" s="86" customFormat="1" ht="15.6">
      <c r="A137" s="623">
        <v>131</v>
      </c>
      <c r="B137" s="629">
        <v>44279</v>
      </c>
      <c r="C137" s="116" t="s">
        <v>6952</v>
      </c>
      <c r="D137" s="117">
        <v>21</v>
      </c>
      <c r="E137" s="117" t="s">
        <v>1567</v>
      </c>
      <c r="F137" s="635"/>
      <c r="G137" s="114" t="s">
        <v>6950</v>
      </c>
      <c r="H137" s="654" t="s">
        <v>6874</v>
      </c>
      <c r="I137" s="654" t="s">
        <v>6951</v>
      </c>
      <c r="J137" s="113"/>
      <c r="K137" s="656">
        <v>44279</v>
      </c>
      <c r="L137" s="654" t="s">
        <v>6894</v>
      </c>
      <c r="M137" s="634"/>
      <c r="N137" s="635"/>
      <c r="O137" s="634"/>
      <c r="P137" s="634" t="s">
        <v>277</v>
      </c>
      <c r="Q137" s="634"/>
      <c r="R137" s="634"/>
      <c r="S137" s="634" t="s">
        <v>4092</v>
      </c>
      <c r="T137" s="634"/>
      <c r="U137" s="634"/>
      <c r="V137" s="85"/>
      <c r="W137" s="85"/>
      <c r="X137" s="85"/>
    </row>
    <row r="138" spans="1:24" s="86" customFormat="1" ht="15.6">
      <c r="A138" s="623">
        <v>132</v>
      </c>
      <c r="B138" s="629">
        <v>44279</v>
      </c>
      <c r="C138" s="116" t="s">
        <v>6949</v>
      </c>
      <c r="D138" s="117">
        <v>23</v>
      </c>
      <c r="E138" s="117" t="s">
        <v>1567</v>
      </c>
      <c r="F138" s="635"/>
      <c r="G138" s="114" t="s">
        <v>6950</v>
      </c>
      <c r="H138" s="654" t="s">
        <v>6874</v>
      </c>
      <c r="I138" s="654" t="s">
        <v>6951</v>
      </c>
      <c r="J138" s="113"/>
      <c r="K138" s="656">
        <v>44279</v>
      </c>
      <c r="L138" s="654" t="s">
        <v>6894</v>
      </c>
      <c r="M138" s="634"/>
      <c r="N138" s="635"/>
      <c r="O138" s="634"/>
      <c r="P138" s="634" t="s">
        <v>277</v>
      </c>
      <c r="Q138" s="634"/>
      <c r="R138" s="634"/>
      <c r="S138" s="634" t="s">
        <v>4092</v>
      </c>
      <c r="T138" s="634"/>
      <c r="U138" s="634"/>
      <c r="V138" s="85"/>
      <c r="W138" s="85"/>
      <c r="X138" s="85"/>
    </row>
    <row r="139" spans="1:24" s="86" customFormat="1" ht="15.6">
      <c r="A139" s="623">
        <v>133</v>
      </c>
      <c r="B139" s="629">
        <v>44279</v>
      </c>
      <c r="C139" s="116" t="s">
        <v>6952</v>
      </c>
      <c r="D139" s="117">
        <v>24</v>
      </c>
      <c r="E139" s="117" t="s">
        <v>1567</v>
      </c>
      <c r="F139" s="635"/>
      <c r="G139" s="114" t="s">
        <v>6950</v>
      </c>
      <c r="H139" s="654" t="s">
        <v>6874</v>
      </c>
      <c r="I139" s="654" t="s">
        <v>6951</v>
      </c>
      <c r="J139" s="113"/>
      <c r="K139" s="656">
        <v>44279</v>
      </c>
      <c r="L139" s="654" t="s">
        <v>6894</v>
      </c>
      <c r="M139" s="634"/>
      <c r="N139" s="635"/>
      <c r="O139" s="634"/>
      <c r="P139" s="634" t="s">
        <v>277</v>
      </c>
      <c r="Q139" s="634"/>
      <c r="R139" s="634"/>
      <c r="S139" s="634" t="s">
        <v>4092</v>
      </c>
      <c r="T139" s="634"/>
      <c r="U139" s="634"/>
      <c r="V139" s="85"/>
      <c r="W139" s="85"/>
      <c r="X139" s="85"/>
    </row>
    <row r="140" spans="1:24" s="86" customFormat="1" ht="15.6">
      <c r="A140" s="623">
        <v>134</v>
      </c>
      <c r="B140" s="629">
        <v>44279</v>
      </c>
      <c r="C140" s="116" t="s">
        <v>5934</v>
      </c>
      <c r="D140" s="117">
        <v>23</v>
      </c>
      <c r="E140" s="117" t="s">
        <v>1567</v>
      </c>
      <c r="F140" s="635"/>
      <c r="G140" s="114" t="s">
        <v>6950</v>
      </c>
      <c r="H140" s="654" t="s">
        <v>6874</v>
      </c>
      <c r="I140" s="654" t="s">
        <v>6951</v>
      </c>
      <c r="J140" s="113"/>
      <c r="K140" s="656">
        <v>44279</v>
      </c>
      <c r="L140" s="654" t="s">
        <v>6894</v>
      </c>
      <c r="M140" s="634"/>
      <c r="N140" s="635"/>
      <c r="O140" s="634"/>
      <c r="P140" s="634" t="s">
        <v>277</v>
      </c>
      <c r="Q140" s="634"/>
      <c r="R140" s="634"/>
      <c r="S140" s="634" t="s">
        <v>4092</v>
      </c>
      <c r="T140" s="634"/>
      <c r="U140" s="634"/>
      <c r="V140" s="85"/>
      <c r="W140" s="85"/>
      <c r="X140" s="85"/>
    </row>
    <row r="141" spans="1:24" s="86" customFormat="1" ht="15.6">
      <c r="A141" s="623">
        <v>135</v>
      </c>
      <c r="B141" s="629">
        <v>44279</v>
      </c>
      <c r="C141" s="116" t="s">
        <v>6954</v>
      </c>
      <c r="D141" s="117">
        <v>22</v>
      </c>
      <c r="E141" s="117" t="s">
        <v>1567</v>
      </c>
      <c r="F141" s="635"/>
      <c r="G141" s="114" t="s">
        <v>6950</v>
      </c>
      <c r="H141" s="654" t="s">
        <v>6874</v>
      </c>
      <c r="I141" s="654" t="s">
        <v>6951</v>
      </c>
      <c r="J141" s="113"/>
      <c r="K141" s="656">
        <v>44279</v>
      </c>
      <c r="L141" s="654" t="s">
        <v>6894</v>
      </c>
      <c r="M141" s="634"/>
      <c r="N141" s="635"/>
      <c r="O141" s="634"/>
      <c r="P141" s="634" t="s">
        <v>277</v>
      </c>
      <c r="Q141" s="634"/>
      <c r="R141" s="634"/>
      <c r="S141" s="634" t="s">
        <v>4092</v>
      </c>
      <c r="T141" s="634"/>
      <c r="U141" s="634"/>
      <c r="V141" s="85"/>
      <c r="W141" s="85"/>
      <c r="X141" s="85"/>
    </row>
    <row r="142" spans="1:24" s="86" customFormat="1" ht="15.6">
      <c r="A142" s="623">
        <v>136</v>
      </c>
      <c r="B142" s="629">
        <v>44279</v>
      </c>
      <c r="C142" s="116" t="s">
        <v>6949</v>
      </c>
      <c r="D142" s="117">
        <v>25</v>
      </c>
      <c r="E142" s="117" t="s">
        <v>1567</v>
      </c>
      <c r="F142" s="635"/>
      <c r="G142" s="114" t="s">
        <v>6950</v>
      </c>
      <c r="H142" s="654" t="s">
        <v>6874</v>
      </c>
      <c r="I142" s="654" t="s">
        <v>6951</v>
      </c>
      <c r="J142" s="113"/>
      <c r="K142" s="656">
        <v>44279</v>
      </c>
      <c r="L142" s="654" t="s">
        <v>6894</v>
      </c>
      <c r="M142" s="634"/>
      <c r="N142" s="635"/>
      <c r="O142" s="634"/>
      <c r="P142" s="634" t="s">
        <v>277</v>
      </c>
      <c r="Q142" s="634"/>
      <c r="R142" s="634"/>
      <c r="S142" s="634" t="s">
        <v>4092</v>
      </c>
      <c r="T142" s="634"/>
      <c r="U142" s="634"/>
      <c r="V142" s="85"/>
      <c r="W142" s="85"/>
      <c r="X142" s="85"/>
    </row>
    <row r="143" spans="1:24" s="86" customFormat="1" ht="15.6">
      <c r="A143" s="623">
        <v>137</v>
      </c>
      <c r="B143" s="629">
        <v>44279</v>
      </c>
      <c r="C143" s="116" t="s">
        <v>6952</v>
      </c>
      <c r="D143" s="117">
        <v>25</v>
      </c>
      <c r="E143" s="117" t="s">
        <v>1567</v>
      </c>
      <c r="F143" s="635"/>
      <c r="G143" s="114" t="s">
        <v>6950</v>
      </c>
      <c r="H143" s="654" t="s">
        <v>6874</v>
      </c>
      <c r="I143" s="654" t="s">
        <v>6951</v>
      </c>
      <c r="J143" s="113"/>
      <c r="K143" s="656">
        <v>44279</v>
      </c>
      <c r="L143" s="654" t="s">
        <v>6894</v>
      </c>
      <c r="M143" s="634"/>
      <c r="N143" s="635"/>
      <c r="O143" s="634"/>
      <c r="P143" s="634" t="s">
        <v>277</v>
      </c>
      <c r="Q143" s="634"/>
      <c r="R143" s="634"/>
      <c r="S143" s="634" t="s">
        <v>4092</v>
      </c>
      <c r="T143" s="634"/>
      <c r="U143" s="634"/>
      <c r="V143" s="85"/>
      <c r="W143" s="85"/>
      <c r="X143" s="85"/>
    </row>
    <row r="144" spans="1:24" s="86" customFormat="1" ht="15.6">
      <c r="A144" s="623">
        <v>138</v>
      </c>
      <c r="B144" s="629">
        <v>44279</v>
      </c>
      <c r="C144" s="116" t="s">
        <v>6949</v>
      </c>
      <c r="D144" s="117">
        <v>26</v>
      </c>
      <c r="E144" s="117" t="s">
        <v>1567</v>
      </c>
      <c r="F144" s="635"/>
      <c r="G144" s="114" t="s">
        <v>6950</v>
      </c>
      <c r="H144" s="654" t="s">
        <v>6874</v>
      </c>
      <c r="I144" s="654" t="s">
        <v>6951</v>
      </c>
      <c r="J144" s="113"/>
      <c r="K144" s="656">
        <v>44279</v>
      </c>
      <c r="L144" s="654" t="s">
        <v>6894</v>
      </c>
      <c r="M144" s="634"/>
      <c r="N144" s="635"/>
      <c r="O144" s="634"/>
      <c r="P144" s="634" t="s">
        <v>277</v>
      </c>
      <c r="Q144" s="634"/>
      <c r="R144" s="634"/>
      <c r="S144" s="634" t="s">
        <v>4092</v>
      </c>
      <c r="T144" s="634"/>
      <c r="U144" s="634"/>
      <c r="V144" s="85"/>
      <c r="W144" s="85"/>
      <c r="X144" s="85"/>
    </row>
    <row r="145" spans="1:24" s="86" customFormat="1" ht="15.6">
      <c r="A145" s="623">
        <v>139</v>
      </c>
      <c r="B145" s="629">
        <v>44279</v>
      </c>
      <c r="C145" s="116" t="s">
        <v>6952</v>
      </c>
      <c r="D145" s="117">
        <v>23</v>
      </c>
      <c r="E145" s="117" t="s">
        <v>1567</v>
      </c>
      <c r="F145" s="635"/>
      <c r="G145" s="114" t="s">
        <v>6950</v>
      </c>
      <c r="H145" s="654" t="s">
        <v>6874</v>
      </c>
      <c r="I145" s="654" t="s">
        <v>6951</v>
      </c>
      <c r="J145" s="113"/>
      <c r="K145" s="656">
        <v>44279</v>
      </c>
      <c r="L145" s="654" t="s">
        <v>6894</v>
      </c>
      <c r="M145" s="634"/>
      <c r="N145" s="635"/>
      <c r="O145" s="634"/>
      <c r="P145" s="634" t="s">
        <v>277</v>
      </c>
      <c r="Q145" s="634"/>
      <c r="R145" s="634"/>
      <c r="S145" s="634" t="s">
        <v>4092</v>
      </c>
      <c r="T145" s="634"/>
      <c r="U145" s="634"/>
      <c r="V145" s="85"/>
      <c r="W145" s="85"/>
      <c r="X145" s="85"/>
    </row>
    <row r="146" spans="1:24" s="86" customFormat="1" ht="15.6">
      <c r="A146" s="623">
        <v>140</v>
      </c>
      <c r="B146" s="629">
        <v>44279</v>
      </c>
      <c r="C146" s="116" t="s">
        <v>6955</v>
      </c>
      <c r="D146" s="117">
        <v>23</v>
      </c>
      <c r="E146" s="117" t="s">
        <v>1567</v>
      </c>
      <c r="F146" s="635"/>
      <c r="G146" s="114" t="s">
        <v>6956</v>
      </c>
      <c r="H146" s="654" t="s">
        <v>6874</v>
      </c>
      <c r="I146" s="654" t="s">
        <v>6957</v>
      </c>
      <c r="J146" s="103" t="s">
        <v>6958</v>
      </c>
      <c r="K146" s="656">
        <v>44279</v>
      </c>
      <c r="L146" s="654" t="s">
        <v>6894</v>
      </c>
      <c r="M146" s="634"/>
      <c r="N146" s="635"/>
      <c r="O146" s="634"/>
      <c r="P146" s="634" t="s">
        <v>277</v>
      </c>
      <c r="Q146" s="634"/>
      <c r="R146" s="634"/>
      <c r="S146" s="634" t="s">
        <v>4092</v>
      </c>
      <c r="T146" s="634"/>
      <c r="U146" s="634"/>
      <c r="V146" s="85"/>
      <c r="W146" s="85"/>
      <c r="X146" s="85"/>
    </row>
    <row r="147" spans="1:24" s="86" customFormat="1" ht="15.6">
      <c r="A147" s="623">
        <v>141</v>
      </c>
      <c r="B147" s="629">
        <v>44279</v>
      </c>
      <c r="C147" s="116" t="s">
        <v>6959</v>
      </c>
      <c r="D147" s="117">
        <v>22</v>
      </c>
      <c r="E147" s="117" t="s">
        <v>1567</v>
      </c>
      <c r="F147" s="635"/>
      <c r="G147" s="114" t="s">
        <v>6956</v>
      </c>
      <c r="H147" s="654" t="s">
        <v>6874</v>
      </c>
      <c r="I147" s="654" t="s">
        <v>6957</v>
      </c>
      <c r="J147" s="115"/>
      <c r="K147" s="656">
        <v>44279</v>
      </c>
      <c r="L147" s="654" t="s">
        <v>6894</v>
      </c>
      <c r="M147" s="634"/>
      <c r="N147" s="635"/>
      <c r="O147" s="634"/>
      <c r="P147" s="634" t="s">
        <v>277</v>
      </c>
      <c r="Q147" s="634"/>
      <c r="R147" s="634"/>
      <c r="S147" s="634" t="s">
        <v>4092</v>
      </c>
      <c r="T147" s="634"/>
      <c r="U147" s="634"/>
      <c r="V147" s="85"/>
      <c r="W147" s="85"/>
      <c r="X147" s="85"/>
    </row>
    <row r="148" spans="1:24" s="86" customFormat="1" ht="15.6">
      <c r="A148" s="623">
        <v>142</v>
      </c>
      <c r="B148" s="629">
        <v>44285</v>
      </c>
      <c r="C148" s="109" t="s">
        <v>6914</v>
      </c>
      <c r="D148" s="110">
        <v>35</v>
      </c>
      <c r="E148" s="110" t="s">
        <v>1567</v>
      </c>
      <c r="F148" s="635"/>
      <c r="G148" s="496" t="s">
        <v>6960</v>
      </c>
      <c r="H148" s="654" t="s">
        <v>6874</v>
      </c>
      <c r="I148" s="654" t="s">
        <v>6905</v>
      </c>
      <c r="J148" s="108" t="s">
        <v>6915</v>
      </c>
      <c r="K148" s="656">
        <v>44285</v>
      </c>
      <c r="L148" s="654" t="s">
        <v>6894</v>
      </c>
      <c r="M148" s="634"/>
      <c r="N148" s="635"/>
      <c r="O148" s="634"/>
      <c r="P148" s="634" t="s">
        <v>277</v>
      </c>
      <c r="Q148" s="634"/>
      <c r="R148" s="634"/>
      <c r="S148" s="634" t="s">
        <v>4092</v>
      </c>
      <c r="T148" s="634"/>
      <c r="U148" s="634"/>
      <c r="V148" s="85"/>
      <c r="W148" s="85"/>
      <c r="X148" s="85"/>
    </row>
    <row r="149" spans="1:24" s="86" customFormat="1" ht="15.6">
      <c r="A149" s="623">
        <v>143</v>
      </c>
      <c r="B149" s="629">
        <v>44309</v>
      </c>
      <c r="C149" s="109" t="s">
        <v>6961</v>
      </c>
      <c r="D149" s="110">
        <v>38</v>
      </c>
      <c r="E149" s="110" t="s">
        <v>1570</v>
      </c>
      <c r="F149" s="635"/>
      <c r="G149" s="496" t="s">
        <v>6960</v>
      </c>
      <c r="H149" s="654" t="s">
        <v>6874</v>
      </c>
      <c r="I149" s="654" t="s">
        <v>6905</v>
      </c>
      <c r="J149" s="108" t="s">
        <v>6962</v>
      </c>
      <c r="K149" s="653">
        <v>44309</v>
      </c>
      <c r="L149" s="654" t="s">
        <v>6894</v>
      </c>
      <c r="M149" s="634"/>
      <c r="N149" s="635"/>
      <c r="O149" s="634"/>
      <c r="P149" s="634" t="s">
        <v>277</v>
      </c>
      <c r="Q149" s="634"/>
      <c r="R149" s="634"/>
      <c r="S149" s="634" t="s">
        <v>4092</v>
      </c>
      <c r="T149" s="634"/>
      <c r="U149" s="634"/>
      <c r="V149" s="85"/>
      <c r="W149" s="85"/>
      <c r="X149" s="85"/>
    </row>
    <row r="150" spans="1:24" s="86" customFormat="1" ht="15.6">
      <c r="A150" s="623">
        <v>144</v>
      </c>
      <c r="B150" s="629">
        <v>43918</v>
      </c>
      <c r="C150" s="657" t="s">
        <v>6696</v>
      </c>
      <c r="D150" s="681">
        <f>2021-2018</f>
        <v>3</v>
      </c>
      <c r="E150" s="681" t="s">
        <v>1570</v>
      </c>
      <c r="F150" s="635"/>
      <c r="G150" s="657" t="s">
        <v>11223</v>
      </c>
      <c r="H150" s="658" t="s">
        <v>6692</v>
      </c>
      <c r="I150" s="634" t="s">
        <v>6693</v>
      </c>
      <c r="J150" s="657" t="s">
        <v>11224</v>
      </c>
      <c r="K150" s="657" t="s">
        <v>1559</v>
      </c>
      <c r="L150" s="658" t="s">
        <v>11225</v>
      </c>
      <c r="M150" s="657" t="s">
        <v>268</v>
      </c>
      <c r="N150" s="635"/>
      <c r="O150" s="634" t="s">
        <v>11072</v>
      </c>
      <c r="P150" s="633" t="s">
        <v>1091</v>
      </c>
      <c r="Q150" s="634"/>
      <c r="R150" s="634"/>
      <c r="S150" s="648" t="s">
        <v>1098</v>
      </c>
      <c r="T150" s="634"/>
      <c r="U150" s="634"/>
      <c r="V150" s="85"/>
      <c r="W150" s="85"/>
      <c r="X150" s="85"/>
    </row>
    <row r="151" spans="1:24" s="86" customFormat="1">
      <c r="A151" s="92"/>
      <c r="B151" s="85"/>
      <c r="C151" s="120"/>
      <c r="D151" s="662"/>
      <c r="E151" s="121"/>
      <c r="F151" s="89"/>
      <c r="G151" s="122"/>
      <c r="H151" s="123"/>
      <c r="I151" s="85"/>
      <c r="J151" s="85"/>
      <c r="L151" s="122"/>
      <c r="N151" s="89"/>
      <c r="O151" s="85"/>
      <c r="P151" s="89"/>
      <c r="Q151" s="85"/>
      <c r="R151" s="85"/>
      <c r="T151" s="85"/>
      <c r="U151" s="85"/>
      <c r="V151" s="85"/>
      <c r="W151" s="85"/>
      <c r="X151" s="85"/>
    </row>
    <row r="152" spans="1:24" s="86" customFormat="1">
      <c r="A152" s="92"/>
      <c r="B152" s="85"/>
      <c r="C152" s="124"/>
      <c r="D152" s="663"/>
      <c r="E152" s="128"/>
      <c r="F152" s="89"/>
      <c r="G152" s="125"/>
      <c r="H152" s="126"/>
      <c r="I152" s="85"/>
      <c r="J152" s="85"/>
      <c r="K152" s="85"/>
      <c r="L152" s="125"/>
      <c r="M152" s="85"/>
      <c r="N152" s="89"/>
      <c r="O152" s="85"/>
      <c r="P152" s="89"/>
      <c r="Q152" s="85"/>
      <c r="R152" s="85"/>
      <c r="T152" s="85"/>
      <c r="U152" s="85"/>
      <c r="V152" s="85"/>
      <c r="W152" s="85"/>
      <c r="X152" s="85"/>
    </row>
    <row r="153" spans="1:24" s="86" customFormat="1">
      <c r="A153" s="92"/>
      <c r="B153" s="85"/>
      <c r="C153" s="120"/>
      <c r="D153" s="662"/>
      <c r="E153" s="121"/>
      <c r="F153" s="89"/>
      <c r="G153" s="122"/>
      <c r="H153" s="123"/>
      <c r="I153" s="85"/>
      <c r="J153" s="85"/>
      <c r="L153" s="242"/>
      <c r="N153" s="89"/>
      <c r="O153" s="85"/>
      <c r="P153" s="89"/>
      <c r="Q153" s="85"/>
      <c r="R153" s="85"/>
      <c r="T153" s="85"/>
      <c r="U153" s="85"/>
      <c r="V153" s="85"/>
      <c r="W153" s="85"/>
      <c r="X153" s="85"/>
    </row>
    <row r="154" spans="1:24" s="86" customFormat="1">
      <c r="A154" s="92"/>
      <c r="B154" s="85"/>
      <c r="C154" s="127"/>
      <c r="D154" s="664"/>
      <c r="E154" s="128"/>
      <c r="F154" s="89"/>
      <c r="G154" s="129"/>
      <c r="H154" s="130"/>
      <c r="I154" s="85"/>
      <c r="J154" s="85"/>
      <c r="K154" s="85"/>
      <c r="L154" s="129"/>
      <c r="M154" s="85"/>
      <c r="N154" s="89"/>
      <c r="O154" s="85"/>
      <c r="P154" s="89"/>
      <c r="Q154" s="85"/>
      <c r="R154" s="85"/>
      <c r="T154" s="85"/>
      <c r="U154" s="85"/>
      <c r="V154" s="85"/>
      <c r="W154" s="85"/>
      <c r="X154" s="85"/>
    </row>
    <row r="155" spans="1:24" s="86" customFormat="1">
      <c r="A155" s="92"/>
      <c r="B155" s="85"/>
      <c r="C155" s="131"/>
      <c r="D155" s="664"/>
      <c r="E155" s="128"/>
      <c r="F155" s="89"/>
      <c r="G155" s="132"/>
      <c r="H155" s="133"/>
      <c r="I155" s="85"/>
      <c r="J155" s="85"/>
      <c r="K155" s="85"/>
      <c r="L155" s="132"/>
      <c r="M155" s="85"/>
      <c r="N155" s="89"/>
      <c r="O155" s="85"/>
      <c r="P155" s="89"/>
      <c r="Q155" s="85"/>
      <c r="R155" s="85"/>
      <c r="T155" s="85"/>
      <c r="U155" s="85"/>
      <c r="V155" s="85"/>
      <c r="W155" s="85"/>
      <c r="X155" s="85"/>
    </row>
    <row r="156" spans="1:24" s="86" customFormat="1">
      <c r="A156" s="92"/>
      <c r="B156" s="85"/>
      <c r="C156" s="134"/>
      <c r="D156" s="665"/>
      <c r="E156" s="135"/>
      <c r="F156" s="89"/>
      <c r="G156" s="136"/>
      <c r="H156" s="133"/>
      <c r="I156" s="85"/>
      <c r="J156" s="85"/>
      <c r="K156" s="85"/>
      <c r="L156" s="137"/>
      <c r="M156" s="85"/>
      <c r="N156" s="89"/>
      <c r="O156" s="85"/>
      <c r="P156" s="89"/>
      <c r="Q156" s="85"/>
      <c r="R156" s="85"/>
      <c r="T156" s="85"/>
      <c r="U156" s="85"/>
      <c r="V156" s="85"/>
      <c r="W156" s="85"/>
      <c r="X156" s="85"/>
    </row>
    <row r="157" spans="1:24" s="86" customFormat="1">
      <c r="A157" s="92"/>
      <c r="B157" s="85"/>
      <c r="C157" s="138"/>
      <c r="D157" s="666"/>
      <c r="E157" s="128"/>
      <c r="F157" s="89"/>
      <c r="G157" s="136"/>
      <c r="H157" s="119"/>
      <c r="I157" s="85"/>
      <c r="J157" s="85"/>
      <c r="K157" s="85"/>
      <c r="L157" s="136"/>
      <c r="M157" s="85"/>
      <c r="N157" s="89"/>
      <c r="O157" s="85"/>
      <c r="P157" s="89"/>
      <c r="Q157" s="85"/>
      <c r="R157" s="85"/>
      <c r="T157" s="85"/>
      <c r="U157" s="85"/>
      <c r="V157" s="85"/>
      <c r="W157" s="85"/>
      <c r="X157" s="85"/>
    </row>
    <row r="158" spans="1:24" s="86" customFormat="1">
      <c r="A158" s="92"/>
      <c r="B158" s="85"/>
      <c r="C158" s="138"/>
      <c r="D158" s="666"/>
      <c r="E158" s="128"/>
      <c r="F158" s="89"/>
      <c r="G158" s="136"/>
      <c r="H158" s="119"/>
      <c r="I158" s="85"/>
      <c r="J158" s="85"/>
      <c r="K158" s="85"/>
      <c r="L158" s="136"/>
      <c r="M158" s="85"/>
      <c r="N158" s="89"/>
      <c r="O158" s="85"/>
      <c r="P158" s="89"/>
      <c r="Q158" s="85"/>
      <c r="R158" s="85"/>
      <c r="T158" s="85"/>
      <c r="U158" s="85"/>
      <c r="V158" s="85"/>
      <c r="W158" s="85"/>
      <c r="X158" s="85"/>
    </row>
    <row r="159" spans="1:24" s="86" customFormat="1">
      <c r="A159" s="92"/>
      <c r="B159" s="85"/>
      <c r="C159" s="139"/>
      <c r="D159" s="667"/>
      <c r="E159" s="128"/>
      <c r="F159" s="89"/>
      <c r="G159" s="140"/>
      <c r="H159" s="140"/>
      <c r="I159" s="85"/>
      <c r="J159" s="85"/>
      <c r="K159" s="85"/>
      <c r="L159" s="140"/>
      <c r="M159" s="85"/>
      <c r="N159" s="89"/>
      <c r="O159" s="85"/>
      <c r="P159" s="89"/>
      <c r="Q159" s="85"/>
      <c r="R159" s="85"/>
      <c r="T159" s="85"/>
      <c r="U159" s="85"/>
      <c r="V159" s="85"/>
      <c r="W159" s="85"/>
      <c r="X159" s="85"/>
    </row>
    <row r="160" spans="1:24" s="86" customFormat="1">
      <c r="A160" s="92"/>
      <c r="B160" s="85"/>
      <c r="C160" s="127"/>
      <c r="D160" s="666"/>
      <c r="E160" s="128"/>
      <c r="F160" s="89"/>
      <c r="G160" s="136"/>
      <c r="H160" s="119"/>
      <c r="I160" s="85"/>
      <c r="J160" s="85"/>
      <c r="K160" s="85"/>
      <c r="L160" s="136"/>
      <c r="M160" s="85"/>
      <c r="N160" s="89"/>
      <c r="O160" s="85"/>
      <c r="P160" s="89"/>
      <c r="Q160" s="85"/>
      <c r="R160" s="85"/>
      <c r="T160" s="85"/>
      <c r="U160" s="85"/>
      <c r="V160" s="85"/>
      <c r="W160" s="85"/>
      <c r="X160" s="85"/>
    </row>
    <row r="161" spans="1:24" s="86" customFormat="1">
      <c r="A161" s="92"/>
      <c r="B161" s="85"/>
      <c r="C161" s="120"/>
      <c r="D161" s="668"/>
      <c r="E161" s="121"/>
      <c r="F161" s="89"/>
      <c r="G161" s="136"/>
      <c r="H161" s="123"/>
      <c r="I161" s="85"/>
      <c r="J161" s="85"/>
      <c r="K161" s="85"/>
      <c r="L161" s="122"/>
      <c r="M161" s="85"/>
      <c r="N161" s="89"/>
      <c r="O161" s="85"/>
      <c r="P161" s="89"/>
      <c r="Q161" s="85"/>
      <c r="R161" s="85"/>
      <c r="T161" s="85"/>
      <c r="U161" s="85"/>
      <c r="V161" s="85"/>
      <c r="W161" s="85"/>
      <c r="X161" s="85"/>
    </row>
    <row r="162" spans="1:24" s="86" customFormat="1">
      <c r="A162" s="92"/>
      <c r="B162" s="85"/>
      <c r="C162" s="131"/>
      <c r="D162" s="666"/>
      <c r="E162" s="128"/>
      <c r="F162" s="89"/>
      <c r="G162" s="136"/>
      <c r="H162" s="119"/>
      <c r="I162" s="85"/>
      <c r="J162" s="85"/>
      <c r="K162" s="85"/>
      <c r="L162" s="136"/>
      <c r="M162" s="85"/>
      <c r="N162" s="89"/>
      <c r="O162" s="85"/>
      <c r="P162" s="89"/>
      <c r="Q162" s="85"/>
      <c r="R162" s="85"/>
      <c r="T162" s="85"/>
      <c r="U162" s="85"/>
      <c r="V162" s="85"/>
      <c r="W162" s="85"/>
      <c r="X162" s="85"/>
    </row>
    <row r="163" spans="1:24" s="86" customFormat="1">
      <c r="A163" s="92"/>
      <c r="B163" s="85"/>
      <c r="C163" s="131"/>
      <c r="D163" s="666"/>
      <c r="E163" s="128"/>
      <c r="F163" s="89"/>
      <c r="G163" s="136"/>
      <c r="H163" s="119"/>
      <c r="I163" s="85"/>
      <c r="J163" s="85"/>
      <c r="K163" s="85"/>
      <c r="L163" s="136"/>
      <c r="M163" s="85"/>
      <c r="N163" s="89"/>
      <c r="O163" s="85"/>
      <c r="P163" s="89"/>
      <c r="Q163" s="85"/>
      <c r="R163" s="85"/>
      <c r="T163" s="85"/>
      <c r="U163" s="85"/>
      <c r="V163" s="85"/>
      <c r="W163" s="85"/>
      <c r="X163" s="85"/>
    </row>
    <row r="164" spans="1:24" s="86" customFormat="1">
      <c r="A164" s="92"/>
      <c r="B164" s="85"/>
      <c r="C164" s="131"/>
      <c r="D164" s="666"/>
      <c r="E164" s="128"/>
      <c r="F164" s="89"/>
      <c r="G164" s="141"/>
      <c r="H164" s="119"/>
      <c r="I164" s="85"/>
      <c r="J164" s="85"/>
      <c r="K164" s="85"/>
      <c r="L164" s="136"/>
      <c r="M164" s="85"/>
      <c r="N164" s="89"/>
      <c r="O164" s="85"/>
      <c r="P164" s="89"/>
      <c r="Q164" s="85"/>
      <c r="R164" s="85"/>
      <c r="T164" s="85"/>
      <c r="U164" s="85"/>
      <c r="V164" s="85"/>
      <c r="W164" s="85"/>
      <c r="X164" s="85"/>
    </row>
    <row r="165" spans="1:24" s="86" customFormat="1">
      <c r="A165" s="92"/>
      <c r="B165" s="85"/>
      <c r="C165" s="131"/>
      <c r="D165" s="666"/>
      <c r="E165" s="128"/>
      <c r="F165" s="89"/>
      <c r="G165" s="141"/>
      <c r="H165" s="119"/>
      <c r="I165" s="85"/>
      <c r="J165" s="85"/>
      <c r="K165" s="85"/>
      <c r="L165" s="136"/>
      <c r="M165" s="85"/>
      <c r="N165" s="89"/>
      <c r="O165" s="85"/>
      <c r="P165" s="89"/>
      <c r="Q165" s="85"/>
      <c r="R165" s="85"/>
      <c r="T165" s="85"/>
      <c r="U165" s="85"/>
      <c r="V165" s="85"/>
      <c r="W165" s="85"/>
      <c r="X165" s="85"/>
    </row>
    <row r="166" spans="1:24" s="86" customFormat="1">
      <c r="A166" s="92"/>
      <c r="B166" s="85"/>
      <c r="C166" s="131"/>
      <c r="D166" s="666"/>
      <c r="E166" s="128"/>
      <c r="F166" s="89"/>
      <c r="G166" s="136"/>
      <c r="H166" s="119"/>
      <c r="I166" s="85"/>
      <c r="J166" s="85"/>
      <c r="K166" s="85"/>
      <c r="L166" s="136"/>
      <c r="M166" s="85"/>
      <c r="N166" s="89"/>
      <c r="O166" s="85"/>
      <c r="P166" s="89"/>
      <c r="Q166" s="85"/>
      <c r="R166" s="85"/>
      <c r="T166" s="85"/>
      <c r="U166" s="85"/>
      <c r="V166" s="85"/>
      <c r="W166" s="85"/>
      <c r="X166" s="85"/>
    </row>
    <row r="167" spans="1:24" s="86" customFormat="1">
      <c r="A167" s="92"/>
      <c r="B167" s="85"/>
      <c r="C167" s="131"/>
      <c r="D167" s="666"/>
      <c r="E167" s="128"/>
      <c r="F167" s="89"/>
      <c r="G167" s="136"/>
      <c r="H167" s="119"/>
      <c r="I167" s="85"/>
      <c r="J167" s="85"/>
      <c r="K167" s="85"/>
      <c r="L167" s="136"/>
      <c r="M167" s="85"/>
      <c r="N167" s="89"/>
      <c r="O167" s="85"/>
      <c r="P167" s="89"/>
      <c r="Q167" s="85"/>
      <c r="R167" s="85"/>
      <c r="T167" s="85"/>
      <c r="U167" s="85"/>
      <c r="V167" s="85"/>
      <c r="W167" s="85"/>
      <c r="X167" s="85"/>
    </row>
    <row r="168" spans="1:24" s="86" customFormat="1">
      <c r="A168" s="92"/>
      <c r="B168" s="85"/>
      <c r="C168" s="131"/>
      <c r="D168" s="666"/>
      <c r="E168" s="128"/>
      <c r="F168" s="89"/>
      <c r="G168" s="136"/>
      <c r="H168" s="119"/>
      <c r="I168" s="85"/>
      <c r="J168" s="85"/>
      <c r="K168" s="85"/>
      <c r="L168" s="136"/>
      <c r="M168" s="85"/>
      <c r="N168" s="89"/>
      <c r="O168" s="85"/>
      <c r="P168" s="89"/>
      <c r="Q168" s="85"/>
      <c r="R168" s="85"/>
      <c r="T168" s="85"/>
      <c r="U168" s="85"/>
      <c r="V168" s="85"/>
      <c r="W168" s="85"/>
      <c r="X168" s="85"/>
    </row>
    <row r="169" spans="1:24" s="86" customFormat="1">
      <c r="A169" s="92"/>
      <c r="B169" s="85"/>
      <c r="C169" s="131"/>
      <c r="D169" s="666"/>
      <c r="E169" s="128"/>
      <c r="F169" s="89"/>
      <c r="G169" s="136"/>
      <c r="H169" s="119"/>
      <c r="I169" s="85"/>
      <c r="J169" s="85"/>
      <c r="K169" s="85"/>
      <c r="L169" s="136"/>
      <c r="M169" s="85"/>
      <c r="N169" s="89"/>
      <c r="O169" s="85"/>
      <c r="P169" s="89"/>
      <c r="Q169" s="85"/>
      <c r="R169" s="85"/>
      <c r="T169" s="85"/>
      <c r="U169" s="85"/>
      <c r="V169" s="85"/>
      <c r="W169" s="85"/>
      <c r="X169" s="85"/>
    </row>
    <row r="170" spans="1:24" s="86" customFormat="1">
      <c r="A170" s="92"/>
      <c r="B170" s="85"/>
      <c r="C170" s="132"/>
      <c r="D170" s="664"/>
      <c r="E170" s="128"/>
      <c r="F170" s="89"/>
      <c r="G170" s="142"/>
      <c r="H170" s="119"/>
      <c r="I170" s="85"/>
      <c r="J170" s="85"/>
      <c r="K170" s="85"/>
      <c r="L170" s="142"/>
      <c r="M170" s="85"/>
      <c r="N170" s="89"/>
      <c r="O170" s="85"/>
      <c r="P170" s="89"/>
      <c r="Q170" s="85"/>
      <c r="R170" s="85"/>
      <c r="T170" s="85"/>
      <c r="U170" s="85"/>
      <c r="V170" s="85"/>
      <c r="W170" s="85"/>
      <c r="X170" s="85"/>
    </row>
    <row r="171" spans="1:24" s="86" customFormat="1">
      <c r="A171" s="92"/>
      <c r="B171" s="85"/>
      <c r="C171" s="131"/>
      <c r="D171" s="666"/>
      <c r="E171" s="128"/>
      <c r="F171" s="89"/>
      <c r="G171" s="136"/>
      <c r="H171" s="119"/>
      <c r="I171" s="85"/>
      <c r="J171" s="85"/>
      <c r="K171" s="85"/>
      <c r="L171" s="136"/>
      <c r="M171" s="85"/>
      <c r="N171" s="89"/>
      <c r="O171" s="85"/>
      <c r="P171" s="89"/>
      <c r="Q171" s="85"/>
      <c r="R171" s="85"/>
      <c r="T171" s="85"/>
      <c r="U171" s="85"/>
      <c r="V171" s="85"/>
      <c r="W171" s="85"/>
      <c r="X171" s="85"/>
    </row>
    <row r="172" spans="1:24" s="86" customFormat="1">
      <c r="A172" s="92"/>
      <c r="B172" s="85"/>
      <c r="C172" s="131"/>
      <c r="D172" s="666"/>
      <c r="E172" s="128"/>
      <c r="F172" s="89"/>
      <c r="G172" s="136"/>
      <c r="H172" s="119"/>
      <c r="I172" s="85"/>
      <c r="J172" s="85"/>
      <c r="K172" s="85"/>
      <c r="L172" s="136"/>
      <c r="M172" s="85"/>
      <c r="N172" s="89"/>
      <c r="O172" s="85"/>
      <c r="P172" s="89"/>
      <c r="Q172" s="85"/>
      <c r="R172" s="85"/>
      <c r="T172" s="85"/>
      <c r="U172" s="85"/>
      <c r="V172" s="85"/>
      <c r="W172" s="85"/>
      <c r="X172" s="85"/>
    </row>
    <row r="173" spans="1:24" s="86" customFormat="1">
      <c r="A173" s="92"/>
      <c r="B173" s="85"/>
      <c r="C173" s="131"/>
      <c r="D173" s="666"/>
      <c r="E173" s="128"/>
      <c r="F173" s="89"/>
      <c r="G173" s="136"/>
      <c r="H173" s="119"/>
      <c r="I173" s="85"/>
      <c r="J173" s="85"/>
      <c r="K173" s="85"/>
      <c r="L173" s="136"/>
      <c r="M173" s="85"/>
      <c r="N173" s="89"/>
      <c r="O173" s="85"/>
      <c r="P173" s="89"/>
      <c r="Q173" s="85"/>
      <c r="R173" s="85"/>
      <c r="T173" s="85"/>
      <c r="U173" s="85"/>
      <c r="V173" s="85"/>
      <c r="W173" s="85"/>
      <c r="X173" s="85"/>
    </row>
    <row r="174" spans="1:24" s="86" customFormat="1">
      <c r="A174" s="92"/>
      <c r="B174" s="85"/>
      <c r="C174" s="131"/>
      <c r="D174" s="666"/>
      <c r="E174" s="128"/>
      <c r="F174" s="89"/>
      <c r="G174" s="136"/>
      <c r="H174" s="119"/>
      <c r="I174" s="85"/>
      <c r="J174" s="85"/>
      <c r="K174" s="85"/>
      <c r="L174" s="136"/>
      <c r="M174" s="85"/>
      <c r="N174" s="89"/>
      <c r="O174" s="85"/>
      <c r="P174" s="89"/>
      <c r="Q174" s="85"/>
      <c r="R174" s="85"/>
      <c r="T174" s="85"/>
      <c r="U174" s="85"/>
      <c r="V174" s="85"/>
      <c r="W174" s="85"/>
      <c r="X174" s="85"/>
    </row>
    <row r="175" spans="1:24" s="86" customFormat="1">
      <c r="A175" s="92"/>
      <c r="B175" s="85"/>
      <c r="C175" s="143"/>
      <c r="D175" s="663"/>
      <c r="E175" s="128"/>
      <c r="F175" s="89"/>
      <c r="G175" s="144"/>
      <c r="H175" s="118"/>
      <c r="I175" s="85"/>
      <c r="J175" s="85"/>
      <c r="K175" s="85"/>
      <c r="L175" s="118"/>
      <c r="M175" s="85"/>
      <c r="N175" s="89"/>
      <c r="O175" s="85"/>
      <c r="P175" s="89"/>
      <c r="Q175" s="85"/>
      <c r="R175" s="85"/>
      <c r="T175" s="85"/>
      <c r="U175" s="85"/>
      <c r="V175" s="85"/>
      <c r="W175" s="85"/>
      <c r="X175" s="85"/>
    </row>
    <row r="176" spans="1:24" s="86" customFormat="1">
      <c r="A176" s="92"/>
      <c r="B176" s="85"/>
      <c r="C176" s="143"/>
      <c r="D176" s="663"/>
      <c r="E176" s="128"/>
      <c r="F176" s="89"/>
      <c r="G176" s="144"/>
      <c r="H176" s="118"/>
      <c r="I176" s="85"/>
      <c r="J176" s="85"/>
      <c r="K176" s="85"/>
      <c r="L176" s="118"/>
      <c r="M176" s="85"/>
      <c r="N176" s="89"/>
      <c r="O176" s="85"/>
      <c r="P176" s="89"/>
      <c r="Q176" s="85"/>
      <c r="R176" s="85"/>
      <c r="T176" s="85"/>
      <c r="U176" s="85"/>
      <c r="V176" s="85"/>
      <c r="W176" s="85"/>
      <c r="X176" s="85"/>
    </row>
    <row r="177" spans="1:24" s="86" customFormat="1">
      <c r="A177" s="92"/>
      <c r="B177" s="85"/>
      <c r="C177" s="143"/>
      <c r="D177" s="663"/>
      <c r="E177" s="128"/>
      <c r="F177" s="89"/>
      <c r="G177" s="144"/>
      <c r="H177" s="118"/>
      <c r="I177" s="85"/>
      <c r="J177" s="85"/>
      <c r="K177" s="85"/>
      <c r="L177" s="118"/>
      <c r="M177" s="85"/>
      <c r="N177" s="89"/>
      <c r="O177" s="85"/>
      <c r="P177" s="89"/>
      <c r="Q177" s="85"/>
      <c r="R177" s="85"/>
      <c r="T177" s="85"/>
      <c r="U177" s="85"/>
      <c r="V177" s="85"/>
      <c r="W177" s="85"/>
      <c r="X177" s="85"/>
    </row>
    <row r="178" spans="1:24" s="86" customFormat="1">
      <c r="A178" s="92"/>
      <c r="B178" s="85"/>
      <c r="C178" s="131"/>
      <c r="D178" s="666"/>
      <c r="E178" s="128"/>
      <c r="F178" s="89"/>
      <c r="G178" s="136"/>
      <c r="H178" s="119"/>
      <c r="I178" s="85"/>
      <c r="J178" s="85"/>
      <c r="K178" s="85"/>
      <c r="L178" s="136"/>
      <c r="M178" s="85"/>
      <c r="N178" s="89"/>
      <c r="O178" s="85"/>
      <c r="P178" s="89"/>
      <c r="Q178" s="85"/>
      <c r="R178" s="85"/>
      <c r="T178" s="85"/>
      <c r="U178" s="85"/>
      <c r="V178" s="85"/>
      <c r="W178" s="85"/>
      <c r="X178" s="85"/>
    </row>
    <row r="179" spans="1:24" s="86" customFormat="1">
      <c r="A179" s="92"/>
      <c r="B179" s="85"/>
      <c r="C179" s="131"/>
      <c r="D179" s="666"/>
      <c r="E179" s="128"/>
      <c r="F179" s="89"/>
      <c r="G179" s="136"/>
      <c r="H179" s="119"/>
      <c r="I179" s="85"/>
      <c r="J179" s="85"/>
      <c r="K179" s="85"/>
      <c r="L179" s="136"/>
      <c r="M179" s="85"/>
      <c r="N179" s="89"/>
      <c r="O179" s="85"/>
      <c r="P179" s="89"/>
      <c r="Q179" s="85"/>
      <c r="R179" s="85"/>
      <c r="T179" s="85"/>
      <c r="U179" s="85"/>
      <c r="V179" s="85"/>
      <c r="W179" s="85"/>
      <c r="X179" s="85"/>
    </row>
    <row r="180" spans="1:24" s="86" customFormat="1">
      <c r="A180" s="92"/>
      <c r="B180" s="85"/>
      <c r="C180" s="131"/>
      <c r="D180" s="666"/>
      <c r="E180" s="128"/>
      <c r="F180" s="89"/>
      <c r="G180" s="136"/>
      <c r="H180" s="119"/>
      <c r="I180" s="85"/>
      <c r="J180" s="85"/>
      <c r="K180" s="85"/>
      <c r="L180" s="136"/>
      <c r="M180" s="85"/>
      <c r="N180" s="89"/>
      <c r="O180" s="85"/>
      <c r="P180" s="89"/>
      <c r="Q180" s="85"/>
      <c r="R180" s="85"/>
      <c r="T180" s="85"/>
      <c r="U180" s="85"/>
      <c r="V180" s="85"/>
      <c r="W180" s="85"/>
      <c r="X180" s="85"/>
    </row>
    <row r="181" spans="1:24" s="86" customFormat="1">
      <c r="A181" s="92"/>
      <c r="B181" s="85"/>
      <c r="C181" s="131"/>
      <c r="D181" s="666"/>
      <c r="E181" s="128"/>
      <c r="F181" s="89"/>
      <c r="G181" s="136"/>
      <c r="H181" s="119"/>
      <c r="I181" s="85"/>
      <c r="J181" s="85"/>
      <c r="K181" s="85"/>
      <c r="L181" s="136"/>
      <c r="M181" s="85"/>
      <c r="N181" s="89"/>
      <c r="O181" s="85"/>
      <c r="P181" s="89"/>
      <c r="Q181" s="85"/>
      <c r="R181" s="85"/>
      <c r="T181" s="85"/>
      <c r="U181" s="85"/>
      <c r="V181" s="85"/>
      <c r="W181" s="85"/>
      <c r="X181" s="85"/>
    </row>
    <row r="182" spans="1:24" s="86" customFormat="1">
      <c r="A182" s="92"/>
      <c r="B182" s="85"/>
      <c r="C182" s="131"/>
      <c r="D182" s="666"/>
      <c r="E182" s="128"/>
      <c r="F182" s="89"/>
      <c r="G182" s="136"/>
      <c r="H182" s="119"/>
      <c r="I182" s="85"/>
      <c r="J182" s="85"/>
      <c r="K182" s="85"/>
      <c r="L182" s="136"/>
      <c r="M182" s="85"/>
      <c r="N182" s="89"/>
      <c r="O182" s="85"/>
      <c r="P182" s="89"/>
      <c r="Q182" s="85"/>
      <c r="R182" s="85"/>
      <c r="T182" s="85"/>
      <c r="U182" s="85"/>
      <c r="V182" s="85"/>
      <c r="W182" s="85"/>
      <c r="X182" s="85"/>
    </row>
    <row r="183" spans="1:24" s="86" customFormat="1">
      <c r="A183" s="92"/>
      <c r="B183" s="85"/>
      <c r="C183" s="131"/>
      <c r="D183" s="666"/>
      <c r="E183" s="128"/>
      <c r="F183" s="89"/>
      <c r="G183" s="136"/>
      <c r="H183" s="119"/>
      <c r="I183" s="85"/>
      <c r="J183" s="85"/>
      <c r="K183" s="85"/>
      <c r="L183" s="136"/>
      <c r="M183" s="85"/>
      <c r="N183" s="89"/>
      <c r="O183" s="85"/>
      <c r="P183" s="89"/>
      <c r="Q183" s="85"/>
      <c r="R183" s="85"/>
      <c r="T183" s="85"/>
      <c r="U183" s="85"/>
      <c r="V183" s="85"/>
      <c r="W183" s="85"/>
      <c r="X183" s="85"/>
    </row>
    <row r="184" spans="1:24" s="86" customFormat="1">
      <c r="A184" s="92"/>
      <c r="B184" s="85"/>
      <c r="C184" s="131"/>
      <c r="D184" s="666"/>
      <c r="E184" s="128"/>
      <c r="F184" s="89"/>
      <c r="G184" s="136"/>
      <c r="H184" s="119"/>
      <c r="I184" s="85"/>
      <c r="J184" s="85"/>
      <c r="K184" s="85"/>
      <c r="L184" s="136"/>
      <c r="M184" s="85"/>
      <c r="N184" s="89"/>
      <c r="O184" s="85"/>
      <c r="P184" s="89"/>
      <c r="Q184" s="85"/>
      <c r="R184" s="85"/>
      <c r="T184" s="85"/>
      <c r="U184" s="85"/>
      <c r="V184" s="85"/>
      <c r="W184" s="85"/>
      <c r="X184" s="85"/>
    </row>
    <row r="185" spans="1:24" s="86" customFormat="1">
      <c r="A185" s="92"/>
      <c r="B185" s="85"/>
      <c r="C185" s="131"/>
      <c r="D185" s="666"/>
      <c r="E185" s="128"/>
      <c r="F185" s="89"/>
      <c r="G185" s="136"/>
      <c r="H185" s="119"/>
      <c r="I185" s="85"/>
      <c r="J185" s="85"/>
      <c r="K185" s="85"/>
      <c r="L185" s="136"/>
      <c r="M185" s="85"/>
      <c r="N185" s="89"/>
      <c r="O185" s="85"/>
      <c r="P185" s="89"/>
      <c r="Q185" s="85"/>
      <c r="R185" s="85"/>
      <c r="T185" s="85"/>
      <c r="U185" s="85"/>
      <c r="V185" s="85"/>
      <c r="W185" s="85"/>
      <c r="X185" s="85"/>
    </row>
    <row r="186" spans="1:24" s="86" customFormat="1">
      <c r="A186" s="92"/>
      <c r="B186" s="85"/>
      <c r="C186" s="131"/>
      <c r="D186" s="666"/>
      <c r="E186" s="128"/>
      <c r="F186" s="89"/>
      <c r="G186" s="136"/>
      <c r="H186" s="119"/>
      <c r="I186" s="85"/>
      <c r="J186" s="85"/>
      <c r="K186" s="85"/>
      <c r="L186" s="136"/>
      <c r="M186" s="85"/>
      <c r="N186" s="89"/>
      <c r="O186" s="85"/>
      <c r="P186" s="89"/>
      <c r="Q186" s="85"/>
      <c r="R186" s="85"/>
      <c r="T186" s="85"/>
      <c r="U186" s="85"/>
      <c r="V186" s="85"/>
      <c r="W186" s="85"/>
      <c r="X186" s="85"/>
    </row>
    <row r="187" spans="1:24" s="86" customFormat="1">
      <c r="A187" s="92"/>
      <c r="B187" s="85"/>
      <c r="C187" s="131"/>
      <c r="D187" s="666"/>
      <c r="E187" s="128"/>
      <c r="F187" s="89"/>
      <c r="G187" s="136"/>
      <c r="H187" s="119"/>
      <c r="I187" s="85"/>
      <c r="J187" s="85"/>
      <c r="K187" s="85"/>
      <c r="L187" s="136"/>
      <c r="M187" s="85"/>
      <c r="N187" s="89"/>
      <c r="O187" s="85"/>
      <c r="P187" s="89"/>
      <c r="Q187" s="85"/>
      <c r="R187" s="85"/>
      <c r="T187" s="85"/>
      <c r="U187" s="85"/>
      <c r="V187" s="85"/>
      <c r="W187" s="85"/>
      <c r="X187" s="85"/>
    </row>
    <row r="188" spans="1:24" s="86" customFormat="1">
      <c r="A188" s="92"/>
      <c r="B188" s="85"/>
      <c r="C188" s="131"/>
      <c r="D188" s="666"/>
      <c r="E188" s="128"/>
      <c r="F188" s="89"/>
      <c r="G188" s="141"/>
      <c r="H188" s="119"/>
      <c r="I188" s="85"/>
      <c r="J188" s="85"/>
      <c r="K188" s="85"/>
      <c r="L188" s="136"/>
      <c r="M188" s="85"/>
      <c r="N188" s="89"/>
      <c r="O188" s="85"/>
      <c r="P188" s="89"/>
      <c r="Q188" s="85"/>
      <c r="R188" s="85"/>
      <c r="T188" s="85"/>
      <c r="U188" s="85"/>
      <c r="V188" s="85"/>
      <c r="W188" s="85"/>
      <c r="X188" s="85"/>
    </row>
    <row r="189" spans="1:24" s="86" customFormat="1">
      <c r="A189" s="92"/>
      <c r="B189" s="85"/>
      <c r="C189" s="131"/>
      <c r="D189" s="666"/>
      <c r="E189" s="128"/>
      <c r="F189" s="89"/>
      <c r="G189" s="136"/>
      <c r="H189" s="119"/>
      <c r="I189" s="85"/>
      <c r="J189" s="85"/>
      <c r="K189" s="85"/>
      <c r="L189" s="136"/>
      <c r="M189" s="85"/>
      <c r="N189" s="89"/>
      <c r="O189" s="85"/>
      <c r="P189" s="89"/>
      <c r="Q189" s="85"/>
      <c r="R189" s="85"/>
      <c r="T189" s="85"/>
      <c r="U189" s="85"/>
      <c r="V189" s="85"/>
      <c r="W189" s="85"/>
      <c r="X189" s="85"/>
    </row>
    <row r="190" spans="1:24" s="86" customFormat="1">
      <c r="A190" s="92"/>
      <c r="B190" s="85"/>
      <c r="C190" s="131"/>
      <c r="D190" s="666"/>
      <c r="E190" s="128"/>
      <c r="F190" s="89"/>
      <c r="G190" s="136"/>
      <c r="H190" s="119"/>
      <c r="I190" s="85"/>
      <c r="J190" s="85"/>
      <c r="K190" s="85"/>
      <c r="L190" s="136"/>
      <c r="M190" s="85"/>
      <c r="N190" s="89"/>
      <c r="O190" s="85"/>
      <c r="P190" s="89"/>
      <c r="Q190" s="85"/>
      <c r="R190" s="85"/>
      <c r="T190" s="85"/>
      <c r="U190" s="85"/>
      <c r="V190" s="85"/>
      <c r="W190" s="85"/>
      <c r="X190" s="85"/>
    </row>
    <row r="191" spans="1:24" s="86" customFormat="1">
      <c r="A191" s="92"/>
      <c r="B191" s="85"/>
      <c r="C191" s="131"/>
      <c r="D191" s="666"/>
      <c r="E191" s="128"/>
      <c r="F191" s="89"/>
      <c r="G191" s="136"/>
      <c r="H191" s="119"/>
      <c r="I191" s="85"/>
      <c r="J191" s="85"/>
      <c r="K191" s="85"/>
      <c r="L191" s="136"/>
      <c r="M191" s="85"/>
      <c r="N191" s="89"/>
      <c r="O191" s="85"/>
      <c r="P191" s="89"/>
      <c r="Q191" s="85"/>
      <c r="R191" s="85"/>
      <c r="T191" s="85"/>
      <c r="U191" s="85"/>
      <c r="V191" s="85"/>
      <c r="W191" s="85"/>
      <c r="X191" s="85"/>
    </row>
    <row r="192" spans="1:24" s="86" customFormat="1">
      <c r="A192" s="92"/>
      <c r="B192" s="85"/>
      <c r="C192" s="131"/>
      <c r="D192" s="666"/>
      <c r="E192" s="128"/>
      <c r="F192" s="89"/>
      <c r="G192" s="136"/>
      <c r="H192" s="119"/>
      <c r="I192" s="85"/>
      <c r="J192" s="85"/>
      <c r="K192" s="85"/>
      <c r="L192" s="136"/>
      <c r="M192" s="85"/>
      <c r="N192" s="89"/>
      <c r="O192" s="85"/>
      <c r="P192" s="89"/>
      <c r="Q192" s="85"/>
      <c r="R192" s="85"/>
      <c r="T192" s="85"/>
      <c r="U192" s="85"/>
      <c r="V192" s="85"/>
      <c r="W192" s="85"/>
      <c r="X192" s="85"/>
    </row>
    <row r="193" spans="1:24" s="86" customFormat="1">
      <c r="A193" s="92"/>
      <c r="B193" s="85"/>
      <c r="C193" s="131"/>
      <c r="D193" s="666"/>
      <c r="E193" s="128"/>
      <c r="F193" s="89"/>
      <c r="G193" s="136"/>
      <c r="H193" s="119"/>
      <c r="I193" s="85"/>
      <c r="J193" s="85"/>
      <c r="K193" s="85"/>
      <c r="L193" s="136"/>
      <c r="M193" s="85"/>
      <c r="N193" s="89"/>
      <c r="O193" s="85"/>
      <c r="P193" s="89"/>
      <c r="Q193" s="85"/>
      <c r="R193" s="85"/>
      <c r="T193" s="85"/>
      <c r="U193" s="85"/>
      <c r="V193" s="85"/>
      <c r="W193" s="85"/>
      <c r="X193" s="85"/>
    </row>
    <row r="194" spans="1:24" s="86" customFormat="1">
      <c r="A194" s="92"/>
      <c r="B194" s="85"/>
      <c r="C194" s="131"/>
      <c r="D194" s="666"/>
      <c r="E194" s="128"/>
      <c r="F194" s="89"/>
      <c r="G194" s="136"/>
      <c r="H194" s="119"/>
      <c r="I194" s="85"/>
      <c r="J194" s="85"/>
      <c r="K194" s="85"/>
      <c r="L194" s="136"/>
      <c r="M194" s="85"/>
      <c r="N194" s="89"/>
      <c r="O194" s="85"/>
      <c r="P194" s="89"/>
      <c r="Q194" s="85"/>
      <c r="R194" s="85"/>
      <c r="T194" s="85"/>
      <c r="U194" s="85"/>
      <c r="V194" s="85"/>
      <c r="W194" s="85"/>
      <c r="X194" s="85"/>
    </row>
    <row r="195" spans="1:24" s="86" customFormat="1">
      <c r="A195" s="92"/>
      <c r="B195" s="85"/>
      <c r="C195" s="131"/>
      <c r="D195" s="666"/>
      <c r="E195" s="128"/>
      <c r="F195" s="89"/>
      <c r="G195" s="136"/>
      <c r="H195" s="119"/>
      <c r="I195" s="85"/>
      <c r="J195" s="85"/>
      <c r="K195" s="85"/>
      <c r="L195" s="136"/>
      <c r="M195" s="85"/>
      <c r="N195" s="89"/>
      <c r="O195" s="85"/>
      <c r="P195" s="89"/>
      <c r="Q195" s="85"/>
      <c r="R195" s="85"/>
      <c r="T195" s="85"/>
      <c r="U195" s="85"/>
      <c r="V195" s="85"/>
      <c r="W195" s="85"/>
      <c r="X195" s="85"/>
    </row>
    <row r="196" spans="1:24" s="86" customFormat="1">
      <c r="A196" s="92"/>
      <c r="B196" s="85"/>
      <c r="C196" s="131"/>
      <c r="D196" s="666"/>
      <c r="E196" s="128"/>
      <c r="F196" s="89"/>
      <c r="G196" s="136"/>
      <c r="H196" s="119"/>
      <c r="I196" s="85"/>
      <c r="J196" s="85"/>
      <c r="K196" s="85"/>
      <c r="L196" s="136"/>
      <c r="M196" s="85"/>
      <c r="N196" s="89"/>
      <c r="O196" s="85"/>
      <c r="P196" s="89"/>
      <c r="Q196" s="85"/>
      <c r="R196" s="85"/>
      <c r="T196" s="85"/>
      <c r="U196" s="85"/>
      <c r="V196" s="85"/>
      <c r="W196" s="85"/>
      <c r="X196" s="85"/>
    </row>
    <row r="197" spans="1:24" s="86" customFormat="1">
      <c r="A197" s="92"/>
      <c r="B197" s="85"/>
      <c r="C197" s="131"/>
      <c r="D197" s="666"/>
      <c r="E197" s="128"/>
      <c r="F197" s="89"/>
      <c r="G197" s="136"/>
      <c r="H197" s="119"/>
      <c r="I197" s="85"/>
      <c r="J197" s="85"/>
      <c r="K197" s="85"/>
      <c r="L197" s="136"/>
      <c r="M197" s="85"/>
      <c r="N197" s="89"/>
      <c r="O197" s="85"/>
      <c r="P197" s="89"/>
      <c r="Q197" s="85"/>
      <c r="R197" s="85"/>
      <c r="T197" s="85"/>
      <c r="U197" s="85"/>
      <c r="V197" s="85"/>
      <c r="W197" s="85"/>
      <c r="X197" s="85"/>
    </row>
    <row r="198" spans="1:24" s="86" customFormat="1">
      <c r="A198" s="92"/>
      <c r="B198" s="85"/>
      <c r="C198" s="131"/>
      <c r="D198" s="666"/>
      <c r="E198" s="128"/>
      <c r="F198" s="89"/>
      <c r="G198" s="136"/>
      <c r="H198" s="119"/>
      <c r="I198" s="85"/>
      <c r="J198" s="85"/>
      <c r="K198" s="85"/>
      <c r="L198" s="136"/>
      <c r="M198" s="85"/>
      <c r="N198" s="89"/>
      <c r="O198" s="85"/>
      <c r="P198" s="89"/>
      <c r="Q198" s="85"/>
      <c r="R198" s="85"/>
      <c r="T198" s="85"/>
      <c r="U198" s="85"/>
      <c r="V198" s="85"/>
      <c r="W198" s="85"/>
      <c r="X198" s="85"/>
    </row>
    <row r="199" spans="1:24" s="86" customFormat="1">
      <c r="A199" s="92"/>
      <c r="B199" s="85"/>
      <c r="C199" s="131"/>
      <c r="D199" s="666"/>
      <c r="E199" s="128"/>
      <c r="F199" s="89"/>
      <c r="G199" s="136"/>
      <c r="H199" s="119"/>
      <c r="I199" s="85"/>
      <c r="J199" s="85"/>
      <c r="K199" s="85"/>
      <c r="L199" s="136"/>
      <c r="M199" s="85"/>
      <c r="N199" s="89"/>
      <c r="O199" s="85"/>
      <c r="P199" s="89"/>
      <c r="Q199" s="85"/>
      <c r="R199" s="85"/>
      <c r="T199" s="85"/>
      <c r="U199" s="85"/>
      <c r="V199" s="85"/>
      <c r="W199" s="85"/>
      <c r="X199" s="85"/>
    </row>
    <row r="200" spans="1:24" s="86" customFormat="1">
      <c r="A200" s="92"/>
      <c r="B200" s="85"/>
      <c r="C200" s="131"/>
      <c r="D200" s="666"/>
      <c r="E200" s="128"/>
      <c r="F200" s="89"/>
      <c r="G200" s="136"/>
      <c r="H200" s="119"/>
      <c r="I200" s="85"/>
      <c r="J200" s="85"/>
      <c r="K200" s="85"/>
      <c r="L200" s="136"/>
      <c r="M200" s="85"/>
      <c r="N200" s="89"/>
      <c r="O200" s="85"/>
      <c r="P200" s="89"/>
      <c r="Q200" s="85"/>
      <c r="R200" s="85"/>
      <c r="T200" s="85"/>
      <c r="U200" s="85"/>
      <c r="V200" s="85"/>
      <c r="W200" s="85"/>
      <c r="X200" s="85"/>
    </row>
    <row r="201" spans="1:24" s="86" customFormat="1">
      <c r="A201" s="92"/>
      <c r="B201" s="85"/>
      <c r="C201" s="131"/>
      <c r="D201" s="666"/>
      <c r="E201" s="128"/>
      <c r="F201" s="89"/>
      <c r="G201" s="136"/>
      <c r="H201" s="119"/>
      <c r="I201" s="85"/>
      <c r="J201" s="85"/>
      <c r="K201" s="85"/>
      <c r="L201" s="136"/>
      <c r="M201" s="85"/>
      <c r="N201" s="89"/>
      <c r="O201" s="85"/>
      <c r="P201" s="89"/>
      <c r="Q201" s="85"/>
      <c r="R201" s="85"/>
      <c r="T201" s="85"/>
      <c r="U201" s="85"/>
      <c r="V201" s="85"/>
      <c r="W201" s="85"/>
      <c r="X201" s="85"/>
    </row>
    <row r="202" spans="1:24" s="86" customFormat="1">
      <c r="A202" s="92"/>
      <c r="B202" s="85"/>
      <c r="C202" s="131"/>
      <c r="D202" s="666"/>
      <c r="E202" s="128"/>
      <c r="F202" s="89"/>
      <c r="G202" s="136"/>
      <c r="H202" s="119"/>
      <c r="I202" s="85"/>
      <c r="J202" s="85"/>
      <c r="K202" s="85"/>
      <c r="L202" s="136"/>
      <c r="M202" s="85"/>
      <c r="N202" s="89"/>
      <c r="O202" s="85"/>
      <c r="P202" s="89"/>
      <c r="Q202" s="85"/>
      <c r="R202" s="85"/>
      <c r="T202" s="85"/>
      <c r="U202" s="85"/>
      <c r="V202" s="85"/>
      <c r="W202" s="85"/>
      <c r="X202" s="85"/>
    </row>
    <row r="203" spans="1:24" s="86" customFormat="1">
      <c r="A203" s="92"/>
      <c r="B203" s="85"/>
      <c r="C203" s="131"/>
      <c r="D203" s="666"/>
      <c r="E203" s="128"/>
      <c r="F203" s="89"/>
      <c r="G203" s="136"/>
      <c r="H203" s="119"/>
      <c r="I203" s="85"/>
      <c r="J203" s="85"/>
      <c r="K203" s="85"/>
      <c r="L203" s="136"/>
      <c r="M203" s="85"/>
      <c r="N203" s="89"/>
      <c r="O203" s="85"/>
      <c r="P203" s="89"/>
      <c r="Q203" s="85"/>
      <c r="R203" s="85"/>
      <c r="T203" s="85"/>
      <c r="U203" s="85"/>
      <c r="V203" s="85"/>
      <c r="W203" s="85"/>
      <c r="X203" s="85"/>
    </row>
    <row r="204" spans="1:24" s="86" customFormat="1">
      <c r="A204" s="92"/>
      <c r="B204" s="85"/>
      <c r="C204" s="131"/>
      <c r="D204" s="666"/>
      <c r="E204" s="128"/>
      <c r="F204" s="89"/>
      <c r="G204" s="136"/>
      <c r="H204" s="119"/>
      <c r="I204" s="85"/>
      <c r="J204" s="85"/>
      <c r="K204" s="85"/>
      <c r="L204" s="136"/>
      <c r="M204" s="85"/>
      <c r="N204" s="89"/>
      <c r="O204" s="85"/>
      <c r="P204" s="89"/>
      <c r="Q204" s="85"/>
      <c r="R204" s="85"/>
      <c r="T204" s="85"/>
      <c r="U204" s="85"/>
      <c r="V204" s="85"/>
      <c r="W204" s="85"/>
      <c r="X204" s="85"/>
    </row>
    <row r="205" spans="1:24" s="86" customFormat="1">
      <c r="A205" s="92"/>
      <c r="B205" s="85"/>
      <c r="C205" s="131"/>
      <c r="D205" s="666"/>
      <c r="E205" s="128"/>
      <c r="F205" s="89"/>
      <c r="G205" s="136"/>
      <c r="H205" s="119"/>
      <c r="I205" s="85"/>
      <c r="J205" s="85"/>
      <c r="K205" s="85"/>
      <c r="L205" s="136"/>
      <c r="M205" s="85"/>
      <c r="N205" s="89"/>
      <c r="O205" s="85"/>
      <c r="P205" s="89"/>
      <c r="Q205" s="85"/>
      <c r="R205" s="85"/>
      <c r="T205" s="85"/>
      <c r="U205" s="85"/>
      <c r="V205" s="85"/>
      <c r="W205" s="85"/>
      <c r="X205" s="85"/>
    </row>
    <row r="206" spans="1:24" s="86" customFormat="1">
      <c r="A206" s="92"/>
      <c r="B206" s="85"/>
      <c r="C206" s="131"/>
      <c r="D206" s="666"/>
      <c r="E206" s="128"/>
      <c r="F206" s="89"/>
      <c r="G206" s="136"/>
      <c r="H206" s="119"/>
      <c r="I206" s="85"/>
      <c r="J206" s="85"/>
      <c r="K206" s="85"/>
      <c r="L206" s="136"/>
      <c r="M206" s="85"/>
      <c r="N206" s="89"/>
      <c r="O206" s="85"/>
      <c r="P206" s="89"/>
      <c r="Q206" s="85"/>
      <c r="R206" s="85"/>
      <c r="T206" s="85"/>
      <c r="U206" s="85"/>
      <c r="V206" s="85"/>
      <c r="W206" s="85"/>
      <c r="X206" s="85"/>
    </row>
    <row r="207" spans="1:24" s="86" customFormat="1">
      <c r="A207" s="92"/>
      <c r="B207" s="85"/>
      <c r="C207" s="131"/>
      <c r="D207" s="666"/>
      <c r="E207" s="128"/>
      <c r="F207" s="89"/>
      <c r="G207" s="136"/>
      <c r="H207" s="119"/>
      <c r="I207" s="85"/>
      <c r="J207" s="85"/>
      <c r="K207" s="85"/>
      <c r="L207" s="136"/>
      <c r="M207" s="85"/>
      <c r="N207" s="89"/>
      <c r="O207" s="85"/>
      <c r="P207" s="89"/>
      <c r="Q207" s="85"/>
      <c r="R207" s="85"/>
      <c r="T207" s="85"/>
      <c r="U207" s="85"/>
      <c r="V207" s="85"/>
      <c r="W207" s="85"/>
      <c r="X207" s="85"/>
    </row>
    <row r="208" spans="1:24" s="86" customFormat="1">
      <c r="A208" s="92"/>
      <c r="B208" s="85"/>
      <c r="C208" s="131"/>
      <c r="D208" s="666"/>
      <c r="E208" s="128"/>
      <c r="F208" s="89"/>
      <c r="G208" s="136"/>
      <c r="H208" s="119"/>
      <c r="I208" s="85"/>
      <c r="J208" s="85"/>
      <c r="K208" s="85"/>
      <c r="L208" s="136"/>
      <c r="M208" s="85"/>
      <c r="N208" s="89"/>
      <c r="O208" s="85"/>
      <c r="P208" s="89"/>
      <c r="Q208" s="85"/>
      <c r="R208" s="85"/>
      <c r="T208" s="85"/>
      <c r="U208" s="85"/>
      <c r="V208" s="85"/>
      <c r="W208" s="85"/>
      <c r="X208" s="85"/>
    </row>
    <row r="209" spans="1:24" s="86" customFormat="1">
      <c r="A209" s="92"/>
      <c r="B209" s="85"/>
      <c r="C209" s="131"/>
      <c r="D209" s="666"/>
      <c r="E209" s="128"/>
      <c r="F209" s="89"/>
      <c r="G209" s="136"/>
      <c r="H209" s="119"/>
      <c r="I209" s="85"/>
      <c r="J209" s="85"/>
      <c r="K209" s="85"/>
      <c r="L209" s="136"/>
      <c r="M209" s="85"/>
      <c r="N209" s="89"/>
      <c r="O209" s="85"/>
      <c r="P209" s="89"/>
      <c r="Q209" s="85"/>
      <c r="R209" s="85"/>
      <c r="T209" s="85"/>
      <c r="U209" s="85"/>
      <c r="V209" s="85"/>
      <c r="W209" s="85"/>
      <c r="X209" s="85"/>
    </row>
    <row r="210" spans="1:24" s="86" customFormat="1">
      <c r="A210" s="92"/>
      <c r="B210" s="85"/>
      <c r="C210" s="131"/>
      <c r="D210" s="666"/>
      <c r="E210" s="128"/>
      <c r="F210" s="89"/>
      <c r="G210" s="136"/>
      <c r="H210" s="119"/>
      <c r="I210" s="85"/>
      <c r="J210" s="85"/>
      <c r="K210" s="85"/>
      <c r="L210" s="136"/>
      <c r="M210" s="85"/>
      <c r="N210" s="89"/>
      <c r="O210" s="85"/>
      <c r="P210" s="89"/>
      <c r="Q210" s="85"/>
      <c r="R210" s="85"/>
      <c r="T210" s="85"/>
      <c r="U210" s="85"/>
      <c r="V210" s="85"/>
      <c r="W210" s="85"/>
      <c r="X210" s="85"/>
    </row>
    <row r="211" spans="1:24" s="86" customFormat="1">
      <c r="A211" s="92"/>
      <c r="B211" s="85"/>
      <c r="C211" s="131"/>
      <c r="D211" s="666"/>
      <c r="E211" s="128"/>
      <c r="F211" s="89"/>
      <c r="G211" s="136"/>
      <c r="H211" s="119"/>
      <c r="I211" s="85"/>
      <c r="J211" s="85"/>
      <c r="K211" s="85"/>
      <c r="L211" s="136"/>
      <c r="M211" s="85"/>
      <c r="N211" s="89"/>
      <c r="O211" s="85"/>
      <c r="P211" s="89"/>
      <c r="Q211" s="85"/>
      <c r="R211" s="85"/>
      <c r="T211" s="85"/>
      <c r="U211" s="85"/>
      <c r="V211" s="85"/>
      <c r="W211" s="85"/>
      <c r="X211" s="85"/>
    </row>
    <row r="212" spans="1:24" s="86" customFormat="1">
      <c r="A212" s="92"/>
      <c r="B212" s="85"/>
      <c r="C212" s="131"/>
      <c r="D212" s="666"/>
      <c r="E212" s="128"/>
      <c r="F212" s="89"/>
      <c r="G212" s="136"/>
      <c r="H212" s="119"/>
      <c r="I212" s="85"/>
      <c r="J212" s="85"/>
      <c r="K212" s="85"/>
      <c r="L212" s="136"/>
      <c r="M212" s="85"/>
      <c r="N212" s="89"/>
      <c r="O212" s="85"/>
      <c r="P212" s="89"/>
      <c r="Q212" s="85"/>
      <c r="R212" s="85"/>
      <c r="T212" s="85"/>
      <c r="U212" s="85"/>
      <c r="V212" s="85"/>
      <c r="W212" s="85"/>
      <c r="X212" s="85"/>
    </row>
    <row r="213" spans="1:24" s="86" customFormat="1">
      <c r="A213" s="92"/>
      <c r="B213" s="85"/>
      <c r="C213" s="131"/>
      <c r="D213" s="666"/>
      <c r="E213" s="128"/>
      <c r="F213" s="89"/>
      <c r="G213" s="136"/>
      <c r="H213" s="119"/>
      <c r="I213" s="85"/>
      <c r="J213" s="85"/>
      <c r="K213" s="85"/>
      <c r="L213" s="136"/>
      <c r="M213" s="85"/>
      <c r="N213" s="89"/>
      <c r="O213" s="85"/>
      <c r="P213" s="89"/>
      <c r="Q213" s="85"/>
      <c r="R213" s="85"/>
      <c r="T213" s="85"/>
      <c r="U213" s="85"/>
      <c r="V213" s="85"/>
      <c r="W213" s="85"/>
      <c r="X213" s="85"/>
    </row>
    <row r="214" spans="1:24" s="86" customFormat="1">
      <c r="A214" s="92"/>
      <c r="B214" s="85"/>
      <c r="C214" s="131"/>
      <c r="D214" s="666"/>
      <c r="E214" s="128"/>
      <c r="F214" s="89"/>
      <c r="G214" s="141"/>
      <c r="H214" s="119"/>
      <c r="I214" s="85"/>
      <c r="J214" s="85"/>
      <c r="K214" s="85"/>
      <c r="L214" s="136"/>
      <c r="M214" s="85"/>
      <c r="N214" s="89"/>
      <c r="O214" s="85"/>
      <c r="P214" s="89"/>
      <c r="Q214" s="85"/>
      <c r="R214" s="85"/>
      <c r="T214" s="85"/>
      <c r="U214" s="85"/>
      <c r="V214" s="85"/>
      <c r="W214" s="85"/>
      <c r="X214" s="85"/>
    </row>
    <row r="215" spans="1:24" s="86" customFormat="1">
      <c r="A215" s="92"/>
      <c r="B215" s="85"/>
      <c r="C215" s="131"/>
      <c r="D215" s="666"/>
      <c r="E215" s="128"/>
      <c r="F215" s="89"/>
      <c r="G215" s="136"/>
      <c r="H215" s="119"/>
      <c r="I215" s="85"/>
      <c r="J215" s="85"/>
      <c r="K215" s="85"/>
      <c r="L215" s="136"/>
      <c r="M215" s="85"/>
      <c r="N215" s="89"/>
      <c r="O215" s="85"/>
      <c r="P215" s="89"/>
      <c r="Q215" s="85"/>
      <c r="R215" s="85"/>
      <c r="T215" s="85"/>
      <c r="U215" s="85"/>
      <c r="V215" s="85"/>
      <c r="W215" s="85"/>
      <c r="X215" s="85"/>
    </row>
    <row r="216" spans="1:24" s="86" customFormat="1">
      <c r="A216" s="92"/>
      <c r="B216" s="85"/>
      <c r="C216" s="131"/>
      <c r="D216" s="666"/>
      <c r="E216" s="128"/>
      <c r="F216" s="89"/>
      <c r="G216" s="136"/>
      <c r="H216" s="119"/>
      <c r="I216" s="85"/>
      <c r="J216" s="85"/>
      <c r="K216" s="85"/>
      <c r="L216" s="136"/>
      <c r="M216" s="85"/>
      <c r="N216" s="89"/>
      <c r="O216" s="85"/>
      <c r="P216" s="89"/>
      <c r="Q216" s="85"/>
      <c r="R216" s="85"/>
      <c r="T216" s="85"/>
      <c r="U216" s="85"/>
      <c r="V216" s="85"/>
      <c r="W216" s="85"/>
      <c r="X216" s="85"/>
    </row>
    <row r="217" spans="1:24" s="86" customFormat="1">
      <c r="A217" s="92"/>
      <c r="B217" s="85"/>
      <c r="C217" s="131"/>
      <c r="D217" s="666"/>
      <c r="E217" s="128"/>
      <c r="F217" s="89"/>
      <c r="G217" s="136"/>
      <c r="H217" s="119"/>
      <c r="I217" s="85"/>
      <c r="J217" s="85"/>
      <c r="K217" s="85"/>
      <c r="L217" s="136"/>
      <c r="M217" s="85"/>
      <c r="N217" s="89"/>
      <c r="O217" s="85"/>
      <c r="P217" s="89"/>
      <c r="Q217" s="85"/>
      <c r="R217" s="85"/>
      <c r="T217" s="85"/>
      <c r="U217" s="85"/>
      <c r="V217" s="85"/>
      <c r="W217" s="85"/>
      <c r="X217" s="85"/>
    </row>
    <row r="218" spans="1:24" s="86" customFormat="1">
      <c r="A218" s="92"/>
      <c r="B218" s="85"/>
      <c r="C218" s="131"/>
      <c r="D218" s="666"/>
      <c r="E218" s="128"/>
      <c r="F218" s="89"/>
      <c r="G218" s="136"/>
      <c r="H218" s="119"/>
      <c r="I218" s="85"/>
      <c r="J218" s="85"/>
      <c r="K218" s="85"/>
      <c r="L218" s="136"/>
      <c r="M218" s="85"/>
      <c r="N218" s="89"/>
      <c r="O218" s="85"/>
      <c r="P218" s="89"/>
      <c r="Q218" s="85"/>
      <c r="R218" s="85"/>
      <c r="T218" s="85"/>
      <c r="U218" s="85"/>
      <c r="V218" s="85"/>
      <c r="W218" s="85"/>
      <c r="X218" s="85"/>
    </row>
    <row r="219" spans="1:24" s="86" customFormat="1">
      <c r="A219" s="92"/>
      <c r="B219" s="85"/>
      <c r="C219" s="131"/>
      <c r="D219" s="666"/>
      <c r="E219" s="128"/>
      <c r="F219" s="89"/>
      <c r="G219" s="136"/>
      <c r="H219" s="119"/>
      <c r="I219" s="85"/>
      <c r="J219" s="85"/>
      <c r="K219" s="85"/>
      <c r="L219" s="136"/>
      <c r="M219" s="85"/>
      <c r="N219" s="89"/>
      <c r="O219" s="85"/>
      <c r="P219" s="89"/>
      <c r="Q219" s="85"/>
      <c r="R219" s="85"/>
      <c r="T219" s="85"/>
      <c r="U219" s="85"/>
      <c r="V219" s="85"/>
      <c r="W219" s="85"/>
      <c r="X219" s="85"/>
    </row>
    <row r="220" spans="1:24" s="86" customFormat="1">
      <c r="A220" s="92"/>
      <c r="B220" s="85"/>
      <c r="C220" s="131"/>
      <c r="D220" s="666"/>
      <c r="E220" s="128"/>
      <c r="F220" s="89"/>
      <c r="G220" s="136"/>
      <c r="H220" s="119"/>
      <c r="I220" s="85"/>
      <c r="J220" s="85"/>
      <c r="K220" s="85"/>
      <c r="L220" s="136"/>
      <c r="M220" s="85"/>
      <c r="N220" s="89"/>
      <c r="O220" s="85"/>
      <c r="P220" s="89"/>
      <c r="Q220" s="85"/>
      <c r="R220" s="85"/>
      <c r="T220" s="85"/>
      <c r="U220" s="85"/>
      <c r="V220" s="85"/>
      <c r="W220" s="85"/>
      <c r="X220" s="85"/>
    </row>
    <row r="221" spans="1:24" s="86" customFormat="1">
      <c r="A221" s="92"/>
      <c r="B221" s="85"/>
      <c r="C221" s="131"/>
      <c r="D221" s="666"/>
      <c r="E221" s="128"/>
      <c r="F221" s="89"/>
      <c r="G221" s="136"/>
      <c r="H221" s="119"/>
      <c r="I221" s="85"/>
      <c r="J221" s="85"/>
      <c r="K221" s="85"/>
      <c r="L221" s="136"/>
      <c r="M221" s="85"/>
      <c r="N221" s="89"/>
      <c r="O221" s="85"/>
      <c r="P221" s="89"/>
      <c r="Q221" s="85"/>
      <c r="R221" s="85"/>
      <c r="T221" s="85"/>
      <c r="U221" s="85"/>
      <c r="V221" s="85"/>
      <c r="W221" s="85"/>
      <c r="X221" s="85"/>
    </row>
    <row r="222" spans="1:24" s="86" customFormat="1">
      <c r="A222" s="92"/>
      <c r="B222" s="85"/>
      <c r="C222" s="131"/>
      <c r="D222" s="666"/>
      <c r="E222" s="128"/>
      <c r="F222" s="89"/>
      <c r="G222" s="136"/>
      <c r="H222" s="119"/>
      <c r="I222" s="85"/>
      <c r="J222" s="85"/>
      <c r="K222" s="85"/>
      <c r="L222" s="136"/>
      <c r="M222" s="85"/>
      <c r="N222" s="89"/>
      <c r="O222" s="85"/>
      <c r="P222" s="89"/>
      <c r="Q222" s="85"/>
      <c r="R222" s="85"/>
      <c r="T222" s="85"/>
      <c r="U222" s="85"/>
      <c r="V222" s="85"/>
      <c r="W222" s="85"/>
      <c r="X222" s="85"/>
    </row>
    <row r="223" spans="1:24" s="86" customFormat="1">
      <c r="A223" s="92"/>
      <c r="B223" s="85"/>
      <c r="C223" s="131"/>
      <c r="D223" s="666"/>
      <c r="E223" s="128"/>
      <c r="F223" s="89"/>
      <c r="G223" s="136"/>
      <c r="H223" s="119"/>
      <c r="I223" s="85"/>
      <c r="J223" s="85"/>
      <c r="K223" s="85"/>
      <c r="L223" s="136"/>
      <c r="M223" s="85"/>
      <c r="N223" s="89"/>
      <c r="O223" s="85"/>
      <c r="P223" s="89"/>
      <c r="Q223" s="85"/>
      <c r="R223" s="85"/>
      <c r="T223" s="85"/>
      <c r="U223" s="85"/>
      <c r="V223" s="85"/>
      <c r="W223" s="85"/>
      <c r="X223" s="85"/>
    </row>
    <row r="224" spans="1:24" s="86" customFormat="1">
      <c r="A224" s="92"/>
      <c r="B224" s="85"/>
      <c r="C224" s="131"/>
      <c r="D224" s="666"/>
      <c r="E224" s="128"/>
      <c r="F224" s="89"/>
      <c r="G224" s="136"/>
      <c r="H224" s="119"/>
      <c r="I224" s="85"/>
      <c r="J224" s="85"/>
      <c r="K224" s="85"/>
      <c r="L224" s="136"/>
      <c r="M224" s="85"/>
      <c r="N224" s="89"/>
      <c r="O224" s="85"/>
      <c r="P224" s="89"/>
      <c r="Q224" s="85"/>
      <c r="R224" s="85"/>
      <c r="T224" s="85"/>
      <c r="U224" s="85"/>
      <c r="V224" s="85"/>
      <c r="W224" s="85"/>
      <c r="X224" s="85"/>
    </row>
    <row r="225" spans="1:24" s="86" customFormat="1">
      <c r="A225" s="92"/>
      <c r="B225" s="85"/>
      <c r="C225" s="131"/>
      <c r="D225" s="666"/>
      <c r="E225" s="128"/>
      <c r="F225" s="89"/>
      <c r="G225" s="136"/>
      <c r="H225" s="119"/>
      <c r="I225" s="85"/>
      <c r="J225" s="85"/>
      <c r="K225" s="85"/>
      <c r="L225" s="136"/>
      <c r="M225" s="85"/>
      <c r="N225" s="89"/>
      <c r="O225" s="85"/>
      <c r="P225" s="89"/>
      <c r="Q225" s="85"/>
      <c r="R225" s="85"/>
      <c r="T225" s="85"/>
      <c r="U225" s="85"/>
      <c r="V225" s="85"/>
      <c r="W225" s="85"/>
      <c r="X225" s="85"/>
    </row>
    <row r="226" spans="1:24" s="86" customFormat="1">
      <c r="A226" s="92"/>
      <c r="B226" s="85"/>
      <c r="C226" s="131"/>
      <c r="D226" s="666"/>
      <c r="E226" s="128"/>
      <c r="F226" s="89"/>
      <c r="G226" s="136"/>
      <c r="H226" s="119"/>
      <c r="I226" s="85"/>
      <c r="J226" s="85"/>
      <c r="K226" s="85"/>
      <c r="L226" s="136"/>
      <c r="M226" s="85"/>
      <c r="N226" s="89"/>
      <c r="O226" s="85"/>
      <c r="P226" s="89"/>
      <c r="Q226" s="85"/>
      <c r="R226" s="85"/>
      <c r="T226" s="85"/>
      <c r="U226" s="85"/>
      <c r="V226" s="85"/>
      <c r="W226" s="85"/>
      <c r="X226" s="85"/>
    </row>
    <row r="227" spans="1:24" s="86" customFormat="1">
      <c r="A227" s="92"/>
      <c r="B227" s="85"/>
      <c r="C227" s="131"/>
      <c r="D227" s="666"/>
      <c r="E227" s="128"/>
      <c r="F227" s="89"/>
      <c r="G227" s="136"/>
      <c r="H227" s="119"/>
      <c r="I227" s="85"/>
      <c r="J227" s="85"/>
      <c r="K227" s="85"/>
      <c r="L227" s="136"/>
      <c r="M227" s="85"/>
      <c r="N227" s="89"/>
      <c r="O227" s="85"/>
      <c r="P227" s="89"/>
      <c r="Q227" s="85"/>
      <c r="R227" s="85"/>
      <c r="T227" s="85"/>
      <c r="U227" s="85"/>
      <c r="V227" s="85"/>
      <c r="W227" s="85"/>
      <c r="X227" s="85"/>
    </row>
    <row r="228" spans="1:24" s="86" customFormat="1">
      <c r="A228" s="92"/>
      <c r="B228" s="85"/>
      <c r="C228" s="131"/>
      <c r="D228" s="666"/>
      <c r="E228" s="128"/>
      <c r="F228" s="89"/>
      <c r="G228" s="136"/>
      <c r="H228" s="119"/>
      <c r="I228" s="85"/>
      <c r="J228" s="85"/>
      <c r="K228" s="85"/>
      <c r="L228" s="136"/>
      <c r="M228" s="85"/>
      <c r="N228" s="89"/>
      <c r="O228" s="85"/>
      <c r="P228" s="89"/>
      <c r="Q228" s="85"/>
      <c r="R228" s="85"/>
      <c r="T228" s="85"/>
      <c r="U228" s="85"/>
      <c r="V228" s="85"/>
      <c r="W228" s="85"/>
      <c r="X228" s="85"/>
    </row>
    <row r="229" spans="1:24" s="86" customFormat="1">
      <c r="A229" s="92"/>
      <c r="B229" s="85"/>
      <c r="C229" s="131"/>
      <c r="D229" s="666"/>
      <c r="E229" s="128"/>
      <c r="F229" s="89"/>
      <c r="G229" s="136"/>
      <c r="H229" s="119"/>
      <c r="I229" s="85"/>
      <c r="J229" s="85"/>
      <c r="K229" s="85"/>
      <c r="L229" s="136"/>
      <c r="M229" s="85"/>
      <c r="N229" s="89"/>
      <c r="O229" s="85"/>
      <c r="P229" s="89"/>
      <c r="Q229" s="85"/>
      <c r="R229" s="85"/>
      <c r="T229" s="85"/>
      <c r="U229" s="85"/>
      <c r="V229" s="85"/>
      <c r="W229" s="85"/>
      <c r="X229" s="85"/>
    </row>
    <row r="230" spans="1:24" s="86" customFormat="1">
      <c r="A230" s="92"/>
      <c r="B230" s="85"/>
      <c r="C230" s="131"/>
      <c r="D230" s="666"/>
      <c r="E230" s="128"/>
      <c r="F230" s="89"/>
      <c r="G230" s="136"/>
      <c r="H230" s="119"/>
      <c r="I230" s="85"/>
      <c r="J230" s="85"/>
      <c r="K230" s="85"/>
      <c r="L230" s="136"/>
      <c r="M230" s="85"/>
      <c r="N230" s="89"/>
      <c r="O230" s="85"/>
      <c r="P230" s="89"/>
      <c r="Q230" s="85"/>
      <c r="R230" s="85"/>
      <c r="T230" s="85"/>
      <c r="U230" s="85"/>
      <c r="V230" s="85"/>
      <c r="W230" s="85"/>
      <c r="X230" s="85"/>
    </row>
    <row r="231" spans="1:24" s="86" customFormat="1">
      <c r="A231" s="92"/>
      <c r="B231" s="85"/>
      <c r="C231" s="131"/>
      <c r="D231" s="666"/>
      <c r="E231" s="128"/>
      <c r="F231" s="89"/>
      <c r="G231" s="136"/>
      <c r="H231" s="119"/>
      <c r="I231" s="85"/>
      <c r="J231" s="85"/>
      <c r="K231" s="85"/>
      <c r="L231" s="136"/>
      <c r="M231" s="85"/>
      <c r="N231" s="89"/>
      <c r="O231" s="85"/>
      <c r="P231" s="89"/>
      <c r="Q231" s="85"/>
      <c r="R231" s="85"/>
      <c r="T231" s="85"/>
      <c r="U231" s="85"/>
      <c r="V231" s="85"/>
      <c r="W231" s="85"/>
      <c r="X231" s="85"/>
    </row>
    <row r="232" spans="1:24" s="86" customFormat="1">
      <c r="A232" s="92"/>
      <c r="B232" s="85"/>
      <c r="C232" s="131"/>
      <c r="D232" s="666"/>
      <c r="E232" s="128"/>
      <c r="F232" s="89"/>
      <c r="G232" s="136"/>
      <c r="H232" s="119"/>
      <c r="I232" s="85"/>
      <c r="J232" s="85"/>
      <c r="K232" s="85"/>
      <c r="L232" s="136"/>
      <c r="M232" s="85"/>
      <c r="N232" s="89"/>
      <c r="O232" s="85"/>
      <c r="P232" s="89"/>
      <c r="Q232" s="85"/>
      <c r="R232" s="85"/>
      <c r="T232" s="85"/>
      <c r="U232" s="85"/>
      <c r="V232" s="85"/>
      <c r="W232" s="85"/>
      <c r="X232" s="85"/>
    </row>
    <row r="233" spans="1:24" s="86" customFormat="1">
      <c r="A233" s="92"/>
      <c r="B233" s="85"/>
      <c r="C233" s="131"/>
      <c r="D233" s="666"/>
      <c r="E233" s="128"/>
      <c r="F233" s="89"/>
      <c r="G233" s="136"/>
      <c r="H233" s="119"/>
      <c r="I233" s="85"/>
      <c r="J233" s="85"/>
      <c r="K233" s="85"/>
      <c r="L233" s="136"/>
      <c r="M233" s="85"/>
      <c r="N233" s="89"/>
      <c r="O233" s="85"/>
      <c r="P233" s="89"/>
      <c r="Q233" s="85"/>
      <c r="R233" s="85"/>
      <c r="T233" s="85"/>
      <c r="U233" s="85"/>
      <c r="V233" s="85"/>
      <c r="W233" s="85"/>
      <c r="X233" s="85"/>
    </row>
    <row r="234" spans="1:24" s="86" customFormat="1">
      <c r="A234" s="92"/>
      <c r="B234" s="85"/>
      <c r="C234" s="131"/>
      <c r="D234" s="666"/>
      <c r="E234" s="128"/>
      <c r="F234" s="89"/>
      <c r="G234" s="136"/>
      <c r="H234" s="119"/>
      <c r="I234" s="85"/>
      <c r="J234" s="85"/>
      <c r="K234" s="85"/>
      <c r="L234" s="136"/>
      <c r="M234" s="85"/>
      <c r="N234" s="89"/>
      <c r="O234" s="85"/>
      <c r="P234" s="89"/>
      <c r="Q234" s="85"/>
      <c r="R234" s="85"/>
      <c r="T234" s="85"/>
      <c r="U234" s="85"/>
      <c r="V234" s="85"/>
      <c r="W234" s="85"/>
      <c r="X234" s="85"/>
    </row>
    <row r="235" spans="1:24" s="86" customFormat="1">
      <c r="A235" s="92"/>
      <c r="B235" s="85"/>
      <c r="C235" s="131"/>
      <c r="D235" s="666"/>
      <c r="E235" s="128"/>
      <c r="F235" s="89"/>
      <c r="G235" s="136"/>
      <c r="H235" s="119"/>
      <c r="I235" s="85"/>
      <c r="J235" s="85"/>
      <c r="K235" s="85"/>
      <c r="L235" s="136"/>
      <c r="M235" s="85"/>
      <c r="N235" s="89"/>
      <c r="O235" s="85"/>
      <c r="P235" s="89"/>
      <c r="Q235" s="85"/>
      <c r="R235" s="85"/>
      <c r="T235" s="85"/>
      <c r="U235" s="85"/>
      <c r="V235" s="85"/>
      <c r="W235" s="85"/>
      <c r="X235" s="85"/>
    </row>
    <row r="236" spans="1:24" s="86" customFormat="1">
      <c r="A236" s="92"/>
      <c r="B236" s="85"/>
      <c r="C236" s="131"/>
      <c r="D236" s="666"/>
      <c r="E236" s="128"/>
      <c r="F236" s="89"/>
      <c r="G236" s="141"/>
      <c r="H236" s="119"/>
      <c r="I236" s="85"/>
      <c r="J236" s="85"/>
      <c r="K236" s="85"/>
      <c r="L236" s="136"/>
      <c r="M236" s="85"/>
      <c r="N236" s="89"/>
      <c r="O236" s="85"/>
      <c r="P236" s="89"/>
      <c r="Q236" s="85"/>
      <c r="R236" s="85"/>
      <c r="T236" s="85"/>
      <c r="U236" s="85"/>
      <c r="V236" s="85"/>
      <c r="W236" s="85"/>
      <c r="X236" s="85"/>
    </row>
    <row r="237" spans="1:24" s="86" customFormat="1">
      <c r="A237" s="92"/>
      <c r="B237" s="85"/>
      <c r="C237" s="131"/>
      <c r="D237" s="666"/>
      <c r="E237" s="128"/>
      <c r="F237" s="89"/>
      <c r="G237" s="136"/>
      <c r="H237" s="119"/>
      <c r="I237" s="85"/>
      <c r="J237" s="85"/>
      <c r="K237" s="85"/>
      <c r="L237" s="136"/>
      <c r="M237" s="85"/>
      <c r="N237" s="89"/>
      <c r="O237" s="85"/>
      <c r="P237" s="89"/>
      <c r="Q237" s="85"/>
      <c r="R237" s="85"/>
      <c r="T237" s="85"/>
      <c r="U237" s="85"/>
      <c r="V237" s="85"/>
      <c r="W237" s="85"/>
      <c r="X237" s="85"/>
    </row>
    <row r="238" spans="1:24" s="86" customFormat="1">
      <c r="A238" s="92"/>
      <c r="B238" s="85"/>
      <c r="C238" s="131"/>
      <c r="D238" s="666"/>
      <c r="E238" s="128"/>
      <c r="F238" s="89"/>
      <c r="G238" s="136"/>
      <c r="H238" s="119"/>
      <c r="I238" s="85"/>
      <c r="J238" s="85"/>
      <c r="K238" s="85"/>
      <c r="L238" s="136"/>
      <c r="M238" s="85"/>
      <c r="N238" s="89"/>
      <c r="O238" s="85"/>
      <c r="P238" s="89"/>
      <c r="Q238" s="85"/>
      <c r="R238" s="85"/>
      <c r="T238" s="85"/>
      <c r="U238" s="85"/>
      <c r="V238" s="85"/>
      <c r="W238" s="85"/>
      <c r="X238" s="85"/>
    </row>
    <row r="239" spans="1:24" s="86" customFormat="1">
      <c r="A239" s="92"/>
      <c r="B239" s="85"/>
      <c r="C239" s="131"/>
      <c r="D239" s="666"/>
      <c r="E239" s="128"/>
      <c r="F239" s="89"/>
      <c r="G239" s="136"/>
      <c r="H239" s="119"/>
      <c r="I239" s="85"/>
      <c r="J239" s="85"/>
      <c r="K239" s="85"/>
      <c r="L239" s="136"/>
      <c r="M239" s="85"/>
      <c r="N239" s="89"/>
      <c r="O239" s="85"/>
      <c r="P239" s="89"/>
      <c r="Q239" s="85"/>
      <c r="R239" s="85"/>
      <c r="T239" s="85"/>
      <c r="U239" s="85"/>
      <c r="V239" s="85"/>
      <c r="W239" s="85"/>
      <c r="X239" s="85"/>
    </row>
    <row r="240" spans="1:24" s="86" customFormat="1">
      <c r="A240" s="92"/>
      <c r="B240" s="85"/>
      <c r="C240" s="131"/>
      <c r="D240" s="666"/>
      <c r="E240" s="128"/>
      <c r="F240" s="89"/>
      <c r="G240" s="136"/>
      <c r="H240" s="119"/>
      <c r="I240" s="85"/>
      <c r="J240" s="85"/>
      <c r="K240" s="85"/>
      <c r="L240" s="136"/>
      <c r="M240" s="85"/>
      <c r="N240" s="89"/>
      <c r="O240" s="85"/>
      <c r="P240" s="89"/>
      <c r="Q240" s="85"/>
      <c r="R240" s="85"/>
      <c r="T240" s="85"/>
      <c r="U240" s="85"/>
      <c r="V240" s="85"/>
      <c r="W240" s="85"/>
      <c r="X240" s="85"/>
    </row>
    <row r="241" spans="1:24" s="86" customFormat="1">
      <c r="A241" s="92"/>
      <c r="B241" s="85"/>
      <c r="C241" s="131"/>
      <c r="D241" s="666"/>
      <c r="E241" s="128"/>
      <c r="F241" s="89"/>
      <c r="G241" s="136"/>
      <c r="H241" s="119"/>
      <c r="I241" s="85"/>
      <c r="J241" s="85"/>
      <c r="K241" s="85"/>
      <c r="L241" s="136"/>
      <c r="M241" s="85"/>
      <c r="N241" s="89"/>
      <c r="O241" s="85"/>
      <c r="P241" s="89"/>
      <c r="Q241" s="85"/>
      <c r="R241" s="85"/>
      <c r="T241" s="85"/>
      <c r="U241" s="85"/>
      <c r="V241" s="85"/>
      <c r="W241" s="85"/>
      <c r="X241" s="85"/>
    </row>
    <row r="242" spans="1:24" s="86" customFormat="1">
      <c r="A242" s="92"/>
      <c r="B242" s="85"/>
      <c r="C242" s="131"/>
      <c r="D242" s="666"/>
      <c r="E242" s="128"/>
      <c r="F242" s="89"/>
      <c r="G242" s="136"/>
      <c r="H242" s="119"/>
      <c r="I242" s="85"/>
      <c r="J242" s="85"/>
      <c r="K242" s="85"/>
      <c r="L242" s="136"/>
      <c r="M242" s="85"/>
      <c r="N242" s="89"/>
      <c r="O242" s="85"/>
      <c r="P242" s="89"/>
      <c r="Q242" s="85"/>
      <c r="R242" s="85"/>
      <c r="T242" s="85"/>
      <c r="U242" s="85"/>
      <c r="V242" s="85"/>
      <c r="W242" s="85"/>
      <c r="X242" s="85"/>
    </row>
    <row r="243" spans="1:24" s="86" customFormat="1">
      <c r="A243" s="92"/>
      <c r="B243" s="85"/>
      <c r="C243" s="131"/>
      <c r="D243" s="666"/>
      <c r="E243" s="128"/>
      <c r="F243" s="89"/>
      <c r="G243" s="136"/>
      <c r="H243" s="119"/>
      <c r="I243" s="85"/>
      <c r="J243" s="85"/>
      <c r="K243" s="85"/>
      <c r="L243" s="136"/>
      <c r="M243" s="85"/>
      <c r="N243" s="89"/>
      <c r="O243" s="85"/>
      <c r="P243" s="89"/>
      <c r="Q243" s="85"/>
      <c r="R243" s="85"/>
      <c r="T243" s="85"/>
      <c r="U243" s="85"/>
      <c r="V243" s="85"/>
      <c r="W243" s="85"/>
      <c r="X243" s="85"/>
    </row>
    <row r="244" spans="1:24" s="86" customFormat="1">
      <c r="A244" s="92"/>
      <c r="B244" s="85"/>
      <c r="C244" s="131"/>
      <c r="D244" s="666"/>
      <c r="E244" s="128"/>
      <c r="F244" s="89"/>
      <c r="G244" s="136"/>
      <c r="H244" s="119"/>
      <c r="I244" s="85"/>
      <c r="J244" s="85"/>
      <c r="K244" s="85"/>
      <c r="L244" s="136"/>
      <c r="M244" s="85"/>
      <c r="N244" s="89"/>
      <c r="O244" s="85"/>
      <c r="P244" s="89"/>
      <c r="Q244" s="85"/>
      <c r="R244" s="85"/>
      <c r="T244" s="85"/>
      <c r="U244" s="85"/>
      <c r="V244" s="85"/>
      <c r="W244" s="85"/>
      <c r="X244" s="85"/>
    </row>
    <row r="245" spans="1:24" s="86" customFormat="1">
      <c r="A245" s="92"/>
      <c r="B245" s="85"/>
      <c r="C245" s="131"/>
      <c r="D245" s="666"/>
      <c r="E245" s="128"/>
      <c r="F245" s="89"/>
      <c r="G245" s="136"/>
      <c r="H245" s="119"/>
      <c r="I245" s="85"/>
      <c r="J245" s="85"/>
      <c r="K245" s="85"/>
      <c r="L245" s="136"/>
      <c r="M245" s="85"/>
      <c r="N245" s="89"/>
      <c r="O245" s="85"/>
      <c r="P245" s="89"/>
      <c r="Q245" s="85"/>
      <c r="R245" s="85"/>
      <c r="T245" s="85"/>
      <c r="U245" s="85"/>
      <c r="V245" s="85"/>
      <c r="W245" s="85"/>
      <c r="X245" s="85"/>
    </row>
    <row r="246" spans="1:24" s="86" customFormat="1">
      <c r="A246" s="92"/>
      <c r="B246" s="85"/>
      <c r="C246" s="131"/>
      <c r="D246" s="666"/>
      <c r="E246" s="128"/>
      <c r="F246" s="89"/>
      <c r="G246" s="136"/>
      <c r="H246" s="119"/>
      <c r="I246" s="85"/>
      <c r="J246" s="85"/>
      <c r="K246" s="85"/>
      <c r="L246" s="136"/>
      <c r="M246" s="85"/>
      <c r="N246" s="89"/>
      <c r="O246" s="85"/>
      <c r="P246" s="89"/>
      <c r="Q246" s="85"/>
      <c r="R246" s="85"/>
      <c r="T246" s="85"/>
      <c r="U246" s="85"/>
      <c r="V246" s="85"/>
      <c r="W246" s="85"/>
      <c r="X246" s="85"/>
    </row>
    <row r="247" spans="1:24" s="86" customFormat="1">
      <c r="A247" s="92"/>
      <c r="B247" s="85"/>
      <c r="C247" s="131"/>
      <c r="D247" s="666"/>
      <c r="E247" s="128"/>
      <c r="F247" s="89"/>
      <c r="G247" s="136"/>
      <c r="H247" s="119"/>
      <c r="I247" s="85"/>
      <c r="J247" s="85"/>
      <c r="K247" s="85"/>
      <c r="L247" s="136"/>
      <c r="M247" s="85"/>
      <c r="N247" s="89"/>
      <c r="O247" s="85"/>
      <c r="P247" s="89"/>
      <c r="Q247" s="85"/>
      <c r="R247" s="85"/>
      <c r="T247" s="85"/>
      <c r="U247" s="85"/>
      <c r="V247" s="85"/>
      <c r="W247" s="85"/>
      <c r="X247" s="85"/>
    </row>
    <row r="248" spans="1:24" s="86" customFormat="1">
      <c r="A248" s="92"/>
      <c r="B248" s="85"/>
      <c r="C248" s="131"/>
      <c r="D248" s="666"/>
      <c r="E248" s="128"/>
      <c r="F248" s="89"/>
      <c r="G248" s="136"/>
      <c r="H248" s="119"/>
      <c r="I248" s="85"/>
      <c r="J248" s="85"/>
      <c r="K248" s="85"/>
      <c r="L248" s="136"/>
      <c r="M248" s="85"/>
      <c r="N248" s="89"/>
      <c r="O248" s="85"/>
      <c r="P248" s="89"/>
      <c r="Q248" s="85"/>
      <c r="R248" s="85"/>
      <c r="T248" s="85"/>
      <c r="U248" s="85"/>
      <c r="V248" s="85"/>
      <c r="W248" s="85"/>
      <c r="X248" s="85"/>
    </row>
    <row r="249" spans="1:24" s="86" customFormat="1">
      <c r="A249" s="92"/>
      <c r="B249" s="85"/>
      <c r="C249" s="131"/>
      <c r="D249" s="666"/>
      <c r="E249" s="128"/>
      <c r="F249" s="89"/>
      <c r="G249" s="136"/>
      <c r="H249" s="119"/>
      <c r="I249" s="85"/>
      <c r="J249" s="85"/>
      <c r="K249" s="85"/>
      <c r="L249" s="136"/>
      <c r="M249" s="85"/>
      <c r="N249" s="89"/>
      <c r="O249" s="85"/>
      <c r="P249" s="89"/>
      <c r="Q249" s="85"/>
      <c r="R249" s="85"/>
      <c r="T249" s="85"/>
      <c r="U249" s="85"/>
      <c r="V249" s="85"/>
      <c r="W249" s="85"/>
      <c r="X249" s="85"/>
    </row>
    <row r="250" spans="1:24" s="86" customFormat="1">
      <c r="A250" s="92"/>
      <c r="B250" s="85"/>
      <c r="C250" s="131"/>
      <c r="D250" s="666"/>
      <c r="E250" s="128"/>
      <c r="F250" s="89"/>
      <c r="G250" s="136"/>
      <c r="H250" s="119"/>
      <c r="I250" s="85"/>
      <c r="J250" s="85"/>
      <c r="K250" s="85"/>
      <c r="L250" s="136"/>
      <c r="M250" s="85"/>
      <c r="N250" s="89"/>
      <c r="O250" s="85"/>
      <c r="P250" s="89"/>
      <c r="Q250" s="85"/>
      <c r="R250" s="85"/>
      <c r="T250" s="85"/>
      <c r="U250" s="85"/>
      <c r="V250" s="85"/>
      <c r="W250" s="85"/>
      <c r="X250" s="85"/>
    </row>
    <row r="251" spans="1:24" s="86" customFormat="1">
      <c r="A251" s="92"/>
      <c r="B251" s="85"/>
      <c r="C251" s="131"/>
      <c r="D251" s="666"/>
      <c r="E251" s="128"/>
      <c r="F251" s="89"/>
      <c r="G251" s="141"/>
      <c r="H251" s="119"/>
      <c r="I251" s="85"/>
      <c r="J251" s="85"/>
      <c r="K251" s="85"/>
      <c r="L251" s="136"/>
      <c r="M251" s="85"/>
      <c r="N251" s="89"/>
      <c r="O251" s="85"/>
      <c r="P251" s="89"/>
      <c r="Q251" s="85"/>
      <c r="R251" s="85"/>
      <c r="T251" s="85"/>
      <c r="U251" s="85"/>
      <c r="V251" s="85"/>
      <c r="W251" s="85"/>
      <c r="X251" s="85"/>
    </row>
    <row r="252" spans="1:24" s="86" customFormat="1">
      <c r="A252" s="92"/>
      <c r="B252" s="85"/>
      <c r="C252" s="131"/>
      <c r="D252" s="666"/>
      <c r="E252" s="128"/>
      <c r="F252" s="89"/>
      <c r="G252" s="136"/>
      <c r="H252" s="119"/>
      <c r="I252" s="85"/>
      <c r="J252" s="85"/>
      <c r="K252" s="85"/>
      <c r="L252" s="136"/>
      <c r="M252" s="85"/>
      <c r="N252" s="89"/>
      <c r="O252" s="85"/>
      <c r="P252" s="89"/>
      <c r="Q252" s="85"/>
      <c r="R252" s="85"/>
      <c r="T252" s="85"/>
      <c r="U252" s="85"/>
      <c r="V252" s="85"/>
      <c r="W252" s="85"/>
      <c r="X252" s="85"/>
    </row>
    <row r="253" spans="1:24" s="86" customFormat="1">
      <c r="A253" s="92"/>
      <c r="B253" s="85"/>
      <c r="C253" s="131"/>
      <c r="D253" s="666"/>
      <c r="E253" s="128"/>
      <c r="F253" s="89"/>
      <c r="G253" s="136"/>
      <c r="H253" s="119"/>
      <c r="I253" s="85"/>
      <c r="J253" s="85"/>
      <c r="K253" s="85"/>
      <c r="L253" s="136"/>
      <c r="M253" s="85"/>
      <c r="N253" s="89"/>
      <c r="O253" s="85"/>
      <c r="P253" s="89"/>
      <c r="Q253" s="85"/>
      <c r="R253" s="85"/>
      <c r="T253" s="85"/>
      <c r="U253" s="85"/>
      <c r="V253" s="85"/>
      <c r="W253" s="85"/>
      <c r="X253" s="85"/>
    </row>
    <row r="254" spans="1:24" s="86" customFormat="1">
      <c r="A254" s="92"/>
      <c r="B254" s="85"/>
      <c r="C254" s="131"/>
      <c r="D254" s="666"/>
      <c r="E254" s="128"/>
      <c r="F254" s="89"/>
      <c r="G254" s="136"/>
      <c r="H254" s="119"/>
      <c r="I254" s="85"/>
      <c r="J254" s="85"/>
      <c r="K254" s="85"/>
      <c r="L254" s="136"/>
      <c r="M254" s="85"/>
      <c r="N254" s="89"/>
      <c r="O254" s="85"/>
      <c r="P254" s="89"/>
      <c r="Q254" s="85"/>
      <c r="R254" s="85"/>
      <c r="T254" s="85"/>
      <c r="U254" s="85"/>
      <c r="V254" s="85"/>
      <c r="W254" s="85"/>
      <c r="X254" s="85"/>
    </row>
    <row r="255" spans="1:24" s="86" customFormat="1">
      <c r="A255" s="92"/>
      <c r="B255" s="85"/>
      <c r="C255" s="131"/>
      <c r="D255" s="666"/>
      <c r="E255" s="128"/>
      <c r="F255" s="89"/>
      <c r="G255" s="136"/>
      <c r="H255" s="119"/>
      <c r="I255" s="85"/>
      <c r="J255" s="85"/>
      <c r="K255" s="85"/>
      <c r="L255" s="136"/>
      <c r="M255" s="85"/>
      <c r="N255" s="89"/>
      <c r="O255" s="85"/>
      <c r="P255" s="89"/>
      <c r="Q255" s="85"/>
      <c r="R255" s="85"/>
      <c r="T255" s="85"/>
      <c r="U255" s="85"/>
      <c r="V255" s="85"/>
      <c r="W255" s="85"/>
      <c r="X255" s="85"/>
    </row>
    <row r="256" spans="1:24" s="86" customFormat="1">
      <c r="A256" s="92"/>
      <c r="B256" s="85"/>
      <c r="C256" s="131"/>
      <c r="D256" s="666"/>
      <c r="E256" s="128"/>
      <c r="F256" s="89"/>
      <c r="G256" s="136"/>
      <c r="H256" s="119"/>
      <c r="I256" s="85"/>
      <c r="J256" s="85"/>
      <c r="K256" s="85"/>
      <c r="L256" s="136"/>
      <c r="M256" s="85"/>
      <c r="N256" s="89"/>
      <c r="O256" s="85"/>
      <c r="P256" s="89"/>
      <c r="Q256" s="85"/>
      <c r="R256" s="85"/>
      <c r="T256" s="85"/>
      <c r="U256" s="85"/>
      <c r="V256" s="85"/>
      <c r="W256" s="85"/>
      <c r="X256" s="85"/>
    </row>
    <row r="257" spans="1:24" s="86" customFormat="1">
      <c r="A257" s="92"/>
      <c r="B257" s="85"/>
      <c r="C257" s="131"/>
      <c r="D257" s="666"/>
      <c r="E257" s="128"/>
      <c r="F257" s="89"/>
      <c r="G257" s="136"/>
      <c r="H257" s="119"/>
      <c r="I257" s="85"/>
      <c r="J257" s="85"/>
      <c r="K257" s="85"/>
      <c r="L257" s="136"/>
      <c r="M257" s="85"/>
      <c r="N257" s="89"/>
      <c r="O257" s="85"/>
      <c r="P257" s="89"/>
      <c r="Q257" s="85"/>
      <c r="R257" s="85"/>
      <c r="T257" s="85"/>
      <c r="U257" s="85"/>
      <c r="V257" s="85"/>
      <c r="W257" s="85"/>
      <c r="X257" s="85"/>
    </row>
    <row r="258" spans="1:24" s="86" customFormat="1">
      <c r="A258" s="92"/>
      <c r="B258" s="85"/>
      <c r="C258" s="131"/>
      <c r="D258" s="666"/>
      <c r="E258" s="128"/>
      <c r="F258" s="89"/>
      <c r="G258" s="136"/>
      <c r="H258" s="119"/>
      <c r="I258" s="85"/>
      <c r="J258" s="85"/>
      <c r="K258" s="85"/>
      <c r="L258" s="136"/>
      <c r="M258" s="85"/>
      <c r="N258" s="89"/>
      <c r="O258" s="85"/>
      <c r="P258" s="89"/>
      <c r="Q258" s="85"/>
      <c r="R258" s="85"/>
      <c r="T258" s="85"/>
      <c r="U258" s="85"/>
      <c r="V258" s="85"/>
      <c r="W258" s="85"/>
      <c r="X258" s="85"/>
    </row>
    <row r="259" spans="1:24" s="86" customFormat="1">
      <c r="A259" s="92"/>
      <c r="B259" s="85"/>
      <c r="C259" s="131"/>
      <c r="D259" s="666"/>
      <c r="E259" s="128"/>
      <c r="F259" s="89"/>
      <c r="G259" s="136"/>
      <c r="H259" s="119"/>
      <c r="I259" s="85"/>
      <c r="J259" s="85"/>
      <c r="K259" s="85"/>
      <c r="L259" s="136"/>
      <c r="M259" s="85"/>
      <c r="N259" s="89"/>
      <c r="O259" s="85"/>
      <c r="P259" s="89"/>
      <c r="Q259" s="85"/>
      <c r="R259" s="85"/>
      <c r="T259" s="85"/>
      <c r="U259" s="85"/>
      <c r="V259" s="85"/>
      <c r="W259" s="85"/>
      <c r="X259" s="85"/>
    </row>
    <row r="260" spans="1:24" s="86" customFormat="1">
      <c r="A260" s="92"/>
      <c r="B260" s="85"/>
      <c r="C260" s="131"/>
      <c r="D260" s="666"/>
      <c r="E260" s="128"/>
      <c r="F260" s="89"/>
      <c r="G260" s="136"/>
      <c r="H260" s="119"/>
      <c r="I260" s="85"/>
      <c r="J260" s="85"/>
      <c r="K260" s="85"/>
      <c r="L260" s="136"/>
      <c r="M260" s="85"/>
      <c r="N260" s="89"/>
      <c r="O260" s="85"/>
      <c r="P260" s="89"/>
      <c r="Q260" s="85"/>
      <c r="R260" s="85"/>
      <c r="T260" s="85"/>
      <c r="U260" s="85"/>
      <c r="V260" s="85"/>
      <c r="W260" s="85"/>
      <c r="X260" s="85"/>
    </row>
    <row r="261" spans="1:24" s="86" customFormat="1">
      <c r="A261" s="92"/>
      <c r="B261" s="85"/>
      <c r="C261" s="131"/>
      <c r="D261" s="666"/>
      <c r="E261" s="128"/>
      <c r="F261" s="89"/>
      <c r="G261" s="136"/>
      <c r="H261" s="119"/>
      <c r="I261" s="85"/>
      <c r="J261" s="85"/>
      <c r="K261" s="85"/>
      <c r="L261" s="136"/>
      <c r="M261" s="85"/>
      <c r="N261" s="89"/>
      <c r="O261" s="85"/>
      <c r="P261" s="89"/>
      <c r="Q261" s="85"/>
      <c r="R261" s="85"/>
      <c r="T261" s="85"/>
      <c r="U261" s="85"/>
      <c r="V261" s="85"/>
      <c r="W261" s="85"/>
      <c r="X261" s="85"/>
    </row>
    <row r="262" spans="1:24" s="86" customFormat="1">
      <c r="A262" s="92"/>
      <c r="B262" s="85"/>
      <c r="C262" s="131"/>
      <c r="D262" s="666"/>
      <c r="E262" s="128"/>
      <c r="F262" s="89"/>
      <c r="G262" s="136"/>
      <c r="H262" s="119"/>
      <c r="I262" s="85"/>
      <c r="J262" s="85"/>
      <c r="K262" s="85"/>
      <c r="L262" s="136"/>
      <c r="M262" s="85"/>
      <c r="N262" s="89"/>
      <c r="O262" s="85"/>
      <c r="P262" s="89"/>
      <c r="Q262" s="85"/>
      <c r="R262" s="85"/>
      <c r="T262" s="85"/>
      <c r="U262" s="85"/>
      <c r="V262" s="85"/>
      <c r="W262" s="85"/>
      <c r="X262" s="85"/>
    </row>
    <row r="263" spans="1:24" s="86" customFormat="1">
      <c r="A263" s="92"/>
      <c r="B263" s="85"/>
      <c r="C263" s="131"/>
      <c r="D263" s="666"/>
      <c r="E263" s="128"/>
      <c r="F263" s="89"/>
      <c r="G263" s="136"/>
      <c r="H263" s="119"/>
      <c r="I263" s="85"/>
      <c r="J263" s="85"/>
      <c r="K263" s="85"/>
      <c r="L263" s="136"/>
      <c r="M263" s="85"/>
      <c r="N263" s="89"/>
      <c r="O263" s="85"/>
      <c r="P263" s="89"/>
      <c r="Q263" s="85"/>
      <c r="R263" s="85"/>
      <c r="T263" s="85"/>
      <c r="U263" s="85"/>
      <c r="V263" s="85"/>
      <c r="W263" s="85"/>
      <c r="X263" s="85"/>
    </row>
    <row r="264" spans="1:24" s="86" customFormat="1">
      <c r="A264" s="92"/>
      <c r="B264" s="85"/>
      <c r="C264" s="131"/>
      <c r="D264" s="666"/>
      <c r="E264" s="128"/>
      <c r="F264" s="85"/>
      <c r="G264" s="136"/>
      <c r="H264" s="119"/>
      <c r="I264" s="85"/>
      <c r="J264" s="85"/>
      <c r="K264" s="85"/>
      <c r="L264" s="136"/>
      <c r="M264" s="85"/>
      <c r="N264" s="89"/>
      <c r="O264" s="85"/>
      <c r="P264" s="89"/>
      <c r="Q264" s="85"/>
      <c r="R264" s="85"/>
      <c r="T264" s="85"/>
      <c r="U264" s="85"/>
      <c r="V264" s="85"/>
      <c r="W264" s="85"/>
      <c r="X264" s="85"/>
    </row>
    <row r="265" spans="1:24" s="86" customFormat="1">
      <c r="A265" s="92"/>
      <c r="B265" s="85"/>
      <c r="C265" s="131"/>
      <c r="D265" s="666"/>
      <c r="E265" s="128"/>
      <c r="F265" s="85"/>
      <c r="G265" s="136"/>
      <c r="H265" s="119"/>
      <c r="I265" s="85"/>
      <c r="J265" s="85"/>
      <c r="K265" s="85"/>
      <c r="L265" s="136"/>
      <c r="M265" s="85"/>
      <c r="N265" s="89"/>
      <c r="O265" s="85"/>
      <c r="P265" s="89"/>
      <c r="Q265" s="85"/>
      <c r="R265" s="85"/>
      <c r="T265" s="85"/>
      <c r="U265" s="85"/>
      <c r="V265" s="85"/>
      <c r="W265" s="85"/>
      <c r="X265" s="85"/>
    </row>
    <row r="266" spans="1:24" s="86" customFormat="1">
      <c r="A266" s="92"/>
      <c r="B266" s="85"/>
      <c r="C266" s="131"/>
      <c r="D266" s="666"/>
      <c r="E266" s="128"/>
      <c r="F266" s="85"/>
      <c r="G266" s="136"/>
      <c r="H266" s="119"/>
      <c r="I266" s="85"/>
      <c r="J266" s="85"/>
      <c r="K266" s="85"/>
      <c r="L266" s="136"/>
      <c r="M266" s="85"/>
      <c r="N266" s="89"/>
      <c r="O266" s="85"/>
      <c r="P266" s="89"/>
      <c r="Q266" s="85"/>
      <c r="R266" s="85"/>
      <c r="T266" s="85"/>
      <c r="U266" s="85"/>
      <c r="V266" s="85"/>
      <c r="W266" s="85"/>
      <c r="X266" s="85"/>
    </row>
    <row r="267" spans="1:24" s="86" customFormat="1">
      <c r="A267" s="92"/>
      <c r="B267" s="85"/>
      <c r="C267" s="131"/>
      <c r="D267" s="666"/>
      <c r="E267" s="128"/>
      <c r="F267" s="85"/>
      <c r="G267" s="136"/>
      <c r="H267" s="119"/>
      <c r="I267" s="85"/>
      <c r="J267" s="85"/>
      <c r="K267" s="85"/>
      <c r="L267" s="136"/>
      <c r="M267" s="85"/>
      <c r="N267" s="89"/>
      <c r="O267" s="85"/>
      <c r="P267" s="89"/>
      <c r="Q267" s="85"/>
      <c r="R267" s="85"/>
      <c r="T267" s="85"/>
      <c r="U267" s="85"/>
      <c r="V267" s="85"/>
      <c r="W267" s="85"/>
      <c r="X267" s="85"/>
    </row>
    <row r="268" spans="1:24" s="86" customFormat="1">
      <c r="A268" s="92"/>
      <c r="B268" s="85"/>
      <c r="C268" s="131"/>
      <c r="D268" s="666"/>
      <c r="E268" s="128"/>
      <c r="F268" s="85"/>
      <c r="G268" s="136"/>
      <c r="H268" s="119"/>
      <c r="I268" s="85"/>
      <c r="J268" s="85"/>
      <c r="K268" s="85"/>
      <c r="L268" s="136"/>
      <c r="M268" s="85"/>
      <c r="N268" s="89"/>
      <c r="O268" s="85"/>
      <c r="P268" s="89"/>
      <c r="Q268" s="85"/>
      <c r="R268" s="85"/>
      <c r="T268" s="85"/>
      <c r="U268" s="85"/>
      <c r="V268" s="85"/>
      <c r="W268" s="85"/>
      <c r="X268" s="85"/>
    </row>
    <row r="269" spans="1:24" s="86" customFormat="1">
      <c r="A269" s="92"/>
      <c r="B269" s="85"/>
      <c r="C269" s="131"/>
      <c r="D269" s="666"/>
      <c r="E269" s="128"/>
      <c r="F269" s="85"/>
      <c r="G269" s="136"/>
      <c r="H269" s="119"/>
      <c r="I269" s="85"/>
      <c r="J269" s="85"/>
      <c r="K269" s="85"/>
      <c r="L269" s="136"/>
      <c r="M269" s="85"/>
      <c r="N269" s="89"/>
      <c r="O269" s="85"/>
      <c r="P269" s="89"/>
      <c r="Q269" s="85"/>
      <c r="R269" s="85"/>
      <c r="T269" s="85"/>
      <c r="U269" s="85"/>
      <c r="V269" s="85"/>
      <c r="W269" s="85"/>
      <c r="X269" s="85"/>
    </row>
    <row r="270" spans="1:24" s="86" customFormat="1">
      <c r="A270" s="92"/>
      <c r="B270" s="85"/>
      <c r="C270" s="131"/>
      <c r="D270" s="666"/>
      <c r="E270" s="128"/>
      <c r="F270" s="85"/>
      <c r="G270" s="136"/>
      <c r="H270" s="119"/>
      <c r="I270" s="85"/>
      <c r="J270" s="85"/>
      <c r="K270" s="85"/>
      <c r="L270" s="136"/>
      <c r="M270" s="85"/>
      <c r="N270" s="89"/>
      <c r="O270" s="85"/>
      <c r="P270" s="89"/>
      <c r="Q270" s="85"/>
      <c r="R270" s="85"/>
      <c r="T270" s="85"/>
      <c r="U270" s="85"/>
      <c r="V270" s="85"/>
      <c r="W270" s="85"/>
      <c r="X270" s="85"/>
    </row>
    <row r="271" spans="1:24" s="86" customFormat="1">
      <c r="A271" s="92"/>
      <c r="B271" s="85"/>
      <c r="C271" s="131"/>
      <c r="D271" s="666"/>
      <c r="E271" s="128"/>
      <c r="F271" s="85"/>
      <c r="G271" s="136"/>
      <c r="H271" s="119"/>
      <c r="I271" s="85"/>
      <c r="J271" s="85"/>
      <c r="K271" s="85"/>
      <c r="L271" s="136"/>
      <c r="M271" s="85"/>
      <c r="N271" s="89"/>
      <c r="O271" s="85"/>
      <c r="P271" s="89"/>
      <c r="Q271" s="85"/>
      <c r="R271" s="85"/>
      <c r="T271" s="85"/>
      <c r="U271" s="85"/>
      <c r="V271" s="85"/>
      <c r="W271" s="85"/>
      <c r="X271" s="85"/>
    </row>
    <row r="272" spans="1:24" s="86" customFormat="1">
      <c r="A272" s="92"/>
      <c r="B272" s="85"/>
      <c r="C272" s="131"/>
      <c r="D272" s="666"/>
      <c r="E272" s="128"/>
      <c r="F272" s="85"/>
      <c r="G272" s="136"/>
      <c r="H272" s="119"/>
      <c r="I272" s="85"/>
      <c r="J272" s="85"/>
      <c r="K272" s="85"/>
      <c r="L272" s="136"/>
      <c r="M272" s="85"/>
      <c r="N272" s="89"/>
      <c r="O272" s="85"/>
      <c r="P272" s="89"/>
      <c r="Q272" s="85"/>
      <c r="R272" s="85"/>
      <c r="T272" s="85"/>
      <c r="U272" s="85"/>
      <c r="V272" s="85"/>
      <c r="W272" s="85"/>
      <c r="X272" s="85"/>
    </row>
    <row r="273" spans="1:24" s="86" customFormat="1">
      <c r="A273" s="92"/>
      <c r="B273" s="85"/>
      <c r="C273" s="131"/>
      <c r="D273" s="666"/>
      <c r="E273" s="128"/>
      <c r="F273" s="85"/>
      <c r="G273" s="136"/>
      <c r="H273" s="119"/>
      <c r="I273" s="85"/>
      <c r="J273" s="85"/>
      <c r="K273" s="85"/>
      <c r="L273" s="136"/>
      <c r="M273" s="85"/>
      <c r="N273" s="89"/>
      <c r="O273" s="85"/>
      <c r="P273" s="89"/>
      <c r="Q273" s="85"/>
      <c r="R273" s="85"/>
      <c r="T273" s="85"/>
      <c r="U273" s="85"/>
      <c r="V273" s="85"/>
      <c r="W273" s="85"/>
      <c r="X273" s="85"/>
    </row>
    <row r="274" spans="1:24" s="86" customFormat="1">
      <c r="A274" s="92"/>
      <c r="B274" s="85"/>
      <c r="C274" s="131"/>
      <c r="D274" s="666"/>
      <c r="E274" s="128"/>
      <c r="F274" s="85"/>
      <c r="G274" s="136"/>
      <c r="H274" s="119"/>
      <c r="I274" s="85"/>
      <c r="J274" s="85"/>
      <c r="K274" s="85"/>
      <c r="L274" s="136"/>
      <c r="M274" s="85"/>
      <c r="N274" s="89"/>
      <c r="O274" s="85"/>
      <c r="P274" s="89"/>
      <c r="Q274" s="85"/>
      <c r="R274" s="85"/>
      <c r="T274" s="85"/>
      <c r="U274" s="85"/>
      <c r="V274" s="85"/>
      <c r="W274" s="85"/>
      <c r="X274" s="85"/>
    </row>
    <row r="275" spans="1:24" s="86" customFormat="1">
      <c r="A275" s="92"/>
      <c r="B275" s="85"/>
      <c r="C275" s="131"/>
      <c r="D275" s="666"/>
      <c r="E275" s="128"/>
      <c r="F275" s="85"/>
      <c r="G275" s="136"/>
      <c r="H275" s="119"/>
      <c r="I275" s="85"/>
      <c r="J275" s="85"/>
      <c r="K275" s="85"/>
      <c r="L275" s="136"/>
      <c r="M275" s="85"/>
      <c r="N275" s="89"/>
      <c r="O275" s="85"/>
      <c r="P275" s="89"/>
      <c r="Q275" s="85"/>
      <c r="R275" s="85"/>
      <c r="T275" s="85"/>
      <c r="U275" s="85"/>
      <c r="V275" s="85"/>
      <c r="W275" s="85"/>
      <c r="X275" s="85"/>
    </row>
    <row r="276" spans="1:24" s="86" customFormat="1">
      <c r="A276" s="92"/>
      <c r="B276" s="85"/>
      <c r="C276" s="131"/>
      <c r="D276" s="666"/>
      <c r="E276" s="128"/>
      <c r="F276" s="85"/>
      <c r="G276" s="136"/>
      <c r="H276" s="119"/>
      <c r="I276" s="85"/>
      <c r="J276" s="85"/>
      <c r="K276" s="85"/>
      <c r="L276" s="136"/>
      <c r="M276" s="85"/>
      <c r="N276" s="89"/>
      <c r="O276" s="85"/>
      <c r="P276" s="89"/>
      <c r="Q276" s="85"/>
      <c r="R276" s="85"/>
      <c r="T276" s="85"/>
      <c r="U276" s="85"/>
      <c r="V276" s="85"/>
      <c r="W276" s="85"/>
      <c r="X276" s="85"/>
    </row>
    <row r="277" spans="1:24" s="86" customFormat="1">
      <c r="A277" s="92"/>
      <c r="B277" s="85"/>
      <c r="C277" s="131"/>
      <c r="D277" s="666"/>
      <c r="E277" s="128"/>
      <c r="F277" s="85"/>
      <c r="G277" s="136"/>
      <c r="H277" s="119"/>
      <c r="I277" s="85"/>
      <c r="J277" s="85"/>
      <c r="K277" s="85"/>
      <c r="L277" s="136"/>
      <c r="M277" s="85"/>
      <c r="N277" s="89"/>
      <c r="O277" s="85"/>
      <c r="P277" s="89"/>
      <c r="Q277" s="85"/>
      <c r="R277" s="85"/>
      <c r="T277" s="85"/>
      <c r="U277" s="85"/>
      <c r="V277" s="85"/>
      <c r="W277" s="85"/>
      <c r="X277" s="85"/>
    </row>
    <row r="278" spans="1:24" s="86" customFormat="1">
      <c r="A278" s="92"/>
      <c r="B278" s="85"/>
      <c r="C278" s="131"/>
      <c r="D278" s="666"/>
      <c r="E278" s="128"/>
      <c r="F278" s="85"/>
      <c r="G278" s="136"/>
      <c r="H278" s="119"/>
      <c r="I278" s="85"/>
      <c r="J278" s="85"/>
      <c r="K278" s="85"/>
      <c r="L278" s="136"/>
      <c r="M278" s="85"/>
      <c r="N278" s="89"/>
      <c r="O278" s="85"/>
      <c r="P278" s="89"/>
      <c r="Q278" s="85"/>
      <c r="R278" s="85"/>
      <c r="T278" s="85"/>
      <c r="U278" s="85"/>
      <c r="V278" s="85"/>
      <c r="W278" s="85"/>
      <c r="X278" s="85"/>
    </row>
    <row r="279" spans="1:24" s="86" customFormat="1">
      <c r="A279" s="92"/>
      <c r="B279" s="85"/>
      <c r="C279" s="131"/>
      <c r="D279" s="666"/>
      <c r="E279" s="128"/>
      <c r="F279" s="85"/>
      <c r="G279" s="136"/>
      <c r="H279" s="119"/>
      <c r="I279" s="85"/>
      <c r="J279" s="85"/>
      <c r="K279" s="85"/>
      <c r="L279" s="136"/>
      <c r="M279" s="85"/>
      <c r="N279" s="89"/>
      <c r="O279" s="85"/>
      <c r="P279" s="89"/>
      <c r="Q279" s="85"/>
      <c r="R279" s="85"/>
      <c r="T279" s="85"/>
      <c r="U279" s="85"/>
      <c r="V279" s="85"/>
      <c r="W279" s="85"/>
      <c r="X279" s="85"/>
    </row>
    <row r="280" spans="1:24" s="86" customFormat="1">
      <c r="A280" s="92"/>
      <c r="B280" s="85"/>
      <c r="C280" s="131"/>
      <c r="D280" s="666"/>
      <c r="E280" s="128"/>
      <c r="F280" s="85"/>
      <c r="G280" s="136"/>
      <c r="H280" s="119"/>
      <c r="I280" s="85"/>
      <c r="J280" s="85"/>
      <c r="K280" s="85"/>
      <c r="L280" s="136"/>
      <c r="M280" s="85"/>
      <c r="N280" s="89"/>
      <c r="O280" s="85"/>
      <c r="P280" s="89"/>
      <c r="Q280" s="85"/>
      <c r="R280" s="85"/>
      <c r="T280" s="85"/>
      <c r="U280" s="85"/>
      <c r="V280" s="85"/>
      <c r="W280" s="85"/>
      <c r="X280" s="85"/>
    </row>
    <row r="281" spans="1:24" s="86" customFormat="1">
      <c r="A281" s="92"/>
      <c r="B281" s="85"/>
      <c r="C281" s="131"/>
      <c r="D281" s="666"/>
      <c r="E281" s="128"/>
      <c r="F281" s="85"/>
      <c r="G281" s="136"/>
      <c r="H281" s="119"/>
      <c r="I281" s="85"/>
      <c r="J281" s="85"/>
      <c r="K281" s="85"/>
      <c r="L281" s="136"/>
      <c r="M281" s="85"/>
      <c r="N281" s="89"/>
      <c r="O281" s="85"/>
      <c r="P281" s="89"/>
      <c r="Q281" s="85"/>
      <c r="R281" s="85"/>
      <c r="T281" s="85"/>
      <c r="U281" s="85"/>
      <c r="V281" s="85"/>
      <c r="W281" s="85"/>
      <c r="X281" s="85"/>
    </row>
    <row r="282" spans="1:24" s="86" customFormat="1">
      <c r="A282" s="92"/>
      <c r="B282" s="85"/>
      <c r="C282" s="131"/>
      <c r="D282" s="666"/>
      <c r="E282" s="128"/>
      <c r="F282" s="85"/>
      <c r="G282" s="136"/>
      <c r="H282" s="119"/>
      <c r="I282" s="85"/>
      <c r="J282" s="85"/>
      <c r="K282" s="85"/>
      <c r="L282" s="136"/>
      <c r="M282" s="85"/>
      <c r="N282" s="89"/>
      <c r="O282" s="85"/>
      <c r="P282" s="89"/>
      <c r="Q282" s="85"/>
      <c r="R282" s="85"/>
      <c r="T282" s="85"/>
      <c r="U282" s="85"/>
      <c r="V282" s="85"/>
      <c r="W282" s="85"/>
      <c r="X282" s="85"/>
    </row>
    <row r="283" spans="1:24" s="86" customFormat="1">
      <c r="A283" s="92"/>
      <c r="B283" s="85"/>
      <c r="C283" s="131"/>
      <c r="D283" s="666"/>
      <c r="E283" s="128"/>
      <c r="F283" s="85"/>
      <c r="G283" s="136"/>
      <c r="H283" s="119"/>
      <c r="I283" s="85"/>
      <c r="J283" s="85"/>
      <c r="K283" s="85"/>
      <c r="L283" s="136"/>
      <c r="M283" s="85"/>
      <c r="N283" s="89"/>
      <c r="O283" s="85"/>
      <c r="P283" s="89"/>
      <c r="Q283" s="85"/>
      <c r="R283" s="85"/>
      <c r="T283" s="85"/>
      <c r="U283" s="85"/>
      <c r="V283" s="85"/>
      <c r="W283" s="85"/>
      <c r="X283" s="85"/>
    </row>
    <row r="284" spans="1:24" s="86" customFormat="1">
      <c r="A284" s="92"/>
      <c r="B284" s="85"/>
      <c r="C284" s="131"/>
      <c r="D284" s="666"/>
      <c r="E284" s="128"/>
      <c r="F284" s="85"/>
      <c r="G284" s="136"/>
      <c r="H284" s="119"/>
      <c r="I284" s="85"/>
      <c r="J284" s="85"/>
      <c r="K284" s="85"/>
      <c r="L284" s="136"/>
      <c r="M284" s="85"/>
      <c r="N284" s="89"/>
      <c r="O284" s="85"/>
      <c r="P284" s="89"/>
      <c r="Q284" s="85"/>
      <c r="R284" s="85"/>
      <c r="T284" s="85"/>
      <c r="U284" s="85"/>
      <c r="V284" s="85"/>
      <c r="W284" s="85"/>
      <c r="X284" s="85"/>
    </row>
    <row r="285" spans="1:24" s="86" customFormat="1">
      <c r="A285" s="92"/>
      <c r="B285" s="85"/>
      <c r="C285" s="131"/>
      <c r="D285" s="666"/>
      <c r="E285" s="128"/>
      <c r="F285" s="85"/>
      <c r="G285" s="136"/>
      <c r="H285" s="119"/>
      <c r="I285" s="85"/>
      <c r="J285" s="85"/>
      <c r="K285" s="85"/>
      <c r="L285" s="136"/>
      <c r="M285" s="85"/>
      <c r="N285" s="89"/>
      <c r="O285" s="85"/>
      <c r="P285" s="89"/>
      <c r="Q285" s="85"/>
      <c r="R285" s="85"/>
      <c r="T285" s="85"/>
      <c r="U285" s="85"/>
      <c r="V285" s="85"/>
      <c r="W285" s="85"/>
      <c r="X285" s="85"/>
    </row>
    <row r="286" spans="1:24" s="86" customFormat="1">
      <c r="A286" s="92"/>
      <c r="B286" s="85"/>
      <c r="C286" s="131"/>
      <c r="D286" s="666"/>
      <c r="E286" s="128"/>
      <c r="F286" s="85"/>
      <c r="G286" s="136"/>
      <c r="H286" s="119"/>
      <c r="I286" s="85"/>
      <c r="J286" s="85"/>
      <c r="K286" s="85"/>
      <c r="L286" s="136"/>
      <c r="M286" s="85"/>
      <c r="N286" s="89"/>
      <c r="O286" s="85"/>
      <c r="P286" s="89"/>
      <c r="Q286" s="85"/>
      <c r="R286" s="85"/>
      <c r="T286" s="85"/>
      <c r="U286" s="85"/>
      <c r="V286" s="85"/>
      <c r="W286" s="85"/>
      <c r="X286" s="85"/>
    </row>
    <row r="287" spans="1:24" s="86" customFormat="1">
      <c r="A287" s="92"/>
      <c r="B287" s="85"/>
      <c r="C287" s="131"/>
      <c r="D287" s="666"/>
      <c r="E287" s="128"/>
      <c r="F287" s="85"/>
      <c r="G287" s="136"/>
      <c r="H287" s="119"/>
      <c r="I287" s="85"/>
      <c r="J287" s="85"/>
      <c r="K287" s="85"/>
      <c r="L287" s="136"/>
      <c r="M287" s="85"/>
      <c r="N287" s="89"/>
      <c r="O287" s="85"/>
      <c r="P287" s="89"/>
      <c r="Q287" s="85"/>
      <c r="R287" s="85"/>
      <c r="T287" s="85"/>
      <c r="U287" s="85"/>
      <c r="V287" s="85"/>
      <c r="W287" s="85"/>
      <c r="X287" s="85"/>
    </row>
    <row r="288" spans="1:24" s="86" customFormat="1">
      <c r="A288" s="92"/>
      <c r="B288" s="85"/>
      <c r="C288" s="131"/>
      <c r="D288" s="666"/>
      <c r="E288" s="128"/>
      <c r="F288" s="85"/>
      <c r="G288" s="136"/>
      <c r="H288" s="119"/>
      <c r="I288" s="85"/>
      <c r="J288" s="85"/>
      <c r="K288" s="85"/>
      <c r="L288" s="136"/>
      <c r="M288" s="85"/>
      <c r="N288" s="89"/>
      <c r="O288" s="85"/>
      <c r="P288" s="89"/>
      <c r="Q288" s="85"/>
      <c r="R288" s="85"/>
      <c r="T288" s="85"/>
      <c r="U288" s="85"/>
      <c r="V288" s="85"/>
      <c r="W288" s="85"/>
      <c r="X288" s="85"/>
    </row>
    <row r="289" spans="1:24" s="86" customFormat="1">
      <c r="A289" s="92"/>
      <c r="B289" s="85"/>
      <c r="C289" s="131"/>
      <c r="D289" s="666"/>
      <c r="E289" s="128"/>
      <c r="F289" s="85"/>
      <c r="G289" s="136"/>
      <c r="H289" s="119"/>
      <c r="I289" s="85"/>
      <c r="J289" s="85"/>
      <c r="K289" s="85"/>
      <c r="L289" s="136"/>
      <c r="M289" s="85"/>
      <c r="N289" s="89"/>
      <c r="O289" s="85"/>
      <c r="P289" s="89"/>
      <c r="Q289" s="85"/>
      <c r="R289" s="85"/>
      <c r="T289" s="85"/>
      <c r="U289" s="85"/>
      <c r="V289" s="85"/>
      <c r="W289" s="85"/>
      <c r="X289" s="85"/>
    </row>
    <row r="290" spans="1:24" s="86" customFormat="1">
      <c r="A290" s="92"/>
      <c r="B290" s="85"/>
      <c r="C290" s="131"/>
      <c r="D290" s="666"/>
      <c r="E290" s="128"/>
      <c r="F290" s="85"/>
      <c r="G290" s="136"/>
      <c r="H290" s="119"/>
      <c r="I290" s="85"/>
      <c r="J290" s="85"/>
      <c r="K290" s="85"/>
      <c r="L290" s="136"/>
      <c r="M290" s="85"/>
      <c r="N290" s="89"/>
      <c r="O290" s="85"/>
      <c r="P290" s="89"/>
      <c r="Q290" s="85"/>
      <c r="R290" s="85"/>
      <c r="T290" s="85"/>
      <c r="U290" s="85"/>
      <c r="V290" s="85"/>
      <c r="W290" s="85"/>
      <c r="X290" s="85"/>
    </row>
    <row r="291" spans="1:24" s="86" customFormat="1">
      <c r="A291" s="92"/>
      <c r="B291" s="85"/>
      <c r="C291" s="131"/>
      <c r="D291" s="666"/>
      <c r="E291" s="128"/>
      <c r="F291" s="85"/>
      <c r="G291" s="136"/>
      <c r="H291" s="119"/>
      <c r="I291" s="85"/>
      <c r="J291" s="85"/>
      <c r="K291" s="85"/>
      <c r="L291" s="136"/>
      <c r="M291" s="85"/>
      <c r="N291" s="89"/>
      <c r="O291" s="85"/>
      <c r="P291" s="89"/>
      <c r="Q291" s="85"/>
      <c r="R291" s="85"/>
      <c r="T291" s="85"/>
      <c r="U291" s="85"/>
      <c r="V291" s="85"/>
      <c r="W291" s="85"/>
      <c r="X291" s="85"/>
    </row>
    <row r="292" spans="1:24" s="86" customFormat="1">
      <c r="A292" s="92"/>
      <c r="B292" s="85"/>
      <c r="C292" s="131"/>
      <c r="D292" s="666"/>
      <c r="E292" s="128"/>
      <c r="F292" s="85"/>
      <c r="G292" s="136"/>
      <c r="H292" s="119"/>
      <c r="I292" s="85"/>
      <c r="J292" s="85"/>
      <c r="K292" s="85"/>
      <c r="L292" s="136"/>
      <c r="M292" s="85"/>
      <c r="N292" s="89"/>
      <c r="O292" s="85"/>
      <c r="P292" s="89"/>
      <c r="Q292" s="85"/>
      <c r="R292" s="85"/>
      <c r="T292" s="85"/>
      <c r="U292" s="85"/>
      <c r="V292" s="85"/>
      <c r="W292" s="85"/>
      <c r="X292" s="85"/>
    </row>
    <row r="293" spans="1:24" s="86" customFormat="1">
      <c r="A293" s="92"/>
      <c r="B293" s="85"/>
      <c r="C293" s="145"/>
      <c r="D293" s="669"/>
      <c r="E293" s="669"/>
      <c r="F293" s="85"/>
      <c r="G293" s="145"/>
      <c r="H293" s="146"/>
      <c r="I293" s="85"/>
      <c r="J293" s="85"/>
      <c r="K293" s="85"/>
      <c r="L293" s="145"/>
      <c r="M293" s="85"/>
      <c r="N293" s="89"/>
      <c r="O293" s="85"/>
      <c r="P293" s="89"/>
      <c r="Q293" s="85"/>
      <c r="R293" s="85"/>
      <c r="T293" s="85"/>
      <c r="U293" s="85"/>
      <c r="V293" s="85"/>
      <c r="W293" s="85"/>
      <c r="X293" s="85"/>
    </row>
    <row r="294" spans="1:24" s="86" customFormat="1">
      <c r="A294" s="92"/>
      <c r="B294" s="85"/>
      <c r="C294" s="145"/>
      <c r="D294" s="669"/>
      <c r="E294" s="669"/>
      <c r="F294" s="85"/>
      <c r="G294" s="145"/>
      <c r="H294" s="146"/>
      <c r="I294" s="85"/>
      <c r="J294" s="85"/>
      <c r="K294" s="85"/>
      <c r="L294" s="145"/>
      <c r="M294" s="85"/>
      <c r="N294" s="89"/>
      <c r="O294" s="85"/>
      <c r="P294" s="89"/>
      <c r="Q294" s="85"/>
      <c r="R294" s="85"/>
      <c r="T294" s="85"/>
      <c r="U294" s="85"/>
      <c r="V294" s="85"/>
      <c r="W294" s="85"/>
      <c r="X294" s="85"/>
    </row>
    <row r="295" spans="1:24" s="86" customFormat="1">
      <c r="A295" s="92"/>
      <c r="B295" s="85"/>
      <c r="C295" s="145"/>
      <c r="D295" s="669"/>
      <c r="E295" s="669"/>
      <c r="F295" s="85"/>
      <c r="G295" s="145"/>
      <c r="H295" s="146"/>
      <c r="I295" s="85"/>
      <c r="J295" s="85"/>
      <c r="K295" s="85"/>
      <c r="L295" s="145"/>
      <c r="M295" s="85"/>
      <c r="N295" s="89"/>
      <c r="O295" s="85"/>
      <c r="P295" s="89"/>
      <c r="Q295" s="85"/>
      <c r="R295" s="85"/>
      <c r="T295" s="85"/>
      <c r="U295" s="85"/>
      <c r="V295" s="85"/>
      <c r="W295" s="85"/>
      <c r="X295" s="85"/>
    </row>
    <row r="296" spans="1:24" s="86" customFormat="1">
      <c r="A296" s="92"/>
      <c r="B296" s="85"/>
      <c r="C296" s="145"/>
      <c r="D296" s="669"/>
      <c r="E296" s="669"/>
      <c r="F296" s="85"/>
      <c r="G296" s="145"/>
      <c r="H296" s="146"/>
      <c r="I296" s="85"/>
      <c r="J296" s="85"/>
      <c r="K296" s="85"/>
      <c r="L296" s="145"/>
      <c r="M296" s="85"/>
      <c r="N296" s="89"/>
      <c r="O296" s="85"/>
      <c r="P296" s="89"/>
      <c r="Q296" s="85"/>
      <c r="R296" s="85"/>
      <c r="T296" s="85"/>
      <c r="U296" s="85"/>
      <c r="V296" s="85"/>
      <c r="W296" s="85"/>
      <c r="X296" s="85"/>
    </row>
    <row r="297" spans="1:24" s="86" customFormat="1">
      <c r="A297" s="92"/>
      <c r="B297" s="85"/>
      <c r="C297" s="145"/>
      <c r="D297" s="669"/>
      <c r="E297" s="669"/>
      <c r="F297" s="85"/>
      <c r="G297" s="145"/>
      <c r="H297" s="146"/>
      <c r="I297" s="85"/>
      <c r="J297" s="85"/>
      <c r="K297" s="85"/>
      <c r="L297" s="145"/>
      <c r="M297" s="85"/>
      <c r="N297" s="89"/>
      <c r="O297" s="85"/>
      <c r="P297" s="89"/>
      <c r="Q297" s="85"/>
      <c r="R297" s="85"/>
      <c r="T297" s="85"/>
      <c r="U297" s="85"/>
      <c r="V297" s="85"/>
      <c r="W297" s="85"/>
      <c r="X297" s="85"/>
    </row>
    <row r="298" spans="1:24" s="86" customFormat="1">
      <c r="A298" s="92"/>
      <c r="B298" s="85"/>
      <c r="C298" s="147"/>
      <c r="D298" s="670"/>
      <c r="E298" s="670"/>
      <c r="F298" s="85"/>
      <c r="G298" s="147"/>
      <c r="H298" s="148"/>
      <c r="I298" s="85"/>
      <c r="J298" s="85"/>
      <c r="K298" s="85"/>
      <c r="L298" s="147"/>
      <c r="M298" s="85"/>
      <c r="N298" s="89"/>
      <c r="O298" s="85"/>
      <c r="P298" s="89"/>
      <c r="Q298" s="85"/>
      <c r="R298" s="85"/>
      <c r="T298" s="85"/>
      <c r="U298" s="85"/>
      <c r="V298" s="85"/>
      <c r="W298" s="85"/>
      <c r="X298" s="85"/>
    </row>
    <row r="299" spans="1:24" s="86" customFormat="1">
      <c r="A299" s="92"/>
      <c r="B299" s="85"/>
      <c r="C299" s="149"/>
      <c r="D299" s="671"/>
      <c r="E299" s="671"/>
      <c r="F299" s="85"/>
      <c r="G299" s="149"/>
      <c r="H299" s="150"/>
      <c r="I299" s="85"/>
      <c r="J299" s="85"/>
      <c r="K299" s="85"/>
      <c r="L299" s="149"/>
      <c r="M299" s="85"/>
      <c r="N299" s="89"/>
      <c r="O299" s="85"/>
      <c r="P299" s="89"/>
      <c r="Q299" s="85"/>
      <c r="R299" s="85"/>
      <c r="T299" s="85"/>
      <c r="U299" s="85"/>
      <c r="V299" s="85"/>
      <c r="W299" s="85"/>
      <c r="X299" s="85"/>
    </row>
    <row r="300" spans="1:24" s="86" customFormat="1">
      <c r="A300" s="92"/>
      <c r="B300" s="85"/>
      <c r="C300" s="151"/>
      <c r="D300" s="672"/>
      <c r="E300" s="672"/>
      <c r="F300" s="85"/>
      <c r="G300" s="151"/>
      <c r="H300" s="152"/>
      <c r="I300" s="85"/>
      <c r="J300" s="85"/>
      <c r="K300" s="85"/>
      <c r="L300" s="151"/>
      <c r="M300" s="85"/>
      <c r="N300" s="89"/>
      <c r="O300" s="85"/>
      <c r="P300" s="89"/>
      <c r="Q300" s="85"/>
      <c r="R300" s="85"/>
      <c r="T300" s="85"/>
      <c r="U300" s="85"/>
      <c r="V300" s="85"/>
      <c r="W300" s="85"/>
      <c r="X300" s="85"/>
    </row>
    <row r="301" spans="1:24" s="86" customFormat="1">
      <c r="A301" s="92"/>
      <c r="B301" s="85"/>
      <c r="C301" s="151"/>
      <c r="D301" s="672"/>
      <c r="E301" s="672"/>
      <c r="F301" s="85"/>
      <c r="G301" s="151"/>
      <c r="H301" s="152"/>
      <c r="I301" s="85"/>
      <c r="J301" s="85"/>
      <c r="K301" s="85"/>
      <c r="L301" s="151"/>
      <c r="M301" s="85"/>
      <c r="N301" s="89"/>
      <c r="O301" s="85"/>
      <c r="P301" s="89"/>
      <c r="Q301" s="85"/>
      <c r="R301" s="85"/>
      <c r="T301" s="85"/>
      <c r="U301" s="85"/>
      <c r="V301" s="85"/>
      <c r="W301" s="85"/>
      <c r="X301" s="85"/>
    </row>
    <row r="302" spans="1:24" s="86" customFormat="1">
      <c r="A302" s="92"/>
      <c r="B302" s="85"/>
      <c r="C302" s="149"/>
      <c r="D302" s="672"/>
      <c r="E302" s="672"/>
      <c r="F302" s="85"/>
      <c r="G302" s="151"/>
      <c r="H302" s="150"/>
      <c r="I302" s="85"/>
      <c r="J302" s="85"/>
      <c r="K302" s="85"/>
      <c r="L302" s="149"/>
      <c r="M302" s="85"/>
      <c r="N302" s="89"/>
      <c r="O302" s="85"/>
      <c r="P302" s="89"/>
      <c r="Q302" s="85"/>
      <c r="R302" s="85"/>
      <c r="T302" s="85"/>
      <c r="U302" s="85"/>
      <c r="V302" s="85"/>
      <c r="W302" s="85"/>
      <c r="X302" s="85"/>
    </row>
    <row r="303" spans="1:24" s="86" customFormat="1">
      <c r="A303" s="92"/>
      <c r="B303" s="85"/>
      <c r="C303" s="151"/>
      <c r="D303" s="672"/>
      <c r="E303" s="672"/>
      <c r="F303" s="85"/>
      <c r="G303" s="151"/>
      <c r="H303" s="152"/>
      <c r="I303" s="85"/>
      <c r="J303" s="85"/>
      <c r="K303" s="85"/>
      <c r="L303" s="151"/>
      <c r="M303" s="85"/>
      <c r="N303" s="89"/>
      <c r="O303" s="85"/>
      <c r="P303" s="89"/>
      <c r="Q303" s="85"/>
      <c r="R303" s="85"/>
      <c r="T303" s="85"/>
      <c r="U303" s="85"/>
      <c r="V303" s="85"/>
      <c r="W303" s="85"/>
      <c r="X303" s="85"/>
    </row>
    <row r="304" spans="1:24" s="86" customFormat="1">
      <c r="A304" s="92"/>
      <c r="B304" s="85"/>
      <c r="C304" s="149"/>
      <c r="D304" s="672"/>
      <c r="E304" s="672"/>
      <c r="F304" s="85"/>
      <c r="G304" s="149"/>
      <c r="H304" s="150"/>
      <c r="I304" s="85"/>
      <c r="J304" s="85"/>
      <c r="K304" s="85"/>
      <c r="L304" s="149"/>
      <c r="M304" s="85"/>
      <c r="N304" s="89"/>
      <c r="O304" s="85"/>
      <c r="P304" s="89"/>
      <c r="Q304" s="85"/>
      <c r="R304" s="85"/>
      <c r="T304" s="85"/>
      <c r="U304" s="85"/>
      <c r="V304" s="85"/>
      <c r="W304" s="85"/>
      <c r="X304" s="85"/>
    </row>
    <row r="305" spans="1:24" s="86" customFormat="1">
      <c r="A305" s="92"/>
      <c r="B305" s="85"/>
      <c r="C305" s="149"/>
      <c r="D305" s="671"/>
      <c r="E305" s="671"/>
      <c r="F305" s="85"/>
      <c r="G305" s="149"/>
      <c r="H305" s="150"/>
      <c r="I305" s="85"/>
      <c r="J305" s="85"/>
      <c r="K305" s="85"/>
      <c r="L305" s="149"/>
      <c r="M305" s="85"/>
      <c r="N305" s="89"/>
      <c r="O305" s="85"/>
      <c r="P305" s="89"/>
      <c r="Q305" s="85"/>
      <c r="R305" s="85"/>
      <c r="T305" s="85"/>
      <c r="U305" s="85"/>
      <c r="V305" s="85"/>
      <c r="W305" s="85"/>
      <c r="X305" s="85"/>
    </row>
    <row r="306" spans="1:24" s="86" customFormat="1">
      <c r="A306" s="92"/>
      <c r="B306" s="85"/>
      <c r="C306" s="149"/>
      <c r="D306" s="671"/>
      <c r="E306" s="671"/>
      <c r="F306" s="85"/>
      <c r="G306" s="149"/>
      <c r="H306" s="150"/>
      <c r="I306" s="85"/>
      <c r="J306" s="85"/>
      <c r="K306" s="85"/>
      <c r="L306" s="149"/>
      <c r="M306" s="85"/>
      <c r="N306" s="89"/>
      <c r="O306" s="85"/>
      <c r="P306" s="89"/>
      <c r="Q306" s="85"/>
      <c r="R306" s="85"/>
      <c r="T306" s="85"/>
      <c r="U306" s="85"/>
      <c r="V306" s="85"/>
      <c r="W306" s="85"/>
      <c r="X306" s="85"/>
    </row>
    <row r="307" spans="1:24" s="86" customFormat="1">
      <c r="A307" s="92"/>
      <c r="B307" s="85"/>
      <c r="C307" s="149"/>
      <c r="D307" s="671"/>
      <c r="E307" s="671"/>
      <c r="F307" s="85"/>
      <c r="G307" s="149"/>
      <c r="H307" s="150"/>
      <c r="I307" s="85"/>
      <c r="J307" s="85"/>
      <c r="K307" s="85"/>
      <c r="L307" s="149"/>
      <c r="M307" s="85"/>
      <c r="N307" s="89"/>
      <c r="O307" s="85"/>
      <c r="P307" s="89"/>
      <c r="Q307" s="85"/>
      <c r="R307" s="85"/>
      <c r="T307" s="85"/>
      <c r="U307" s="85"/>
      <c r="V307" s="85"/>
      <c r="W307" s="85"/>
      <c r="X307" s="85"/>
    </row>
    <row r="308" spans="1:24" s="86" customFormat="1">
      <c r="A308" s="92"/>
      <c r="B308" s="85"/>
      <c r="C308" s="149"/>
      <c r="D308" s="671"/>
      <c r="E308" s="671"/>
      <c r="F308" s="85"/>
      <c r="G308" s="149"/>
      <c r="H308" s="150"/>
      <c r="I308" s="85"/>
      <c r="J308" s="85"/>
      <c r="K308" s="85"/>
      <c r="L308" s="149"/>
      <c r="M308" s="85"/>
      <c r="N308" s="89"/>
      <c r="O308" s="85"/>
      <c r="P308" s="89"/>
      <c r="Q308" s="85"/>
      <c r="R308" s="85"/>
      <c r="T308" s="85"/>
      <c r="U308" s="85"/>
      <c r="V308" s="85"/>
      <c r="W308" s="85"/>
      <c r="X308" s="85"/>
    </row>
    <row r="309" spans="1:24" s="86" customFormat="1">
      <c r="A309" s="92"/>
      <c r="B309" s="85"/>
      <c r="C309" s="149"/>
      <c r="D309" s="671"/>
      <c r="E309" s="671"/>
      <c r="F309" s="85"/>
      <c r="G309" s="149"/>
      <c r="H309" s="150"/>
      <c r="I309" s="85"/>
      <c r="J309" s="85"/>
      <c r="K309" s="85"/>
      <c r="L309" s="149"/>
      <c r="M309" s="85"/>
      <c r="N309" s="89"/>
      <c r="O309" s="85"/>
      <c r="P309" s="89"/>
      <c r="Q309" s="85"/>
      <c r="R309" s="85"/>
      <c r="T309" s="85"/>
      <c r="U309" s="85"/>
      <c r="V309" s="85"/>
      <c r="W309" s="85"/>
      <c r="X309" s="85"/>
    </row>
    <row r="310" spans="1:24" s="86" customFormat="1">
      <c r="A310" s="92"/>
      <c r="B310" s="85"/>
      <c r="C310" s="149"/>
      <c r="D310" s="671"/>
      <c r="E310" s="671"/>
      <c r="F310" s="85"/>
      <c r="G310" s="149"/>
      <c r="H310" s="150"/>
      <c r="I310" s="85"/>
      <c r="J310" s="85"/>
      <c r="K310" s="85"/>
      <c r="L310" s="149"/>
      <c r="M310" s="85"/>
      <c r="N310" s="89"/>
      <c r="O310" s="85"/>
      <c r="P310" s="89"/>
      <c r="Q310" s="85"/>
      <c r="R310" s="85"/>
      <c r="T310" s="85"/>
      <c r="U310" s="85"/>
      <c r="V310" s="85"/>
      <c r="W310" s="85"/>
      <c r="X310" s="85"/>
    </row>
    <row r="311" spans="1:24" s="86" customFormat="1">
      <c r="A311" s="92"/>
      <c r="B311" s="85"/>
      <c r="C311" s="149"/>
      <c r="D311" s="671"/>
      <c r="E311" s="671"/>
      <c r="F311" s="85"/>
      <c r="G311" s="149"/>
      <c r="H311" s="150"/>
      <c r="I311" s="85"/>
      <c r="J311" s="85"/>
      <c r="K311" s="85"/>
      <c r="L311" s="149"/>
      <c r="M311" s="85"/>
      <c r="N311" s="89"/>
      <c r="O311" s="85"/>
      <c r="P311" s="89"/>
      <c r="Q311" s="85"/>
      <c r="R311" s="85"/>
      <c r="T311" s="85"/>
      <c r="U311" s="85"/>
      <c r="V311" s="85"/>
      <c r="W311" s="85"/>
      <c r="X311" s="85"/>
    </row>
    <row r="312" spans="1:24" s="86" customFormat="1">
      <c r="A312" s="92"/>
      <c r="B312" s="85"/>
      <c r="C312" s="149"/>
      <c r="D312" s="671"/>
      <c r="E312" s="671"/>
      <c r="F312" s="85"/>
      <c r="G312" s="149"/>
      <c r="H312" s="150"/>
      <c r="I312" s="85"/>
      <c r="J312" s="85"/>
      <c r="K312" s="85"/>
      <c r="L312" s="149"/>
      <c r="M312" s="85"/>
      <c r="N312" s="89"/>
      <c r="O312" s="85"/>
      <c r="P312" s="89"/>
      <c r="Q312" s="85"/>
      <c r="R312" s="85"/>
      <c r="T312" s="85"/>
      <c r="U312" s="85"/>
      <c r="V312" s="85"/>
      <c r="W312" s="85"/>
      <c r="X312" s="85"/>
    </row>
    <row r="313" spans="1:24" s="86" customFormat="1">
      <c r="A313" s="92"/>
      <c r="B313" s="85"/>
      <c r="C313" s="149"/>
      <c r="D313" s="671"/>
      <c r="E313" s="671"/>
      <c r="F313" s="85"/>
      <c r="G313" s="149"/>
      <c r="H313" s="150"/>
      <c r="I313" s="85"/>
      <c r="J313" s="85"/>
      <c r="K313" s="85"/>
      <c r="L313" s="149"/>
      <c r="M313" s="85"/>
      <c r="N313" s="89"/>
      <c r="O313" s="85"/>
      <c r="P313" s="89"/>
      <c r="Q313" s="85"/>
      <c r="R313" s="85"/>
      <c r="T313" s="85"/>
      <c r="U313" s="85"/>
      <c r="V313" s="85"/>
      <c r="W313" s="85"/>
      <c r="X313" s="85"/>
    </row>
    <row r="314" spans="1:24" s="86" customFormat="1">
      <c r="A314" s="92"/>
      <c r="B314" s="85"/>
      <c r="C314" s="149"/>
      <c r="D314" s="671"/>
      <c r="E314" s="671"/>
      <c r="F314" s="85"/>
      <c r="G314" s="149"/>
      <c r="H314" s="150"/>
      <c r="I314" s="85"/>
      <c r="J314" s="85"/>
      <c r="K314" s="85"/>
      <c r="L314" s="149"/>
      <c r="M314" s="85"/>
      <c r="N314" s="89"/>
      <c r="O314" s="85"/>
      <c r="P314" s="89"/>
      <c r="Q314" s="85"/>
      <c r="R314" s="85"/>
      <c r="T314" s="85"/>
      <c r="U314" s="85"/>
      <c r="V314" s="85"/>
      <c r="W314" s="85"/>
      <c r="X314" s="85"/>
    </row>
    <row r="315" spans="1:24" s="86" customFormat="1">
      <c r="A315" s="92"/>
      <c r="B315" s="85"/>
      <c r="C315" s="149"/>
      <c r="D315" s="671"/>
      <c r="E315" s="671"/>
      <c r="F315" s="85"/>
      <c r="G315" s="149"/>
      <c r="H315" s="150"/>
      <c r="I315" s="85"/>
      <c r="J315" s="85"/>
      <c r="K315" s="85"/>
      <c r="L315" s="149"/>
      <c r="M315" s="85"/>
      <c r="N315" s="89"/>
      <c r="O315" s="85"/>
      <c r="P315" s="89"/>
      <c r="Q315" s="85"/>
      <c r="R315" s="85"/>
      <c r="T315" s="85"/>
      <c r="U315" s="85"/>
      <c r="V315" s="85"/>
      <c r="W315" s="85"/>
      <c r="X315" s="85"/>
    </row>
    <row r="316" spans="1:24" s="86" customFormat="1">
      <c r="A316" s="92"/>
      <c r="B316" s="85"/>
      <c r="C316" s="149"/>
      <c r="D316" s="671"/>
      <c r="E316" s="671"/>
      <c r="F316" s="85"/>
      <c r="G316" s="149"/>
      <c r="H316" s="150"/>
      <c r="I316" s="85"/>
      <c r="J316" s="85"/>
      <c r="K316" s="85"/>
      <c r="L316" s="149"/>
      <c r="M316" s="85"/>
      <c r="N316" s="89"/>
      <c r="O316" s="85"/>
      <c r="P316" s="89"/>
      <c r="Q316" s="85"/>
      <c r="R316" s="85"/>
      <c r="T316" s="85"/>
      <c r="U316" s="85"/>
      <c r="V316" s="85"/>
      <c r="W316" s="85"/>
      <c r="X316" s="85"/>
    </row>
    <row r="317" spans="1:24" s="86" customFormat="1">
      <c r="A317" s="92"/>
      <c r="B317" s="85"/>
      <c r="C317" s="153"/>
      <c r="D317" s="673"/>
      <c r="E317" s="673"/>
      <c r="F317" s="85"/>
      <c r="G317" s="153"/>
      <c r="H317" s="154"/>
      <c r="I317" s="85"/>
      <c r="J317" s="85"/>
      <c r="K317" s="85"/>
      <c r="L317" s="153"/>
      <c r="M317" s="85"/>
      <c r="N317" s="89"/>
      <c r="O317" s="85"/>
      <c r="P317" s="89"/>
      <c r="Q317" s="85"/>
      <c r="R317" s="85"/>
      <c r="T317" s="85"/>
      <c r="U317" s="85"/>
      <c r="V317" s="85"/>
      <c r="W317" s="85"/>
      <c r="X317" s="85"/>
    </row>
    <row r="318" spans="1:24" s="86" customFormat="1">
      <c r="A318" s="92"/>
      <c r="B318" s="85"/>
      <c r="C318" s="155"/>
      <c r="D318" s="673"/>
      <c r="E318" s="673"/>
      <c r="F318" s="85"/>
      <c r="G318" s="153"/>
      <c r="H318" s="154"/>
      <c r="I318" s="85"/>
      <c r="J318" s="85"/>
      <c r="K318" s="85"/>
      <c r="L318" s="153"/>
      <c r="M318" s="85"/>
      <c r="N318" s="89"/>
      <c r="O318" s="85"/>
      <c r="P318" s="89"/>
      <c r="Q318" s="85"/>
      <c r="R318" s="85"/>
      <c r="T318" s="85"/>
      <c r="U318" s="85"/>
      <c r="V318" s="85"/>
      <c r="W318" s="85"/>
      <c r="X318" s="85"/>
    </row>
    <row r="319" spans="1:24" s="86" customFormat="1">
      <c r="A319" s="92"/>
      <c r="B319" s="85"/>
      <c r="C319" s="153"/>
      <c r="D319" s="673"/>
      <c r="E319" s="673"/>
      <c r="F319" s="85"/>
      <c r="G319" s="153"/>
      <c r="H319" s="154"/>
      <c r="I319" s="85"/>
      <c r="J319" s="85"/>
      <c r="K319" s="85"/>
      <c r="L319" s="153"/>
      <c r="M319" s="85"/>
      <c r="N319" s="89"/>
      <c r="O319" s="85"/>
      <c r="P319" s="89"/>
      <c r="Q319" s="85"/>
      <c r="R319" s="85"/>
      <c r="T319" s="85"/>
      <c r="U319" s="85"/>
      <c r="V319" s="85"/>
      <c r="W319" s="85"/>
      <c r="X319" s="85"/>
    </row>
    <row r="320" spans="1:24" s="86" customFormat="1">
      <c r="A320" s="92"/>
      <c r="B320" s="85"/>
      <c r="C320" s="153"/>
      <c r="D320" s="673"/>
      <c r="E320" s="673"/>
      <c r="F320" s="85"/>
      <c r="G320" s="153"/>
      <c r="H320" s="154"/>
      <c r="I320" s="85"/>
      <c r="J320" s="85"/>
      <c r="K320" s="85"/>
      <c r="L320" s="153"/>
      <c r="M320" s="85"/>
      <c r="N320" s="89"/>
      <c r="O320" s="85"/>
      <c r="P320" s="89"/>
      <c r="Q320" s="85"/>
      <c r="R320" s="85"/>
      <c r="T320" s="85"/>
      <c r="U320" s="85"/>
      <c r="V320" s="85"/>
      <c r="W320" s="85"/>
      <c r="X320" s="85"/>
    </row>
    <row r="321" spans="1:24" s="86" customFormat="1">
      <c r="A321" s="92"/>
      <c r="B321" s="85"/>
      <c r="C321" s="153"/>
      <c r="D321" s="673"/>
      <c r="E321" s="673"/>
      <c r="F321" s="85"/>
      <c r="G321" s="153"/>
      <c r="H321" s="154"/>
      <c r="I321" s="85"/>
      <c r="J321" s="85"/>
      <c r="K321" s="85"/>
      <c r="L321" s="153"/>
      <c r="M321" s="85"/>
      <c r="N321" s="89"/>
      <c r="O321" s="85"/>
      <c r="P321" s="89"/>
      <c r="Q321" s="85"/>
      <c r="R321" s="85"/>
      <c r="T321" s="85"/>
      <c r="U321" s="85"/>
      <c r="V321" s="85"/>
      <c r="W321" s="85"/>
      <c r="X321" s="85"/>
    </row>
    <row r="322" spans="1:24" s="86" customFormat="1">
      <c r="A322" s="92"/>
      <c r="B322" s="85"/>
      <c r="C322" s="153"/>
      <c r="D322" s="673"/>
      <c r="E322" s="673"/>
      <c r="F322" s="85"/>
      <c r="G322" s="153"/>
      <c r="H322" s="154"/>
      <c r="I322" s="85"/>
      <c r="J322" s="85"/>
      <c r="K322" s="85"/>
      <c r="L322" s="153"/>
      <c r="M322" s="85"/>
      <c r="N322" s="89"/>
      <c r="O322" s="85"/>
      <c r="P322" s="89"/>
      <c r="Q322" s="85"/>
      <c r="R322" s="85"/>
      <c r="T322" s="85"/>
      <c r="U322" s="85"/>
      <c r="V322" s="85"/>
      <c r="W322" s="85"/>
      <c r="X322" s="85"/>
    </row>
    <row r="323" spans="1:24" s="86" customFormat="1">
      <c r="A323" s="92"/>
      <c r="B323" s="85"/>
      <c r="C323" s="153"/>
      <c r="D323" s="673"/>
      <c r="E323" s="673"/>
      <c r="F323" s="85"/>
      <c r="G323" s="153"/>
      <c r="H323" s="154"/>
      <c r="I323" s="85"/>
      <c r="J323" s="85"/>
      <c r="K323" s="85"/>
      <c r="L323" s="153"/>
      <c r="M323" s="85"/>
      <c r="N323" s="89"/>
      <c r="O323" s="85"/>
      <c r="P323" s="89"/>
      <c r="Q323" s="85"/>
      <c r="R323" s="85"/>
      <c r="T323" s="85"/>
      <c r="U323" s="85"/>
      <c r="V323" s="85"/>
      <c r="W323" s="85"/>
      <c r="X323" s="85"/>
    </row>
    <row r="324" spans="1:24" s="86" customFormat="1">
      <c r="A324" s="92"/>
      <c r="B324" s="85"/>
      <c r="C324" s="153"/>
      <c r="D324" s="673"/>
      <c r="E324" s="673"/>
      <c r="F324" s="85"/>
      <c r="G324" s="153"/>
      <c r="H324" s="154"/>
      <c r="I324" s="85"/>
      <c r="J324" s="85"/>
      <c r="K324" s="85"/>
      <c r="L324" s="153"/>
      <c r="M324" s="85"/>
      <c r="N324" s="89"/>
      <c r="O324" s="85"/>
      <c r="P324" s="89"/>
      <c r="Q324" s="85"/>
      <c r="R324" s="85"/>
      <c r="T324" s="85"/>
      <c r="U324" s="85"/>
      <c r="V324" s="85"/>
      <c r="W324" s="85"/>
      <c r="X324" s="85"/>
    </row>
    <row r="325" spans="1:24" s="86" customFormat="1">
      <c r="A325" s="92"/>
      <c r="B325" s="85"/>
      <c r="C325" s="153"/>
      <c r="D325" s="673"/>
      <c r="E325" s="673"/>
      <c r="F325" s="85"/>
      <c r="G325" s="153"/>
      <c r="H325" s="154"/>
      <c r="I325" s="85"/>
      <c r="J325" s="85"/>
      <c r="K325" s="85"/>
      <c r="L325" s="153"/>
      <c r="M325" s="85"/>
      <c r="N325" s="89"/>
      <c r="O325" s="85"/>
      <c r="P325" s="89"/>
      <c r="Q325" s="85"/>
      <c r="R325" s="85"/>
      <c r="T325" s="85"/>
      <c r="U325" s="85"/>
      <c r="V325" s="85"/>
      <c r="W325" s="85"/>
      <c r="X325" s="85"/>
    </row>
    <row r="326" spans="1:24" s="86" customFormat="1">
      <c r="A326" s="92"/>
      <c r="B326" s="85"/>
      <c r="C326" s="153"/>
      <c r="D326" s="673"/>
      <c r="E326" s="673"/>
      <c r="F326" s="85"/>
      <c r="G326" s="153"/>
      <c r="H326" s="154"/>
      <c r="I326" s="85"/>
      <c r="J326" s="85"/>
      <c r="K326" s="85"/>
      <c r="L326" s="153"/>
      <c r="M326" s="85"/>
      <c r="N326" s="89"/>
      <c r="O326" s="85"/>
      <c r="P326" s="89"/>
      <c r="Q326" s="85"/>
      <c r="R326" s="85"/>
      <c r="T326" s="85"/>
      <c r="U326" s="85"/>
      <c r="V326" s="85"/>
      <c r="W326" s="85"/>
      <c r="X326" s="85"/>
    </row>
    <row r="327" spans="1:24" s="86" customFormat="1">
      <c r="A327" s="92"/>
      <c r="B327" s="85"/>
      <c r="C327" s="153"/>
      <c r="D327" s="673"/>
      <c r="E327" s="673"/>
      <c r="F327" s="85"/>
      <c r="G327" s="153"/>
      <c r="H327" s="154"/>
      <c r="I327" s="85"/>
      <c r="J327" s="85"/>
      <c r="K327" s="85"/>
      <c r="L327" s="153"/>
      <c r="M327" s="85"/>
      <c r="N327" s="89"/>
      <c r="O327" s="85"/>
      <c r="P327" s="89"/>
      <c r="Q327" s="85"/>
      <c r="R327" s="85"/>
      <c r="T327" s="85"/>
      <c r="U327" s="85"/>
      <c r="V327" s="85"/>
      <c r="W327" s="85"/>
      <c r="X327" s="85"/>
    </row>
    <row r="328" spans="1:24" s="86" customFormat="1">
      <c r="A328" s="92"/>
      <c r="B328" s="85"/>
      <c r="C328" s="153"/>
      <c r="D328" s="673"/>
      <c r="E328" s="673"/>
      <c r="F328" s="85"/>
      <c r="G328" s="153"/>
      <c r="H328" s="154"/>
      <c r="I328" s="85"/>
      <c r="J328" s="85"/>
      <c r="K328" s="85"/>
      <c r="L328" s="153"/>
      <c r="M328" s="85"/>
      <c r="N328" s="89"/>
      <c r="O328" s="85"/>
      <c r="P328" s="89"/>
      <c r="Q328" s="85"/>
      <c r="R328" s="85"/>
      <c r="T328" s="85"/>
      <c r="U328" s="85"/>
      <c r="V328" s="85"/>
      <c r="W328" s="85"/>
      <c r="X328" s="85"/>
    </row>
    <row r="329" spans="1:24" s="86" customFormat="1">
      <c r="A329" s="92"/>
      <c r="B329" s="85"/>
      <c r="C329" s="153"/>
      <c r="D329" s="673"/>
      <c r="E329" s="673"/>
      <c r="F329" s="85"/>
      <c r="G329" s="153"/>
      <c r="H329" s="154"/>
      <c r="I329" s="85"/>
      <c r="J329" s="85"/>
      <c r="K329" s="85"/>
      <c r="L329" s="153"/>
      <c r="M329" s="85"/>
      <c r="N329" s="89"/>
      <c r="O329" s="85"/>
      <c r="P329" s="89"/>
      <c r="Q329" s="85"/>
      <c r="R329" s="85"/>
      <c r="T329" s="85"/>
      <c r="U329" s="85"/>
      <c r="V329" s="85"/>
      <c r="W329" s="85"/>
      <c r="X329" s="85"/>
    </row>
    <row r="330" spans="1:24" s="86" customFormat="1">
      <c r="A330" s="92"/>
      <c r="B330" s="85"/>
      <c r="C330" s="153"/>
      <c r="D330" s="673"/>
      <c r="E330" s="673"/>
      <c r="F330" s="85"/>
      <c r="G330" s="153"/>
      <c r="H330" s="154"/>
      <c r="I330" s="85"/>
      <c r="J330" s="85"/>
      <c r="K330" s="85"/>
      <c r="L330" s="153"/>
      <c r="M330" s="85"/>
      <c r="N330" s="89"/>
      <c r="O330" s="85"/>
      <c r="P330" s="89"/>
      <c r="Q330" s="85"/>
      <c r="R330" s="85"/>
      <c r="T330" s="85"/>
      <c r="U330" s="85"/>
      <c r="V330" s="85"/>
      <c r="W330" s="85"/>
      <c r="X330" s="85"/>
    </row>
    <row r="331" spans="1:24" s="86" customFormat="1">
      <c r="A331" s="92"/>
      <c r="B331" s="85"/>
      <c r="C331" s="153"/>
      <c r="D331" s="673"/>
      <c r="E331" s="673"/>
      <c r="F331" s="85"/>
      <c r="G331" s="153"/>
      <c r="H331" s="154"/>
      <c r="I331" s="85"/>
      <c r="J331" s="85"/>
      <c r="K331" s="85"/>
      <c r="L331" s="153"/>
      <c r="M331" s="85"/>
      <c r="N331" s="89"/>
      <c r="O331" s="85"/>
      <c r="P331" s="89"/>
      <c r="Q331" s="85"/>
      <c r="R331" s="85"/>
      <c r="T331" s="85"/>
      <c r="U331" s="85"/>
      <c r="V331" s="85"/>
      <c r="W331" s="85"/>
      <c r="X331" s="85"/>
    </row>
    <row r="332" spans="1:24" s="86" customFormat="1">
      <c r="A332" s="92"/>
      <c r="B332" s="85"/>
      <c r="C332" s="153"/>
      <c r="D332" s="673"/>
      <c r="E332" s="673"/>
      <c r="F332" s="85"/>
      <c r="G332" s="153"/>
      <c r="H332" s="154"/>
      <c r="I332" s="85"/>
      <c r="J332" s="85"/>
      <c r="K332" s="85"/>
      <c r="L332" s="153"/>
      <c r="M332" s="85"/>
      <c r="N332" s="89"/>
      <c r="O332" s="85"/>
      <c r="P332" s="89"/>
      <c r="Q332" s="85"/>
      <c r="R332" s="85"/>
      <c r="T332" s="85"/>
      <c r="U332" s="85"/>
      <c r="V332" s="85"/>
      <c r="W332" s="85"/>
      <c r="X332" s="85"/>
    </row>
    <row r="333" spans="1:24" s="86" customFormat="1">
      <c r="A333" s="92"/>
      <c r="B333" s="85"/>
      <c r="C333" s="153"/>
      <c r="D333" s="673"/>
      <c r="E333" s="673"/>
      <c r="F333" s="85"/>
      <c r="G333" s="153"/>
      <c r="H333" s="154"/>
      <c r="I333" s="85"/>
      <c r="J333" s="85"/>
      <c r="K333" s="85"/>
      <c r="L333" s="153"/>
      <c r="M333" s="85"/>
      <c r="N333" s="89"/>
      <c r="O333" s="85"/>
      <c r="P333" s="89"/>
      <c r="Q333" s="85"/>
      <c r="R333" s="85"/>
      <c r="T333" s="85"/>
      <c r="U333" s="85"/>
      <c r="V333" s="85"/>
      <c r="W333" s="85"/>
      <c r="X333" s="85"/>
    </row>
    <row r="334" spans="1:24" s="86" customFormat="1">
      <c r="A334" s="92"/>
      <c r="B334" s="85"/>
      <c r="C334" s="84"/>
      <c r="D334" s="617"/>
      <c r="E334" s="673"/>
      <c r="F334" s="85"/>
      <c r="G334" s="84"/>
      <c r="H334" s="156"/>
      <c r="I334" s="85"/>
      <c r="J334" s="85"/>
      <c r="K334" s="85"/>
      <c r="L334" s="84"/>
      <c r="M334" s="85"/>
      <c r="N334" s="89"/>
      <c r="O334" s="85"/>
      <c r="P334" s="89"/>
      <c r="Q334" s="85"/>
      <c r="R334" s="85"/>
      <c r="T334" s="85"/>
      <c r="U334" s="85"/>
      <c r="V334" s="85"/>
      <c r="W334" s="85"/>
      <c r="X334" s="85"/>
    </row>
    <row r="335" spans="1:24" s="86" customFormat="1">
      <c r="A335" s="92"/>
      <c r="B335" s="85"/>
      <c r="C335" s="84"/>
      <c r="D335" s="617"/>
      <c r="E335" s="673"/>
      <c r="F335" s="85"/>
      <c r="G335" s="84"/>
      <c r="H335" s="156"/>
      <c r="I335" s="85"/>
      <c r="J335" s="85"/>
      <c r="K335" s="85"/>
      <c r="L335" s="84"/>
      <c r="M335" s="85"/>
      <c r="N335" s="89"/>
      <c r="O335" s="85"/>
      <c r="P335" s="89"/>
      <c r="Q335" s="85"/>
      <c r="R335" s="85"/>
      <c r="T335" s="85"/>
      <c r="U335" s="85"/>
      <c r="V335" s="85"/>
      <c r="W335" s="85"/>
      <c r="X335" s="85"/>
    </row>
    <row r="336" spans="1:24" s="86" customFormat="1">
      <c r="A336" s="92"/>
      <c r="B336" s="85"/>
      <c r="C336" s="84"/>
      <c r="D336" s="617"/>
      <c r="E336" s="673"/>
      <c r="F336" s="85"/>
      <c r="G336" s="84"/>
      <c r="H336" s="156"/>
      <c r="I336" s="85"/>
      <c r="J336" s="85"/>
      <c r="K336" s="85"/>
      <c r="L336" s="84"/>
      <c r="M336" s="85"/>
      <c r="N336" s="89"/>
      <c r="O336" s="85"/>
      <c r="P336" s="89"/>
      <c r="Q336" s="85"/>
      <c r="R336" s="85"/>
      <c r="T336" s="85"/>
      <c r="U336" s="85"/>
      <c r="V336" s="85"/>
      <c r="W336" s="85"/>
      <c r="X336" s="85"/>
    </row>
    <row r="337" spans="1:24" s="86" customFormat="1">
      <c r="A337" s="92"/>
      <c r="B337" s="85"/>
      <c r="C337" s="84"/>
      <c r="D337" s="617"/>
      <c r="E337" s="673"/>
      <c r="F337" s="85"/>
      <c r="G337" s="84"/>
      <c r="H337" s="156"/>
      <c r="I337" s="85"/>
      <c r="J337" s="85"/>
      <c r="K337" s="85"/>
      <c r="L337" s="84"/>
      <c r="M337" s="85"/>
      <c r="N337" s="89"/>
      <c r="O337" s="85"/>
      <c r="P337" s="89"/>
      <c r="Q337" s="85"/>
      <c r="R337" s="85"/>
      <c r="T337" s="85"/>
      <c r="U337" s="85"/>
      <c r="V337" s="85"/>
      <c r="W337" s="85"/>
      <c r="X337" s="85"/>
    </row>
    <row r="338" spans="1:24" s="86" customFormat="1">
      <c r="A338" s="92"/>
      <c r="B338" s="85"/>
      <c r="C338" s="84"/>
      <c r="D338" s="617"/>
      <c r="E338" s="673"/>
      <c r="F338" s="85"/>
      <c r="G338" s="84"/>
      <c r="H338" s="156"/>
      <c r="I338" s="85"/>
      <c r="J338" s="85"/>
      <c r="K338" s="85"/>
      <c r="L338" s="84"/>
      <c r="M338" s="85"/>
      <c r="N338" s="89"/>
      <c r="O338" s="85"/>
      <c r="P338" s="89"/>
      <c r="Q338" s="85"/>
      <c r="R338" s="85"/>
      <c r="T338" s="85"/>
      <c r="U338" s="85"/>
      <c r="V338" s="85"/>
      <c r="W338" s="85"/>
      <c r="X338" s="85"/>
    </row>
    <row r="339" spans="1:24" s="86" customFormat="1">
      <c r="A339" s="92"/>
      <c r="B339" s="85"/>
      <c r="C339" s="84"/>
      <c r="D339" s="617"/>
      <c r="E339" s="617"/>
      <c r="F339" s="85"/>
      <c r="G339" s="84"/>
      <c r="H339" s="156"/>
      <c r="I339" s="85"/>
      <c r="J339" s="85"/>
      <c r="K339" s="85"/>
      <c r="L339" s="84"/>
      <c r="M339" s="85"/>
      <c r="N339" s="89"/>
      <c r="O339" s="85"/>
      <c r="P339" s="89"/>
      <c r="Q339" s="85"/>
      <c r="R339" s="85"/>
      <c r="T339" s="85"/>
      <c r="U339" s="85"/>
      <c r="V339" s="85"/>
      <c r="W339" s="85"/>
      <c r="X339" s="85"/>
    </row>
    <row r="340" spans="1:24" s="86" customFormat="1">
      <c r="A340" s="92"/>
      <c r="B340" s="85"/>
      <c r="C340" s="84"/>
      <c r="D340" s="617"/>
      <c r="E340" s="673"/>
      <c r="F340" s="85"/>
      <c r="G340" s="84"/>
      <c r="H340" s="156"/>
      <c r="I340" s="85"/>
      <c r="J340" s="85"/>
      <c r="K340" s="85"/>
      <c r="L340" s="84"/>
      <c r="M340" s="85"/>
      <c r="N340" s="89"/>
      <c r="O340" s="85"/>
      <c r="P340" s="89"/>
      <c r="Q340" s="85"/>
      <c r="R340" s="85"/>
      <c r="T340" s="85"/>
      <c r="U340" s="85"/>
      <c r="V340" s="85"/>
      <c r="W340" s="85"/>
      <c r="X340" s="85"/>
    </row>
    <row r="341" spans="1:24" s="86" customFormat="1">
      <c r="A341" s="92"/>
      <c r="B341" s="85"/>
      <c r="C341" s="84"/>
      <c r="D341" s="617"/>
      <c r="E341" s="673"/>
      <c r="F341" s="85"/>
      <c r="G341" s="84"/>
      <c r="H341" s="156"/>
      <c r="I341" s="85"/>
      <c r="J341" s="85"/>
      <c r="K341" s="85"/>
      <c r="L341" s="84"/>
      <c r="M341" s="85"/>
      <c r="N341" s="89"/>
      <c r="O341" s="85"/>
      <c r="P341" s="89"/>
      <c r="Q341" s="85"/>
      <c r="R341" s="85"/>
      <c r="T341" s="85"/>
      <c r="U341" s="85"/>
      <c r="V341" s="85"/>
      <c r="W341" s="85"/>
      <c r="X341" s="85"/>
    </row>
    <row r="342" spans="1:24" s="86" customFormat="1">
      <c r="A342" s="92"/>
      <c r="B342" s="85"/>
      <c r="C342" s="84"/>
      <c r="D342" s="617"/>
      <c r="E342" s="673"/>
      <c r="F342" s="85"/>
      <c r="G342" s="84"/>
      <c r="H342" s="156"/>
      <c r="I342" s="85"/>
      <c r="J342" s="85"/>
      <c r="K342" s="85"/>
      <c r="L342" s="84"/>
      <c r="M342" s="85"/>
      <c r="N342" s="89"/>
      <c r="O342" s="85"/>
      <c r="P342" s="89"/>
      <c r="Q342" s="85"/>
      <c r="R342" s="85"/>
      <c r="T342" s="85"/>
      <c r="U342" s="85"/>
      <c r="V342" s="85"/>
      <c r="W342" s="85"/>
      <c r="X342" s="85"/>
    </row>
    <row r="343" spans="1:24" s="86" customFormat="1">
      <c r="A343" s="92"/>
      <c r="B343" s="85"/>
      <c r="C343" s="84"/>
      <c r="D343" s="617"/>
      <c r="E343" s="617"/>
      <c r="F343" s="85"/>
      <c r="G343" s="84"/>
      <c r="H343" s="156"/>
      <c r="I343" s="85"/>
      <c r="J343" s="85"/>
      <c r="K343" s="85"/>
      <c r="L343" s="84"/>
      <c r="M343" s="85"/>
      <c r="N343" s="89"/>
      <c r="O343" s="85"/>
      <c r="P343" s="89"/>
      <c r="Q343" s="85"/>
      <c r="R343" s="85"/>
      <c r="T343" s="85"/>
      <c r="U343" s="85"/>
      <c r="V343" s="85"/>
      <c r="W343" s="85"/>
      <c r="X343" s="85"/>
    </row>
    <row r="344" spans="1:24" s="86" customFormat="1">
      <c r="A344" s="92"/>
      <c r="B344" s="85"/>
      <c r="C344" s="84"/>
      <c r="D344" s="617"/>
      <c r="E344" s="617"/>
      <c r="F344" s="85"/>
      <c r="G344" s="84"/>
      <c r="H344" s="156"/>
      <c r="I344" s="85"/>
      <c r="J344" s="85"/>
      <c r="K344" s="85"/>
      <c r="L344" s="84"/>
      <c r="M344" s="85"/>
      <c r="N344" s="89"/>
      <c r="O344" s="85"/>
      <c r="P344" s="89"/>
      <c r="Q344" s="85"/>
      <c r="R344" s="85"/>
      <c r="T344" s="85"/>
      <c r="U344" s="85"/>
      <c r="V344" s="85"/>
      <c r="W344" s="85"/>
      <c r="X344" s="85"/>
    </row>
    <row r="345" spans="1:24" s="86" customFormat="1" ht="15.6">
      <c r="A345" s="92"/>
      <c r="B345" s="85"/>
      <c r="C345" s="157"/>
      <c r="D345" s="617"/>
      <c r="E345" s="617"/>
      <c r="F345" s="85"/>
      <c r="G345" s="84"/>
      <c r="H345" s="156"/>
      <c r="I345" s="85"/>
      <c r="J345" s="85"/>
      <c r="K345" s="85"/>
      <c r="L345" s="84"/>
      <c r="M345" s="85"/>
      <c r="N345" s="89"/>
      <c r="O345" s="85"/>
      <c r="P345" s="89"/>
      <c r="Q345" s="85"/>
      <c r="R345" s="85"/>
      <c r="T345" s="85"/>
      <c r="U345" s="85"/>
      <c r="V345" s="85"/>
      <c r="W345" s="85"/>
      <c r="X345" s="85"/>
    </row>
    <row r="346" spans="1:24" s="86" customFormat="1" ht="15.6">
      <c r="A346" s="92"/>
      <c r="B346" s="85"/>
      <c r="C346" s="158"/>
      <c r="D346" s="617"/>
      <c r="E346" s="617"/>
      <c r="F346" s="85"/>
      <c r="G346" s="84"/>
      <c r="H346" s="156"/>
      <c r="I346" s="85"/>
      <c r="J346" s="85"/>
      <c r="K346" s="85"/>
      <c r="L346" s="84"/>
      <c r="M346" s="85"/>
      <c r="N346" s="89"/>
      <c r="O346" s="85"/>
      <c r="P346" s="89"/>
      <c r="Q346" s="85"/>
      <c r="R346" s="85"/>
      <c r="T346" s="85"/>
      <c r="U346" s="85"/>
      <c r="V346" s="85"/>
      <c r="W346" s="85"/>
      <c r="X346" s="85"/>
    </row>
    <row r="347" spans="1:24" s="86" customFormat="1" ht="15.6">
      <c r="A347" s="92"/>
      <c r="B347" s="85"/>
      <c r="C347" s="158"/>
      <c r="D347" s="617"/>
      <c r="E347" s="617"/>
      <c r="F347" s="85"/>
      <c r="G347" s="84"/>
      <c r="H347" s="156"/>
      <c r="I347" s="85"/>
      <c r="J347" s="85"/>
      <c r="K347" s="85"/>
      <c r="L347" s="84"/>
      <c r="M347" s="85"/>
      <c r="N347" s="89"/>
      <c r="O347" s="85"/>
      <c r="P347" s="89"/>
      <c r="Q347" s="85"/>
      <c r="R347" s="85"/>
      <c r="T347" s="85"/>
      <c r="U347" s="85"/>
      <c r="V347" s="85"/>
      <c r="W347" s="85"/>
      <c r="X347" s="85"/>
    </row>
    <row r="348" spans="1:24" s="86" customFormat="1" ht="15.6">
      <c r="A348" s="92"/>
      <c r="B348" s="85"/>
      <c r="C348" s="158"/>
      <c r="D348" s="617"/>
      <c r="E348" s="617"/>
      <c r="F348" s="85"/>
      <c r="G348" s="84"/>
      <c r="H348" s="156"/>
      <c r="I348" s="85"/>
      <c r="J348" s="85"/>
      <c r="K348" s="85"/>
      <c r="L348" s="84"/>
      <c r="M348" s="85"/>
      <c r="N348" s="89"/>
      <c r="O348" s="85"/>
      <c r="P348" s="89"/>
      <c r="Q348" s="85"/>
      <c r="R348" s="85"/>
      <c r="T348" s="85"/>
      <c r="U348" s="85"/>
      <c r="V348" s="85"/>
      <c r="W348" s="85"/>
      <c r="X348" s="85"/>
    </row>
    <row r="349" spans="1:24" s="86" customFormat="1" ht="15.6">
      <c r="A349" s="92"/>
      <c r="B349" s="85"/>
      <c r="C349" s="158"/>
      <c r="D349" s="617"/>
      <c r="E349" s="617"/>
      <c r="F349" s="85"/>
      <c r="G349" s="84"/>
      <c r="H349" s="156"/>
      <c r="I349" s="85"/>
      <c r="J349" s="85"/>
      <c r="K349" s="85"/>
      <c r="L349" s="84"/>
      <c r="M349" s="85"/>
      <c r="N349" s="89"/>
      <c r="O349" s="85"/>
      <c r="P349" s="89"/>
      <c r="Q349" s="85"/>
      <c r="R349" s="85"/>
      <c r="T349" s="85"/>
      <c r="U349" s="85"/>
      <c r="V349" s="85"/>
      <c r="W349" s="85"/>
      <c r="X349" s="85"/>
    </row>
    <row r="350" spans="1:24" s="86" customFormat="1">
      <c r="A350" s="92"/>
      <c r="B350" s="85"/>
      <c r="C350" s="84"/>
      <c r="D350" s="617"/>
      <c r="E350" s="617"/>
      <c r="F350" s="85"/>
      <c r="G350" s="84"/>
      <c r="H350" s="156"/>
      <c r="I350" s="85"/>
      <c r="J350" s="85"/>
      <c r="K350" s="85"/>
      <c r="L350" s="84"/>
      <c r="M350" s="85"/>
      <c r="N350" s="89"/>
      <c r="O350" s="85"/>
      <c r="P350" s="89"/>
      <c r="Q350" s="85"/>
      <c r="R350" s="85"/>
      <c r="T350" s="85"/>
      <c r="U350" s="85"/>
      <c r="V350" s="85"/>
      <c r="W350" s="85"/>
      <c r="X350" s="85"/>
    </row>
    <row r="351" spans="1:24" s="86" customFormat="1" ht="15.6">
      <c r="A351" s="92"/>
      <c r="B351" s="85"/>
      <c r="C351" s="158"/>
      <c r="D351" s="617"/>
      <c r="E351" s="617"/>
      <c r="F351" s="85"/>
      <c r="G351" s="84"/>
      <c r="H351" s="156"/>
      <c r="I351" s="85"/>
      <c r="J351" s="85"/>
      <c r="K351" s="85"/>
      <c r="L351" s="84"/>
      <c r="M351" s="85"/>
      <c r="N351" s="89"/>
      <c r="O351" s="85"/>
      <c r="P351" s="89"/>
      <c r="Q351" s="85"/>
      <c r="R351" s="85"/>
      <c r="T351" s="85"/>
      <c r="U351" s="85"/>
      <c r="V351" s="85"/>
      <c r="W351" s="85"/>
      <c r="X351" s="85"/>
    </row>
    <row r="352" spans="1:24" s="86" customFormat="1" ht="15.6">
      <c r="A352" s="92"/>
      <c r="B352" s="85"/>
      <c r="C352" s="159"/>
      <c r="D352" s="617"/>
      <c r="E352" s="617"/>
      <c r="F352" s="85"/>
      <c r="G352" s="84"/>
      <c r="H352" s="156"/>
      <c r="I352" s="85"/>
      <c r="J352" s="85"/>
      <c r="K352" s="85"/>
      <c r="L352" s="84"/>
      <c r="M352" s="85"/>
      <c r="N352" s="89"/>
      <c r="O352" s="85"/>
      <c r="P352" s="89"/>
      <c r="Q352" s="85"/>
      <c r="R352" s="85"/>
      <c r="T352" s="85"/>
      <c r="U352" s="85"/>
      <c r="V352" s="85"/>
      <c r="W352" s="85"/>
      <c r="X352" s="85"/>
    </row>
    <row r="353" spans="1:24" s="86" customFormat="1" ht="15.6">
      <c r="A353" s="92"/>
      <c r="B353" s="85"/>
      <c r="C353" s="158"/>
      <c r="D353" s="617"/>
      <c r="E353" s="617"/>
      <c r="F353" s="85"/>
      <c r="G353" s="84"/>
      <c r="H353" s="156"/>
      <c r="I353" s="85"/>
      <c r="J353" s="85"/>
      <c r="K353" s="85"/>
      <c r="L353" s="84"/>
      <c r="M353" s="85"/>
      <c r="N353" s="89"/>
      <c r="O353" s="85"/>
      <c r="P353" s="89"/>
      <c r="Q353" s="85"/>
      <c r="R353" s="85"/>
      <c r="T353" s="85"/>
      <c r="U353" s="85"/>
      <c r="V353" s="85"/>
      <c r="W353" s="85"/>
      <c r="X353" s="85"/>
    </row>
    <row r="354" spans="1:24" s="86" customFormat="1">
      <c r="A354" s="92"/>
      <c r="B354" s="85"/>
      <c r="C354" s="84"/>
      <c r="D354" s="617"/>
      <c r="E354" s="617"/>
      <c r="F354" s="85"/>
      <c r="G354" s="84"/>
      <c r="H354" s="156"/>
      <c r="I354" s="85"/>
      <c r="J354" s="85"/>
      <c r="K354" s="85"/>
      <c r="L354" s="84"/>
      <c r="M354" s="85"/>
      <c r="N354" s="89"/>
      <c r="O354" s="85"/>
      <c r="P354" s="89"/>
      <c r="Q354" s="85"/>
      <c r="R354" s="85"/>
      <c r="T354" s="85"/>
      <c r="U354" s="85"/>
      <c r="V354" s="85"/>
      <c r="W354" s="85"/>
      <c r="X354" s="85"/>
    </row>
    <row r="355" spans="1:24" s="86" customFormat="1" ht="15.6">
      <c r="A355" s="92"/>
      <c r="B355" s="85"/>
      <c r="C355" s="158"/>
      <c r="D355" s="617"/>
      <c r="E355" s="617"/>
      <c r="F355" s="85"/>
      <c r="G355" s="84"/>
      <c r="H355" s="156"/>
      <c r="I355" s="85"/>
      <c r="J355" s="85"/>
      <c r="K355" s="85"/>
      <c r="L355" s="84"/>
      <c r="M355" s="85"/>
      <c r="N355" s="89"/>
      <c r="O355" s="85"/>
      <c r="P355" s="89"/>
      <c r="Q355" s="85"/>
      <c r="R355" s="85"/>
      <c r="T355" s="85"/>
      <c r="U355" s="85"/>
      <c r="V355" s="85"/>
      <c r="W355" s="85"/>
      <c r="X355" s="85"/>
    </row>
    <row r="356" spans="1:24" s="86" customFormat="1" ht="15.6">
      <c r="A356" s="92"/>
      <c r="B356" s="85"/>
      <c r="C356" s="158"/>
      <c r="D356" s="617"/>
      <c r="E356" s="617"/>
      <c r="F356" s="85"/>
      <c r="G356" s="84"/>
      <c r="H356" s="156"/>
      <c r="I356" s="85"/>
      <c r="J356" s="85"/>
      <c r="K356" s="85"/>
      <c r="L356" s="84"/>
      <c r="M356" s="85"/>
      <c r="N356" s="89"/>
      <c r="O356" s="85"/>
      <c r="P356" s="89"/>
      <c r="Q356" s="85"/>
      <c r="R356" s="85"/>
      <c r="T356" s="85"/>
      <c r="U356" s="85"/>
      <c r="V356" s="85"/>
      <c r="W356" s="85"/>
      <c r="X356" s="85"/>
    </row>
    <row r="357" spans="1:24" s="86" customFormat="1" ht="15.6">
      <c r="A357" s="92"/>
      <c r="B357" s="85"/>
      <c r="C357" s="158"/>
      <c r="D357" s="617"/>
      <c r="E357" s="617"/>
      <c r="F357" s="85"/>
      <c r="G357" s="84"/>
      <c r="H357" s="156"/>
      <c r="I357" s="85"/>
      <c r="J357" s="85"/>
      <c r="K357" s="85"/>
      <c r="L357" s="84"/>
      <c r="M357" s="85"/>
      <c r="N357" s="89"/>
      <c r="O357" s="85"/>
      <c r="P357" s="89"/>
      <c r="Q357" s="85"/>
      <c r="R357" s="85"/>
      <c r="T357" s="85"/>
      <c r="U357" s="85"/>
      <c r="V357" s="85"/>
      <c r="W357" s="85"/>
      <c r="X357" s="85"/>
    </row>
    <row r="358" spans="1:24" s="86" customFormat="1" ht="15.6">
      <c r="A358" s="92"/>
      <c r="B358" s="85"/>
      <c r="C358" s="158"/>
      <c r="D358" s="617"/>
      <c r="E358" s="617"/>
      <c r="F358" s="85"/>
      <c r="G358" s="84"/>
      <c r="H358" s="156"/>
      <c r="I358" s="85"/>
      <c r="J358" s="85"/>
      <c r="K358" s="85"/>
      <c r="L358" s="84"/>
      <c r="M358" s="85"/>
      <c r="N358" s="89"/>
      <c r="O358" s="85"/>
      <c r="P358" s="89"/>
      <c r="Q358" s="85"/>
      <c r="R358" s="85"/>
      <c r="T358" s="85"/>
      <c r="U358" s="85"/>
      <c r="V358" s="85"/>
      <c r="W358" s="85"/>
      <c r="X358" s="85"/>
    </row>
    <row r="359" spans="1:24" s="86" customFormat="1" ht="15.6">
      <c r="A359" s="92"/>
      <c r="B359" s="85"/>
      <c r="C359" s="158"/>
      <c r="D359" s="617"/>
      <c r="E359" s="617"/>
      <c r="F359" s="85"/>
      <c r="G359" s="84"/>
      <c r="H359" s="156"/>
      <c r="I359" s="85"/>
      <c r="J359" s="85"/>
      <c r="K359" s="85"/>
      <c r="L359" s="84"/>
      <c r="M359" s="85"/>
      <c r="N359" s="89"/>
      <c r="O359" s="85"/>
      <c r="P359" s="89"/>
      <c r="Q359" s="85"/>
      <c r="R359" s="85"/>
      <c r="T359" s="85"/>
      <c r="U359" s="85"/>
      <c r="V359" s="85"/>
      <c r="W359" s="85"/>
      <c r="X359" s="85"/>
    </row>
    <row r="360" spans="1:24" s="86" customFormat="1">
      <c r="A360" s="92"/>
      <c r="B360" s="85"/>
      <c r="C360" s="84"/>
      <c r="D360" s="617"/>
      <c r="E360" s="617"/>
      <c r="F360" s="85"/>
      <c r="G360" s="84"/>
      <c r="H360" s="156"/>
      <c r="I360" s="85"/>
      <c r="J360" s="85"/>
      <c r="K360" s="85"/>
      <c r="L360" s="84"/>
      <c r="M360" s="85"/>
      <c r="N360" s="89"/>
      <c r="O360" s="85"/>
      <c r="P360" s="89"/>
      <c r="Q360" s="85"/>
      <c r="R360" s="85"/>
      <c r="T360" s="85"/>
      <c r="U360" s="85"/>
      <c r="V360" s="85"/>
      <c r="W360" s="85"/>
      <c r="X360" s="85"/>
    </row>
    <row r="361" spans="1:24" s="86" customFormat="1" ht="15.6">
      <c r="A361" s="92"/>
      <c r="B361" s="85"/>
      <c r="C361" s="158"/>
      <c r="D361" s="617"/>
      <c r="E361" s="617"/>
      <c r="F361" s="85"/>
      <c r="G361" s="84"/>
      <c r="H361" s="156"/>
      <c r="I361" s="85"/>
      <c r="J361" s="85"/>
      <c r="K361" s="85"/>
      <c r="L361" s="84"/>
      <c r="M361" s="85"/>
      <c r="N361" s="89"/>
      <c r="O361" s="85"/>
      <c r="P361" s="89"/>
      <c r="Q361" s="85"/>
      <c r="R361" s="85"/>
      <c r="T361" s="85"/>
      <c r="U361" s="85"/>
      <c r="V361" s="85"/>
      <c r="W361" s="85"/>
      <c r="X361" s="85"/>
    </row>
    <row r="362" spans="1:24" s="86" customFormat="1" ht="15.6">
      <c r="A362" s="92"/>
      <c r="B362" s="85"/>
      <c r="C362" s="159"/>
      <c r="D362" s="617"/>
      <c r="E362" s="617"/>
      <c r="F362" s="85"/>
      <c r="G362" s="84"/>
      <c r="H362" s="156"/>
      <c r="I362" s="85"/>
      <c r="J362" s="85"/>
      <c r="K362" s="85"/>
      <c r="L362" s="84"/>
      <c r="M362" s="85"/>
      <c r="N362" s="89"/>
      <c r="O362" s="85"/>
      <c r="P362" s="89"/>
      <c r="Q362" s="85"/>
      <c r="R362" s="85"/>
      <c r="T362" s="85"/>
      <c r="U362" s="85"/>
      <c r="V362" s="85"/>
      <c r="W362" s="85"/>
      <c r="X362" s="85"/>
    </row>
    <row r="363" spans="1:24" s="86" customFormat="1">
      <c r="A363" s="92"/>
      <c r="B363" s="85"/>
      <c r="C363" s="84"/>
      <c r="D363" s="617"/>
      <c r="E363" s="617"/>
      <c r="F363" s="85"/>
      <c r="G363" s="84"/>
      <c r="H363" s="156"/>
      <c r="I363" s="85"/>
      <c r="J363" s="85"/>
      <c r="K363" s="85"/>
      <c r="L363" s="84"/>
      <c r="M363" s="85"/>
      <c r="N363" s="89"/>
      <c r="O363" s="85"/>
      <c r="P363" s="89"/>
      <c r="Q363" s="85"/>
      <c r="R363" s="85"/>
      <c r="T363" s="85"/>
      <c r="U363" s="85"/>
      <c r="V363" s="85"/>
      <c r="W363" s="85"/>
      <c r="X363" s="85"/>
    </row>
    <row r="364" spans="1:24" s="86" customFormat="1" ht="15.6">
      <c r="A364" s="92"/>
      <c r="B364" s="85"/>
      <c r="C364" s="159"/>
      <c r="D364" s="617"/>
      <c r="E364" s="617"/>
      <c r="F364" s="85"/>
      <c r="G364" s="84"/>
      <c r="H364" s="156"/>
      <c r="I364" s="85"/>
      <c r="J364" s="85"/>
      <c r="K364" s="85"/>
      <c r="L364" s="84"/>
      <c r="M364" s="85"/>
      <c r="N364" s="89"/>
      <c r="O364" s="85"/>
      <c r="P364" s="89"/>
      <c r="Q364" s="85"/>
      <c r="R364" s="85"/>
      <c r="T364" s="85"/>
      <c r="U364" s="85"/>
      <c r="V364" s="85"/>
      <c r="W364" s="85"/>
      <c r="X364" s="85"/>
    </row>
    <row r="365" spans="1:24" s="86" customFormat="1" ht="15.6">
      <c r="A365" s="92"/>
      <c r="B365" s="85"/>
      <c r="C365" s="158"/>
      <c r="D365" s="617"/>
      <c r="E365" s="617"/>
      <c r="F365" s="85"/>
      <c r="G365" s="84"/>
      <c r="H365" s="156"/>
      <c r="I365" s="85"/>
      <c r="J365" s="85"/>
      <c r="K365" s="85"/>
      <c r="L365" s="84"/>
      <c r="M365" s="85"/>
      <c r="N365" s="89"/>
      <c r="O365" s="85"/>
      <c r="P365" s="89"/>
      <c r="Q365" s="85"/>
      <c r="R365" s="85"/>
      <c r="T365" s="85"/>
      <c r="U365" s="85"/>
      <c r="V365" s="85"/>
      <c r="W365" s="85"/>
      <c r="X365" s="85"/>
    </row>
    <row r="366" spans="1:24" s="86" customFormat="1">
      <c r="A366" s="92"/>
      <c r="B366" s="85"/>
      <c r="C366" s="84"/>
      <c r="D366" s="617"/>
      <c r="E366" s="617"/>
      <c r="F366" s="85"/>
      <c r="G366" s="84"/>
      <c r="H366" s="156"/>
      <c r="I366" s="85"/>
      <c r="J366" s="85"/>
      <c r="K366" s="85"/>
      <c r="L366" s="84"/>
      <c r="M366" s="85"/>
      <c r="N366" s="89"/>
      <c r="O366" s="85"/>
      <c r="P366" s="89"/>
      <c r="Q366" s="85"/>
      <c r="R366" s="85"/>
      <c r="T366" s="85"/>
      <c r="U366" s="85"/>
      <c r="V366" s="85"/>
      <c r="W366" s="85"/>
      <c r="X366" s="85"/>
    </row>
    <row r="367" spans="1:24" s="86" customFormat="1" ht="15.6">
      <c r="A367" s="92"/>
      <c r="B367" s="85"/>
      <c r="C367" s="158"/>
      <c r="D367" s="617"/>
      <c r="E367" s="617"/>
      <c r="F367" s="85"/>
      <c r="G367" s="84"/>
      <c r="H367" s="156"/>
      <c r="I367" s="85"/>
      <c r="J367" s="85"/>
      <c r="K367" s="85"/>
      <c r="L367" s="84"/>
      <c r="M367" s="85"/>
      <c r="N367" s="89"/>
      <c r="O367" s="85"/>
      <c r="P367" s="89"/>
      <c r="Q367" s="85"/>
      <c r="R367" s="85"/>
      <c r="T367" s="85"/>
      <c r="U367" s="85"/>
      <c r="V367" s="85"/>
      <c r="W367" s="85"/>
      <c r="X367" s="85"/>
    </row>
    <row r="368" spans="1:24" s="86" customFormat="1" ht="15.6">
      <c r="A368" s="92"/>
      <c r="B368" s="85"/>
      <c r="C368" s="159"/>
      <c r="D368" s="617"/>
      <c r="E368" s="617"/>
      <c r="F368" s="85"/>
      <c r="G368" s="84"/>
      <c r="H368" s="156"/>
      <c r="I368" s="85"/>
      <c r="J368" s="85"/>
      <c r="K368" s="85"/>
      <c r="L368" s="84"/>
      <c r="M368" s="85"/>
      <c r="N368" s="89"/>
      <c r="O368" s="85"/>
      <c r="P368" s="89"/>
      <c r="Q368" s="85"/>
      <c r="R368" s="85"/>
      <c r="T368" s="85"/>
      <c r="U368" s="85"/>
      <c r="V368" s="85"/>
      <c r="W368" s="85"/>
      <c r="X368" s="85"/>
    </row>
    <row r="369" spans="1:24" s="86" customFormat="1" ht="15.6">
      <c r="A369" s="92"/>
      <c r="B369" s="85"/>
      <c r="C369" s="158"/>
      <c r="D369" s="617"/>
      <c r="E369" s="617"/>
      <c r="F369" s="85"/>
      <c r="G369" s="84"/>
      <c r="H369" s="156"/>
      <c r="I369" s="85"/>
      <c r="J369" s="85"/>
      <c r="K369" s="85"/>
      <c r="L369" s="84"/>
      <c r="M369" s="85"/>
      <c r="N369" s="156"/>
      <c r="O369" s="85"/>
      <c r="P369" s="89"/>
      <c r="Q369" s="85"/>
      <c r="R369" s="85"/>
      <c r="T369" s="85"/>
      <c r="U369" s="85"/>
      <c r="V369" s="85"/>
      <c r="W369" s="85"/>
      <c r="X369" s="85"/>
    </row>
    <row r="370" spans="1:24" s="86" customFormat="1">
      <c r="A370" s="92"/>
      <c r="B370" s="85"/>
      <c r="C370" s="84"/>
      <c r="D370" s="617"/>
      <c r="E370" s="617"/>
      <c r="F370" s="85"/>
      <c r="G370" s="84"/>
      <c r="H370" s="156"/>
      <c r="I370" s="85"/>
      <c r="J370" s="85"/>
      <c r="K370" s="85"/>
      <c r="L370" s="84"/>
      <c r="M370" s="85"/>
      <c r="N370" s="89"/>
      <c r="O370" s="85"/>
      <c r="P370" s="89"/>
      <c r="Q370" s="85"/>
      <c r="R370" s="85"/>
      <c r="T370" s="85"/>
      <c r="U370" s="85"/>
      <c r="V370" s="85"/>
      <c r="W370" s="85"/>
      <c r="X370" s="85"/>
    </row>
    <row r="371" spans="1:24" s="86" customFormat="1" ht="15.6">
      <c r="A371" s="92"/>
      <c r="B371" s="85"/>
      <c r="C371" s="158"/>
      <c r="D371" s="617"/>
      <c r="E371" s="617"/>
      <c r="F371" s="85"/>
      <c r="G371" s="84"/>
      <c r="H371" s="156"/>
      <c r="I371" s="85"/>
      <c r="J371" s="85"/>
      <c r="K371" s="85"/>
      <c r="L371" s="84"/>
      <c r="M371" s="85"/>
      <c r="N371" s="89"/>
      <c r="O371" s="85"/>
      <c r="P371" s="89"/>
      <c r="Q371" s="85"/>
      <c r="R371" s="85"/>
      <c r="T371" s="85"/>
      <c r="U371" s="85"/>
      <c r="V371" s="85"/>
      <c r="W371" s="85"/>
      <c r="X371" s="85"/>
    </row>
    <row r="372" spans="1:24" s="86" customFormat="1" ht="15.6">
      <c r="A372" s="92"/>
      <c r="B372" s="85"/>
      <c r="C372" s="158"/>
      <c r="D372" s="617"/>
      <c r="E372" s="682"/>
      <c r="F372" s="85"/>
      <c r="G372" s="160"/>
      <c r="H372" s="156"/>
      <c r="I372" s="85"/>
      <c r="J372" s="85"/>
      <c r="K372" s="85"/>
      <c r="L372" s="160"/>
      <c r="M372" s="85"/>
      <c r="N372" s="89"/>
      <c r="O372" s="85"/>
      <c r="P372" s="89"/>
      <c r="Q372" s="85"/>
      <c r="R372" s="85"/>
      <c r="T372" s="85"/>
      <c r="U372" s="85"/>
      <c r="V372" s="85"/>
      <c r="W372" s="85"/>
      <c r="X372" s="85"/>
    </row>
    <row r="373" spans="1:24" s="86" customFormat="1" ht="15.6">
      <c r="A373" s="92"/>
      <c r="B373" s="85"/>
      <c r="C373" s="158"/>
      <c r="D373" s="617"/>
      <c r="E373" s="617"/>
      <c r="F373" s="85"/>
      <c r="G373" s="160"/>
      <c r="H373" s="156"/>
      <c r="I373" s="85"/>
      <c r="J373" s="85"/>
      <c r="K373" s="85"/>
      <c r="L373" s="160"/>
      <c r="M373" s="85"/>
      <c r="N373" s="89"/>
      <c r="O373" s="85"/>
      <c r="P373" s="89"/>
      <c r="Q373" s="85"/>
      <c r="R373" s="85"/>
      <c r="T373" s="85"/>
      <c r="U373" s="85"/>
      <c r="V373" s="85"/>
      <c r="W373" s="85"/>
      <c r="X373" s="85"/>
    </row>
    <row r="374" spans="1:24" s="86" customFormat="1" ht="15.6">
      <c r="A374" s="92"/>
      <c r="B374" s="85"/>
      <c r="C374" s="158"/>
      <c r="D374" s="617"/>
      <c r="E374" s="617"/>
      <c r="F374" s="85"/>
      <c r="G374" s="160"/>
      <c r="H374" s="156"/>
      <c r="I374" s="85"/>
      <c r="J374" s="85"/>
      <c r="K374" s="85"/>
      <c r="L374" s="160"/>
      <c r="M374" s="85"/>
      <c r="N374" s="89"/>
      <c r="O374" s="85"/>
      <c r="P374" s="89"/>
      <c r="Q374" s="85"/>
      <c r="R374" s="85"/>
      <c r="T374" s="85"/>
      <c r="U374" s="85"/>
      <c r="V374" s="85"/>
      <c r="W374" s="85"/>
      <c r="X374" s="85"/>
    </row>
    <row r="375" spans="1:24" s="86" customFormat="1" ht="15.6">
      <c r="A375" s="92"/>
      <c r="B375" s="85"/>
      <c r="C375" s="158"/>
      <c r="D375" s="617"/>
      <c r="E375" s="617"/>
      <c r="F375" s="85"/>
      <c r="G375" s="160"/>
      <c r="H375" s="156"/>
      <c r="I375" s="85"/>
      <c r="J375" s="85"/>
      <c r="K375" s="85"/>
      <c r="L375" s="160"/>
      <c r="M375" s="85"/>
      <c r="N375" s="89"/>
      <c r="O375" s="85"/>
      <c r="P375" s="89"/>
      <c r="Q375" s="85"/>
      <c r="R375" s="85"/>
      <c r="T375" s="85"/>
      <c r="U375" s="85"/>
      <c r="V375" s="85"/>
      <c r="W375" s="85"/>
      <c r="X375" s="85"/>
    </row>
    <row r="376" spans="1:24" s="86" customFormat="1" ht="15.6">
      <c r="A376" s="92"/>
      <c r="B376" s="85"/>
      <c r="C376" s="158"/>
      <c r="D376" s="674"/>
      <c r="E376" s="674"/>
      <c r="F376" s="85"/>
      <c r="G376" s="161"/>
      <c r="H376" s="162"/>
      <c r="I376" s="85"/>
      <c r="J376" s="85"/>
      <c r="K376" s="85"/>
      <c r="L376" s="161"/>
      <c r="M376" s="85"/>
      <c r="N376" s="89"/>
      <c r="O376" s="85"/>
      <c r="P376" s="89"/>
      <c r="Q376" s="85"/>
      <c r="R376" s="85"/>
      <c r="T376" s="85"/>
      <c r="U376" s="85"/>
      <c r="V376" s="85"/>
      <c r="W376" s="85"/>
      <c r="X376" s="85"/>
    </row>
    <row r="377" spans="1:24" s="86" customFormat="1" ht="15.6">
      <c r="A377" s="92"/>
      <c r="B377" s="85"/>
      <c r="C377" s="158"/>
      <c r="D377" s="674"/>
      <c r="E377" s="674"/>
      <c r="F377" s="85"/>
      <c r="G377" s="161"/>
      <c r="H377" s="162"/>
      <c r="I377" s="85"/>
      <c r="J377" s="85"/>
      <c r="K377" s="85"/>
      <c r="L377" s="161"/>
      <c r="M377" s="85"/>
      <c r="N377" s="89"/>
      <c r="O377" s="85"/>
      <c r="P377" s="89"/>
      <c r="Q377" s="85"/>
      <c r="R377" s="85"/>
      <c r="T377" s="85"/>
      <c r="U377" s="85"/>
      <c r="V377" s="85"/>
      <c r="W377" s="85"/>
      <c r="X377" s="85"/>
    </row>
    <row r="378" spans="1:24" s="86" customFormat="1" ht="15.6">
      <c r="A378" s="92"/>
      <c r="B378" s="85"/>
      <c r="C378" s="158"/>
      <c r="D378" s="674"/>
      <c r="E378" s="674"/>
      <c r="F378" s="85"/>
      <c r="G378" s="161"/>
      <c r="H378" s="162"/>
      <c r="I378" s="85"/>
      <c r="J378" s="85"/>
      <c r="K378" s="85"/>
      <c r="L378" s="161"/>
      <c r="M378" s="85"/>
      <c r="N378" s="89"/>
      <c r="O378" s="85"/>
      <c r="P378" s="89"/>
      <c r="Q378" s="85"/>
      <c r="R378" s="85"/>
      <c r="T378" s="85"/>
      <c r="U378" s="85"/>
      <c r="V378" s="85"/>
      <c r="W378" s="85"/>
      <c r="X378" s="85"/>
    </row>
    <row r="379" spans="1:24" s="86" customFormat="1" ht="15.6">
      <c r="A379" s="92"/>
      <c r="B379" s="85"/>
      <c r="C379" s="158"/>
      <c r="D379" s="674"/>
      <c r="E379" s="674"/>
      <c r="F379" s="85"/>
      <c r="G379" s="161"/>
      <c r="H379" s="162"/>
      <c r="I379" s="85"/>
      <c r="J379" s="85"/>
      <c r="K379" s="85"/>
      <c r="L379" s="161"/>
      <c r="M379" s="85"/>
      <c r="N379" s="89"/>
      <c r="O379" s="85"/>
      <c r="P379" s="89"/>
      <c r="Q379" s="85"/>
      <c r="R379" s="85"/>
      <c r="T379" s="85"/>
      <c r="U379" s="85"/>
      <c r="V379" s="85"/>
      <c r="W379" s="85"/>
      <c r="X379" s="85"/>
    </row>
    <row r="380" spans="1:24" s="86" customFormat="1" ht="15.6">
      <c r="A380" s="92"/>
      <c r="B380" s="85"/>
      <c r="C380" s="158"/>
      <c r="D380" s="674"/>
      <c r="E380" s="674"/>
      <c r="F380" s="85"/>
      <c r="G380" s="161"/>
      <c r="H380" s="162"/>
      <c r="I380" s="85"/>
      <c r="J380" s="85"/>
      <c r="K380" s="85"/>
      <c r="L380" s="161"/>
      <c r="M380" s="85"/>
      <c r="N380" s="89"/>
      <c r="O380" s="85"/>
      <c r="P380" s="89"/>
      <c r="Q380" s="85"/>
      <c r="R380" s="85"/>
      <c r="T380" s="85"/>
      <c r="U380" s="85"/>
      <c r="V380" s="85"/>
      <c r="W380" s="85"/>
      <c r="X380" s="85"/>
    </row>
    <row r="381" spans="1:24" s="86" customFormat="1" ht="15.6">
      <c r="A381" s="92"/>
      <c r="B381" s="85"/>
      <c r="C381" s="158"/>
      <c r="D381" s="674"/>
      <c r="E381" s="674"/>
      <c r="F381" s="85"/>
      <c r="G381" s="161"/>
      <c r="H381" s="162"/>
      <c r="I381" s="85"/>
      <c r="J381" s="85"/>
      <c r="K381" s="85"/>
      <c r="L381" s="161"/>
      <c r="M381" s="85"/>
      <c r="N381" s="89"/>
      <c r="O381" s="85"/>
      <c r="P381" s="89"/>
      <c r="Q381" s="85"/>
      <c r="R381" s="85"/>
      <c r="T381" s="85"/>
      <c r="U381" s="85"/>
      <c r="V381" s="85"/>
      <c r="W381" s="85"/>
      <c r="X381" s="85"/>
    </row>
    <row r="382" spans="1:24" s="86" customFormat="1" ht="15.6">
      <c r="A382" s="92"/>
      <c r="B382" s="85"/>
      <c r="C382" s="158"/>
      <c r="D382" s="674"/>
      <c r="E382" s="617"/>
      <c r="F382" s="85"/>
      <c r="G382" s="160"/>
      <c r="H382" s="156"/>
      <c r="I382" s="85"/>
      <c r="J382" s="85"/>
      <c r="K382" s="85"/>
      <c r="L382" s="160"/>
      <c r="M382" s="85"/>
      <c r="N382" s="89"/>
      <c r="O382" s="85"/>
      <c r="P382" s="89"/>
      <c r="Q382" s="85"/>
      <c r="R382" s="85"/>
      <c r="T382" s="85"/>
      <c r="U382" s="85"/>
      <c r="V382" s="85"/>
      <c r="W382" s="85"/>
      <c r="X382" s="85"/>
    </row>
    <row r="383" spans="1:24" s="86" customFormat="1" ht="15.6">
      <c r="A383" s="92"/>
      <c r="B383" s="85"/>
      <c r="C383" s="158"/>
      <c r="D383" s="674"/>
      <c r="E383" s="617"/>
      <c r="F383" s="85"/>
      <c r="G383" s="160"/>
      <c r="H383" s="162"/>
      <c r="I383" s="85"/>
      <c r="J383" s="85"/>
      <c r="K383" s="85"/>
      <c r="L383" s="161"/>
      <c r="M383" s="85"/>
      <c r="N383" s="89"/>
      <c r="O383" s="85"/>
      <c r="P383" s="89"/>
      <c r="Q383" s="85"/>
      <c r="R383" s="85"/>
      <c r="T383" s="85"/>
      <c r="U383" s="85"/>
      <c r="V383" s="85"/>
      <c r="W383" s="85"/>
      <c r="X383" s="85"/>
    </row>
    <row r="384" spans="1:24" s="86" customFormat="1">
      <c r="A384" s="92"/>
      <c r="B384" s="85"/>
      <c r="C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9"/>
      <c r="Q384" s="85"/>
      <c r="R384" s="85"/>
      <c r="T384" s="85"/>
      <c r="U384" s="85"/>
      <c r="V384" s="85"/>
      <c r="W384" s="85"/>
      <c r="X384" s="85"/>
    </row>
    <row r="385" spans="1:24" s="86" customFormat="1">
      <c r="A385" s="92"/>
      <c r="B385" s="85"/>
      <c r="C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9"/>
      <c r="Q385" s="85"/>
      <c r="R385" s="85"/>
      <c r="T385" s="85"/>
      <c r="U385" s="85"/>
      <c r="V385" s="85"/>
      <c r="W385" s="85"/>
      <c r="X385" s="85"/>
    </row>
    <row r="386" spans="1:24" s="86" customFormat="1">
      <c r="A386" s="92"/>
      <c r="B386" s="85"/>
      <c r="C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9"/>
      <c r="Q386" s="85"/>
      <c r="R386" s="85"/>
      <c r="T386" s="85"/>
      <c r="U386" s="85"/>
      <c r="V386" s="85"/>
      <c r="W386" s="85"/>
      <c r="X386" s="85"/>
    </row>
    <row r="387" spans="1:24" s="86" customFormat="1">
      <c r="A387" s="92"/>
      <c r="B387" s="85"/>
      <c r="C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9"/>
      <c r="Q387" s="85"/>
      <c r="R387" s="85"/>
      <c r="T387" s="85"/>
      <c r="U387" s="85"/>
      <c r="V387" s="85"/>
      <c r="W387" s="85"/>
      <c r="X387" s="85"/>
    </row>
    <row r="388" spans="1:24" s="86" customFormat="1">
      <c r="A388" s="92"/>
      <c r="B388" s="85"/>
      <c r="C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9"/>
      <c r="Q388" s="85"/>
      <c r="R388" s="85"/>
      <c r="T388" s="85"/>
      <c r="U388" s="85"/>
      <c r="V388" s="85"/>
      <c r="W388" s="85"/>
      <c r="X388" s="85"/>
    </row>
    <row r="389" spans="1:24" s="86" customFormat="1">
      <c r="A389" s="92"/>
      <c r="B389" s="85"/>
      <c r="C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9"/>
      <c r="Q389" s="85"/>
      <c r="R389" s="85"/>
      <c r="T389" s="85"/>
      <c r="U389" s="85"/>
      <c r="V389" s="85"/>
      <c r="W389" s="85"/>
      <c r="X389" s="85"/>
    </row>
    <row r="390" spans="1:24" s="86" customFormat="1">
      <c r="A390" s="92"/>
      <c r="B390" s="85"/>
      <c r="C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9"/>
      <c r="Q390" s="85"/>
      <c r="R390" s="85"/>
      <c r="T390" s="85"/>
      <c r="U390" s="85"/>
      <c r="V390" s="85"/>
      <c r="W390" s="85"/>
      <c r="X390" s="85"/>
    </row>
    <row r="391" spans="1:24" s="86" customFormat="1">
      <c r="A391" s="92"/>
      <c r="B391" s="85"/>
      <c r="C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9"/>
      <c r="Q391" s="85"/>
      <c r="R391" s="85"/>
      <c r="T391" s="85"/>
      <c r="U391" s="85"/>
      <c r="V391" s="85"/>
      <c r="W391" s="85"/>
      <c r="X391" s="85"/>
    </row>
    <row r="392" spans="1:24" s="86" customFormat="1">
      <c r="A392" s="92"/>
      <c r="B392" s="85"/>
      <c r="C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9"/>
      <c r="Q392" s="85"/>
      <c r="R392" s="85"/>
      <c r="T392" s="85"/>
      <c r="U392" s="85"/>
      <c r="V392" s="85"/>
      <c r="W392" s="85"/>
      <c r="X392" s="85"/>
    </row>
    <row r="393" spans="1:24" s="86" customFormat="1">
      <c r="A393" s="92"/>
      <c r="B393" s="85"/>
      <c r="C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9"/>
      <c r="Q393" s="85"/>
      <c r="R393" s="85"/>
      <c r="T393" s="85"/>
      <c r="U393" s="85"/>
      <c r="V393" s="85"/>
      <c r="W393" s="85"/>
      <c r="X393" s="85"/>
    </row>
    <row r="394" spans="1:24" s="86" customFormat="1">
      <c r="A394" s="92"/>
      <c r="B394" s="85"/>
      <c r="C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9"/>
      <c r="Q394" s="85"/>
      <c r="R394" s="85"/>
      <c r="T394" s="85"/>
      <c r="U394" s="85"/>
      <c r="V394" s="85"/>
      <c r="W394" s="85"/>
      <c r="X394" s="85"/>
    </row>
    <row r="395" spans="1:24" s="86" customFormat="1">
      <c r="A395" s="92"/>
      <c r="B395" s="85"/>
      <c r="C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9"/>
      <c r="Q395" s="85"/>
      <c r="R395" s="85"/>
      <c r="T395" s="85"/>
      <c r="U395" s="85"/>
      <c r="V395" s="85"/>
      <c r="W395" s="85"/>
      <c r="X395" s="85"/>
    </row>
    <row r="396" spans="1:24" s="86" customFormat="1">
      <c r="A396" s="92"/>
      <c r="B396" s="85"/>
      <c r="C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9"/>
      <c r="Q396" s="85"/>
      <c r="R396" s="85"/>
      <c r="T396" s="85"/>
      <c r="U396" s="85"/>
      <c r="V396" s="85"/>
      <c r="W396" s="85"/>
      <c r="X396" s="85"/>
    </row>
    <row r="397" spans="1:24" s="86" customFormat="1">
      <c r="A397" s="92"/>
      <c r="B397" s="85"/>
      <c r="C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9"/>
      <c r="Q397" s="85"/>
      <c r="R397" s="85"/>
      <c r="T397" s="85"/>
      <c r="U397" s="85"/>
      <c r="V397" s="85"/>
      <c r="W397" s="85"/>
      <c r="X397" s="85"/>
    </row>
    <row r="398" spans="1:24" s="86" customFormat="1">
      <c r="A398" s="92"/>
      <c r="B398" s="85"/>
      <c r="C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9"/>
      <c r="Q398" s="85"/>
      <c r="R398" s="85"/>
      <c r="T398" s="85"/>
      <c r="U398" s="85"/>
      <c r="V398" s="85"/>
      <c r="W398" s="85"/>
      <c r="X398" s="85"/>
    </row>
    <row r="399" spans="1:24" s="86" customFormat="1">
      <c r="A399" s="92"/>
      <c r="B399" s="85"/>
      <c r="C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9"/>
      <c r="Q399" s="85"/>
      <c r="R399" s="85"/>
      <c r="T399" s="85"/>
      <c r="U399" s="85"/>
      <c r="V399" s="85"/>
      <c r="W399" s="85"/>
      <c r="X399" s="85"/>
    </row>
    <row r="400" spans="1:24" s="86" customFormat="1">
      <c r="A400" s="92"/>
      <c r="B400" s="85"/>
      <c r="C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9"/>
      <c r="Q400" s="85"/>
      <c r="R400" s="85"/>
      <c r="T400" s="85"/>
      <c r="U400" s="85"/>
      <c r="V400" s="85"/>
      <c r="W400" s="85"/>
      <c r="X400" s="85"/>
    </row>
    <row r="401" spans="1:24" s="86" customFormat="1">
      <c r="A401" s="92"/>
      <c r="B401" s="85"/>
      <c r="C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9"/>
      <c r="Q401" s="85"/>
      <c r="R401" s="85"/>
      <c r="T401" s="85"/>
      <c r="U401" s="85"/>
      <c r="V401" s="85"/>
      <c r="W401" s="85"/>
      <c r="X401" s="85"/>
    </row>
    <row r="402" spans="1:24" s="86" customFormat="1">
      <c r="A402" s="92"/>
      <c r="B402" s="85"/>
      <c r="C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9"/>
      <c r="Q402" s="85"/>
      <c r="R402" s="85"/>
      <c r="T402" s="85"/>
      <c r="U402" s="85"/>
      <c r="V402" s="85"/>
      <c r="W402" s="85"/>
      <c r="X402" s="85"/>
    </row>
    <row r="403" spans="1:24" s="86" customFormat="1">
      <c r="A403" s="92"/>
      <c r="B403" s="85"/>
      <c r="C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9"/>
      <c r="Q403" s="85"/>
      <c r="R403" s="85"/>
      <c r="T403" s="85"/>
      <c r="U403" s="85"/>
      <c r="V403" s="85"/>
      <c r="W403" s="85"/>
      <c r="X403" s="85"/>
    </row>
    <row r="404" spans="1:24" s="86" customFormat="1">
      <c r="A404" s="92"/>
      <c r="B404" s="85"/>
      <c r="C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9"/>
      <c r="Q404" s="85"/>
      <c r="R404" s="85"/>
      <c r="T404" s="85"/>
      <c r="U404" s="85"/>
      <c r="V404" s="85"/>
      <c r="W404" s="85"/>
      <c r="X404" s="85"/>
    </row>
    <row r="405" spans="1:24" s="86" customFormat="1">
      <c r="A405" s="92"/>
      <c r="B405" s="85"/>
      <c r="C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9"/>
      <c r="Q405" s="85"/>
      <c r="R405" s="85"/>
      <c r="T405" s="85"/>
      <c r="U405" s="85"/>
      <c r="V405" s="85"/>
      <c r="W405" s="85"/>
      <c r="X405" s="85"/>
    </row>
    <row r="406" spans="1:24" s="86" customFormat="1">
      <c r="A406" s="92"/>
      <c r="B406" s="85"/>
      <c r="C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9"/>
      <c r="Q406" s="85"/>
      <c r="R406" s="85"/>
      <c r="T406" s="85"/>
      <c r="U406" s="85"/>
      <c r="V406" s="85"/>
      <c r="W406" s="85"/>
      <c r="X406" s="85"/>
    </row>
    <row r="407" spans="1:24" s="86" customFormat="1">
      <c r="A407" s="92"/>
      <c r="B407" s="85"/>
      <c r="C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9"/>
      <c r="Q407" s="85"/>
      <c r="R407" s="85"/>
      <c r="T407" s="85"/>
      <c r="U407" s="85"/>
      <c r="V407" s="85"/>
      <c r="W407" s="85"/>
      <c r="X407" s="85"/>
    </row>
    <row r="408" spans="1:24" s="86" customFormat="1">
      <c r="A408" s="92"/>
      <c r="B408" s="85"/>
      <c r="C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9"/>
      <c r="Q408" s="85"/>
      <c r="R408" s="85"/>
      <c r="T408" s="85"/>
      <c r="U408" s="85"/>
      <c r="V408" s="85"/>
      <c r="W408" s="85"/>
      <c r="X408" s="85"/>
    </row>
    <row r="409" spans="1:24" s="86" customFormat="1">
      <c r="A409" s="92"/>
      <c r="B409" s="85"/>
      <c r="C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9"/>
      <c r="Q409" s="85"/>
      <c r="R409" s="85"/>
      <c r="T409" s="85"/>
      <c r="U409" s="85"/>
      <c r="V409" s="85"/>
      <c r="W409" s="85"/>
      <c r="X409" s="85"/>
    </row>
    <row r="410" spans="1:24" s="86" customFormat="1">
      <c r="A410" s="92"/>
      <c r="B410" s="85"/>
      <c r="C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9"/>
      <c r="Q410" s="85"/>
      <c r="R410" s="85"/>
      <c r="T410" s="85"/>
      <c r="U410" s="85"/>
      <c r="V410" s="85"/>
      <c r="W410" s="85"/>
      <c r="X410" s="85"/>
    </row>
    <row r="411" spans="1:24" s="86" customFormat="1">
      <c r="A411" s="92"/>
      <c r="B411" s="85"/>
      <c r="C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9"/>
      <c r="Q411" s="85"/>
      <c r="R411" s="85"/>
      <c r="T411" s="85"/>
      <c r="U411" s="85"/>
      <c r="V411" s="85"/>
      <c r="W411" s="85"/>
      <c r="X411" s="85"/>
    </row>
    <row r="412" spans="1:24" s="86" customFormat="1">
      <c r="A412" s="92"/>
      <c r="B412" s="85"/>
      <c r="C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9"/>
      <c r="Q412" s="85"/>
      <c r="R412" s="85"/>
      <c r="T412" s="85"/>
      <c r="U412" s="85"/>
      <c r="V412" s="85"/>
      <c r="W412" s="85"/>
      <c r="X412" s="85"/>
    </row>
    <row r="413" spans="1:24" s="86" customFormat="1">
      <c r="A413" s="92"/>
      <c r="B413" s="85"/>
      <c r="C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9"/>
      <c r="Q413" s="85"/>
      <c r="R413" s="85"/>
      <c r="T413" s="85"/>
      <c r="U413" s="85"/>
      <c r="V413" s="85"/>
      <c r="W413" s="85"/>
      <c r="X413" s="85"/>
    </row>
    <row r="414" spans="1:24" s="86" customFormat="1">
      <c r="A414" s="92"/>
      <c r="B414" s="85"/>
      <c r="C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9"/>
      <c r="Q414" s="85"/>
      <c r="R414" s="85"/>
      <c r="T414" s="85"/>
      <c r="U414" s="85"/>
      <c r="V414" s="85"/>
      <c r="W414" s="85"/>
      <c r="X414" s="85"/>
    </row>
    <row r="415" spans="1:24" s="86" customFormat="1">
      <c r="A415" s="92"/>
      <c r="B415" s="85"/>
      <c r="C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9"/>
      <c r="Q415" s="85"/>
      <c r="R415" s="85"/>
      <c r="T415" s="85"/>
      <c r="U415" s="85"/>
      <c r="V415" s="85"/>
      <c r="W415" s="85"/>
      <c r="X415" s="85"/>
    </row>
    <row r="416" spans="1:24" s="86" customFormat="1">
      <c r="A416" s="92"/>
      <c r="B416" s="85"/>
      <c r="C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9"/>
      <c r="Q416" s="85"/>
      <c r="R416" s="85"/>
      <c r="T416" s="85"/>
      <c r="U416" s="85"/>
      <c r="V416" s="85"/>
      <c r="W416" s="85"/>
      <c r="X416" s="85"/>
    </row>
    <row r="417" spans="1:24" s="86" customFormat="1">
      <c r="A417" s="92"/>
      <c r="B417" s="85"/>
      <c r="C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9"/>
      <c r="Q417" s="85"/>
      <c r="R417" s="85"/>
      <c r="T417" s="85"/>
      <c r="U417" s="85"/>
      <c r="V417" s="85"/>
      <c r="W417" s="85"/>
      <c r="X417" s="85"/>
    </row>
    <row r="418" spans="1:24" s="86" customFormat="1">
      <c r="A418" s="92"/>
      <c r="B418" s="85"/>
      <c r="C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9"/>
      <c r="Q418" s="85"/>
      <c r="R418" s="85"/>
      <c r="T418" s="85"/>
      <c r="U418" s="85"/>
      <c r="V418" s="85"/>
      <c r="W418" s="85"/>
      <c r="X418" s="85"/>
    </row>
    <row r="419" spans="1:24" s="86" customFormat="1">
      <c r="A419" s="92"/>
      <c r="B419" s="85"/>
      <c r="C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9"/>
      <c r="Q419" s="85"/>
      <c r="R419" s="85"/>
      <c r="T419" s="85"/>
      <c r="U419" s="85"/>
      <c r="V419" s="85"/>
      <c r="W419" s="85"/>
      <c r="X419" s="85"/>
    </row>
    <row r="420" spans="1:24" s="86" customFormat="1">
      <c r="A420" s="92"/>
      <c r="B420" s="85"/>
      <c r="C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9"/>
      <c r="Q420" s="85"/>
      <c r="R420" s="85"/>
      <c r="T420" s="85"/>
      <c r="U420" s="85"/>
      <c r="V420" s="85"/>
      <c r="W420" s="85"/>
      <c r="X420" s="85"/>
    </row>
    <row r="421" spans="1:24" s="86" customFormat="1">
      <c r="A421" s="92"/>
      <c r="B421" s="85"/>
      <c r="C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9"/>
      <c r="Q421" s="85"/>
      <c r="R421" s="85"/>
      <c r="T421" s="85"/>
      <c r="U421" s="85"/>
      <c r="V421" s="85"/>
      <c r="W421" s="85"/>
      <c r="X421" s="85"/>
    </row>
    <row r="422" spans="1:24" s="86" customFormat="1">
      <c r="A422" s="92"/>
      <c r="B422" s="85"/>
      <c r="C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9"/>
      <c r="Q422" s="85"/>
      <c r="R422" s="85"/>
      <c r="T422" s="85"/>
      <c r="U422" s="85"/>
      <c r="V422" s="85"/>
      <c r="W422" s="85"/>
      <c r="X422" s="85"/>
    </row>
    <row r="423" spans="1:24" s="86" customFormat="1">
      <c r="A423" s="92"/>
      <c r="B423" s="85"/>
      <c r="C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9"/>
      <c r="Q423" s="85"/>
      <c r="R423" s="85"/>
      <c r="T423" s="85"/>
      <c r="U423" s="85"/>
      <c r="V423" s="85"/>
      <c r="W423" s="85"/>
      <c r="X423" s="85"/>
    </row>
    <row r="424" spans="1:24" s="86" customFormat="1">
      <c r="A424" s="92"/>
      <c r="B424" s="85"/>
      <c r="C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9"/>
      <c r="Q424" s="85"/>
      <c r="R424" s="85"/>
      <c r="T424" s="85"/>
      <c r="U424" s="85"/>
      <c r="V424" s="85"/>
      <c r="W424" s="85"/>
      <c r="X424" s="85"/>
    </row>
    <row r="425" spans="1:24" s="86" customFormat="1">
      <c r="A425" s="92"/>
      <c r="B425" s="85"/>
      <c r="C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9"/>
      <c r="Q425" s="85"/>
      <c r="R425" s="85"/>
      <c r="T425" s="85"/>
      <c r="U425" s="85"/>
      <c r="V425" s="85"/>
      <c r="W425" s="85"/>
      <c r="X425" s="85"/>
    </row>
    <row r="426" spans="1:24" s="86" customFormat="1">
      <c r="A426" s="92"/>
      <c r="B426" s="85"/>
      <c r="C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9"/>
      <c r="Q426" s="85"/>
      <c r="R426" s="85"/>
      <c r="T426" s="85"/>
      <c r="U426" s="85"/>
      <c r="V426" s="85"/>
      <c r="W426" s="85"/>
      <c r="X426" s="85"/>
    </row>
    <row r="427" spans="1:24" s="86" customFormat="1">
      <c r="A427" s="92"/>
      <c r="B427" s="85"/>
      <c r="C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9"/>
      <c r="Q427" s="85"/>
      <c r="R427" s="85"/>
      <c r="T427" s="85"/>
      <c r="U427" s="85"/>
      <c r="V427" s="85"/>
      <c r="W427" s="85"/>
      <c r="X427" s="85"/>
    </row>
    <row r="428" spans="1:24" s="86" customFormat="1">
      <c r="A428" s="92"/>
      <c r="B428" s="85"/>
      <c r="C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9"/>
      <c r="Q428" s="85"/>
      <c r="R428" s="85"/>
      <c r="T428" s="85"/>
      <c r="U428" s="85"/>
      <c r="V428" s="85"/>
      <c r="W428" s="85"/>
      <c r="X428" s="85"/>
    </row>
    <row r="429" spans="1:24" s="86" customFormat="1">
      <c r="A429" s="92"/>
      <c r="B429" s="85"/>
      <c r="C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9"/>
      <c r="Q429" s="85"/>
      <c r="R429" s="85"/>
      <c r="T429" s="85"/>
      <c r="U429" s="85"/>
      <c r="V429" s="85"/>
      <c r="W429" s="85"/>
      <c r="X429" s="85"/>
    </row>
    <row r="430" spans="1:24" s="86" customFormat="1">
      <c r="A430" s="92"/>
      <c r="B430" s="85"/>
      <c r="C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9"/>
      <c r="Q430" s="85"/>
      <c r="R430" s="85"/>
      <c r="T430" s="85"/>
      <c r="U430" s="85"/>
      <c r="V430" s="85"/>
      <c r="W430" s="85"/>
      <c r="X430" s="85"/>
    </row>
    <row r="431" spans="1:24" s="86" customFormat="1">
      <c r="A431" s="92"/>
      <c r="B431" s="85"/>
      <c r="C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9"/>
      <c r="Q431" s="85"/>
      <c r="R431" s="85"/>
      <c r="T431" s="85"/>
      <c r="U431" s="85"/>
      <c r="V431" s="85"/>
      <c r="W431" s="85"/>
      <c r="X431" s="85"/>
    </row>
    <row r="432" spans="1:24" s="86" customFormat="1">
      <c r="A432" s="92"/>
      <c r="B432" s="85"/>
      <c r="C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9"/>
      <c r="Q432" s="85"/>
      <c r="R432" s="85"/>
      <c r="T432" s="85"/>
      <c r="U432" s="85"/>
      <c r="V432" s="85"/>
      <c r="W432" s="85"/>
      <c r="X432" s="85"/>
    </row>
    <row r="433" spans="1:24" s="86" customFormat="1">
      <c r="A433" s="92"/>
      <c r="B433" s="85"/>
      <c r="C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9"/>
      <c r="Q433" s="85"/>
      <c r="R433" s="85"/>
      <c r="T433" s="85"/>
      <c r="U433" s="85"/>
      <c r="V433" s="85"/>
      <c r="W433" s="85"/>
      <c r="X433" s="85"/>
    </row>
    <row r="434" spans="1:24" s="86" customFormat="1">
      <c r="A434" s="92"/>
      <c r="B434" s="85"/>
      <c r="C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9"/>
      <c r="Q434" s="85"/>
      <c r="R434" s="85"/>
      <c r="T434" s="85"/>
      <c r="U434" s="85"/>
      <c r="V434" s="85"/>
      <c r="W434" s="85"/>
      <c r="X434" s="85"/>
    </row>
    <row r="435" spans="1:24" s="86" customFormat="1">
      <c r="A435" s="92"/>
      <c r="B435" s="85"/>
      <c r="C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9"/>
      <c r="Q435" s="85"/>
      <c r="R435" s="85"/>
      <c r="T435" s="85"/>
      <c r="U435" s="85"/>
      <c r="V435" s="85"/>
      <c r="W435" s="85"/>
      <c r="X435" s="85"/>
    </row>
    <row r="436" spans="1:24" s="86" customFormat="1">
      <c r="A436" s="92"/>
      <c r="B436" s="85"/>
      <c r="C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9"/>
      <c r="Q436" s="85"/>
      <c r="R436" s="85"/>
      <c r="T436" s="85"/>
      <c r="U436" s="85"/>
      <c r="V436" s="85"/>
      <c r="W436" s="85"/>
      <c r="X436" s="85"/>
    </row>
    <row r="437" spans="1:24" s="86" customFormat="1">
      <c r="A437" s="92"/>
      <c r="B437" s="85"/>
      <c r="C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9"/>
      <c r="Q437" s="85"/>
      <c r="R437" s="85"/>
      <c r="T437" s="85"/>
      <c r="U437" s="85"/>
      <c r="V437" s="85"/>
      <c r="W437" s="85"/>
      <c r="X437" s="85"/>
    </row>
    <row r="438" spans="1:24" s="86" customFormat="1">
      <c r="A438" s="92"/>
      <c r="B438" s="85"/>
      <c r="C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9"/>
      <c r="Q438" s="85"/>
      <c r="R438" s="85"/>
      <c r="T438" s="85"/>
      <c r="U438" s="85"/>
      <c r="V438" s="85"/>
      <c r="W438" s="85"/>
      <c r="X438" s="85"/>
    </row>
    <row r="439" spans="1:24" s="86" customFormat="1">
      <c r="A439" s="92"/>
      <c r="B439" s="85"/>
      <c r="C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9"/>
      <c r="Q439" s="85"/>
      <c r="R439" s="85"/>
      <c r="T439" s="85"/>
      <c r="U439" s="85"/>
      <c r="V439" s="85"/>
      <c r="W439" s="85"/>
      <c r="X439" s="85"/>
    </row>
    <row r="440" spans="1:24" s="86" customFormat="1">
      <c r="A440" s="92"/>
      <c r="B440" s="85"/>
      <c r="C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9"/>
      <c r="Q440" s="85"/>
      <c r="R440" s="85"/>
      <c r="T440" s="85"/>
      <c r="U440" s="85"/>
      <c r="V440" s="85"/>
      <c r="W440" s="85"/>
      <c r="X440" s="85"/>
    </row>
    <row r="441" spans="1:24" s="86" customFormat="1">
      <c r="A441" s="92"/>
      <c r="B441" s="85"/>
      <c r="C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9"/>
      <c r="Q441" s="85"/>
      <c r="R441" s="85"/>
      <c r="T441" s="85"/>
      <c r="U441" s="85"/>
      <c r="V441" s="85"/>
      <c r="W441" s="85"/>
      <c r="X441" s="85"/>
    </row>
    <row r="442" spans="1:24" s="86" customFormat="1">
      <c r="A442" s="92"/>
      <c r="B442" s="85"/>
      <c r="C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9"/>
      <c r="Q442" s="85"/>
      <c r="R442" s="85"/>
      <c r="T442" s="85"/>
      <c r="U442" s="85"/>
      <c r="V442" s="85"/>
      <c r="W442" s="85"/>
      <c r="X442" s="85"/>
    </row>
    <row r="443" spans="1:24" s="86" customFormat="1">
      <c r="A443" s="92"/>
      <c r="B443" s="85"/>
      <c r="C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9"/>
      <c r="Q443" s="85"/>
      <c r="R443" s="85"/>
      <c r="T443" s="85"/>
      <c r="U443" s="85"/>
      <c r="V443" s="85"/>
      <c r="W443" s="85"/>
      <c r="X443" s="85"/>
    </row>
    <row r="444" spans="1:24" s="86" customFormat="1">
      <c r="A444" s="92"/>
      <c r="B444" s="85"/>
      <c r="C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9"/>
      <c r="Q444" s="85"/>
      <c r="R444" s="85"/>
      <c r="T444" s="85"/>
      <c r="U444" s="85"/>
      <c r="V444" s="85"/>
      <c r="W444" s="85"/>
      <c r="X444" s="85"/>
    </row>
    <row r="445" spans="1:24" s="86" customFormat="1">
      <c r="A445" s="92"/>
      <c r="B445" s="85"/>
      <c r="C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9"/>
      <c r="Q445" s="85"/>
      <c r="R445" s="85"/>
      <c r="T445" s="85"/>
      <c r="U445" s="85"/>
      <c r="V445" s="85"/>
      <c r="W445" s="85"/>
      <c r="X445" s="85"/>
    </row>
    <row r="446" spans="1:24" s="86" customFormat="1">
      <c r="A446" s="92"/>
      <c r="B446" s="85"/>
      <c r="C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9"/>
      <c r="Q446" s="85"/>
      <c r="R446" s="85"/>
      <c r="T446" s="85"/>
      <c r="U446" s="85"/>
      <c r="V446" s="85"/>
      <c r="W446" s="85"/>
      <c r="X446" s="85"/>
    </row>
    <row r="447" spans="1:24" s="86" customFormat="1">
      <c r="A447" s="92"/>
      <c r="B447" s="85"/>
      <c r="C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9"/>
      <c r="Q447" s="85"/>
      <c r="R447" s="85"/>
      <c r="T447" s="85"/>
      <c r="U447" s="85"/>
      <c r="V447" s="85"/>
      <c r="W447" s="85"/>
      <c r="X447" s="85"/>
    </row>
    <row r="448" spans="1:24" s="86" customFormat="1">
      <c r="A448" s="92"/>
      <c r="B448" s="85"/>
      <c r="C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9"/>
      <c r="Q448" s="85"/>
      <c r="R448" s="85"/>
      <c r="T448" s="85"/>
      <c r="U448" s="85"/>
      <c r="V448" s="85"/>
      <c r="W448" s="85"/>
      <c r="X448" s="85"/>
    </row>
    <row r="449" spans="1:24" s="86" customFormat="1">
      <c r="A449" s="92"/>
      <c r="B449" s="85"/>
      <c r="C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9"/>
      <c r="Q449" s="85"/>
      <c r="R449" s="85"/>
      <c r="T449" s="85"/>
      <c r="U449" s="85"/>
      <c r="V449" s="85"/>
      <c r="W449" s="85"/>
      <c r="X449" s="85"/>
    </row>
    <row r="450" spans="1:24" s="86" customFormat="1">
      <c r="A450" s="92"/>
      <c r="B450" s="85"/>
      <c r="C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9"/>
      <c r="Q450" s="85"/>
      <c r="R450" s="85"/>
      <c r="T450" s="85"/>
      <c r="U450" s="85"/>
      <c r="V450" s="85"/>
      <c r="W450" s="85"/>
      <c r="X450" s="85"/>
    </row>
    <row r="451" spans="1:24" s="86" customFormat="1">
      <c r="A451" s="92"/>
      <c r="B451" s="85"/>
      <c r="C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9"/>
      <c r="Q451" s="85"/>
      <c r="R451" s="85"/>
      <c r="T451" s="85"/>
      <c r="U451" s="85"/>
      <c r="V451" s="85"/>
      <c r="W451" s="85"/>
      <c r="X451" s="85"/>
    </row>
    <row r="452" spans="1:24" s="86" customFormat="1">
      <c r="A452" s="92"/>
      <c r="B452" s="85"/>
      <c r="C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9"/>
      <c r="Q452" s="85"/>
      <c r="R452" s="85"/>
      <c r="T452" s="85"/>
      <c r="U452" s="85"/>
      <c r="V452" s="85"/>
      <c r="W452" s="85"/>
      <c r="X452" s="85"/>
    </row>
    <row r="453" spans="1:24" s="86" customFormat="1">
      <c r="A453" s="92"/>
      <c r="B453" s="85"/>
      <c r="C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9"/>
      <c r="Q453" s="85"/>
      <c r="R453" s="85"/>
      <c r="T453" s="85"/>
      <c r="U453" s="85"/>
      <c r="V453" s="85"/>
      <c r="W453" s="85"/>
      <c r="X453" s="85"/>
    </row>
    <row r="454" spans="1:24" s="86" customFormat="1">
      <c r="A454" s="92"/>
      <c r="B454" s="85"/>
      <c r="C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9"/>
      <c r="Q454" s="85"/>
      <c r="R454" s="85"/>
      <c r="T454" s="85"/>
      <c r="U454" s="85"/>
      <c r="V454" s="85"/>
      <c r="W454" s="85"/>
      <c r="X454" s="85"/>
    </row>
    <row r="455" spans="1:24" s="86" customFormat="1">
      <c r="A455" s="92"/>
      <c r="B455" s="85"/>
      <c r="C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9"/>
      <c r="Q455" s="85"/>
      <c r="R455" s="85"/>
      <c r="T455" s="85"/>
      <c r="U455" s="85"/>
      <c r="V455" s="85"/>
      <c r="W455" s="85"/>
      <c r="X455" s="85"/>
    </row>
    <row r="456" spans="1:24" s="86" customFormat="1">
      <c r="A456" s="92"/>
      <c r="B456" s="85"/>
      <c r="C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9"/>
      <c r="Q456" s="85"/>
      <c r="R456" s="85"/>
      <c r="T456" s="85"/>
      <c r="U456" s="85"/>
      <c r="V456" s="85"/>
      <c r="W456" s="85"/>
      <c r="X456" s="85"/>
    </row>
    <row r="457" spans="1:24" s="86" customFormat="1">
      <c r="A457" s="92"/>
      <c r="B457" s="85"/>
      <c r="C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9"/>
      <c r="Q457" s="85"/>
      <c r="R457" s="85"/>
      <c r="T457" s="85"/>
      <c r="U457" s="85"/>
      <c r="V457" s="85"/>
      <c r="W457" s="85"/>
      <c r="X457" s="85"/>
    </row>
    <row r="458" spans="1:24" s="86" customFormat="1">
      <c r="A458" s="92"/>
      <c r="B458" s="85"/>
      <c r="C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9"/>
      <c r="Q458" s="85"/>
      <c r="R458" s="85"/>
      <c r="T458" s="85"/>
      <c r="U458" s="85"/>
      <c r="V458" s="85"/>
      <c r="W458" s="85"/>
      <c r="X458" s="85"/>
    </row>
    <row r="459" spans="1:24" s="86" customFormat="1">
      <c r="A459" s="92"/>
      <c r="B459" s="85"/>
      <c r="C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9"/>
      <c r="Q459" s="85"/>
      <c r="R459" s="85"/>
      <c r="T459" s="85"/>
      <c r="U459" s="85"/>
      <c r="V459" s="85"/>
      <c r="W459" s="85"/>
      <c r="X459" s="85"/>
    </row>
    <row r="460" spans="1:24" s="86" customFormat="1">
      <c r="A460" s="92"/>
      <c r="B460" s="85"/>
      <c r="C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9"/>
      <c r="Q460" s="85"/>
      <c r="R460" s="85"/>
      <c r="T460" s="85"/>
      <c r="U460" s="85"/>
      <c r="V460" s="85"/>
      <c r="W460" s="85"/>
      <c r="X460" s="85"/>
    </row>
    <row r="461" spans="1:24" s="86" customFormat="1">
      <c r="A461" s="92"/>
      <c r="B461" s="85"/>
      <c r="C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9"/>
      <c r="Q461" s="85"/>
      <c r="R461" s="85"/>
      <c r="T461" s="85"/>
      <c r="U461" s="85"/>
      <c r="V461" s="85"/>
      <c r="W461" s="85"/>
      <c r="X461" s="85"/>
    </row>
    <row r="462" spans="1:24" s="86" customFormat="1">
      <c r="A462" s="92"/>
      <c r="B462" s="85"/>
      <c r="C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9"/>
      <c r="Q462" s="85"/>
      <c r="R462" s="85"/>
      <c r="T462" s="85"/>
      <c r="U462" s="85"/>
      <c r="V462" s="85"/>
      <c r="W462" s="85"/>
      <c r="X462" s="85"/>
    </row>
    <row r="463" spans="1:24" s="86" customFormat="1">
      <c r="A463" s="92"/>
      <c r="B463" s="85"/>
      <c r="C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9"/>
      <c r="Q463" s="85"/>
      <c r="R463" s="85"/>
      <c r="T463" s="85"/>
      <c r="U463" s="85"/>
      <c r="V463" s="85"/>
      <c r="W463" s="85"/>
      <c r="X463" s="85"/>
    </row>
    <row r="464" spans="1:24" s="86" customFormat="1">
      <c r="A464" s="92"/>
      <c r="B464" s="85"/>
      <c r="C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9"/>
      <c r="Q464" s="85"/>
      <c r="R464" s="85"/>
      <c r="T464" s="85"/>
      <c r="U464" s="85"/>
      <c r="V464" s="85"/>
      <c r="W464" s="85"/>
      <c r="X464" s="85"/>
    </row>
    <row r="465" spans="1:24" s="86" customFormat="1">
      <c r="A465" s="92"/>
      <c r="B465" s="85"/>
      <c r="C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9"/>
      <c r="Q465" s="85"/>
      <c r="R465" s="85"/>
      <c r="T465" s="85"/>
      <c r="U465" s="85"/>
      <c r="V465" s="85"/>
      <c r="W465" s="85"/>
      <c r="X465" s="85"/>
    </row>
    <row r="466" spans="1:24" s="86" customFormat="1">
      <c r="A466" s="92"/>
      <c r="B466" s="85"/>
      <c r="C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9"/>
      <c r="Q466" s="85"/>
      <c r="R466" s="85"/>
      <c r="T466" s="85"/>
      <c r="U466" s="85"/>
      <c r="V466" s="85"/>
      <c r="W466" s="85"/>
      <c r="X466" s="85"/>
    </row>
    <row r="467" spans="1:24" s="86" customFormat="1">
      <c r="A467" s="92"/>
      <c r="B467" s="85"/>
      <c r="C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9"/>
      <c r="Q467" s="85"/>
      <c r="R467" s="85"/>
      <c r="T467" s="85"/>
      <c r="U467" s="85"/>
      <c r="V467" s="85"/>
      <c r="W467" s="85"/>
      <c r="X467" s="85"/>
    </row>
    <row r="468" spans="1:24" s="86" customFormat="1">
      <c r="A468" s="92"/>
      <c r="B468" s="85"/>
      <c r="C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9"/>
      <c r="Q468" s="85"/>
      <c r="R468" s="85"/>
      <c r="T468" s="85"/>
      <c r="U468" s="85"/>
      <c r="V468" s="85"/>
      <c r="W468" s="85"/>
      <c r="X468" s="85"/>
    </row>
    <row r="469" spans="1:24" s="86" customFormat="1">
      <c r="A469" s="92"/>
      <c r="B469" s="85"/>
      <c r="C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9"/>
      <c r="Q469" s="85"/>
      <c r="R469" s="85"/>
      <c r="T469" s="85"/>
      <c r="U469" s="85"/>
      <c r="V469" s="85"/>
      <c r="W469" s="85"/>
      <c r="X469" s="85"/>
    </row>
    <row r="470" spans="1:24" s="86" customFormat="1">
      <c r="A470" s="92"/>
      <c r="B470" s="85"/>
      <c r="C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9"/>
      <c r="Q470" s="85"/>
      <c r="R470" s="85"/>
      <c r="T470" s="85"/>
      <c r="U470" s="85"/>
      <c r="V470" s="85"/>
      <c r="W470" s="85"/>
      <c r="X470" s="85"/>
    </row>
    <row r="471" spans="1:24" s="86" customFormat="1">
      <c r="A471" s="92"/>
      <c r="B471" s="85"/>
      <c r="C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9"/>
      <c r="Q471" s="85"/>
      <c r="R471" s="85"/>
      <c r="T471" s="85"/>
      <c r="U471" s="85"/>
      <c r="V471" s="85"/>
      <c r="W471" s="85"/>
      <c r="X471" s="85"/>
    </row>
    <row r="472" spans="1:24" s="86" customFormat="1">
      <c r="A472" s="92"/>
      <c r="B472" s="85"/>
      <c r="C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9"/>
      <c r="Q472" s="85"/>
      <c r="R472" s="85"/>
      <c r="T472" s="85"/>
      <c r="U472" s="85"/>
      <c r="V472" s="85"/>
      <c r="W472" s="85"/>
      <c r="X472" s="85"/>
    </row>
    <row r="473" spans="1:24" s="86" customFormat="1">
      <c r="A473" s="92"/>
      <c r="B473" s="85"/>
      <c r="C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9"/>
      <c r="Q473" s="85"/>
      <c r="R473" s="85"/>
      <c r="T473" s="85"/>
      <c r="U473" s="85"/>
      <c r="V473" s="85"/>
      <c r="W473" s="85"/>
      <c r="X473" s="85"/>
    </row>
    <row r="474" spans="1:24" s="86" customFormat="1">
      <c r="A474" s="92"/>
      <c r="B474" s="85"/>
      <c r="C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9"/>
      <c r="Q474" s="85"/>
      <c r="R474" s="85"/>
      <c r="T474" s="85"/>
      <c r="U474" s="85"/>
      <c r="V474" s="85"/>
      <c r="W474" s="85"/>
      <c r="X474" s="85"/>
    </row>
    <row r="475" spans="1:24" s="86" customFormat="1">
      <c r="A475" s="92"/>
      <c r="B475" s="85"/>
      <c r="C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9"/>
      <c r="Q475" s="85"/>
      <c r="R475" s="85"/>
      <c r="T475" s="85"/>
      <c r="U475" s="85"/>
      <c r="V475" s="85"/>
      <c r="W475" s="85"/>
      <c r="X475" s="85"/>
    </row>
    <row r="476" spans="1:24" s="86" customFormat="1">
      <c r="A476" s="92"/>
      <c r="B476" s="85"/>
      <c r="C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9"/>
      <c r="Q476" s="85"/>
      <c r="R476" s="85"/>
      <c r="T476" s="85"/>
      <c r="U476" s="85"/>
      <c r="V476" s="85"/>
      <c r="W476" s="85"/>
      <c r="X476" s="85"/>
    </row>
    <row r="477" spans="1:24" s="86" customFormat="1">
      <c r="A477" s="92"/>
      <c r="B477" s="85"/>
      <c r="C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9"/>
      <c r="Q477" s="85"/>
      <c r="R477" s="85"/>
      <c r="T477" s="85"/>
      <c r="U477" s="85"/>
      <c r="V477" s="85"/>
      <c r="W477" s="85"/>
      <c r="X477" s="85"/>
    </row>
    <row r="478" spans="1:24" s="86" customFormat="1">
      <c r="A478" s="92"/>
      <c r="B478" s="85"/>
      <c r="C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9"/>
      <c r="Q478" s="85"/>
      <c r="R478" s="85"/>
      <c r="T478" s="85"/>
      <c r="U478" s="85"/>
      <c r="V478" s="85"/>
      <c r="W478" s="85"/>
      <c r="X478" s="85"/>
    </row>
    <row r="479" spans="1:24" s="86" customFormat="1">
      <c r="A479" s="92"/>
      <c r="B479" s="85"/>
      <c r="C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9"/>
      <c r="Q479" s="85"/>
      <c r="R479" s="85"/>
      <c r="T479" s="85"/>
      <c r="U479" s="85"/>
      <c r="V479" s="85"/>
      <c r="W479" s="85"/>
      <c r="X479" s="85"/>
    </row>
    <row r="480" spans="1:24" s="86" customFormat="1">
      <c r="A480" s="92"/>
      <c r="B480" s="85"/>
      <c r="C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9"/>
      <c r="Q480" s="85"/>
      <c r="R480" s="85"/>
      <c r="T480" s="85"/>
      <c r="U480" s="85"/>
      <c r="V480" s="85"/>
      <c r="W480" s="85"/>
      <c r="X480" s="85"/>
    </row>
    <row r="481" spans="1:24" s="86" customFormat="1">
      <c r="A481" s="92"/>
      <c r="B481" s="85"/>
      <c r="C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9"/>
      <c r="Q481" s="85"/>
      <c r="R481" s="85"/>
      <c r="T481" s="85"/>
      <c r="U481" s="85"/>
      <c r="V481" s="85"/>
      <c r="W481" s="85"/>
      <c r="X481" s="85"/>
    </row>
    <row r="482" spans="1:24" s="86" customFormat="1">
      <c r="A482" s="92"/>
      <c r="B482" s="85"/>
      <c r="C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9"/>
      <c r="Q482" s="85"/>
      <c r="R482" s="85"/>
      <c r="T482" s="85"/>
      <c r="U482" s="85"/>
      <c r="V482" s="85"/>
      <c r="W482" s="85"/>
      <c r="X482" s="85"/>
    </row>
    <row r="483" spans="1:24" s="86" customFormat="1">
      <c r="A483" s="92"/>
      <c r="B483" s="85"/>
      <c r="C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9"/>
      <c r="Q483" s="85"/>
      <c r="R483" s="85"/>
      <c r="T483" s="85"/>
      <c r="U483" s="85"/>
      <c r="V483" s="85"/>
      <c r="W483" s="85"/>
      <c r="X483" s="85"/>
    </row>
    <row r="484" spans="1:24" s="86" customFormat="1">
      <c r="A484" s="92"/>
      <c r="B484" s="85"/>
      <c r="C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9"/>
      <c r="Q484" s="85"/>
      <c r="R484" s="85"/>
      <c r="T484" s="85"/>
      <c r="U484" s="85"/>
      <c r="V484" s="85"/>
      <c r="W484" s="85"/>
      <c r="X484" s="85"/>
    </row>
    <row r="485" spans="1:24" s="86" customFormat="1">
      <c r="A485" s="92"/>
      <c r="B485" s="85"/>
      <c r="C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9"/>
      <c r="Q485" s="85"/>
      <c r="R485" s="85"/>
      <c r="T485" s="85"/>
      <c r="U485" s="85"/>
      <c r="V485" s="85"/>
      <c r="W485" s="85"/>
      <c r="X485" s="85"/>
    </row>
    <row r="486" spans="1:24" s="86" customFormat="1">
      <c r="A486" s="92"/>
      <c r="B486" s="85"/>
      <c r="C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9"/>
      <c r="Q486" s="85"/>
      <c r="R486" s="85"/>
      <c r="T486" s="85"/>
      <c r="U486" s="85"/>
      <c r="V486" s="85"/>
      <c r="W486" s="85"/>
      <c r="X486" s="85"/>
    </row>
    <row r="487" spans="1:24" s="86" customFormat="1">
      <c r="A487" s="92"/>
      <c r="B487" s="85"/>
      <c r="C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9"/>
      <c r="Q487" s="85"/>
      <c r="R487" s="85"/>
      <c r="T487" s="85"/>
      <c r="U487" s="85"/>
      <c r="V487" s="85"/>
      <c r="W487" s="85"/>
      <c r="X487" s="85"/>
    </row>
    <row r="488" spans="1:24" s="86" customFormat="1">
      <c r="A488" s="92"/>
      <c r="B488" s="85"/>
      <c r="C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9"/>
      <c r="Q488" s="85"/>
      <c r="R488" s="85"/>
      <c r="T488" s="85"/>
      <c r="U488" s="85"/>
      <c r="V488" s="85"/>
      <c r="W488" s="85"/>
      <c r="X488" s="85"/>
    </row>
    <row r="489" spans="1:24" s="86" customFormat="1">
      <c r="A489" s="92"/>
      <c r="B489" s="85"/>
      <c r="C489" s="85"/>
      <c r="F489" s="85"/>
      <c r="G489" s="85"/>
      <c r="H489" s="163"/>
      <c r="I489" s="85"/>
      <c r="J489" s="85"/>
      <c r="K489" s="85"/>
      <c r="L489" s="85"/>
      <c r="M489" s="85"/>
      <c r="N489" s="85"/>
      <c r="O489" s="85"/>
      <c r="P489" s="89"/>
      <c r="Q489" s="85"/>
      <c r="R489" s="85"/>
      <c r="T489" s="85"/>
      <c r="U489" s="85"/>
      <c r="V489" s="85"/>
      <c r="W489" s="85"/>
      <c r="X489" s="85"/>
    </row>
    <row r="490" spans="1:24" s="86" customFormat="1">
      <c r="A490" s="92"/>
      <c r="B490" s="85"/>
      <c r="C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9"/>
      <c r="Q490" s="85"/>
      <c r="R490" s="85"/>
      <c r="T490" s="85"/>
      <c r="U490" s="85"/>
      <c r="V490" s="85"/>
      <c r="W490" s="85"/>
      <c r="X490" s="85"/>
    </row>
    <row r="491" spans="1:24" s="86" customFormat="1">
      <c r="A491" s="92"/>
      <c r="B491" s="85"/>
      <c r="C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9"/>
      <c r="Q491" s="85"/>
      <c r="R491" s="85"/>
      <c r="T491" s="85"/>
      <c r="U491" s="85"/>
      <c r="V491" s="85"/>
      <c r="W491" s="85"/>
      <c r="X491" s="85"/>
    </row>
    <row r="492" spans="1:24" s="86" customFormat="1">
      <c r="A492" s="92"/>
      <c r="B492" s="85"/>
      <c r="C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9"/>
      <c r="Q492" s="85"/>
      <c r="R492" s="85"/>
      <c r="T492" s="85"/>
      <c r="U492" s="85"/>
      <c r="V492" s="85"/>
      <c r="W492" s="85"/>
      <c r="X492" s="85"/>
    </row>
    <row r="493" spans="1:24" s="86" customFormat="1">
      <c r="A493" s="92"/>
      <c r="B493" s="85"/>
      <c r="C493" s="85"/>
      <c r="F493" s="85"/>
      <c r="G493" s="85"/>
      <c r="H493" s="164"/>
      <c r="I493" s="85"/>
      <c r="J493" s="85"/>
      <c r="K493" s="85"/>
      <c r="L493" s="85"/>
      <c r="M493" s="85"/>
      <c r="N493" s="85"/>
      <c r="O493" s="85"/>
      <c r="P493" s="89"/>
      <c r="Q493" s="85"/>
      <c r="R493" s="85"/>
      <c r="T493" s="85"/>
      <c r="U493" s="85"/>
      <c r="V493" s="85"/>
      <c r="W493" s="85"/>
      <c r="X493" s="85"/>
    </row>
    <row r="494" spans="1:24" s="86" customFormat="1">
      <c r="A494" s="92"/>
      <c r="B494" s="85"/>
      <c r="C494" s="85"/>
      <c r="F494" s="85"/>
      <c r="G494" s="85"/>
      <c r="H494" s="165"/>
      <c r="I494" s="85"/>
      <c r="J494" s="85"/>
      <c r="K494" s="85"/>
      <c r="L494" s="85"/>
      <c r="M494" s="85"/>
      <c r="N494" s="85"/>
      <c r="O494" s="85"/>
      <c r="P494" s="89"/>
      <c r="Q494" s="85"/>
      <c r="R494" s="85"/>
      <c r="T494" s="85"/>
      <c r="U494" s="85"/>
      <c r="V494" s="85"/>
      <c r="W494" s="85"/>
      <c r="X494" s="85"/>
    </row>
    <row r="495" spans="1:24" s="86" customFormat="1">
      <c r="A495" s="92"/>
      <c r="B495" s="85"/>
      <c r="C495" s="85"/>
      <c r="F495" s="85"/>
      <c r="G495" s="85"/>
      <c r="H495" s="164"/>
      <c r="I495" s="85"/>
      <c r="J495" s="85"/>
      <c r="K495" s="85"/>
      <c r="L495" s="85"/>
      <c r="M495" s="85"/>
      <c r="N495" s="85"/>
      <c r="O495" s="85"/>
      <c r="P495" s="89"/>
      <c r="Q495" s="85"/>
      <c r="R495" s="85"/>
      <c r="T495" s="85"/>
      <c r="U495" s="85"/>
      <c r="V495" s="85"/>
      <c r="W495" s="85"/>
      <c r="X495" s="85"/>
    </row>
    <row r="496" spans="1:24" s="86" customFormat="1">
      <c r="A496" s="92"/>
      <c r="B496" s="85"/>
      <c r="C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9"/>
      <c r="Q496" s="85"/>
      <c r="R496" s="85"/>
      <c r="T496" s="85"/>
      <c r="U496" s="85"/>
      <c r="V496" s="85"/>
      <c r="W496" s="85"/>
      <c r="X496" s="85"/>
    </row>
    <row r="497" spans="1:24" s="86" customFormat="1">
      <c r="A497" s="92"/>
      <c r="B497" s="85"/>
      <c r="C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9"/>
      <c r="Q497" s="85"/>
      <c r="R497" s="85"/>
      <c r="T497" s="85"/>
      <c r="U497" s="85"/>
      <c r="V497" s="85"/>
      <c r="W497" s="85"/>
      <c r="X497" s="85"/>
    </row>
    <row r="498" spans="1:24" s="86" customFormat="1">
      <c r="A498" s="92"/>
      <c r="B498" s="85"/>
      <c r="C498" s="85"/>
      <c r="F498" s="85"/>
      <c r="G498" s="85"/>
      <c r="H498" s="166"/>
      <c r="I498" s="85"/>
      <c r="J498" s="85"/>
      <c r="K498" s="85"/>
      <c r="L498" s="85"/>
      <c r="M498" s="85"/>
      <c r="N498" s="85"/>
      <c r="O498" s="85"/>
      <c r="P498" s="89"/>
      <c r="Q498" s="85"/>
      <c r="R498" s="85"/>
      <c r="T498" s="85"/>
      <c r="U498" s="85"/>
      <c r="V498" s="85"/>
      <c r="W498" s="85"/>
      <c r="X498" s="85"/>
    </row>
    <row r="499" spans="1:24" s="86" customFormat="1">
      <c r="A499" s="92"/>
      <c r="B499" s="85"/>
      <c r="C499" s="85"/>
      <c r="F499" s="85"/>
      <c r="G499" s="85"/>
      <c r="H499" s="164"/>
      <c r="I499" s="85"/>
      <c r="J499" s="85"/>
      <c r="K499" s="85"/>
      <c r="L499" s="85"/>
      <c r="M499" s="85"/>
      <c r="N499" s="85"/>
      <c r="O499" s="85"/>
      <c r="P499" s="89"/>
      <c r="Q499" s="85"/>
      <c r="R499" s="85"/>
      <c r="T499" s="85"/>
      <c r="U499" s="85"/>
      <c r="V499" s="85"/>
      <c r="W499" s="85"/>
      <c r="X499" s="85"/>
    </row>
    <row r="500" spans="1:24" s="86" customFormat="1">
      <c r="A500" s="92"/>
      <c r="B500" s="85"/>
      <c r="C500" s="85"/>
      <c r="F500" s="85"/>
      <c r="G500" s="85"/>
      <c r="H500" s="164"/>
      <c r="I500" s="85"/>
      <c r="J500" s="85"/>
      <c r="K500" s="85"/>
      <c r="L500" s="85"/>
      <c r="M500" s="85"/>
      <c r="N500" s="85"/>
      <c r="O500" s="85"/>
      <c r="P500" s="89"/>
      <c r="Q500" s="85"/>
      <c r="R500" s="85"/>
      <c r="T500" s="85"/>
      <c r="U500" s="85"/>
      <c r="V500" s="85"/>
      <c r="W500" s="85"/>
      <c r="X500" s="85"/>
    </row>
    <row r="501" spans="1:24" s="86" customFormat="1">
      <c r="A501" s="92"/>
      <c r="B501" s="85"/>
      <c r="C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9"/>
      <c r="Q501" s="85"/>
      <c r="R501" s="85"/>
      <c r="T501" s="85"/>
      <c r="U501" s="85"/>
      <c r="V501" s="85"/>
      <c r="W501" s="85"/>
      <c r="X501" s="85"/>
    </row>
    <row r="502" spans="1:24" s="86" customFormat="1">
      <c r="A502" s="92"/>
      <c r="B502" s="85"/>
      <c r="C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9"/>
      <c r="Q502" s="85"/>
      <c r="R502" s="85"/>
      <c r="T502" s="85"/>
      <c r="U502" s="85"/>
      <c r="V502" s="85"/>
      <c r="W502" s="85"/>
      <c r="X502" s="85"/>
    </row>
    <row r="503" spans="1:24" s="86" customFormat="1">
      <c r="A503" s="92"/>
      <c r="B503" s="85"/>
      <c r="C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9"/>
      <c r="Q503" s="85"/>
      <c r="R503" s="85"/>
      <c r="T503" s="85"/>
      <c r="U503" s="85"/>
      <c r="V503" s="85"/>
      <c r="W503" s="85"/>
      <c r="X503" s="85"/>
    </row>
    <row r="504" spans="1:24" s="86" customFormat="1">
      <c r="A504" s="92"/>
      <c r="B504" s="85"/>
      <c r="C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9"/>
      <c r="Q504" s="85"/>
      <c r="R504" s="85"/>
      <c r="T504" s="85"/>
      <c r="U504" s="85"/>
      <c r="V504" s="85"/>
      <c r="W504" s="85"/>
      <c r="X504" s="85"/>
    </row>
    <row r="505" spans="1:24" s="86" customFormat="1">
      <c r="A505" s="92"/>
      <c r="B505" s="85"/>
      <c r="C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9"/>
      <c r="Q505" s="85"/>
      <c r="R505" s="85"/>
      <c r="T505" s="85"/>
      <c r="U505" s="85"/>
      <c r="V505" s="85"/>
      <c r="W505" s="85"/>
      <c r="X505" s="85"/>
    </row>
    <row r="506" spans="1:24" s="86" customFormat="1">
      <c r="A506" s="92"/>
      <c r="B506" s="85"/>
      <c r="C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9"/>
      <c r="Q506" s="85"/>
      <c r="R506" s="85"/>
      <c r="T506" s="85"/>
      <c r="U506" s="85"/>
      <c r="V506" s="85"/>
      <c r="W506" s="85"/>
      <c r="X506" s="85"/>
    </row>
    <row r="507" spans="1:24" s="86" customFormat="1">
      <c r="A507" s="92"/>
      <c r="B507" s="85"/>
      <c r="C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9"/>
      <c r="Q507" s="85"/>
      <c r="R507" s="85"/>
      <c r="T507" s="85"/>
      <c r="U507" s="85"/>
      <c r="V507" s="85"/>
      <c r="W507" s="85"/>
      <c r="X507" s="85"/>
    </row>
    <row r="508" spans="1:24" s="86" customFormat="1">
      <c r="A508" s="92"/>
      <c r="B508" s="85"/>
      <c r="C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9"/>
      <c r="Q508" s="85"/>
      <c r="R508" s="85"/>
      <c r="T508" s="85"/>
      <c r="U508" s="85"/>
      <c r="V508" s="85"/>
      <c r="W508" s="85"/>
      <c r="X508" s="85"/>
    </row>
    <row r="509" spans="1:24" s="86" customFormat="1">
      <c r="A509" s="92"/>
      <c r="B509" s="85"/>
      <c r="C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9"/>
      <c r="Q509" s="85"/>
      <c r="R509" s="85"/>
      <c r="T509" s="85"/>
      <c r="U509" s="85"/>
      <c r="V509" s="85"/>
      <c r="W509" s="85"/>
      <c r="X509" s="85"/>
    </row>
    <row r="510" spans="1:24" s="86" customFormat="1">
      <c r="A510" s="92"/>
      <c r="B510" s="85"/>
      <c r="C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9"/>
      <c r="Q510" s="85"/>
      <c r="R510" s="85"/>
      <c r="T510" s="85"/>
      <c r="U510" s="85"/>
      <c r="V510" s="85"/>
      <c r="W510" s="85"/>
      <c r="X510" s="85"/>
    </row>
    <row r="511" spans="1:24" s="86" customFormat="1">
      <c r="A511" s="92"/>
      <c r="B511" s="85"/>
      <c r="C511" s="85"/>
      <c r="F511" s="85"/>
      <c r="G511" s="85"/>
      <c r="H511" s="164"/>
      <c r="I511" s="85"/>
      <c r="J511" s="85"/>
      <c r="K511" s="85"/>
      <c r="L511" s="85"/>
      <c r="M511" s="85"/>
      <c r="N511" s="85"/>
      <c r="O511" s="85"/>
      <c r="P511" s="89"/>
      <c r="Q511" s="85"/>
      <c r="R511" s="85"/>
      <c r="T511" s="85"/>
      <c r="U511" s="85"/>
      <c r="V511" s="85"/>
      <c r="W511" s="85"/>
      <c r="X511" s="85"/>
    </row>
    <row r="512" spans="1:24" s="86" customFormat="1">
      <c r="A512" s="92"/>
      <c r="B512" s="85"/>
      <c r="C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9"/>
      <c r="Q512" s="85"/>
      <c r="R512" s="85"/>
      <c r="T512" s="85"/>
      <c r="U512" s="85"/>
      <c r="V512" s="85"/>
      <c r="W512" s="85"/>
      <c r="X512" s="85"/>
    </row>
    <row r="513" spans="1:24" s="86" customFormat="1">
      <c r="A513" s="92"/>
      <c r="B513" s="85"/>
      <c r="C513" s="85"/>
      <c r="F513" s="85"/>
      <c r="G513" s="85"/>
      <c r="H513" s="164"/>
      <c r="I513" s="85"/>
      <c r="J513" s="85"/>
      <c r="K513" s="85"/>
      <c r="L513" s="85"/>
      <c r="M513" s="85"/>
      <c r="N513" s="85"/>
      <c r="O513" s="85"/>
      <c r="P513" s="89"/>
      <c r="Q513" s="85"/>
      <c r="R513" s="85"/>
      <c r="T513" s="85"/>
      <c r="U513" s="85"/>
      <c r="V513" s="85"/>
      <c r="W513" s="85"/>
      <c r="X513" s="85"/>
    </row>
    <row r="514" spans="1:24" s="86" customFormat="1">
      <c r="A514" s="92"/>
      <c r="B514" s="85"/>
      <c r="C514" s="85"/>
      <c r="F514" s="85"/>
      <c r="G514" s="85"/>
      <c r="H514" s="163"/>
      <c r="I514" s="85"/>
      <c r="J514" s="85"/>
      <c r="K514" s="85"/>
      <c r="L514" s="85"/>
      <c r="M514" s="85"/>
      <c r="N514" s="85"/>
      <c r="O514" s="85"/>
      <c r="P514" s="89"/>
      <c r="Q514" s="85"/>
      <c r="R514" s="85"/>
      <c r="T514" s="85"/>
      <c r="U514" s="85"/>
      <c r="V514" s="85"/>
      <c r="W514" s="85"/>
      <c r="X514" s="85"/>
    </row>
    <row r="515" spans="1:24" s="86" customFormat="1">
      <c r="A515" s="92"/>
      <c r="B515" s="85"/>
      <c r="C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9"/>
      <c r="Q515" s="85"/>
      <c r="R515" s="85"/>
      <c r="T515" s="85"/>
      <c r="U515" s="85"/>
      <c r="V515" s="85"/>
      <c r="W515" s="85"/>
      <c r="X515" s="85"/>
    </row>
    <row r="516" spans="1:24" s="86" customFormat="1">
      <c r="A516" s="92"/>
      <c r="B516" s="85"/>
      <c r="C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9"/>
      <c r="Q516" s="85"/>
      <c r="R516" s="85"/>
      <c r="T516" s="85"/>
      <c r="U516" s="85"/>
      <c r="V516" s="85"/>
      <c r="W516" s="85"/>
      <c r="X516" s="85"/>
    </row>
    <row r="517" spans="1:24" s="86" customFormat="1">
      <c r="A517" s="92"/>
      <c r="B517" s="85"/>
      <c r="C517" s="85"/>
      <c r="F517" s="85"/>
      <c r="G517" s="85"/>
      <c r="H517" s="163"/>
      <c r="I517" s="85"/>
      <c r="J517" s="85"/>
      <c r="K517" s="85"/>
      <c r="L517" s="85"/>
      <c r="M517" s="85"/>
      <c r="N517" s="85"/>
      <c r="O517" s="85"/>
      <c r="P517" s="89"/>
      <c r="Q517" s="85"/>
      <c r="R517" s="85"/>
      <c r="T517" s="85"/>
      <c r="U517" s="85"/>
      <c r="V517" s="85"/>
      <c r="W517" s="85"/>
      <c r="X517" s="85"/>
    </row>
    <row r="518" spans="1:24" s="86" customFormat="1">
      <c r="A518" s="92"/>
      <c r="B518" s="85"/>
      <c r="C518" s="85"/>
      <c r="F518" s="85"/>
      <c r="G518" s="85"/>
      <c r="H518" s="163"/>
      <c r="I518" s="85"/>
      <c r="J518" s="85"/>
      <c r="K518" s="85"/>
      <c r="L518" s="85"/>
      <c r="M518" s="85"/>
      <c r="N518" s="85"/>
      <c r="O518" s="85"/>
      <c r="P518" s="89"/>
      <c r="Q518" s="85"/>
      <c r="R518" s="85"/>
      <c r="T518" s="85"/>
      <c r="U518" s="85"/>
      <c r="V518" s="85"/>
      <c r="W518" s="85"/>
      <c r="X518" s="85"/>
    </row>
    <row r="519" spans="1:24" s="86" customFormat="1">
      <c r="A519" s="92"/>
      <c r="B519" s="85"/>
      <c r="C519" s="85"/>
      <c r="F519" s="85"/>
      <c r="G519" s="85"/>
      <c r="H519" s="163"/>
      <c r="I519" s="85"/>
      <c r="J519" s="85"/>
      <c r="K519" s="85"/>
      <c r="L519" s="85"/>
      <c r="M519" s="85"/>
      <c r="N519" s="85"/>
      <c r="O519" s="85"/>
      <c r="P519" s="89"/>
      <c r="Q519" s="85"/>
      <c r="R519" s="85"/>
      <c r="T519" s="85"/>
      <c r="U519" s="85"/>
      <c r="V519" s="85"/>
      <c r="W519" s="85"/>
      <c r="X519" s="85"/>
    </row>
    <row r="520" spans="1:24" s="86" customFormat="1">
      <c r="A520" s="92"/>
      <c r="B520" s="85"/>
      <c r="C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9"/>
      <c r="Q520" s="85"/>
      <c r="R520" s="85"/>
      <c r="T520" s="85"/>
      <c r="U520" s="85"/>
      <c r="V520" s="85"/>
      <c r="W520" s="85"/>
      <c r="X520" s="85"/>
    </row>
    <row r="521" spans="1:24" s="86" customFormat="1">
      <c r="A521" s="92"/>
      <c r="B521" s="85"/>
      <c r="C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9"/>
      <c r="Q521" s="85"/>
      <c r="R521" s="85"/>
      <c r="T521" s="85"/>
      <c r="U521" s="85"/>
      <c r="V521" s="85"/>
      <c r="W521" s="85"/>
      <c r="X521" s="85"/>
    </row>
    <row r="522" spans="1:24" s="86" customFormat="1">
      <c r="A522" s="92"/>
      <c r="B522" s="85"/>
      <c r="C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9"/>
      <c r="Q522" s="85"/>
      <c r="R522" s="85"/>
      <c r="T522" s="85"/>
      <c r="U522" s="85"/>
      <c r="V522" s="85"/>
      <c r="W522" s="85"/>
      <c r="X522" s="85"/>
    </row>
  </sheetData>
  <autoFilter ref="A5:U150" xr:uid="{00000000-0009-0000-0000-000007000000}">
    <filterColumn colId="12" showButton="0"/>
  </autoFilter>
  <mergeCells count="24">
    <mergeCell ref="J121:J123"/>
    <mergeCell ref="J124:J125"/>
    <mergeCell ref="R5:R6"/>
    <mergeCell ref="S5:S6"/>
    <mergeCell ref="T5:T6"/>
    <mergeCell ref="U5:U6"/>
    <mergeCell ref="J86:J88"/>
    <mergeCell ref="J91:J92"/>
    <mergeCell ref="J5:J6"/>
    <mergeCell ref="K5:K6"/>
    <mergeCell ref="L5:L6"/>
    <mergeCell ref="M5:N5"/>
    <mergeCell ref="O5:O6"/>
    <mergeCell ref="Q5:Q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4:U150"/>
  <sheetViews>
    <sheetView topLeftCell="A121" workbookViewId="0">
      <selection activeCell="B149" sqref="B149"/>
    </sheetView>
  </sheetViews>
  <sheetFormatPr defaultColWidth="8.77734375" defaultRowHeight="14.4"/>
  <cols>
    <col min="1" max="1" width="6.33203125" customWidth="1"/>
    <col min="2" max="2" width="25.33203125" customWidth="1"/>
    <col min="3" max="3" width="34.44140625" customWidth="1"/>
    <col min="4" max="4" width="10.109375" style="172" customWidth="1"/>
    <col min="5" max="5" width="16.33203125" style="172" customWidth="1"/>
    <col min="6" max="6" width="18.33203125" customWidth="1"/>
    <col min="7" max="7" width="37.77734375" customWidth="1"/>
    <col min="8" max="8" width="15.44140625" customWidth="1"/>
    <col min="9" max="9" width="16.44140625" customWidth="1"/>
    <col min="10" max="10" width="19.77734375" customWidth="1"/>
    <col min="11" max="11" width="17.44140625" customWidth="1"/>
    <col min="12" max="12" width="15.77734375" customWidth="1"/>
    <col min="13" max="13" width="9.33203125" customWidth="1"/>
    <col min="14" max="14" width="23" customWidth="1"/>
    <col min="15" max="15" width="36.44140625" customWidth="1"/>
    <col min="16" max="16" width="81.44140625" customWidth="1"/>
    <col min="19" max="19" width="22" customWidth="1"/>
    <col min="20" max="20" width="14.6640625" customWidth="1"/>
    <col min="21" max="21" width="10.44140625" bestFit="1" customWidth="1"/>
  </cols>
  <sheetData>
    <row r="4" spans="1:21" ht="21">
      <c r="A4" s="1563" t="s">
        <v>0</v>
      </c>
      <c r="B4" s="1563"/>
      <c r="C4" s="1563"/>
      <c r="D4" s="1563"/>
      <c r="E4" s="1563"/>
      <c r="F4" s="1563"/>
      <c r="G4" s="1563"/>
      <c r="H4" s="1563"/>
      <c r="I4" s="1563"/>
      <c r="J4" s="1563"/>
      <c r="K4" s="1563"/>
      <c r="L4" s="1563"/>
      <c r="M4" s="1563"/>
      <c r="N4" s="1563"/>
      <c r="O4" s="1563"/>
      <c r="P4" s="1563"/>
      <c r="Q4" s="171"/>
      <c r="R4" s="171"/>
      <c r="S4" s="172"/>
      <c r="T4" s="171"/>
      <c r="U4" s="171"/>
    </row>
    <row r="5" spans="1:21" ht="21">
      <c r="A5" s="176" t="s">
        <v>8213</v>
      </c>
      <c r="B5" s="177"/>
      <c r="C5" s="178" t="s">
        <v>6968</v>
      </c>
      <c r="D5" s="722"/>
      <c r="E5" s="722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1"/>
      <c r="R5" s="171"/>
      <c r="S5" s="172"/>
      <c r="T5" s="171"/>
      <c r="U5" s="171"/>
    </row>
    <row r="6" spans="1:21" ht="21">
      <c r="A6" s="176" t="s">
        <v>8195</v>
      </c>
      <c r="B6" s="177"/>
      <c r="C6" s="178" t="s">
        <v>8196</v>
      </c>
      <c r="D6" s="722"/>
      <c r="E6" s="722"/>
      <c r="F6" s="177"/>
      <c r="G6" s="177"/>
      <c r="H6" s="177"/>
      <c r="I6" s="177"/>
      <c r="J6" s="177"/>
      <c r="K6" s="177"/>
      <c r="L6" s="177"/>
      <c r="M6" s="177"/>
      <c r="N6" s="177"/>
      <c r="O6" s="177"/>
      <c r="P6" s="177"/>
      <c r="Q6" s="171"/>
      <c r="R6" s="171"/>
      <c r="S6" s="172"/>
      <c r="T6" s="171"/>
      <c r="U6" s="171"/>
    </row>
    <row r="7" spans="1:21" ht="23.4">
      <c r="A7" s="179"/>
      <c r="B7" s="180"/>
      <c r="C7" s="178"/>
      <c r="F7" s="171"/>
      <c r="G7" s="171"/>
      <c r="H7" s="175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2"/>
      <c r="T7" s="171"/>
      <c r="U7" s="171"/>
    </row>
    <row r="8" spans="1:21" ht="15.6">
      <c r="A8" s="1527" t="s">
        <v>1</v>
      </c>
      <c r="B8" s="1526" t="s">
        <v>16</v>
      </c>
      <c r="C8" s="1528" t="s">
        <v>2</v>
      </c>
      <c r="D8" s="1528" t="s">
        <v>8200</v>
      </c>
      <c r="E8" s="1528" t="s">
        <v>3</v>
      </c>
      <c r="F8" s="1528" t="s">
        <v>6</v>
      </c>
      <c r="G8" s="1526" t="s">
        <v>11</v>
      </c>
      <c r="H8" s="1534" t="s">
        <v>17</v>
      </c>
      <c r="I8" s="1526" t="s">
        <v>8201</v>
      </c>
      <c r="J8" s="1526" t="s">
        <v>12</v>
      </c>
      <c r="K8" s="1526" t="s">
        <v>7</v>
      </c>
      <c r="L8" s="1526" t="s">
        <v>18</v>
      </c>
      <c r="M8" s="1529" t="s">
        <v>10</v>
      </c>
      <c r="N8" s="1529"/>
      <c r="O8" s="1528" t="s">
        <v>4</v>
      </c>
      <c r="P8" s="499" t="s">
        <v>5</v>
      </c>
      <c r="Q8" s="1526" t="s">
        <v>20</v>
      </c>
      <c r="R8" s="1528" t="s">
        <v>21</v>
      </c>
      <c r="S8" s="1526" t="s">
        <v>14</v>
      </c>
      <c r="T8" s="1528" t="s">
        <v>13</v>
      </c>
      <c r="U8" s="1526" t="s">
        <v>15</v>
      </c>
    </row>
    <row r="9" spans="1:21" ht="15.6">
      <c r="A9" s="1527"/>
      <c r="B9" s="1526"/>
      <c r="C9" s="1528"/>
      <c r="D9" s="1528"/>
      <c r="E9" s="1528"/>
      <c r="F9" s="1528"/>
      <c r="G9" s="1526"/>
      <c r="H9" s="1564"/>
      <c r="I9" s="1526"/>
      <c r="J9" s="1526"/>
      <c r="K9" s="1526"/>
      <c r="L9" s="1526"/>
      <c r="M9" s="498" t="s">
        <v>8</v>
      </c>
      <c r="N9" s="499" t="s">
        <v>9</v>
      </c>
      <c r="O9" s="1528"/>
      <c r="P9" s="500" t="s">
        <v>22</v>
      </c>
      <c r="Q9" s="1526"/>
      <c r="R9" s="1528"/>
      <c r="S9" s="1526"/>
      <c r="T9" s="1528"/>
      <c r="U9" s="1526"/>
    </row>
    <row r="10" spans="1:21" ht="15.6">
      <c r="A10" s="524">
        <v>1</v>
      </c>
      <c r="B10" s="629">
        <v>43988</v>
      </c>
      <c r="C10" s="518" t="s">
        <v>6963</v>
      </c>
      <c r="D10" s="532">
        <v>12</v>
      </c>
      <c r="E10" s="532" t="s">
        <v>1567</v>
      </c>
      <c r="F10" s="533"/>
      <c r="G10" s="518" t="s">
        <v>6964</v>
      </c>
      <c r="H10" s="518" t="s">
        <v>6965</v>
      </c>
      <c r="I10" s="518" t="s">
        <v>6966</v>
      </c>
      <c r="J10" s="518" t="s">
        <v>6967</v>
      </c>
      <c r="K10" s="684">
        <v>43983</v>
      </c>
      <c r="L10" s="584" t="s">
        <v>6968</v>
      </c>
      <c r="M10" s="518"/>
      <c r="N10" s="533" t="s">
        <v>6170</v>
      </c>
      <c r="O10" s="533" t="s">
        <v>259</v>
      </c>
      <c r="P10" s="533" t="s">
        <v>1091</v>
      </c>
      <c r="Q10" s="518"/>
      <c r="R10" s="518"/>
      <c r="S10" s="518" t="s">
        <v>1098</v>
      </c>
      <c r="T10" s="518" t="s">
        <v>6969</v>
      </c>
      <c r="U10" s="522"/>
    </row>
    <row r="11" spans="1:21" ht="15.6">
      <c r="A11" s="524">
        <v>2</v>
      </c>
      <c r="B11" s="629">
        <v>43973</v>
      </c>
      <c r="C11" s="518" t="s">
        <v>6970</v>
      </c>
      <c r="D11" s="532">
        <v>52</v>
      </c>
      <c r="E11" s="532" t="s">
        <v>1567</v>
      </c>
      <c r="F11" s="533"/>
      <c r="G11" s="518" t="s">
        <v>6971</v>
      </c>
      <c r="H11" s="518" t="s">
        <v>6965</v>
      </c>
      <c r="I11" s="518" t="s">
        <v>6972</v>
      </c>
      <c r="J11" s="518" t="s">
        <v>6973</v>
      </c>
      <c r="K11" s="518" t="s">
        <v>6974</v>
      </c>
      <c r="L11" s="584" t="s">
        <v>6968</v>
      </c>
      <c r="M11" s="518"/>
      <c r="N11" s="533" t="s">
        <v>34</v>
      </c>
      <c r="O11" s="533" t="s">
        <v>1555</v>
      </c>
      <c r="P11" s="533" t="s">
        <v>1091</v>
      </c>
      <c r="Q11" s="518"/>
      <c r="R11" s="518"/>
      <c r="S11" s="518" t="s">
        <v>1098</v>
      </c>
      <c r="T11" s="518" t="s">
        <v>6969</v>
      </c>
      <c r="U11" s="522"/>
    </row>
    <row r="12" spans="1:21" ht="15.6">
      <c r="A12" s="524">
        <v>3</v>
      </c>
      <c r="B12" s="629">
        <v>43923</v>
      </c>
      <c r="C12" s="518" t="s">
        <v>6975</v>
      </c>
      <c r="D12" s="532">
        <v>21</v>
      </c>
      <c r="E12" s="532" t="s">
        <v>1570</v>
      </c>
      <c r="F12" s="533"/>
      <c r="G12" s="518" t="s">
        <v>6976</v>
      </c>
      <c r="H12" s="518" t="s">
        <v>6965</v>
      </c>
      <c r="I12" s="518" t="s">
        <v>6977</v>
      </c>
      <c r="J12" s="518" t="s">
        <v>6978</v>
      </c>
      <c r="K12" s="518" t="s">
        <v>33</v>
      </c>
      <c r="L12" s="584" t="s">
        <v>6968</v>
      </c>
      <c r="M12" s="518"/>
      <c r="N12" s="533" t="s">
        <v>5481</v>
      </c>
      <c r="O12" s="533" t="s">
        <v>1555</v>
      </c>
      <c r="P12" s="533" t="s">
        <v>1091</v>
      </c>
      <c r="Q12" s="518"/>
      <c r="R12" s="518"/>
      <c r="S12" s="518" t="s">
        <v>1098</v>
      </c>
      <c r="T12" s="518" t="s">
        <v>6969</v>
      </c>
      <c r="U12" s="522"/>
    </row>
    <row r="13" spans="1:21" ht="15.6">
      <c r="A13" s="524">
        <v>4</v>
      </c>
      <c r="B13" s="629">
        <v>43917</v>
      </c>
      <c r="C13" s="518" t="s">
        <v>6979</v>
      </c>
      <c r="D13" s="532">
        <v>32</v>
      </c>
      <c r="E13" s="532" t="s">
        <v>1567</v>
      </c>
      <c r="F13" s="533"/>
      <c r="G13" s="518" t="s">
        <v>6976</v>
      </c>
      <c r="H13" s="518" t="s">
        <v>6965</v>
      </c>
      <c r="I13" s="518" t="s">
        <v>6977</v>
      </c>
      <c r="J13" s="518" t="s">
        <v>6980</v>
      </c>
      <c r="K13" s="518" t="s">
        <v>33</v>
      </c>
      <c r="L13" s="584" t="s">
        <v>6968</v>
      </c>
      <c r="M13" s="518"/>
      <c r="N13" s="533" t="s">
        <v>6981</v>
      </c>
      <c r="O13" s="533" t="s">
        <v>259</v>
      </c>
      <c r="P13" s="533" t="s">
        <v>1091</v>
      </c>
      <c r="Q13" s="518"/>
      <c r="R13" s="518"/>
      <c r="S13" s="518" t="s">
        <v>1098</v>
      </c>
      <c r="T13" s="518" t="s">
        <v>6969</v>
      </c>
      <c r="U13" s="522"/>
    </row>
    <row r="14" spans="1:21" ht="15.6">
      <c r="A14" s="524">
        <v>5</v>
      </c>
      <c r="B14" s="629">
        <v>43915</v>
      </c>
      <c r="C14" s="518" t="s">
        <v>6982</v>
      </c>
      <c r="D14" s="532">
        <v>21</v>
      </c>
      <c r="E14" s="532" t="s">
        <v>1570</v>
      </c>
      <c r="F14" s="533"/>
      <c r="G14" s="518" t="s">
        <v>6983</v>
      </c>
      <c r="H14" s="518" t="s">
        <v>6965</v>
      </c>
      <c r="I14" s="518" t="s">
        <v>6966</v>
      </c>
      <c r="J14" s="518" t="s">
        <v>6984</v>
      </c>
      <c r="K14" s="518" t="s">
        <v>2911</v>
      </c>
      <c r="L14" s="584" t="s">
        <v>6968</v>
      </c>
      <c r="M14" s="518"/>
      <c r="N14" s="533" t="s">
        <v>2906</v>
      </c>
      <c r="O14" s="533" t="s">
        <v>259</v>
      </c>
      <c r="P14" s="533" t="s">
        <v>1091</v>
      </c>
      <c r="Q14" s="518"/>
      <c r="R14" s="518"/>
      <c r="S14" s="518" t="s">
        <v>1098</v>
      </c>
      <c r="T14" s="518" t="s">
        <v>6969</v>
      </c>
      <c r="U14" s="522"/>
    </row>
    <row r="15" spans="1:21" ht="15.6">
      <c r="A15" s="524">
        <v>6</v>
      </c>
      <c r="B15" s="629" t="s">
        <v>11925</v>
      </c>
      <c r="C15" s="685" t="s">
        <v>6155</v>
      </c>
      <c r="D15" s="723">
        <v>19</v>
      </c>
      <c r="E15" s="680" t="s">
        <v>1567</v>
      </c>
      <c r="F15" s="686" t="s">
        <v>5106</v>
      </c>
      <c r="G15" s="555" t="s">
        <v>11414</v>
      </c>
      <c r="H15" s="687" t="s">
        <v>6965</v>
      </c>
      <c r="I15" s="555" t="s">
        <v>7042</v>
      </c>
      <c r="J15" s="688" t="s">
        <v>11415</v>
      </c>
      <c r="K15" s="685" t="s">
        <v>11925</v>
      </c>
      <c r="L15" s="555" t="s">
        <v>6968</v>
      </c>
      <c r="M15" s="498"/>
      <c r="N15" s="689" t="s">
        <v>11416</v>
      </c>
      <c r="O15" s="686" t="s">
        <v>6141</v>
      </c>
      <c r="P15" s="686" t="s">
        <v>11417</v>
      </c>
      <c r="Q15" s="498"/>
      <c r="R15" s="500"/>
      <c r="S15" s="555" t="s">
        <v>4092</v>
      </c>
      <c r="T15" s="544" t="s">
        <v>6969</v>
      </c>
      <c r="U15" s="690">
        <v>43930</v>
      </c>
    </row>
    <row r="16" spans="1:21" ht="15.6">
      <c r="A16" s="524">
        <v>7</v>
      </c>
      <c r="B16" s="629" t="s">
        <v>11925</v>
      </c>
      <c r="C16" s="685" t="s">
        <v>11418</v>
      </c>
      <c r="D16" s="680">
        <v>22</v>
      </c>
      <c r="E16" s="680" t="s">
        <v>1567</v>
      </c>
      <c r="F16" s="686" t="s">
        <v>5106</v>
      </c>
      <c r="G16" s="555" t="s">
        <v>11419</v>
      </c>
      <c r="H16" s="687" t="s">
        <v>6965</v>
      </c>
      <c r="I16" s="555" t="s">
        <v>7042</v>
      </c>
      <c r="J16" s="688" t="s">
        <v>11420</v>
      </c>
      <c r="K16" s="685" t="s">
        <v>11925</v>
      </c>
      <c r="L16" s="555" t="s">
        <v>6968</v>
      </c>
      <c r="M16" s="498"/>
      <c r="N16" s="689" t="s">
        <v>11416</v>
      </c>
      <c r="O16" s="686" t="s">
        <v>6141</v>
      </c>
      <c r="P16" s="686" t="s">
        <v>11417</v>
      </c>
      <c r="Q16" s="498"/>
      <c r="R16" s="500"/>
      <c r="S16" s="555" t="s">
        <v>4092</v>
      </c>
      <c r="T16" s="544" t="s">
        <v>6969</v>
      </c>
      <c r="U16" s="690">
        <v>43930</v>
      </c>
    </row>
    <row r="17" spans="1:21" ht="15.6">
      <c r="A17" s="524">
        <v>8</v>
      </c>
      <c r="B17" s="629" t="s">
        <v>11933</v>
      </c>
      <c r="C17" s="685" t="s">
        <v>11421</v>
      </c>
      <c r="D17" s="680">
        <v>22</v>
      </c>
      <c r="E17" s="680" t="s">
        <v>1567</v>
      </c>
      <c r="F17" s="686" t="s">
        <v>5106</v>
      </c>
      <c r="G17" s="555" t="s">
        <v>11422</v>
      </c>
      <c r="H17" s="687" t="s">
        <v>6965</v>
      </c>
      <c r="I17" s="555" t="s">
        <v>6985</v>
      </c>
      <c r="J17" s="688" t="s">
        <v>670</v>
      </c>
      <c r="K17" s="685" t="s">
        <v>11933</v>
      </c>
      <c r="L17" s="555" t="s">
        <v>6968</v>
      </c>
      <c r="M17" s="498"/>
      <c r="N17" s="689" t="s">
        <v>11416</v>
      </c>
      <c r="O17" s="686" t="s">
        <v>6141</v>
      </c>
      <c r="P17" s="686" t="s">
        <v>11417</v>
      </c>
      <c r="Q17" s="498"/>
      <c r="R17" s="500"/>
      <c r="S17" s="555" t="s">
        <v>4092</v>
      </c>
      <c r="T17" s="544" t="s">
        <v>6969</v>
      </c>
      <c r="U17" s="690">
        <v>43932</v>
      </c>
    </row>
    <row r="18" spans="1:21" ht="15.6">
      <c r="A18" s="524">
        <v>9</v>
      </c>
      <c r="B18" s="629" t="s">
        <v>11933</v>
      </c>
      <c r="C18" s="685" t="s">
        <v>11423</v>
      </c>
      <c r="D18" s="680">
        <v>22</v>
      </c>
      <c r="E18" s="680" t="s">
        <v>1567</v>
      </c>
      <c r="F18" s="686" t="s">
        <v>5106</v>
      </c>
      <c r="G18" s="555" t="s">
        <v>11424</v>
      </c>
      <c r="H18" s="687" t="s">
        <v>11425</v>
      </c>
      <c r="I18" s="555" t="s">
        <v>6985</v>
      </c>
      <c r="J18" s="688" t="s">
        <v>670</v>
      </c>
      <c r="K18" s="685" t="s">
        <v>11933</v>
      </c>
      <c r="L18" s="555" t="s">
        <v>6968</v>
      </c>
      <c r="M18" s="498"/>
      <c r="N18" s="689" t="s">
        <v>11416</v>
      </c>
      <c r="O18" s="686" t="s">
        <v>6141</v>
      </c>
      <c r="P18" s="686" t="s">
        <v>11417</v>
      </c>
      <c r="Q18" s="498"/>
      <c r="R18" s="500"/>
      <c r="S18" s="555" t="s">
        <v>4092</v>
      </c>
      <c r="T18" s="544" t="s">
        <v>6969</v>
      </c>
      <c r="U18" s="690">
        <v>43932</v>
      </c>
    </row>
    <row r="19" spans="1:21" ht="15.6">
      <c r="A19" s="524">
        <v>10</v>
      </c>
      <c r="B19" s="629" t="s">
        <v>11929</v>
      </c>
      <c r="C19" s="685" t="s">
        <v>11426</v>
      </c>
      <c r="D19" s="680">
        <v>21</v>
      </c>
      <c r="E19" s="680" t="s">
        <v>1570</v>
      </c>
      <c r="F19" s="686" t="s">
        <v>5106</v>
      </c>
      <c r="G19" s="555" t="s">
        <v>6971</v>
      </c>
      <c r="H19" s="687" t="s">
        <v>6965</v>
      </c>
      <c r="I19" s="555" t="s">
        <v>6985</v>
      </c>
      <c r="J19" s="688" t="s">
        <v>6984</v>
      </c>
      <c r="K19" s="685" t="s">
        <v>11929</v>
      </c>
      <c r="L19" s="555" t="s">
        <v>6968</v>
      </c>
      <c r="M19" s="498"/>
      <c r="N19" s="689" t="s">
        <v>11416</v>
      </c>
      <c r="O19" s="686" t="s">
        <v>6141</v>
      </c>
      <c r="P19" s="686" t="s">
        <v>11417</v>
      </c>
      <c r="Q19" s="498"/>
      <c r="R19" s="500"/>
      <c r="S19" s="555" t="s">
        <v>4092</v>
      </c>
      <c r="T19" s="544" t="s">
        <v>6969</v>
      </c>
      <c r="U19" s="690">
        <v>43933</v>
      </c>
    </row>
    <row r="20" spans="1:21" ht="15.6">
      <c r="A20" s="524">
        <v>11</v>
      </c>
      <c r="B20" s="629" t="s">
        <v>11929</v>
      </c>
      <c r="C20" s="685" t="s">
        <v>11427</v>
      </c>
      <c r="D20" s="680">
        <v>22</v>
      </c>
      <c r="E20" s="680" t="s">
        <v>1570</v>
      </c>
      <c r="F20" s="686" t="s">
        <v>5106</v>
      </c>
      <c r="G20" s="555" t="s">
        <v>11414</v>
      </c>
      <c r="H20" s="687" t="s">
        <v>6965</v>
      </c>
      <c r="I20" s="555" t="s">
        <v>7042</v>
      </c>
      <c r="J20" s="688" t="s">
        <v>11428</v>
      </c>
      <c r="K20" s="685" t="s">
        <v>11929</v>
      </c>
      <c r="L20" s="555" t="s">
        <v>6968</v>
      </c>
      <c r="M20" s="498"/>
      <c r="N20" s="689" t="s">
        <v>11416</v>
      </c>
      <c r="O20" s="686" t="s">
        <v>6141</v>
      </c>
      <c r="P20" s="686" t="s">
        <v>11417</v>
      </c>
      <c r="Q20" s="498"/>
      <c r="R20" s="500"/>
      <c r="S20" s="555" t="s">
        <v>4092</v>
      </c>
      <c r="T20" s="544" t="s">
        <v>6969</v>
      </c>
      <c r="U20" s="690">
        <v>43933</v>
      </c>
    </row>
    <row r="21" spans="1:21" ht="15.6">
      <c r="A21" s="524">
        <v>12</v>
      </c>
      <c r="B21" s="629" t="s">
        <v>11931</v>
      </c>
      <c r="C21" s="685" t="s">
        <v>11429</v>
      </c>
      <c r="D21" s="680">
        <v>22</v>
      </c>
      <c r="E21" s="680" t="s">
        <v>1570</v>
      </c>
      <c r="F21" s="686" t="s">
        <v>5106</v>
      </c>
      <c r="G21" s="555" t="s">
        <v>11414</v>
      </c>
      <c r="H21" s="687" t="s">
        <v>6965</v>
      </c>
      <c r="I21" s="555" t="s">
        <v>7042</v>
      </c>
      <c r="J21" s="688" t="s">
        <v>11430</v>
      </c>
      <c r="K21" s="685" t="s">
        <v>11931</v>
      </c>
      <c r="L21" s="555" t="s">
        <v>6968</v>
      </c>
      <c r="M21" s="498"/>
      <c r="N21" s="689" t="s">
        <v>11416</v>
      </c>
      <c r="O21" s="686" t="s">
        <v>6141</v>
      </c>
      <c r="P21" s="686" t="s">
        <v>11417</v>
      </c>
      <c r="Q21" s="498"/>
      <c r="R21" s="500"/>
      <c r="S21" s="555" t="s">
        <v>4092</v>
      </c>
      <c r="T21" s="544" t="s">
        <v>6969</v>
      </c>
      <c r="U21" s="690">
        <v>43934</v>
      </c>
    </row>
    <row r="22" spans="1:21" ht="15.6">
      <c r="A22" s="524">
        <v>13</v>
      </c>
      <c r="B22" s="629" t="s">
        <v>11931</v>
      </c>
      <c r="C22" s="685" t="s">
        <v>11431</v>
      </c>
      <c r="D22" s="680">
        <v>20</v>
      </c>
      <c r="E22" s="680" t="s">
        <v>1570</v>
      </c>
      <c r="F22" s="686" t="s">
        <v>5106</v>
      </c>
      <c r="G22" s="555" t="s">
        <v>11432</v>
      </c>
      <c r="H22" s="687" t="s">
        <v>6965</v>
      </c>
      <c r="I22" s="555" t="s">
        <v>11433</v>
      </c>
      <c r="J22" s="688" t="s">
        <v>11434</v>
      </c>
      <c r="K22" s="685" t="s">
        <v>11931</v>
      </c>
      <c r="L22" s="555" t="s">
        <v>6968</v>
      </c>
      <c r="M22" s="498"/>
      <c r="N22" s="689" t="s">
        <v>11416</v>
      </c>
      <c r="O22" s="686" t="s">
        <v>6141</v>
      </c>
      <c r="P22" s="686" t="s">
        <v>11417</v>
      </c>
      <c r="Q22" s="498"/>
      <c r="R22" s="500"/>
      <c r="S22" s="555" t="s">
        <v>4092</v>
      </c>
      <c r="T22" s="544" t="s">
        <v>6969</v>
      </c>
      <c r="U22" s="690">
        <v>43934</v>
      </c>
    </row>
    <row r="23" spans="1:21" ht="15.6">
      <c r="A23" s="524">
        <v>14</v>
      </c>
      <c r="B23" s="629" t="s">
        <v>5602</v>
      </c>
      <c r="C23" s="685" t="s">
        <v>11435</v>
      </c>
      <c r="D23" s="680">
        <v>24</v>
      </c>
      <c r="E23" s="680" t="s">
        <v>1570</v>
      </c>
      <c r="F23" s="686" t="s">
        <v>5106</v>
      </c>
      <c r="G23" s="555" t="s">
        <v>11436</v>
      </c>
      <c r="H23" s="687" t="s">
        <v>6965</v>
      </c>
      <c r="I23" s="555" t="s">
        <v>6983</v>
      </c>
      <c r="J23" s="688" t="s">
        <v>11437</v>
      </c>
      <c r="K23" s="688" t="s">
        <v>5602</v>
      </c>
      <c r="L23" s="555" t="s">
        <v>6968</v>
      </c>
      <c r="M23" s="498"/>
      <c r="N23" s="689" t="s">
        <v>11416</v>
      </c>
      <c r="O23" s="686" t="s">
        <v>6141</v>
      </c>
      <c r="P23" s="686" t="s">
        <v>11417</v>
      </c>
      <c r="Q23" s="498"/>
      <c r="R23" s="500"/>
      <c r="S23" s="555" t="s">
        <v>4092</v>
      </c>
      <c r="T23" s="544" t="s">
        <v>6969</v>
      </c>
      <c r="U23" s="690">
        <v>43936</v>
      </c>
    </row>
    <row r="24" spans="1:21" ht="15.6">
      <c r="A24" s="524">
        <v>15</v>
      </c>
      <c r="B24" s="629" t="s">
        <v>5613</v>
      </c>
      <c r="C24" s="685" t="s">
        <v>11438</v>
      </c>
      <c r="D24" s="680">
        <v>24</v>
      </c>
      <c r="E24" s="680" t="s">
        <v>1570</v>
      </c>
      <c r="F24" s="686" t="s">
        <v>5106</v>
      </c>
      <c r="G24" s="555" t="s">
        <v>11439</v>
      </c>
      <c r="H24" s="687" t="s">
        <v>6965</v>
      </c>
      <c r="I24" s="555" t="s">
        <v>6985</v>
      </c>
      <c r="J24" s="688" t="s">
        <v>11440</v>
      </c>
      <c r="K24" s="688" t="s">
        <v>5613</v>
      </c>
      <c r="L24" s="555" t="s">
        <v>6968</v>
      </c>
      <c r="M24" s="498"/>
      <c r="N24" s="689" t="s">
        <v>11416</v>
      </c>
      <c r="O24" s="686" t="s">
        <v>6141</v>
      </c>
      <c r="P24" s="686" t="s">
        <v>11417</v>
      </c>
      <c r="Q24" s="498"/>
      <c r="R24" s="500"/>
      <c r="S24" s="555" t="s">
        <v>4092</v>
      </c>
      <c r="T24" s="544" t="s">
        <v>6969</v>
      </c>
      <c r="U24" s="690">
        <v>43937</v>
      </c>
    </row>
    <row r="25" spans="1:21" ht="15.6">
      <c r="A25" s="524">
        <v>16</v>
      </c>
      <c r="B25" s="629" t="s">
        <v>5613</v>
      </c>
      <c r="C25" s="685" t="s">
        <v>11441</v>
      </c>
      <c r="D25" s="680">
        <v>22</v>
      </c>
      <c r="E25" s="680" t="s">
        <v>1570</v>
      </c>
      <c r="F25" s="686" t="s">
        <v>5106</v>
      </c>
      <c r="G25" s="555" t="s">
        <v>11436</v>
      </c>
      <c r="H25" s="687" t="s">
        <v>11425</v>
      </c>
      <c r="I25" s="555" t="s">
        <v>6985</v>
      </c>
      <c r="J25" s="691" t="s">
        <v>11442</v>
      </c>
      <c r="K25" s="688" t="s">
        <v>5613</v>
      </c>
      <c r="L25" s="555" t="s">
        <v>6968</v>
      </c>
      <c r="M25" s="498"/>
      <c r="N25" s="689" t="s">
        <v>11416</v>
      </c>
      <c r="O25" s="686" t="s">
        <v>6141</v>
      </c>
      <c r="P25" s="686" t="s">
        <v>11417</v>
      </c>
      <c r="Q25" s="498"/>
      <c r="R25" s="500"/>
      <c r="S25" s="555" t="s">
        <v>4092</v>
      </c>
      <c r="T25" s="544" t="s">
        <v>6969</v>
      </c>
      <c r="U25" s="690">
        <v>43937</v>
      </c>
    </row>
    <row r="26" spans="1:21" ht="15.6">
      <c r="A26" s="524">
        <v>17</v>
      </c>
      <c r="B26" s="629" t="s">
        <v>5613</v>
      </c>
      <c r="C26" s="685" t="s">
        <v>11443</v>
      </c>
      <c r="D26" s="680">
        <v>18</v>
      </c>
      <c r="E26" s="680" t="s">
        <v>1570</v>
      </c>
      <c r="F26" s="686" t="s">
        <v>5106</v>
      </c>
      <c r="G26" s="555" t="s">
        <v>11444</v>
      </c>
      <c r="H26" s="687" t="s">
        <v>6965</v>
      </c>
      <c r="I26" s="555" t="s">
        <v>7042</v>
      </c>
      <c r="J26" s="691" t="s">
        <v>11445</v>
      </c>
      <c r="K26" s="688" t="s">
        <v>5613</v>
      </c>
      <c r="L26" s="555" t="s">
        <v>6968</v>
      </c>
      <c r="M26" s="498"/>
      <c r="N26" s="689" t="s">
        <v>11416</v>
      </c>
      <c r="O26" s="686" t="s">
        <v>6141</v>
      </c>
      <c r="P26" s="686" t="s">
        <v>11417</v>
      </c>
      <c r="Q26" s="498"/>
      <c r="R26" s="500"/>
      <c r="S26" s="555" t="s">
        <v>4092</v>
      </c>
      <c r="T26" s="544" t="s">
        <v>6969</v>
      </c>
      <c r="U26" s="690">
        <v>43937</v>
      </c>
    </row>
    <row r="27" spans="1:21" ht="15.6">
      <c r="A27" s="524">
        <v>18</v>
      </c>
      <c r="B27" s="629" t="s">
        <v>5623</v>
      </c>
      <c r="C27" s="685" t="s">
        <v>11446</v>
      </c>
      <c r="D27" s="680">
        <v>22</v>
      </c>
      <c r="E27" s="680" t="s">
        <v>1570</v>
      </c>
      <c r="F27" s="686" t="s">
        <v>5106</v>
      </c>
      <c r="G27" s="555" t="s">
        <v>11444</v>
      </c>
      <c r="H27" s="687" t="s">
        <v>6965</v>
      </c>
      <c r="I27" s="555" t="s">
        <v>7042</v>
      </c>
      <c r="J27" s="688" t="s">
        <v>11447</v>
      </c>
      <c r="K27" s="688" t="s">
        <v>5623</v>
      </c>
      <c r="L27" s="555" t="s">
        <v>6968</v>
      </c>
      <c r="M27" s="498"/>
      <c r="N27" s="689" t="s">
        <v>11416</v>
      </c>
      <c r="O27" s="686" t="s">
        <v>6141</v>
      </c>
      <c r="P27" s="686" t="s">
        <v>11417</v>
      </c>
      <c r="Q27" s="498"/>
      <c r="R27" s="500"/>
      <c r="S27" s="555" t="s">
        <v>4092</v>
      </c>
      <c r="T27" s="544" t="s">
        <v>6969</v>
      </c>
      <c r="U27" s="690">
        <v>43938</v>
      </c>
    </row>
    <row r="28" spans="1:21" ht="15.6">
      <c r="A28" s="524">
        <v>19</v>
      </c>
      <c r="B28" s="629" t="s">
        <v>5623</v>
      </c>
      <c r="C28" s="685" t="s">
        <v>11448</v>
      </c>
      <c r="D28" s="680">
        <v>19</v>
      </c>
      <c r="E28" s="680" t="s">
        <v>1570</v>
      </c>
      <c r="F28" s="686" t="s">
        <v>5106</v>
      </c>
      <c r="G28" s="555" t="s">
        <v>11449</v>
      </c>
      <c r="H28" s="687" t="s">
        <v>6965</v>
      </c>
      <c r="I28" s="555" t="s">
        <v>7042</v>
      </c>
      <c r="J28" s="691" t="s">
        <v>11450</v>
      </c>
      <c r="K28" s="688" t="s">
        <v>5623</v>
      </c>
      <c r="L28" s="555" t="s">
        <v>6968</v>
      </c>
      <c r="M28" s="498"/>
      <c r="N28" s="689" t="s">
        <v>11416</v>
      </c>
      <c r="O28" s="686" t="s">
        <v>6141</v>
      </c>
      <c r="P28" s="686" t="s">
        <v>11417</v>
      </c>
      <c r="Q28" s="498"/>
      <c r="R28" s="500"/>
      <c r="S28" s="555" t="s">
        <v>4092</v>
      </c>
      <c r="T28" s="544" t="s">
        <v>6969</v>
      </c>
      <c r="U28" s="690">
        <v>43938</v>
      </c>
    </row>
    <row r="29" spans="1:21" ht="15.6">
      <c r="A29" s="524">
        <v>20</v>
      </c>
      <c r="B29" s="629" t="s">
        <v>5623</v>
      </c>
      <c r="C29" s="685" t="s">
        <v>11451</v>
      </c>
      <c r="D29" s="680">
        <v>20</v>
      </c>
      <c r="E29" s="680" t="s">
        <v>1570</v>
      </c>
      <c r="F29" s="686" t="s">
        <v>5106</v>
      </c>
      <c r="G29" s="555" t="s">
        <v>11414</v>
      </c>
      <c r="H29" s="687" t="s">
        <v>6965</v>
      </c>
      <c r="I29" s="555" t="s">
        <v>7042</v>
      </c>
      <c r="J29" s="691" t="s">
        <v>11452</v>
      </c>
      <c r="K29" s="688" t="s">
        <v>5623</v>
      </c>
      <c r="L29" s="555" t="s">
        <v>6968</v>
      </c>
      <c r="M29" s="498"/>
      <c r="N29" s="689" t="s">
        <v>11416</v>
      </c>
      <c r="O29" s="686" t="s">
        <v>6141</v>
      </c>
      <c r="P29" s="686" t="s">
        <v>11417</v>
      </c>
      <c r="Q29" s="498"/>
      <c r="R29" s="500"/>
      <c r="S29" s="555" t="s">
        <v>4092</v>
      </c>
      <c r="T29" s="544" t="s">
        <v>6969</v>
      </c>
      <c r="U29" s="690">
        <v>43938</v>
      </c>
    </row>
    <row r="30" spans="1:21" ht="15.6">
      <c r="A30" s="524">
        <v>21</v>
      </c>
      <c r="B30" s="629" t="s">
        <v>5623</v>
      </c>
      <c r="C30" s="685" t="s">
        <v>11453</v>
      </c>
      <c r="D30" s="680">
        <v>20</v>
      </c>
      <c r="E30" s="723" t="s">
        <v>1570</v>
      </c>
      <c r="F30" s="686" t="s">
        <v>5106</v>
      </c>
      <c r="G30" s="555" t="s">
        <v>11414</v>
      </c>
      <c r="H30" s="687" t="s">
        <v>6965</v>
      </c>
      <c r="I30" s="555" t="s">
        <v>7042</v>
      </c>
      <c r="J30" s="691"/>
      <c r="K30" s="688" t="s">
        <v>5623</v>
      </c>
      <c r="L30" s="555" t="s">
        <v>6968</v>
      </c>
      <c r="M30" s="498"/>
      <c r="N30" s="689" t="s">
        <v>11416</v>
      </c>
      <c r="O30" s="686" t="s">
        <v>6141</v>
      </c>
      <c r="P30" s="686" t="s">
        <v>11417</v>
      </c>
      <c r="Q30" s="498"/>
      <c r="R30" s="500"/>
      <c r="S30" s="555" t="s">
        <v>4092</v>
      </c>
      <c r="T30" s="544" t="s">
        <v>6969</v>
      </c>
      <c r="U30" s="690">
        <v>43938</v>
      </c>
    </row>
    <row r="31" spans="1:21" ht="15.6">
      <c r="A31" s="524">
        <v>22</v>
      </c>
      <c r="B31" s="629" t="s">
        <v>5623</v>
      </c>
      <c r="C31" s="685" t="s">
        <v>11454</v>
      </c>
      <c r="D31" s="680">
        <v>24</v>
      </c>
      <c r="E31" s="680" t="s">
        <v>1570</v>
      </c>
      <c r="F31" s="686" t="s">
        <v>5106</v>
      </c>
      <c r="G31" s="555" t="s">
        <v>11419</v>
      </c>
      <c r="H31" s="687" t="s">
        <v>6965</v>
      </c>
      <c r="I31" s="555" t="s">
        <v>7042</v>
      </c>
      <c r="J31" s="691" t="s">
        <v>11455</v>
      </c>
      <c r="K31" s="688" t="s">
        <v>5623</v>
      </c>
      <c r="L31" s="555" t="s">
        <v>6968</v>
      </c>
      <c r="M31" s="498"/>
      <c r="N31" s="689" t="s">
        <v>11416</v>
      </c>
      <c r="O31" s="686" t="s">
        <v>6141</v>
      </c>
      <c r="P31" s="686" t="s">
        <v>11417</v>
      </c>
      <c r="Q31" s="498"/>
      <c r="R31" s="500"/>
      <c r="S31" s="555" t="s">
        <v>4092</v>
      </c>
      <c r="T31" s="544" t="s">
        <v>6969</v>
      </c>
      <c r="U31" s="690">
        <v>43938</v>
      </c>
    </row>
    <row r="32" spans="1:21" ht="15.6">
      <c r="A32" s="524">
        <v>23</v>
      </c>
      <c r="B32" s="629" t="s">
        <v>5623</v>
      </c>
      <c r="C32" s="685" t="s">
        <v>11456</v>
      </c>
      <c r="D32" s="680">
        <v>19</v>
      </c>
      <c r="E32" s="680" t="s">
        <v>1570</v>
      </c>
      <c r="F32" s="686" t="s">
        <v>5106</v>
      </c>
      <c r="G32" s="555" t="s">
        <v>11419</v>
      </c>
      <c r="H32" s="687" t="s">
        <v>6965</v>
      </c>
      <c r="I32" s="555" t="s">
        <v>7042</v>
      </c>
      <c r="J32" s="691" t="s">
        <v>11457</v>
      </c>
      <c r="K32" s="688" t="s">
        <v>5623</v>
      </c>
      <c r="L32" s="555" t="s">
        <v>6968</v>
      </c>
      <c r="M32" s="498"/>
      <c r="N32" s="689" t="s">
        <v>11416</v>
      </c>
      <c r="O32" s="686" t="s">
        <v>6141</v>
      </c>
      <c r="P32" s="686" t="s">
        <v>11417</v>
      </c>
      <c r="Q32" s="498"/>
      <c r="R32" s="500"/>
      <c r="S32" s="555" t="s">
        <v>4092</v>
      </c>
      <c r="T32" s="544" t="s">
        <v>6969</v>
      </c>
      <c r="U32" s="690">
        <v>43938</v>
      </c>
    </row>
    <row r="33" spans="1:21" ht="15.6">
      <c r="A33" s="524">
        <v>24</v>
      </c>
      <c r="B33" s="629" t="s">
        <v>5623</v>
      </c>
      <c r="C33" s="685" t="s">
        <v>11458</v>
      </c>
      <c r="D33" s="680">
        <v>20</v>
      </c>
      <c r="E33" s="680" t="s">
        <v>1570</v>
      </c>
      <c r="F33" s="686" t="s">
        <v>5106</v>
      </c>
      <c r="G33" s="555" t="s">
        <v>11419</v>
      </c>
      <c r="H33" s="687" t="s">
        <v>6965</v>
      </c>
      <c r="I33" s="555" t="s">
        <v>7042</v>
      </c>
      <c r="J33" s="691" t="s">
        <v>11459</v>
      </c>
      <c r="K33" s="688" t="s">
        <v>5623</v>
      </c>
      <c r="L33" s="555" t="s">
        <v>6968</v>
      </c>
      <c r="M33" s="498"/>
      <c r="N33" s="689" t="s">
        <v>11416</v>
      </c>
      <c r="O33" s="686" t="s">
        <v>6141</v>
      </c>
      <c r="P33" s="686" t="s">
        <v>11417</v>
      </c>
      <c r="Q33" s="498"/>
      <c r="R33" s="500"/>
      <c r="S33" s="555" t="s">
        <v>4092</v>
      </c>
      <c r="T33" s="544" t="s">
        <v>6969</v>
      </c>
      <c r="U33" s="690">
        <v>43938</v>
      </c>
    </row>
    <row r="34" spans="1:21" ht="15.6">
      <c r="A34" s="524">
        <v>25</v>
      </c>
      <c r="B34" s="629" t="s">
        <v>5623</v>
      </c>
      <c r="C34" s="685" t="s">
        <v>11460</v>
      </c>
      <c r="D34" s="680">
        <v>20</v>
      </c>
      <c r="E34" s="680" t="s">
        <v>1570</v>
      </c>
      <c r="F34" s="686" t="s">
        <v>5106</v>
      </c>
      <c r="G34" s="555" t="s">
        <v>11419</v>
      </c>
      <c r="H34" s="687" t="s">
        <v>6965</v>
      </c>
      <c r="I34" s="555" t="s">
        <v>7042</v>
      </c>
      <c r="J34" s="691" t="s">
        <v>11461</v>
      </c>
      <c r="K34" s="688" t="s">
        <v>5623</v>
      </c>
      <c r="L34" s="555" t="s">
        <v>6968</v>
      </c>
      <c r="M34" s="498"/>
      <c r="N34" s="689" t="s">
        <v>11416</v>
      </c>
      <c r="O34" s="686" t="s">
        <v>6141</v>
      </c>
      <c r="P34" s="686" t="s">
        <v>11417</v>
      </c>
      <c r="Q34" s="498"/>
      <c r="R34" s="500"/>
      <c r="S34" s="555" t="s">
        <v>4092</v>
      </c>
      <c r="T34" s="544" t="s">
        <v>6969</v>
      </c>
      <c r="U34" s="690">
        <v>43938</v>
      </c>
    </row>
    <row r="35" spans="1:21" ht="15.6">
      <c r="A35" s="524">
        <v>26</v>
      </c>
      <c r="B35" s="629" t="s">
        <v>5623</v>
      </c>
      <c r="C35" s="685" t="s">
        <v>11462</v>
      </c>
      <c r="D35" s="680">
        <v>23</v>
      </c>
      <c r="E35" s="680" t="s">
        <v>1567</v>
      </c>
      <c r="F35" s="686" t="s">
        <v>5106</v>
      </c>
      <c r="G35" s="555" t="s">
        <v>11444</v>
      </c>
      <c r="H35" s="687" t="s">
        <v>6965</v>
      </c>
      <c r="I35" s="555" t="s">
        <v>7042</v>
      </c>
      <c r="J35" s="691" t="s">
        <v>11463</v>
      </c>
      <c r="K35" s="688" t="s">
        <v>5623</v>
      </c>
      <c r="L35" s="555" t="s">
        <v>6968</v>
      </c>
      <c r="M35" s="498"/>
      <c r="N35" s="689" t="s">
        <v>11416</v>
      </c>
      <c r="O35" s="686" t="s">
        <v>6141</v>
      </c>
      <c r="P35" s="686" t="s">
        <v>11417</v>
      </c>
      <c r="Q35" s="498"/>
      <c r="R35" s="500"/>
      <c r="S35" s="555" t="s">
        <v>4092</v>
      </c>
      <c r="T35" s="544" t="s">
        <v>6969</v>
      </c>
      <c r="U35" s="690">
        <v>43938</v>
      </c>
    </row>
    <row r="36" spans="1:21" ht="15.6">
      <c r="A36" s="524">
        <v>27</v>
      </c>
      <c r="B36" s="629" t="s">
        <v>5623</v>
      </c>
      <c r="C36" s="685" t="s">
        <v>11464</v>
      </c>
      <c r="D36" s="680">
        <v>20</v>
      </c>
      <c r="E36" s="680" t="s">
        <v>1570</v>
      </c>
      <c r="F36" s="686" t="s">
        <v>5106</v>
      </c>
      <c r="G36" s="555" t="s">
        <v>11414</v>
      </c>
      <c r="H36" s="687" t="s">
        <v>6965</v>
      </c>
      <c r="I36" s="555" t="s">
        <v>7042</v>
      </c>
      <c r="J36" s="691" t="s">
        <v>6980</v>
      </c>
      <c r="K36" s="688" t="s">
        <v>5623</v>
      </c>
      <c r="L36" s="555" t="s">
        <v>6968</v>
      </c>
      <c r="M36" s="498"/>
      <c r="N36" s="689" t="s">
        <v>11416</v>
      </c>
      <c r="O36" s="686" t="s">
        <v>6141</v>
      </c>
      <c r="P36" s="686" t="s">
        <v>11417</v>
      </c>
      <c r="Q36" s="498"/>
      <c r="R36" s="500"/>
      <c r="S36" s="555" t="s">
        <v>4092</v>
      </c>
      <c r="T36" s="544" t="s">
        <v>6969</v>
      </c>
      <c r="U36" s="690">
        <v>43938</v>
      </c>
    </row>
    <row r="37" spans="1:21" ht="15.6">
      <c r="A37" s="524">
        <v>28</v>
      </c>
      <c r="B37" s="629" t="s">
        <v>5623</v>
      </c>
      <c r="C37" s="685" t="s">
        <v>11465</v>
      </c>
      <c r="D37" s="680">
        <v>21</v>
      </c>
      <c r="E37" s="680" t="s">
        <v>1570</v>
      </c>
      <c r="F37" s="686" t="s">
        <v>5106</v>
      </c>
      <c r="G37" s="555" t="s">
        <v>11414</v>
      </c>
      <c r="H37" s="687" t="s">
        <v>6965</v>
      </c>
      <c r="I37" s="555" t="s">
        <v>7042</v>
      </c>
      <c r="J37" s="688" t="s">
        <v>6978</v>
      </c>
      <c r="K37" s="688" t="s">
        <v>5623</v>
      </c>
      <c r="L37" s="555" t="s">
        <v>6968</v>
      </c>
      <c r="M37" s="498"/>
      <c r="N37" s="689" t="s">
        <v>11416</v>
      </c>
      <c r="O37" s="686" t="s">
        <v>6141</v>
      </c>
      <c r="P37" s="686" t="s">
        <v>11417</v>
      </c>
      <c r="Q37" s="498"/>
      <c r="R37" s="500"/>
      <c r="S37" s="555" t="s">
        <v>4092</v>
      </c>
      <c r="T37" s="544" t="s">
        <v>6969</v>
      </c>
      <c r="U37" s="690">
        <v>43938</v>
      </c>
    </row>
    <row r="38" spans="1:21" ht="15.6">
      <c r="A38" s="524">
        <v>29</v>
      </c>
      <c r="B38" s="629" t="s">
        <v>5623</v>
      </c>
      <c r="C38" s="685" t="s">
        <v>11466</v>
      </c>
      <c r="D38" s="680">
        <v>18</v>
      </c>
      <c r="E38" s="680" t="s">
        <v>1570</v>
      </c>
      <c r="F38" s="686" t="s">
        <v>5106</v>
      </c>
      <c r="G38" s="555" t="s">
        <v>11414</v>
      </c>
      <c r="H38" s="687" t="s">
        <v>6965</v>
      </c>
      <c r="I38" s="555" t="s">
        <v>7042</v>
      </c>
      <c r="J38" s="688" t="s">
        <v>11467</v>
      </c>
      <c r="K38" s="688" t="s">
        <v>5623</v>
      </c>
      <c r="L38" s="555" t="s">
        <v>6968</v>
      </c>
      <c r="M38" s="498"/>
      <c r="N38" s="689" t="s">
        <v>11416</v>
      </c>
      <c r="O38" s="686" t="s">
        <v>6141</v>
      </c>
      <c r="P38" s="686" t="s">
        <v>11417</v>
      </c>
      <c r="Q38" s="498"/>
      <c r="R38" s="500"/>
      <c r="S38" s="555" t="s">
        <v>4092</v>
      </c>
      <c r="T38" s="544" t="s">
        <v>6969</v>
      </c>
      <c r="U38" s="690">
        <v>43938</v>
      </c>
    </row>
    <row r="39" spans="1:21" ht="15.6">
      <c r="A39" s="524">
        <v>30</v>
      </c>
      <c r="B39" s="629" t="s">
        <v>5623</v>
      </c>
      <c r="C39" s="685" t="s">
        <v>11468</v>
      </c>
      <c r="D39" s="680">
        <v>4</v>
      </c>
      <c r="E39" s="680" t="s">
        <v>1570</v>
      </c>
      <c r="F39" s="686" t="s">
        <v>5106</v>
      </c>
      <c r="G39" s="555" t="s">
        <v>11419</v>
      </c>
      <c r="H39" s="687" t="s">
        <v>6965</v>
      </c>
      <c r="I39" s="555" t="s">
        <v>7042</v>
      </c>
      <c r="J39" s="685"/>
      <c r="K39" s="688" t="s">
        <v>5623</v>
      </c>
      <c r="L39" s="555" t="s">
        <v>6968</v>
      </c>
      <c r="M39" s="498"/>
      <c r="N39" s="689" t="s">
        <v>11416</v>
      </c>
      <c r="O39" s="686" t="s">
        <v>6141</v>
      </c>
      <c r="P39" s="686" t="s">
        <v>11417</v>
      </c>
      <c r="Q39" s="498"/>
      <c r="R39" s="500"/>
      <c r="S39" s="555" t="s">
        <v>4092</v>
      </c>
      <c r="T39" s="544" t="s">
        <v>6969</v>
      </c>
      <c r="U39" s="690">
        <v>43938</v>
      </c>
    </row>
    <row r="40" spans="1:21" ht="15.6">
      <c r="A40" s="524">
        <v>31</v>
      </c>
      <c r="B40" s="629" t="s">
        <v>5623</v>
      </c>
      <c r="C40" s="685" t="s">
        <v>11469</v>
      </c>
      <c r="D40" s="680">
        <v>18</v>
      </c>
      <c r="E40" s="680" t="s">
        <v>1570</v>
      </c>
      <c r="F40" s="686" t="s">
        <v>5106</v>
      </c>
      <c r="G40" s="555" t="s">
        <v>11419</v>
      </c>
      <c r="H40" s="687" t="s">
        <v>6965</v>
      </c>
      <c r="I40" s="555" t="s">
        <v>7042</v>
      </c>
      <c r="J40" s="688" t="s">
        <v>11470</v>
      </c>
      <c r="K40" s="688" t="s">
        <v>5623</v>
      </c>
      <c r="L40" s="555" t="s">
        <v>6968</v>
      </c>
      <c r="M40" s="498"/>
      <c r="N40" s="689" t="s">
        <v>11416</v>
      </c>
      <c r="O40" s="686" t="s">
        <v>6141</v>
      </c>
      <c r="P40" s="686" t="s">
        <v>11417</v>
      </c>
      <c r="Q40" s="498"/>
      <c r="R40" s="500"/>
      <c r="S40" s="555" t="s">
        <v>4092</v>
      </c>
      <c r="T40" s="544" t="s">
        <v>6969</v>
      </c>
      <c r="U40" s="690">
        <v>43938</v>
      </c>
    </row>
    <row r="41" spans="1:21" ht="15.6">
      <c r="A41" s="524">
        <v>32</v>
      </c>
      <c r="B41" s="629" t="s">
        <v>8720</v>
      </c>
      <c r="C41" s="692" t="s">
        <v>11471</v>
      </c>
      <c r="D41" s="680">
        <v>25</v>
      </c>
      <c r="E41" s="680" t="s">
        <v>1570</v>
      </c>
      <c r="F41" s="686" t="s">
        <v>5106</v>
      </c>
      <c r="G41" s="555" t="s">
        <v>11414</v>
      </c>
      <c r="H41" s="687" t="s">
        <v>6965</v>
      </c>
      <c r="I41" s="555" t="s">
        <v>7042</v>
      </c>
      <c r="J41" s="688" t="s">
        <v>11472</v>
      </c>
      <c r="K41" s="688" t="s">
        <v>8720</v>
      </c>
      <c r="L41" s="555" t="s">
        <v>6968</v>
      </c>
      <c r="M41" s="498"/>
      <c r="N41" s="689" t="s">
        <v>11416</v>
      </c>
      <c r="O41" s="686" t="s">
        <v>6141</v>
      </c>
      <c r="P41" s="686" t="s">
        <v>11417</v>
      </c>
      <c r="Q41" s="498"/>
      <c r="R41" s="500"/>
      <c r="S41" s="555" t="s">
        <v>4092</v>
      </c>
      <c r="T41" s="544" t="s">
        <v>6969</v>
      </c>
      <c r="U41" s="690">
        <v>43939</v>
      </c>
    </row>
    <row r="42" spans="1:21" ht="15.6">
      <c r="A42" s="524">
        <v>33</v>
      </c>
      <c r="B42" s="629" t="s">
        <v>8720</v>
      </c>
      <c r="C42" s="692" t="s">
        <v>11473</v>
      </c>
      <c r="D42" s="680">
        <v>22</v>
      </c>
      <c r="E42" s="680" t="s">
        <v>1570</v>
      </c>
      <c r="F42" s="686" t="s">
        <v>5106</v>
      </c>
      <c r="G42" s="555" t="s">
        <v>11449</v>
      </c>
      <c r="H42" s="687" t="s">
        <v>6965</v>
      </c>
      <c r="I42" s="555" t="s">
        <v>7042</v>
      </c>
      <c r="J42" s="688" t="s">
        <v>11474</v>
      </c>
      <c r="K42" s="688" t="s">
        <v>8720</v>
      </c>
      <c r="L42" s="555" t="s">
        <v>6968</v>
      </c>
      <c r="M42" s="498"/>
      <c r="N42" s="689" t="s">
        <v>11416</v>
      </c>
      <c r="O42" s="686" t="s">
        <v>6141</v>
      </c>
      <c r="P42" s="686" t="s">
        <v>11417</v>
      </c>
      <c r="Q42" s="498"/>
      <c r="R42" s="500"/>
      <c r="S42" s="555" t="s">
        <v>4092</v>
      </c>
      <c r="T42" s="544" t="s">
        <v>6969</v>
      </c>
      <c r="U42" s="690">
        <v>43939</v>
      </c>
    </row>
    <row r="43" spans="1:21" ht="15.6">
      <c r="A43" s="524">
        <v>34</v>
      </c>
      <c r="B43" s="629" t="s">
        <v>8720</v>
      </c>
      <c r="C43" s="692" t="s">
        <v>11475</v>
      </c>
      <c r="D43" s="680">
        <v>20</v>
      </c>
      <c r="E43" s="680" t="s">
        <v>1570</v>
      </c>
      <c r="F43" s="686" t="s">
        <v>5106</v>
      </c>
      <c r="G43" s="555" t="s">
        <v>11444</v>
      </c>
      <c r="H43" s="687" t="s">
        <v>6965</v>
      </c>
      <c r="I43" s="555" t="s">
        <v>7042</v>
      </c>
      <c r="J43" s="688" t="s">
        <v>11476</v>
      </c>
      <c r="K43" s="688" t="s">
        <v>8720</v>
      </c>
      <c r="L43" s="555" t="s">
        <v>6968</v>
      </c>
      <c r="M43" s="498"/>
      <c r="N43" s="689" t="s">
        <v>11416</v>
      </c>
      <c r="O43" s="686" t="s">
        <v>6141</v>
      </c>
      <c r="P43" s="686" t="s">
        <v>11417</v>
      </c>
      <c r="Q43" s="498"/>
      <c r="R43" s="500"/>
      <c r="S43" s="555" t="s">
        <v>4092</v>
      </c>
      <c r="T43" s="544" t="s">
        <v>6969</v>
      </c>
      <c r="U43" s="690">
        <v>43939</v>
      </c>
    </row>
    <row r="44" spans="1:21" ht="15.6">
      <c r="A44" s="524">
        <v>35</v>
      </c>
      <c r="B44" s="629">
        <v>43929</v>
      </c>
      <c r="C44" s="692" t="s">
        <v>11477</v>
      </c>
      <c r="D44" s="680">
        <v>19</v>
      </c>
      <c r="E44" s="680" t="s">
        <v>1570</v>
      </c>
      <c r="F44" s="686" t="s">
        <v>5106</v>
      </c>
      <c r="G44" s="555" t="s">
        <v>11414</v>
      </c>
      <c r="H44" s="687" t="s">
        <v>6965</v>
      </c>
      <c r="I44" s="555" t="s">
        <v>7042</v>
      </c>
      <c r="J44" s="688" t="s">
        <v>11478</v>
      </c>
      <c r="K44" s="693">
        <v>43929</v>
      </c>
      <c r="L44" s="555" t="s">
        <v>6968</v>
      </c>
      <c r="M44" s="498"/>
      <c r="N44" s="689" t="s">
        <v>11416</v>
      </c>
      <c r="O44" s="686" t="s">
        <v>6141</v>
      </c>
      <c r="P44" s="686" t="s">
        <v>11417</v>
      </c>
      <c r="Q44" s="498"/>
      <c r="R44" s="500"/>
      <c r="S44" s="555" t="s">
        <v>4092</v>
      </c>
      <c r="T44" s="544" t="s">
        <v>6969</v>
      </c>
      <c r="U44" s="690">
        <v>43939</v>
      </c>
    </row>
    <row r="45" spans="1:21" ht="15.6">
      <c r="A45" s="524">
        <v>36</v>
      </c>
      <c r="B45" s="629">
        <v>43929</v>
      </c>
      <c r="C45" s="692" t="s">
        <v>11479</v>
      </c>
      <c r="D45" s="680">
        <v>17</v>
      </c>
      <c r="E45" s="680" t="s">
        <v>1570</v>
      </c>
      <c r="F45" s="686" t="s">
        <v>5106</v>
      </c>
      <c r="G45" s="555" t="s">
        <v>11449</v>
      </c>
      <c r="H45" s="687" t="s">
        <v>6965</v>
      </c>
      <c r="I45" s="555" t="s">
        <v>7042</v>
      </c>
      <c r="J45" s="688" t="s">
        <v>11480</v>
      </c>
      <c r="K45" s="693">
        <v>43929</v>
      </c>
      <c r="L45" s="555" t="s">
        <v>6968</v>
      </c>
      <c r="M45" s="498"/>
      <c r="N45" s="689" t="s">
        <v>11416</v>
      </c>
      <c r="O45" s="686" t="s">
        <v>6141</v>
      </c>
      <c r="P45" s="686" t="s">
        <v>11417</v>
      </c>
      <c r="Q45" s="498"/>
      <c r="R45" s="500"/>
      <c r="S45" s="555" t="s">
        <v>4092</v>
      </c>
      <c r="T45" s="544" t="s">
        <v>6969</v>
      </c>
      <c r="U45" s="690">
        <v>43939</v>
      </c>
    </row>
    <row r="46" spans="1:21" ht="15.6">
      <c r="A46" s="524">
        <v>37</v>
      </c>
      <c r="B46" s="629">
        <v>43930</v>
      </c>
      <c r="C46" s="694" t="s">
        <v>11481</v>
      </c>
      <c r="D46" s="680">
        <v>25</v>
      </c>
      <c r="E46" s="680" t="s">
        <v>1570</v>
      </c>
      <c r="F46" s="686" t="s">
        <v>5106</v>
      </c>
      <c r="G46" s="555" t="s">
        <v>11444</v>
      </c>
      <c r="H46" s="687" t="s">
        <v>6965</v>
      </c>
      <c r="I46" s="555" t="s">
        <v>7042</v>
      </c>
      <c r="J46" s="688" t="s">
        <v>11482</v>
      </c>
      <c r="K46" s="693">
        <v>43930</v>
      </c>
      <c r="L46" s="555" t="s">
        <v>6968</v>
      </c>
      <c r="M46" s="498"/>
      <c r="N46" s="689" t="s">
        <v>11416</v>
      </c>
      <c r="O46" s="686" t="s">
        <v>6141</v>
      </c>
      <c r="P46" s="686" t="s">
        <v>11417</v>
      </c>
      <c r="Q46" s="498"/>
      <c r="R46" s="500"/>
      <c r="S46" s="555" t="s">
        <v>4092</v>
      </c>
      <c r="T46" s="544" t="s">
        <v>6969</v>
      </c>
      <c r="U46" s="690">
        <v>43943</v>
      </c>
    </row>
    <row r="47" spans="1:21" ht="15.6">
      <c r="A47" s="524">
        <v>38</v>
      </c>
      <c r="B47" s="629">
        <v>43930</v>
      </c>
      <c r="C47" s="692" t="s">
        <v>11483</v>
      </c>
      <c r="D47" s="680">
        <v>24</v>
      </c>
      <c r="E47" s="680" t="s">
        <v>1567</v>
      </c>
      <c r="F47" s="686" t="s">
        <v>5106</v>
      </c>
      <c r="G47" s="555" t="s">
        <v>11449</v>
      </c>
      <c r="H47" s="687" t="s">
        <v>6965</v>
      </c>
      <c r="I47" s="555" t="s">
        <v>6985</v>
      </c>
      <c r="J47" s="688" t="s">
        <v>11484</v>
      </c>
      <c r="K47" s="693">
        <v>43930</v>
      </c>
      <c r="L47" s="555" t="s">
        <v>6968</v>
      </c>
      <c r="M47" s="498"/>
      <c r="N47" s="689" t="s">
        <v>11416</v>
      </c>
      <c r="O47" s="686" t="s">
        <v>6141</v>
      </c>
      <c r="P47" s="686" t="s">
        <v>11417</v>
      </c>
      <c r="Q47" s="498"/>
      <c r="R47" s="500"/>
      <c r="S47" s="555" t="s">
        <v>4092</v>
      </c>
      <c r="T47" s="544" t="s">
        <v>6969</v>
      </c>
      <c r="U47" s="690">
        <v>43943</v>
      </c>
    </row>
    <row r="48" spans="1:21" ht="15.6">
      <c r="A48" s="524">
        <v>39</v>
      </c>
      <c r="B48" s="629">
        <v>43932</v>
      </c>
      <c r="C48" s="692" t="s">
        <v>11485</v>
      </c>
      <c r="D48" s="680">
        <v>20</v>
      </c>
      <c r="E48" s="680" t="s">
        <v>1567</v>
      </c>
      <c r="F48" s="686" t="s">
        <v>5106</v>
      </c>
      <c r="G48" s="555" t="s">
        <v>11444</v>
      </c>
      <c r="H48" s="687" t="s">
        <v>6965</v>
      </c>
      <c r="I48" s="555" t="s">
        <v>11433</v>
      </c>
      <c r="J48" s="688" t="s">
        <v>11486</v>
      </c>
      <c r="K48" s="693">
        <v>43932</v>
      </c>
      <c r="L48" s="555" t="s">
        <v>6968</v>
      </c>
      <c r="M48" s="498"/>
      <c r="N48" s="689" t="s">
        <v>11416</v>
      </c>
      <c r="O48" s="686" t="s">
        <v>6141</v>
      </c>
      <c r="P48" s="686" t="s">
        <v>11417</v>
      </c>
      <c r="Q48" s="498"/>
      <c r="R48" s="500"/>
      <c r="S48" s="555" t="s">
        <v>4092</v>
      </c>
      <c r="T48" s="544" t="s">
        <v>6969</v>
      </c>
      <c r="U48" s="690">
        <v>43945</v>
      </c>
    </row>
    <row r="49" spans="1:21" ht="15.6">
      <c r="A49" s="524">
        <v>40</v>
      </c>
      <c r="B49" s="629">
        <v>43932</v>
      </c>
      <c r="C49" s="694" t="s">
        <v>11487</v>
      </c>
      <c r="D49" s="680">
        <v>22</v>
      </c>
      <c r="E49" s="680" t="s">
        <v>1567</v>
      </c>
      <c r="F49" s="686" t="s">
        <v>5106</v>
      </c>
      <c r="G49" s="555" t="s">
        <v>11414</v>
      </c>
      <c r="H49" s="687" t="s">
        <v>6965</v>
      </c>
      <c r="I49" s="555" t="s">
        <v>7042</v>
      </c>
      <c r="J49" s="688" t="s">
        <v>11488</v>
      </c>
      <c r="K49" s="693">
        <v>43932</v>
      </c>
      <c r="L49" s="555" t="s">
        <v>6968</v>
      </c>
      <c r="M49" s="498"/>
      <c r="N49" s="689" t="s">
        <v>11416</v>
      </c>
      <c r="O49" s="686" t="s">
        <v>6141</v>
      </c>
      <c r="P49" s="686" t="s">
        <v>11417</v>
      </c>
      <c r="Q49" s="498"/>
      <c r="R49" s="500"/>
      <c r="S49" s="555" t="s">
        <v>4092</v>
      </c>
      <c r="T49" s="544" t="s">
        <v>6969</v>
      </c>
      <c r="U49" s="690">
        <v>43945</v>
      </c>
    </row>
    <row r="50" spans="1:21" ht="15.6">
      <c r="A50" s="524">
        <v>41</v>
      </c>
      <c r="B50" s="629">
        <v>43932</v>
      </c>
      <c r="C50" s="692" t="s">
        <v>11489</v>
      </c>
      <c r="D50" s="680">
        <v>23</v>
      </c>
      <c r="E50" s="680" t="s">
        <v>1570</v>
      </c>
      <c r="F50" s="686" t="s">
        <v>5106</v>
      </c>
      <c r="G50" s="555" t="s">
        <v>11414</v>
      </c>
      <c r="H50" s="687" t="s">
        <v>6965</v>
      </c>
      <c r="I50" s="555" t="s">
        <v>7042</v>
      </c>
      <c r="J50" s="688" t="s">
        <v>11490</v>
      </c>
      <c r="K50" s="693">
        <v>43932</v>
      </c>
      <c r="L50" s="555" t="s">
        <v>6968</v>
      </c>
      <c r="M50" s="498"/>
      <c r="N50" s="689" t="s">
        <v>11416</v>
      </c>
      <c r="O50" s="686" t="s">
        <v>6141</v>
      </c>
      <c r="P50" s="686" t="s">
        <v>11417</v>
      </c>
      <c r="Q50" s="498"/>
      <c r="R50" s="500"/>
      <c r="S50" s="555" t="s">
        <v>4092</v>
      </c>
      <c r="T50" s="544" t="s">
        <v>6969</v>
      </c>
      <c r="U50" s="690">
        <v>43945</v>
      </c>
    </row>
    <row r="51" spans="1:21" ht="15.6">
      <c r="A51" s="524">
        <v>42</v>
      </c>
      <c r="B51" s="629">
        <v>43933</v>
      </c>
      <c r="C51" s="694" t="s">
        <v>11491</v>
      </c>
      <c r="D51" s="680">
        <v>19</v>
      </c>
      <c r="E51" s="680" t="s">
        <v>1570</v>
      </c>
      <c r="F51" s="686" t="s">
        <v>5106</v>
      </c>
      <c r="G51" s="555" t="s">
        <v>11444</v>
      </c>
      <c r="H51" s="687" t="s">
        <v>6965</v>
      </c>
      <c r="I51" s="555" t="s">
        <v>7042</v>
      </c>
      <c r="J51" s="688" t="s">
        <v>11492</v>
      </c>
      <c r="K51" s="693">
        <v>43933</v>
      </c>
      <c r="L51" s="555" t="s">
        <v>6968</v>
      </c>
      <c r="M51" s="498"/>
      <c r="N51" s="689" t="s">
        <v>11416</v>
      </c>
      <c r="O51" s="686" t="s">
        <v>6141</v>
      </c>
      <c r="P51" s="686" t="s">
        <v>11417</v>
      </c>
      <c r="Q51" s="498"/>
      <c r="R51" s="500"/>
      <c r="S51" s="555" t="s">
        <v>4092</v>
      </c>
      <c r="T51" s="544" t="s">
        <v>6969</v>
      </c>
      <c r="U51" s="690">
        <v>43946</v>
      </c>
    </row>
    <row r="52" spans="1:21" ht="15.6">
      <c r="A52" s="524">
        <v>43</v>
      </c>
      <c r="B52" s="629">
        <v>43933</v>
      </c>
      <c r="C52" s="692" t="s">
        <v>11493</v>
      </c>
      <c r="D52" s="680">
        <v>29</v>
      </c>
      <c r="E52" s="680" t="s">
        <v>1567</v>
      </c>
      <c r="F52" s="686" t="s">
        <v>5106</v>
      </c>
      <c r="G52" s="555" t="s">
        <v>11414</v>
      </c>
      <c r="H52" s="687" t="s">
        <v>6965</v>
      </c>
      <c r="I52" s="555" t="s">
        <v>7042</v>
      </c>
      <c r="J52" s="688" t="s">
        <v>11494</v>
      </c>
      <c r="K52" s="693">
        <v>43933</v>
      </c>
      <c r="L52" s="555" t="s">
        <v>6968</v>
      </c>
      <c r="M52" s="498"/>
      <c r="N52" s="689" t="s">
        <v>11416</v>
      </c>
      <c r="O52" s="686" t="s">
        <v>6141</v>
      </c>
      <c r="P52" s="686" t="s">
        <v>11417</v>
      </c>
      <c r="Q52" s="498"/>
      <c r="R52" s="500"/>
      <c r="S52" s="555" t="s">
        <v>4092</v>
      </c>
      <c r="T52" s="544" t="s">
        <v>6969</v>
      </c>
      <c r="U52" s="690">
        <v>43946</v>
      </c>
    </row>
    <row r="53" spans="1:21" ht="15.6">
      <c r="A53" s="524">
        <v>44</v>
      </c>
      <c r="B53" s="629">
        <v>43934</v>
      </c>
      <c r="C53" s="692" t="s">
        <v>11495</v>
      </c>
      <c r="D53" s="680">
        <v>23</v>
      </c>
      <c r="E53" s="680" t="s">
        <v>1567</v>
      </c>
      <c r="F53" s="686" t="s">
        <v>5106</v>
      </c>
      <c r="G53" s="555" t="s">
        <v>11414</v>
      </c>
      <c r="H53" s="687" t="s">
        <v>6965</v>
      </c>
      <c r="I53" s="555" t="s">
        <v>7042</v>
      </c>
      <c r="J53" s="688" t="s">
        <v>11496</v>
      </c>
      <c r="K53" s="693">
        <v>43934</v>
      </c>
      <c r="L53" s="555" t="s">
        <v>6968</v>
      </c>
      <c r="M53" s="498"/>
      <c r="N53" s="689" t="s">
        <v>11416</v>
      </c>
      <c r="O53" s="686" t="s">
        <v>6141</v>
      </c>
      <c r="P53" s="686" t="s">
        <v>11417</v>
      </c>
      <c r="Q53" s="498"/>
      <c r="R53" s="500"/>
      <c r="S53" s="555" t="s">
        <v>4092</v>
      </c>
      <c r="T53" s="544" t="s">
        <v>6969</v>
      </c>
      <c r="U53" s="690">
        <v>43947</v>
      </c>
    </row>
    <row r="54" spans="1:21" ht="15.6">
      <c r="A54" s="524">
        <v>45</v>
      </c>
      <c r="B54" s="629">
        <v>43934</v>
      </c>
      <c r="C54" s="692" t="s">
        <v>11497</v>
      </c>
      <c r="D54" s="680">
        <v>26</v>
      </c>
      <c r="E54" s="680" t="s">
        <v>1570</v>
      </c>
      <c r="F54" s="686" t="s">
        <v>5106</v>
      </c>
      <c r="G54" s="555" t="s">
        <v>11414</v>
      </c>
      <c r="H54" s="687" t="s">
        <v>6965</v>
      </c>
      <c r="I54" s="555" t="s">
        <v>7042</v>
      </c>
      <c r="J54" s="688" t="s">
        <v>11498</v>
      </c>
      <c r="K54" s="693">
        <v>43934</v>
      </c>
      <c r="L54" s="555" t="s">
        <v>6968</v>
      </c>
      <c r="M54" s="498"/>
      <c r="N54" s="689" t="s">
        <v>11416</v>
      </c>
      <c r="O54" s="686" t="s">
        <v>6141</v>
      </c>
      <c r="P54" s="686" t="s">
        <v>11417</v>
      </c>
      <c r="Q54" s="498"/>
      <c r="R54" s="500"/>
      <c r="S54" s="555" t="s">
        <v>4092</v>
      </c>
      <c r="T54" s="544" t="s">
        <v>6969</v>
      </c>
      <c r="U54" s="690">
        <v>43947</v>
      </c>
    </row>
    <row r="55" spans="1:21" ht="15.6">
      <c r="A55" s="524">
        <v>46</v>
      </c>
      <c r="B55" s="629">
        <v>43934</v>
      </c>
      <c r="C55" s="694" t="s">
        <v>11499</v>
      </c>
      <c r="D55" s="680">
        <v>26</v>
      </c>
      <c r="E55" s="680" t="s">
        <v>1567</v>
      </c>
      <c r="F55" s="686" t="s">
        <v>5106</v>
      </c>
      <c r="G55" s="555" t="s">
        <v>11414</v>
      </c>
      <c r="H55" s="687" t="s">
        <v>6965</v>
      </c>
      <c r="I55" s="555" t="s">
        <v>7042</v>
      </c>
      <c r="J55" s="688" t="s">
        <v>11500</v>
      </c>
      <c r="K55" s="693">
        <v>43934</v>
      </c>
      <c r="L55" s="555" t="s">
        <v>6968</v>
      </c>
      <c r="M55" s="498"/>
      <c r="N55" s="689" t="s">
        <v>11416</v>
      </c>
      <c r="O55" s="686" t="s">
        <v>6141</v>
      </c>
      <c r="P55" s="686" t="s">
        <v>11417</v>
      </c>
      <c r="Q55" s="498"/>
      <c r="R55" s="500"/>
      <c r="S55" s="555" t="s">
        <v>4092</v>
      </c>
      <c r="T55" s="544" t="s">
        <v>6969</v>
      </c>
      <c r="U55" s="690">
        <v>43947</v>
      </c>
    </row>
    <row r="56" spans="1:21" ht="15.6">
      <c r="A56" s="524">
        <v>47</v>
      </c>
      <c r="B56" s="629">
        <v>43938</v>
      </c>
      <c r="C56" s="692" t="s">
        <v>11501</v>
      </c>
      <c r="D56" s="680">
        <v>22</v>
      </c>
      <c r="E56" s="680" t="s">
        <v>1570</v>
      </c>
      <c r="F56" s="686" t="s">
        <v>5106</v>
      </c>
      <c r="G56" s="555" t="s">
        <v>11449</v>
      </c>
      <c r="H56" s="687" t="s">
        <v>6965</v>
      </c>
      <c r="I56" s="555" t="s">
        <v>7042</v>
      </c>
      <c r="J56" s="688" t="s">
        <v>11502</v>
      </c>
      <c r="K56" s="693">
        <v>43938</v>
      </c>
      <c r="L56" s="555" t="s">
        <v>6968</v>
      </c>
      <c r="M56" s="498"/>
      <c r="N56" s="689" t="s">
        <v>11416</v>
      </c>
      <c r="O56" s="686" t="s">
        <v>6141</v>
      </c>
      <c r="P56" s="686" t="s">
        <v>11417</v>
      </c>
      <c r="Q56" s="498"/>
      <c r="R56" s="500"/>
      <c r="S56" s="555" t="s">
        <v>4092</v>
      </c>
      <c r="T56" s="544" t="s">
        <v>6969</v>
      </c>
      <c r="U56" s="690">
        <v>43951</v>
      </c>
    </row>
    <row r="57" spans="1:21" ht="15.6">
      <c r="A57" s="524">
        <v>48</v>
      </c>
      <c r="B57" s="629">
        <v>43939</v>
      </c>
      <c r="C57" s="692" t="s">
        <v>11503</v>
      </c>
      <c r="D57" s="680">
        <v>2</v>
      </c>
      <c r="E57" s="680" t="s">
        <v>1567</v>
      </c>
      <c r="F57" s="686" t="s">
        <v>5106</v>
      </c>
      <c r="G57" s="555" t="s">
        <v>11449</v>
      </c>
      <c r="H57" s="687" t="s">
        <v>6965</v>
      </c>
      <c r="I57" s="555" t="s">
        <v>7042</v>
      </c>
      <c r="J57" s="688" t="s">
        <v>11504</v>
      </c>
      <c r="K57" s="693">
        <v>43939</v>
      </c>
      <c r="L57" s="555" t="s">
        <v>6968</v>
      </c>
      <c r="M57" s="498"/>
      <c r="N57" s="689" t="s">
        <v>11416</v>
      </c>
      <c r="O57" s="686" t="s">
        <v>6141</v>
      </c>
      <c r="P57" s="686" t="s">
        <v>11417</v>
      </c>
      <c r="Q57" s="498"/>
      <c r="R57" s="500"/>
      <c r="S57" s="555" t="s">
        <v>4092</v>
      </c>
      <c r="T57" s="544" t="s">
        <v>6969</v>
      </c>
      <c r="U57" s="690">
        <v>43952</v>
      </c>
    </row>
    <row r="58" spans="1:21" ht="15.6">
      <c r="A58" s="524">
        <v>49</v>
      </c>
      <c r="B58" s="629">
        <v>43939</v>
      </c>
      <c r="C58" s="692" t="s">
        <v>11505</v>
      </c>
      <c r="D58" s="680">
        <v>22</v>
      </c>
      <c r="E58" s="680" t="s">
        <v>1570</v>
      </c>
      <c r="F58" s="686" t="s">
        <v>5106</v>
      </c>
      <c r="G58" s="555" t="s">
        <v>11444</v>
      </c>
      <c r="H58" s="687" t="s">
        <v>6965</v>
      </c>
      <c r="I58" s="555" t="s">
        <v>7042</v>
      </c>
      <c r="J58" s="688" t="s">
        <v>11506</v>
      </c>
      <c r="K58" s="693">
        <v>43939</v>
      </c>
      <c r="L58" s="555" t="s">
        <v>6968</v>
      </c>
      <c r="M58" s="498"/>
      <c r="N58" s="689" t="s">
        <v>11416</v>
      </c>
      <c r="O58" s="686" t="s">
        <v>6141</v>
      </c>
      <c r="P58" s="686" t="s">
        <v>11417</v>
      </c>
      <c r="Q58" s="498"/>
      <c r="R58" s="500"/>
      <c r="S58" s="555" t="s">
        <v>4092</v>
      </c>
      <c r="T58" s="544" t="s">
        <v>6969</v>
      </c>
      <c r="U58" s="690">
        <v>43952</v>
      </c>
    </row>
    <row r="59" spans="1:21" ht="15.6">
      <c r="A59" s="524">
        <v>50</v>
      </c>
      <c r="B59" s="629">
        <v>43941</v>
      </c>
      <c r="C59" s="692" t="s">
        <v>11507</v>
      </c>
      <c r="D59" s="680">
        <v>30</v>
      </c>
      <c r="E59" s="680" t="s">
        <v>1567</v>
      </c>
      <c r="F59" s="686" t="s">
        <v>5106</v>
      </c>
      <c r="G59" s="555" t="s">
        <v>6994</v>
      </c>
      <c r="H59" s="687" t="s">
        <v>6965</v>
      </c>
      <c r="I59" s="555" t="s">
        <v>11425</v>
      </c>
      <c r="J59" s="688" t="s">
        <v>11508</v>
      </c>
      <c r="K59" s="693">
        <v>43941</v>
      </c>
      <c r="L59" s="555" t="s">
        <v>6968</v>
      </c>
      <c r="M59" s="498"/>
      <c r="N59" s="689" t="s">
        <v>11416</v>
      </c>
      <c r="O59" s="686" t="s">
        <v>6141</v>
      </c>
      <c r="P59" s="686" t="s">
        <v>11417</v>
      </c>
      <c r="Q59" s="498"/>
      <c r="R59" s="500"/>
      <c r="S59" s="555" t="s">
        <v>4092</v>
      </c>
      <c r="T59" s="544" t="s">
        <v>6969</v>
      </c>
      <c r="U59" s="690">
        <v>43954</v>
      </c>
    </row>
    <row r="60" spans="1:21" ht="15.6">
      <c r="A60" s="524">
        <v>51</v>
      </c>
      <c r="B60" s="629">
        <v>43941</v>
      </c>
      <c r="C60" s="692" t="s">
        <v>11509</v>
      </c>
      <c r="D60" s="680">
        <v>26</v>
      </c>
      <c r="E60" s="680" t="s">
        <v>1570</v>
      </c>
      <c r="F60" s="686" t="s">
        <v>5106</v>
      </c>
      <c r="G60" s="555" t="s">
        <v>6994</v>
      </c>
      <c r="H60" s="687" t="s">
        <v>6965</v>
      </c>
      <c r="I60" s="555" t="s">
        <v>6983</v>
      </c>
      <c r="J60" s="688"/>
      <c r="K60" s="693">
        <v>43941</v>
      </c>
      <c r="L60" s="555" t="s">
        <v>6968</v>
      </c>
      <c r="M60" s="498"/>
      <c r="N60" s="689" t="s">
        <v>11416</v>
      </c>
      <c r="O60" s="686" t="s">
        <v>6141</v>
      </c>
      <c r="P60" s="686" t="s">
        <v>11417</v>
      </c>
      <c r="Q60" s="498"/>
      <c r="R60" s="500"/>
      <c r="S60" s="555" t="s">
        <v>4092</v>
      </c>
      <c r="T60" s="544" t="s">
        <v>6969</v>
      </c>
      <c r="U60" s="690">
        <v>43954</v>
      </c>
    </row>
    <row r="61" spans="1:21" ht="15.6">
      <c r="A61" s="524">
        <v>52</v>
      </c>
      <c r="B61" s="629">
        <v>43942</v>
      </c>
      <c r="C61" s="692" t="s">
        <v>11510</v>
      </c>
      <c r="D61" s="680">
        <v>21</v>
      </c>
      <c r="E61" s="680" t="s">
        <v>1570</v>
      </c>
      <c r="F61" s="686" t="s">
        <v>5106</v>
      </c>
      <c r="G61" s="555" t="s">
        <v>11444</v>
      </c>
      <c r="H61" s="687" t="s">
        <v>6965</v>
      </c>
      <c r="I61" s="555" t="s">
        <v>7042</v>
      </c>
      <c r="J61" s="688" t="s">
        <v>11511</v>
      </c>
      <c r="K61" s="693">
        <v>43942</v>
      </c>
      <c r="L61" s="555" t="s">
        <v>6968</v>
      </c>
      <c r="M61" s="498"/>
      <c r="N61" s="689" t="s">
        <v>11416</v>
      </c>
      <c r="O61" s="686" t="s">
        <v>6141</v>
      </c>
      <c r="P61" s="686" t="s">
        <v>11417</v>
      </c>
      <c r="Q61" s="498"/>
      <c r="R61" s="500"/>
      <c r="S61" s="555" t="s">
        <v>4092</v>
      </c>
      <c r="T61" s="544" t="s">
        <v>6969</v>
      </c>
      <c r="U61" s="690">
        <v>43955</v>
      </c>
    </row>
    <row r="62" spans="1:21" ht="15.6">
      <c r="A62" s="524">
        <v>53</v>
      </c>
      <c r="B62" s="629">
        <v>43943</v>
      </c>
      <c r="C62" s="692" t="s">
        <v>11512</v>
      </c>
      <c r="D62" s="680">
        <v>19</v>
      </c>
      <c r="E62" s="680" t="s">
        <v>1567</v>
      </c>
      <c r="F62" s="686" t="s">
        <v>5106</v>
      </c>
      <c r="G62" s="555" t="s">
        <v>11444</v>
      </c>
      <c r="H62" s="687" t="s">
        <v>6965</v>
      </c>
      <c r="I62" s="555" t="s">
        <v>7042</v>
      </c>
      <c r="J62" s="688" t="s">
        <v>11513</v>
      </c>
      <c r="K62" s="693">
        <v>43943</v>
      </c>
      <c r="L62" s="555" t="s">
        <v>6968</v>
      </c>
      <c r="M62" s="498"/>
      <c r="N62" s="689" t="s">
        <v>11416</v>
      </c>
      <c r="O62" s="686" t="s">
        <v>6141</v>
      </c>
      <c r="P62" s="686" t="s">
        <v>11417</v>
      </c>
      <c r="Q62" s="498"/>
      <c r="R62" s="500"/>
      <c r="S62" s="555" t="s">
        <v>4092</v>
      </c>
      <c r="T62" s="544" t="s">
        <v>6969</v>
      </c>
      <c r="U62" s="690">
        <v>43956</v>
      </c>
    </row>
    <row r="63" spans="1:21" ht="15.6">
      <c r="A63" s="524">
        <v>54</v>
      </c>
      <c r="B63" s="629">
        <v>43943</v>
      </c>
      <c r="C63" s="692" t="s">
        <v>11514</v>
      </c>
      <c r="D63" s="680">
        <v>22</v>
      </c>
      <c r="E63" s="680" t="s">
        <v>1567</v>
      </c>
      <c r="F63" s="686" t="s">
        <v>5106</v>
      </c>
      <c r="G63" s="555" t="s">
        <v>6994</v>
      </c>
      <c r="H63" s="687" t="s">
        <v>6965</v>
      </c>
      <c r="I63" s="555" t="s">
        <v>6983</v>
      </c>
      <c r="J63" s="688" t="s">
        <v>11515</v>
      </c>
      <c r="K63" s="693">
        <v>43943</v>
      </c>
      <c r="L63" s="555" t="s">
        <v>6968</v>
      </c>
      <c r="M63" s="498"/>
      <c r="N63" s="689" t="s">
        <v>11416</v>
      </c>
      <c r="O63" s="686" t="s">
        <v>6141</v>
      </c>
      <c r="P63" s="686" t="s">
        <v>11417</v>
      </c>
      <c r="Q63" s="498"/>
      <c r="R63" s="500"/>
      <c r="S63" s="555" t="s">
        <v>4092</v>
      </c>
      <c r="T63" s="544" t="s">
        <v>6969</v>
      </c>
      <c r="U63" s="690">
        <v>43956</v>
      </c>
    </row>
    <row r="64" spans="1:21" ht="15.6">
      <c r="A64" s="524">
        <v>55</v>
      </c>
      <c r="B64" s="629">
        <v>43946</v>
      </c>
      <c r="C64" s="692" t="s">
        <v>11516</v>
      </c>
      <c r="D64" s="680">
        <v>24</v>
      </c>
      <c r="E64" s="680" t="s">
        <v>1567</v>
      </c>
      <c r="F64" s="686" t="s">
        <v>6216</v>
      </c>
      <c r="G64" s="555" t="s">
        <v>11414</v>
      </c>
      <c r="H64" s="687" t="s">
        <v>6965</v>
      </c>
      <c r="I64" s="555" t="s">
        <v>7042</v>
      </c>
      <c r="J64" s="688" t="s">
        <v>11517</v>
      </c>
      <c r="K64" s="695">
        <v>43946</v>
      </c>
      <c r="L64" s="555" t="s">
        <v>6968</v>
      </c>
      <c r="M64" s="498"/>
      <c r="N64" s="689" t="s">
        <v>11518</v>
      </c>
      <c r="O64" s="686" t="s">
        <v>6141</v>
      </c>
      <c r="P64" s="686" t="s">
        <v>11417</v>
      </c>
      <c r="Q64" s="498"/>
      <c r="R64" s="500"/>
      <c r="S64" s="555" t="s">
        <v>4092</v>
      </c>
      <c r="T64" s="544" t="s">
        <v>6969</v>
      </c>
      <c r="U64" s="690">
        <v>43959</v>
      </c>
    </row>
    <row r="65" spans="1:21" ht="15.6">
      <c r="A65" s="524">
        <v>56</v>
      </c>
      <c r="B65" s="629">
        <v>43946</v>
      </c>
      <c r="C65" s="692" t="s">
        <v>11519</v>
      </c>
      <c r="D65" s="680">
        <v>52</v>
      </c>
      <c r="E65" s="680" t="s">
        <v>1570</v>
      </c>
      <c r="F65" s="686" t="s">
        <v>6216</v>
      </c>
      <c r="G65" s="555" t="s">
        <v>11439</v>
      </c>
      <c r="H65" s="687" t="s">
        <v>6965</v>
      </c>
      <c r="I65" s="555" t="s">
        <v>11520</v>
      </c>
      <c r="J65" s="696"/>
      <c r="K65" s="693">
        <v>43946</v>
      </c>
      <c r="L65" s="555" t="s">
        <v>6968</v>
      </c>
      <c r="M65" s="498"/>
      <c r="N65" s="689" t="s">
        <v>11518</v>
      </c>
      <c r="O65" s="686" t="s">
        <v>6141</v>
      </c>
      <c r="P65" s="686" t="s">
        <v>11417</v>
      </c>
      <c r="Q65" s="498"/>
      <c r="R65" s="500"/>
      <c r="S65" s="555" t="s">
        <v>4092</v>
      </c>
      <c r="T65" s="544" t="s">
        <v>6969</v>
      </c>
      <c r="U65" s="690">
        <v>43959</v>
      </c>
    </row>
    <row r="66" spans="1:21" ht="15.6">
      <c r="A66" s="524">
        <v>57</v>
      </c>
      <c r="B66" s="629" t="s">
        <v>11521</v>
      </c>
      <c r="C66" s="692" t="s">
        <v>11522</v>
      </c>
      <c r="D66" s="680">
        <v>24</v>
      </c>
      <c r="E66" s="680" t="s">
        <v>1567</v>
      </c>
      <c r="F66" s="686" t="s">
        <v>6216</v>
      </c>
      <c r="G66" s="555" t="s">
        <v>11439</v>
      </c>
      <c r="H66" s="687" t="s">
        <v>6965</v>
      </c>
      <c r="I66" s="555" t="s">
        <v>11520</v>
      </c>
      <c r="J66" s="696"/>
      <c r="K66" s="693" t="s">
        <v>11521</v>
      </c>
      <c r="L66" s="555" t="s">
        <v>6968</v>
      </c>
      <c r="M66" s="498"/>
      <c r="N66" s="689" t="s">
        <v>35</v>
      </c>
      <c r="O66" s="686" t="s">
        <v>6141</v>
      </c>
      <c r="P66" s="686" t="s">
        <v>11417</v>
      </c>
      <c r="Q66" s="498"/>
      <c r="R66" s="500"/>
      <c r="S66" s="555" t="s">
        <v>4092</v>
      </c>
      <c r="T66" s="544" t="s">
        <v>6969</v>
      </c>
      <c r="U66" s="690">
        <v>43971</v>
      </c>
    </row>
    <row r="67" spans="1:21" ht="15.6">
      <c r="A67" s="524">
        <v>58</v>
      </c>
      <c r="B67" s="629" t="s">
        <v>11521</v>
      </c>
      <c r="C67" s="685" t="s">
        <v>11523</v>
      </c>
      <c r="D67" s="680">
        <v>59</v>
      </c>
      <c r="E67" s="680" t="s">
        <v>1567</v>
      </c>
      <c r="F67" s="686" t="s">
        <v>6216</v>
      </c>
      <c r="G67" s="555" t="s">
        <v>11424</v>
      </c>
      <c r="H67" s="687" t="s">
        <v>6965</v>
      </c>
      <c r="I67" s="555" t="s">
        <v>11425</v>
      </c>
      <c r="J67" s="696"/>
      <c r="K67" s="693" t="s">
        <v>11521</v>
      </c>
      <c r="L67" s="555" t="s">
        <v>6968</v>
      </c>
      <c r="M67" s="498"/>
      <c r="N67" s="689" t="s">
        <v>6170</v>
      </c>
      <c r="O67" s="686" t="s">
        <v>6141</v>
      </c>
      <c r="P67" s="686" t="s">
        <v>11417</v>
      </c>
      <c r="Q67" s="498"/>
      <c r="R67" s="500"/>
      <c r="S67" s="555" t="s">
        <v>4092</v>
      </c>
      <c r="T67" s="544" t="s">
        <v>6969</v>
      </c>
      <c r="U67" s="690">
        <v>43971</v>
      </c>
    </row>
    <row r="68" spans="1:21" ht="15.6">
      <c r="A68" s="524">
        <v>59</v>
      </c>
      <c r="B68" s="629">
        <v>43963</v>
      </c>
      <c r="C68" s="685" t="s">
        <v>11524</v>
      </c>
      <c r="D68" s="680">
        <v>21</v>
      </c>
      <c r="E68" s="680" t="s">
        <v>1567</v>
      </c>
      <c r="F68" s="686" t="s">
        <v>5106</v>
      </c>
      <c r="G68" s="555" t="s">
        <v>11424</v>
      </c>
      <c r="H68" s="687" t="s">
        <v>6965</v>
      </c>
      <c r="I68" s="555" t="s">
        <v>11425</v>
      </c>
      <c r="J68" s="696"/>
      <c r="K68" s="693">
        <v>43963</v>
      </c>
      <c r="L68" s="555" t="s">
        <v>6968</v>
      </c>
      <c r="M68" s="498"/>
      <c r="N68" s="689" t="s">
        <v>6170</v>
      </c>
      <c r="O68" s="686" t="s">
        <v>6141</v>
      </c>
      <c r="P68" s="686" t="s">
        <v>11417</v>
      </c>
      <c r="Q68" s="498"/>
      <c r="R68" s="500"/>
      <c r="S68" s="555" t="s">
        <v>4092</v>
      </c>
      <c r="T68" s="544" t="s">
        <v>6969</v>
      </c>
      <c r="U68" s="690">
        <v>43974</v>
      </c>
    </row>
    <row r="69" spans="1:21" ht="15.6">
      <c r="A69" s="524">
        <v>60</v>
      </c>
      <c r="B69" s="629">
        <v>43963</v>
      </c>
      <c r="C69" s="692" t="s">
        <v>11525</v>
      </c>
      <c r="D69" s="680">
        <v>39</v>
      </c>
      <c r="E69" s="680" t="s">
        <v>1567</v>
      </c>
      <c r="F69" s="686" t="s">
        <v>6216</v>
      </c>
      <c r="G69" s="555" t="s">
        <v>11439</v>
      </c>
      <c r="H69" s="687" t="s">
        <v>6965</v>
      </c>
      <c r="I69" s="555" t="s">
        <v>11520</v>
      </c>
      <c r="J69" s="696"/>
      <c r="K69" s="693">
        <v>43963</v>
      </c>
      <c r="L69" s="555" t="s">
        <v>6968</v>
      </c>
      <c r="M69" s="498"/>
      <c r="N69" s="689" t="s">
        <v>35</v>
      </c>
      <c r="O69" s="686" t="s">
        <v>6141</v>
      </c>
      <c r="P69" s="686" t="s">
        <v>11417</v>
      </c>
      <c r="Q69" s="498"/>
      <c r="R69" s="500"/>
      <c r="S69" s="555" t="s">
        <v>4092</v>
      </c>
      <c r="T69" s="544" t="s">
        <v>6969</v>
      </c>
      <c r="U69" s="690">
        <v>43974</v>
      </c>
    </row>
    <row r="70" spans="1:21" ht="15.6">
      <c r="A70" s="524">
        <v>61</v>
      </c>
      <c r="B70" s="629">
        <v>43991</v>
      </c>
      <c r="C70" s="692" t="s">
        <v>11526</v>
      </c>
      <c r="D70" s="724">
        <v>20</v>
      </c>
      <c r="E70" s="724" t="s">
        <v>1570</v>
      </c>
      <c r="F70" s="698" t="s">
        <v>6165</v>
      </c>
      <c r="G70" s="699" t="s">
        <v>11439</v>
      </c>
      <c r="H70" s="687" t="s">
        <v>6965</v>
      </c>
      <c r="I70" s="699" t="s">
        <v>11520</v>
      </c>
      <c r="J70" s="699"/>
      <c r="K70" s="697">
        <v>43991</v>
      </c>
      <c r="L70" s="687"/>
      <c r="M70" s="554"/>
      <c r="N70" s="699"/>
      <c r="O70" s="699"/>
      <c r="P70" s="686" t="s">
        <v>277</v>
      </c>
      <c r="Q70" s="554"/>
      <c r="R70" s="554"/>
      <c r="S70" s="555" t="s">
        <v>4092</v>
      </c>
      <c r="T70" s="544" t="s">
        <v>6969</v>
      </c>
      <c r="U70" s="690">
        <v>44004</v>
      </c>
    </row>
    <row r="71" spans="1:21" ht="15.6">
      <c r="A71" s="524">
        <v>62</v>
      </c>
      <c r="B71" s="629">
        <v>44210</v>
      </c>
      <c r="C71" s="632" t="s">
        <v>6988</v>
      </c>
      <c r="D71" s="725">
        <v>21</v>
      </c>
      <c r="E71" s="725" t="s">
        <v>1570</v>
      </c>
      <c r="F71" s="699" t="s">
        <v>6989</v>
      </c>
      <c r="G71" s="687" t="s">
        <v>6990</v>
      </c>
      <c r="H71" s="687" t="s">
        <v>6965</v>
      </c>
      <c r="I71" s="687" t="s">
        <v>6983</v>
      </c>
      <c r="J71" s="699"/>
      <c r="K71" s="700">
        <v>44210</v>
      </c>
      <c r="L71" s="632" t="s">
        <v>6991</v>
      </c>
      <c r="M71" s="630"/>
      <c r="N71" s="699" t="s">
        <v>3522</v>
      </c>
      <c r="O71" s="699" t="s">
        <v>6992</v>
      </c>
      <c r="P71" s="686" t="s">
        <v>277</v>
      </c>
      <c r="Q71" s="630"/>
      <c r="R71" s="630"/>
      <c r="S71" s="555" t="s">
        <v>4092</v>
      </c>
      <c r="T71" s="630" t="s">
        <v>6969</v>
      </c>
      <c r="U71" s="630" t="s">
        <v>6987</v>
      </c>
    </row>
    <row r="72" spans="1:21" ht="15.6">
      <c r="A72" s="524">
        <v>63</v>
      </c>
      <c r="B72" s="629">
        <v>44036</v>
      </c>
      <c r="C72" s="633" t="s">
        <v>11527</v>
      </c>
      <c r="D72" s="675">
        <v>27</v>
      </c>
      <c r="E72" s="675" t="s">
        <v>1570</v>
      </c>
      <c r="F72" s="633" t="s">
        <v>6216</v>
      </c>
      <c r="G72" s="701" t="s">
        <v>11436</v>
      </c>
      <c r="H72" s="687" t="s">
        <v>6965</v>
      </c>
      <c r="I72" s="687" t="s">
        <v>11425</v>
      </c>
      <c r="J72" s="633" t="s">
        <v>11528</v>
      </c>
      <c r="K72" s="702">
        <v>44036</v>
      </c>
      <c r="L72" s="632" t="s">
        <v>6991</v>
      </c>
      <c r="M72" s="630"/>
      <c r="N72" s="631"/>
      <c r="O72" s="686" t="s">
        <v>6141</v>
      </c>
      <c r="P72" s="686" t="s">
        <v>277</v>
      </c>
      <c r="Q72" s="630"/>
      <c r="R72" s="630"/>
      <c r="S72" s="555" t="s">
        <v>4092</v>
      </c>
      <c r="T72" s="544" t="s">
        <v>6969</v>
      </c>
      <c r="U72" s="703">
        <v>44049</v>
      </c>
    </row>
    <row r="73" spans="1:21" ht="15.6">
      <c r="A73" s="524">
        <v>64</v>
      </c>
      <c r="B73" s="629">
        <v>44036</v>
      </c>
      <c r="C73" s="633" t="s">
        <v>11529</v>
      </c>
      <c r="D73" s="675">
        <v>22</v>
      </c>
      <c r="E73" s="675" t="s">
        <v>1570</v>
      </c>
      <c r="F73" s="633" t="s">
        <v>5106</v>
      </c>
      <c r="G73" s="701" t="s">
        <v>11439</v>
      </c>
      <c r="H73" s="687" t="s">
        <v>6965</v>
      </c>
      <c r="I73" s="687" t="s">
        <v>11520</v>
      </c>
      <c r="J73" s="644" t="s">
        <v>11530</v>
      </c>
      <c r="K73" s="702">
        <v>44036</v>
      </c>
      <c r="L73" s="632" t="s">
        <v>6991</v>
      </c>
      <c r="M73" s="630"/>
      <c r="N73" s="631"/>
      <c r="O73" s="686" t="s">
        <v>6141</v>
      </c>
      <c r="P73" s="686" t="s">
        <v>277</v>
      </c>
      <c r="Q73" s="630"/>
      <c r="R73" s="630"/>
      <c r="S73" s="555" t="s">
        <v>4092</v>
      </c>
      <c r="T73" s="544" t="s">
        <v>6969</v>
      </c>
      <c r="U73" s="703">
        <v>44049</v>
      </c>
    </row>
    <row r="74" spans="1:21" ht="15.6">
      <c r="A74" s="524">
        <v>65</v>
      </c>
      <c r="B74" s="629">
        <v>44036</v>
      </c>
      <c r="C74" s="633" t="s">
        <v>11531</v>
      </c>
      <c r="D74" s="675">
        <v>23</v>
      </c>
      <c r="E74" s="675" t="s">
        <v>1570</v>
      </c>
      <c r="F74" s="633" t="s">
        <v>5106</v>
      </c>
      <c r="G74" s="701" t="s">
        <v>11439</v>
      </c>
      <c r="H74" s="687" t="s">
        <v>6965</v>
      </c>
      <c r="I74" s="687" t="s">
        <v>11520</v>
      </c>
      <c r="J74" s="644" t="s">
        <v>11532</v>
      </c>
      <c r="K74" s="702">
        <v>44036</v>
      </c>
      <c r="L74" s="632" t="s">
        <v>6991</v>
      </c>
      <c r="M74" s="630"/>
      <c r="N74" s="631"/>
      <c r="O74" s="686" t="s">
        <v>6141</v>
      </c>
      <c r="P74" s="686" t="s">
        <v>277</v>
      </c>
      <c r="Q74" s="630"/>
      <c r="R74" s="630"/>
      <c r="S74" s="555" t="s">
        <v>4092</v>
      </c>
      <c r="T74" s="544" t="s">
        <v>6969</v>
      </c>
      <c r="U74" s="703">
        <v>44049</v>
      </c>
    </row>
    <row r="75" spans="1:21" ht="15.6">
      <c r="A75" s="524">
        <v>66</v>
      </c>
      <c r="B75" s="629">
        <v>44034</v>
      </c>
      <c r="C75" s="633" t="s">
        <v>11533</v>
      </c>
      <c r="D75" s="675">
        <v>30</v>
      </c>
      <c r="E75" s="675" t="s">
        <v>1570</v>
      </c>
      <c r="F75" s="633" t="s">
        <v>6216</v>
      </c>
      <c r="G75" s="701" t="s">
        <v>11436</v>
      </c>
      <c r="H75" s="687" t="s">
        <v>6965</v>
      </c>
      <c r="I75" s="687" t="s">
        <v>11425</v>
      </c>
      <c r="J75" s="644" t="s">
        <v>11534</v>
      </c>
      <c r="K75" s="702">
        <v>44034</v>
      </c>
      <c r="L75" s="632" t="s">
        <v>6991</v>
      </c>
      <c r="M75" s="630"/>
      <c r="N75" s="631"/>
      <c r="O75" s="686" t="s">
        <v>6141</v>
      </c>
      <c r="P75" s="686" t="s">
        <v>277</v>
      </c>
      <c r="Q75" s="630"/>
      <c r="R75" s="630"/>
      <c r="S75" s="555" t="s">
        <v>4092</v>
      </c>
      <c r="T75" s="544" t="s">
        <v>6969</v>
      </c>
      <c r="U75" s="703">
        <v>44047</v>
      </c>
    </row>
    <row r="76" spans="1:21" ht="15.6">
      <c r="A76" s="524">
        <v>67</v>
      </c>
      <c r="B76" s="629">
        <v>44034</v>
      </c>
      <c r="C76" s="633" t="s">
        <v>11535</v>
      </c>
      <c r="D76" s="675">
        <v>10</v>
      </c>
      <c r="E76" s="675" t="s">
        <v>1567</v>
      </c>
      <c r="F76" s="644"/>
      <c r="G76" s="701" t="s">
        <v>11436</v>
      </c>
      <c r="H76" s="687" t="s">
        <v>6965</v>
      </c>
      <c r="I76" s="687" t="s">
        <v>6983</v>
      </c>
      <c r="J76" s="699"/>
      <c r="K76" s="702">
        <v>44034</v>
      </c>
      <c r="L76" s="632" t="s">
        <v>6991</v>
      </c>
      <c r="M76" s="630"/>
      <c r="N76" s="631"/>
      <c r="O76" s="686" t="s">
        <v>6141</v>
      </c>
      <c r="P76" s="686" t="s">
        <v>277</v>
      </c>
      <c r="Q76" s="630"/>
      <c r="R76" s="630"/>
      <c r="S76" s="555" t="s">
        <v>4092</v>
      </c>
      <c r="T76" s="544" t="s">
        <v>6969</v>
      </c>
      <c r="U76" s="703">
        <v>44047</v>
      </c>
    </row>
    <row r="77" spans="1:21" ht="15.6">
      <c r="A77" s="524">
        <v>68</v>
      </c>
      <c r="B77" s="629">
        <v>44034</v>
      </c>
      <c r="C77" s="704" t="s">
        <v>11536</v>
      </c>
      <c r="D77" s="675">
        <v>10</v>
      </c>
      <c r="E77" s="675" t="s">
        <v>1567</v>
      </c>
      <c r="F77" s="644"/>
      <c r="G77" s="701" t="s">
        <v>11439</v>
      </c>
      <c r="H77" s="687" t="s">
        <v>6965</v>
      </c>
      <c r="I77" s="687" t="s">
        <v>6985</v>
      </c>
      <c r="J77" s="699"/>
      <c r="K77" s="702">
        <v>44034</v>
      </c>
      <c r="L77" s="632" t="s">
        <v>6991</v>
      </c>
      <c r="M77" s="630"/>
      <c r="N77" s="631"/>
      <c r="O77" s="686" t="s">
        <v>6141</v>
      </c>
      <c r="P77" s="686" t="s">
        <v>277</v>
      </c>
      <c r="Q77" s="630"/>
      <c r="R77" s="630"/>
      <c r="S77" s="555" t="s">
        <v>4092</v>
      </c>
      <c r="T77" s="544" t="s">
        <v>6969</v>
      </c>
      <c r="U77" s="703">
        <v>44047</v>
      </c>
    </row>
    <row r="78" spans="1:21" ht="15.6">
      <c r="A78" s="524">
        <v>69</v>
      </c>
      <c r="B78" s="629">
        <v>44034</v>
      </c>
      <c r="C78" s="704" t="s">
        <v>11537</v>
      </c>
      <c r="D78" s="675">
        <v>7</v>
      </c>
      <c r="E78" s="675" t="s">
        <v>1570</v>
      </c>
      <c r="F78" s="644"/>
      <c r="G78" s="701" t="s">
        <v>11436</v>
      </c>
      <c r="H78" s="687" t="s">
        <v>6965</v>
      </c>
      <c r="I78" s="687" t="s">
        <v>11425</v>
      </c>
      <c r="J78" s="699"/>
      <c r="K78" s="702">
        <v>44034</v>
      </c>
      <c r="L78" s="632" t="s">
        <v>6991</v>
      </c>
      <c r="M78" s="630"/>
      <c r="N78" s="631"/>
      <c r="O78" s="686" t="s">
        <v>6141</v>
      </c>
      <c r="P78" s="686" t="s">
        <v>277</v>
      </c>
      <c r="Q78" s="630"/>
      <c r="R78" s="630"/>
      <c r="S78" s="555" t="s">
        <v>4092</v>
      </c>
      <c r="T78" s="544" t="s">
        <v>6969</v>
      </c>
      <c r="U78" s="703">
        <v>44047</v>
      </c>
    </row>
    <row r="79" spans="1:21" ht="15.6">
      <c r="A79" s="524">
        <v>70</v>
      </c>
      <c r="B79" s="629">
        <v>44029</v>
      </c>
      <c r="C79" s="704" t="s">
        <v>11538</v>
      </c>
      <c r="D79" s="622">
        <v>20</v>
      </c>
      <c r="E79" s="622" t="s">
        <v>1570</v>
      </c>
      <c r="F79" s="633" t="s">
        <v>5106</v>
      </c>
      <c r="G79" s="705" t="s">
        <v>11439</v>
      </c>
      <c r="H79" s="687" t="s">
        <v>6965</v>
      </c>
      <c r="I79" s="687" t="s">
        <v>6985</v>
      </c>
      <c r="J79" s="644" t="s">
        <v>11539</v>
      </c>
      <c r="K79" s="706">
        <v>44029</v>
      </c>
      <c r="L79" s="632" t="s">
        <v>6991</v>
      </c>
      <c r="M79" s="630"/>
      <c r="N79" s="631"/>
      <c r="O79" s="686" t="s">
        <v>6141</v>
      </c>
      <c r="P79" s="686" t="s">
        <v>277</v>
      </c>
      <c r="Q79" s="630"/>
      <c r="R79" s="630"/>
      <c r="S79" s="555" t="s">
        <v>4092</v>
      </c>
      <c r="T79" s="544" t="s">
        <v>6969</v>
      </c>
      <c r="U79" s="703">
        <v>44042</v>
      </c>
    </row>
    <row r="80" spans="1:21" ht="15.6">
      <c r="A80" s="524">
        <v>71</v>
      </c>
      <c r="B80" s="629">
        <v>44029</v>
      </c>
      <c r="C80" s="632" t="s">
        <v>11540</v>
      </c>
      <c r="D80" s="725">
        <v>21</v>
      </c>
      <c r="E80" s="725" t="s">
        <v>1570</v>
      </c>
      <c r="F80" s="633" t="s">
        <v>5106</v>
      </c>
      <c r="G80" s="705" t="s">
        <v>11439</v>
      </c>
      <c r="H80" s="687" t="s">
        <v>6965</v>
      </c>
      <c r="I80" s="687" t="s">
        <v>6985</v>
      </c>
      <c r="J80" s="707" t="s">
        <v>11541</v>
      </c>
      <c r="K80" s="706">
        <v>44029</v>
      </c>
      <c r="L80" s="632" t="s">
        <v>6991</v>
      </c>
      <c r="M80" s="630"/>
      <c r="N80" s="631"/>
      <c r="O80" s="686" t="s">
        <v>6141</v>
      </c>
      <c r="P80" s="686" t="s">
        <v>277</v>
      </c>
      <c r="Q80" s="630"/>
      <c r="R80" s="630"/>
      <c r="S80" s="555" t="s">
        <v>4092</v>
      </c>
      <c r="T80" s="544" t="s">
        <v>6969</v>
      </c>
      <c r="U80" s="703">
        <v>44042</v>
      </c>
    </row>
    <row r="81" spans="1:21" ht="15.6">
      <c r="A81" s="524">
        <v>72</v>
      </c>
      <c r="B81" s="629">
        <v>44111</v>
      </c>
      <c r="C81" s="632" t="s">
        <v>11542</v>
      </c>
      <c r="D81" s="725">
        <v>30</v>
      </c>
      <c r="E81" s="725" t="s">
        <v>1570</v>
      </c>
      <c r="F81" s="699" t="s">
        <v>6216</v>
      </c>
      <c r="G81" s="705" t="s">
        <v>11436</v>
      </c>
      <c r="H81" s="687" t="s">
        <v>6965</v>
      </c>
      <c r="I81" s="687" t="s">
        <v>11425</v>
      </c>
      <c r="J81" s="699"/>
      <c r="K81" s="706">
        <v>44111</v>
      </c>
      <c r="L81" s="632" t="s">
        <v>6991</v>
      </c>
      <c r="M81" s="630"/>
      <c r="N81" s="699" t="s">
        <v>2105</v>
      </c>
      <c r="O81" s="686" t="s">
        <v>6141</v>
      </c>
      <c r="P81" s="686" t="s">
        <v>277</v>
      </c>
      <c r="Q81" s="630"/>
      <c r="R81" s="630"/>
      <c r="S81" s="555" t="s">
        <v>4092</v>
      </c>
      <c r="T81" s="544" t="s">
        <v>6969</v>
      </c>
      <c r="U81" s="703">
        <v>44124</v>
      </c>
    </row>
    <row r="82" spans="1:21" ht="15.6">
      <c r="A82" s="524">
        <v>73</v>
      </c>
      <c r="B82" s="629">
        <v>44111</v>
      </c>
      <c r="C82" s="632" t="s">
        <v>11543</v>
      </c>
      <c r="D82" s="725">
        <v>1</v>
      </c>
      <c r="E82" s="725" t="s">
        <v>1570</v>
      </c>
      <c r="F82" s="707"/>
      <c r="G82" s="705" t="s">
        <v>11436</v>
      </c>
      <c r="H82" s="687" t="s">
        <v>6965</v>
      </c>
      <c r="I82" s="687" t="s">
        <v>11425</v>
      </c>
      <c r="J82" s="699"/>
      <c r="K82" s="706">
        <v>44111</v>
      </c>
      <c r="L82" s="632" t="s">
        <v>6991</v>
      </c>
      <c r="M82" s="630"/>
      <c r="N82" s="699" t="s">
        <v>2105</v>
      </c>
      <c r="O82" s="686" t="s">
        <v>6141</v>
      </c>
      <c r="P82" s="686" t="s">
        <v>277</v>
      </c>
      <c r="Q82" s="630"/>
      <c r="R82" s="630"/>
      <c r="S82" s="555" t="s">
        <v>4092</v>
      </c>
      <c r="T82" s="544" t="s">
        <v>6969</v>
      </c>
      <c r="U82" s="703">
        <v>44124</v>
      </c>
    </row>
    <row r="83" spans="1:21" ht="15.6">
      <c r="A83" s="524">
        <v>74</v>
      </c>
      <c r="B83" s="629">
        <v>44105</v>
      </c>
      <c r="C83" s="632" t="s">
        <v>11544</v>
      </c>
      <c r="D83" s="725"/>
      <c r="F83" s="699" t="s">
        <v>6216</v>
      </c>
      <c r="G83" s="705" t="s">
        <v>11424</v>
      </c>
      <c r="H83" s="687" t="s">
        <v>6965</v>
      </c>
      <c r="I83" s="687" t="s">
        <v>11425</v>
      </c>
      <c r="J83" s="699"/>
      <c r="K83" s="706">
        <v>44105</v>
      </c>
      <c r="L83" s="632" t="s">
        <v>6991</v>
      </c>
      <c r="M83" s="630"/>
      <c r="N83" s="699"/>
      <c r="O83" s="686" t="s">
        <v>6141</v>
      </c>
      <c r="P83" s="686" t="s">
        <v>277</v>
      </c>
      <c r="Q83" s="630"/>
      <c r="R83" s="630"/>
      <c r="S83" s="555" t="s">
        <v>4092</v>
      </c>
      <c r="T83" s="544" t="s">
        <v>6969</v>
      </c>
      <c r="U83" s="703">
        <v>44118</v>
      </c>
    </row>
    <row r="84" spans="1:21" ht="15.6">
      <c r="A84" s="524">
        <v>75</v>
      </c>
      <c r="B84" s="629">
        <v>44220</v>
      </c>
      <c r="C84" s="632" t="s">
        <v>6996</v>
      </c>
      <c r="D84" s="725"/>
      <c r="F84" s="699" t="s">
        <v>6216</v>
      </c>
      <c r="G84" s="687" t="s">
        <v>6994</v>
      </c>
      <c r="H84" s="687" t="s">
        <v>6965</v>
      </c>
      <c r="I84" s="687" t="s">
        <v>6983</v>
      </c>
      <c r="J84" s="699" t="s">
        <v>6997</v>
      </c>
      <c r="K84" s="700">
        <v>44220</v>
      </c>
      <c r="L84" s="632" t="s">
        <v>6991</v>
      </c>
      <c r="M84" s="630"/>
      <c r="N84" s="699" t="s">
        <v>3522</v>
      </c>
      <c r="O84" s="699" t="s">
        <v>6992</v>
      </c>
      <c r="P84" s="686" t="s">
        <v>277</v>
      </c>
      <c r="Q84" s="630"/>
      <c r="R84" s="630"/>
      <c r="S84" s="686" t="s">
        <v>6995</v>
      </c>
      <c r="T84" s="630" t="s">
        <v>6969</v>
      </c>
      <c r="U84" s="630" t="s">
        <v>6998</v>
      </c>
    </row>
    <row r="85" spans="1:21" ht="15.6">
      <c r="A85" s="524">
        <v>76</v>
      </c>
      <c r="B85" s="629">
        <v>44261</v>
      </c>
      <c r="C85" s="632" t="s">
        <v>6999</v>
      </c>
      <c r="D85" s="725">
        <v>37</v>
      </c>
      <c r="E85" s="725" t="s">
        <v>1567</v>
      </c>
      <c r="F85" s="699" t="s">
        <v>6055</v>
      </c>
      <c r="G85" s="687" t="s">
        <v>7000</v>
      </c>
      <c r="H85" s="687" t="s">
        <v>6965</v>
      </c>
      <c r="I85" s="687" t="s">
        <v>6983</v>
      </c>
      <c r="J85" s="699" t="s">
        <v>7001</v>
      </c>
      <c r="K85" s="700">
        <v>44260</v>
      </c>
      <c r="L85" s="687" t="s">
        <v>6991</v>
      </c>
      <c r="M85" s="631"/>
      <c r="N85" s="699" t="s">
        <v>998</v>
      </c>
      <c r="O85" s="699" t="s">
        <v>6992</v>
      </c>
      <c r="P85" s="686" t="s">
        <v>277</v>
      </c>
      <c r="Q85" s="630"/>
      <c r="R85" s="630"/>
      <c r="S85" s="544" t="s">
        <v>4092</v>
      </c>
      <c r="T85" s="631" t="s">
        <v>6969</v>
      </c>
      <c r="U85" s="631" t="s">
        <v>7002</v>
      </c>
    </row>
    <row r="86" spans="1:21" ht="15.6">
      <c r="A86" s="524">
        <v>77</v>
      </c>
      <c r="B86" s="629">
        <v>44271</v>
      </c>
      <c r="C86" s="708" t="s">
        <v>7003</v>
      </c>
      <c r="D86" s="725">
        <v>44</v>
      </c>
      <c r="E86" s="725" t="s">
        <v>1567</v>
      </c>
      <c r="F86" s="699" t="s">
        <v>168</v>
      </c>
      <c r="G86" s="687" t="s">
        <v>7004</v>
      </c>
      <c r="H86" s="687" t="s">
        <v>6965</v>
      </c>
      <c r="I86" s="687" t="s">
        <v>6985</v>
      </c>
      <c r="J86" s="709" t="s">
        <v>7005</v>
      </c>
      <c r="K86" s="700">
        <v>44270</v>
      </c>
      <c r="L86" s="687" t="s">
        <v>6991</v>
      </c>
      <c r="M86" s="631"/>
      <c r="N86" s="699" t="s">
        <v>7006</v>
      </c>
      <c r="O86" s="699" t="s">
        <v>6992</v>
      </c>
      <c r="P86" s="686" t="s">
        <v>277</v>
      </c>
      <c r="Q86" s="630"/>
      <c r="R86" s="630"/>
      <c r="S86" s="544" t="s">
        <v>4092</v>
      </c>
      <c r="T86" s="631" t="s">
        <v>6969</v>
      </c>
      <c r="U86" s="631" t="s">
        <v>7002</v>
      </c>
    </row>
    <row r="87" spans="1:21" ht="15.6">
      <c r="A87" s="524">
        <v>78</v>
      </c>
      <c r="B87" s="629">
        <v>44271</v>
      </c>
      <c r="C87" s="710" t="s">
        <v>7007</v>
      </c>
      <c r="D87" s="725">
        <v>44</v>
      </c>
      <c r="E87" s="725" t="s">
        <v>1567</v>
      </c>
      <c r="F87" s="699" t="s">
        <v>168</v>
      </c>
      <c r="G87" s="687" t="s">
        <v>7004</v>
      </c>
      <c r="H87" s="687" t="s">
        <v>6965</v>
      </c>
      <c r="I87" s="687" t="s">
        <v>6985</v>
      </c>
      <c r="J87" s="709" t="s">
        <v>7008</v>
      </c>
      <c r="K87" s="700">
        <v>44270</v>
      </c>
      <c r="L87" s="687" t="s">
        <v>6991</v>
      </c>
      <c r="M87" s="631"/>
      <c r="N87" s="699" t="s">
        <v>7006</v>
      </c>
      <c r="O87" s="699" t="s">
        <v>6992</v>
      </c>
      <c r="P87" s="686" t="s">
        <v>277</v>
      </c>
      <c r="Q87" s="630"/>
      <c r="R87" s="630"/>
      <c r="S87" s="544" t="s">
        <v>4092</v>
      </c>
      <c r="T87" s="631" t="s">
        <v>6969</v>
      </c>
      <c r="U87" s="631" t="s">
        <v>7002</v>
      </c>
    </row>
    <row r="88" spans="1:21" ht="15.6">
      <c r="A88" s="524">
        <v>79</v>
      </c>
      <c r="B88" s="629">
        <v>44271</v>
      </c>
      <c r="C88" s="711" t="s">
        <v>7009</v>
      </c>
      <c r="D88" s="725">
        <v>25</v>
      </c>
      <c r="E88" s="725" t="s">
        <v>1567</v>
      </c>
      <c r="F88" s="699" t="s">
        <v>168</v>
      </c>
      <c r="G88" s="687" t="s">
        <v>7004</v>
      </c>
      <c r="H88" s="687" t="s">
        <v>6965</v>
      </c>
      <c r="I88" s="687" t="s">
        <v>6985</v>
      </c>
      <c r="J88" s="709" t="s">
        <v>7010</v>
      </c>
      <c r="K88" s="700">
        <v>44270</v>
      </c>
      <c r="L88" s="687" t="s">
        <v>6991</v>
      </c>
      <c r="M88" s="631"/>
      <c r="N88" s="699" t="s">
        <v>7006</v>
      </c>
      <c r="O88" s="699" t="s">
        <v>6992</v>
      </c>
      <c r="P88" s="686" t="s">
        <v>277</v>
      </c>
      <c r="Q88" s="630"/>
      <c r="R88" s="630"/>
      <c r="S88" s="544" t="s">
        <v>4092</v>
      </c>
      <c r="T88" s="631" t="s">
        <v>6969</v>
      </c>
      <c r="U88" s="631" t="s">
        <v>7002</v>
      </c>
    </row>
    <row r="89" spans="1:21" ht="15.6">
      <c r="A89" s="524">
        <v>80</v>
      </c>
      <c r="B89" s="629">
        <v>44271</v>
      </c>
      <c r="C89" s="712" t="s">
        <v>7011</v>
      </c>
      <c r="D89" s="725">
        <v>37</v>
      </c>
      <c r="E89" s="725" t="s">
        <v>1567</v>
      </c>
      <c r="F89" s="699" t="s">
        <v>168</v>
      </c>
      <c r="G89" s="687" t="s">
        <v>7004</v>
      </c>
      <c r="H89" s="687" t="s">
        <v>6965</v>
      </c>
      <c r="I89" s="687" t="s">
        <v>6985</v>
      </c>
      <c r="J89" s="709" t="s">
        <v>7012</v>
      </c>
      <c r="K89" s="700">
        <v>44270</v>
      </c>
      <c r="L89" s="687" t="s">
        <v>6991</v>
      </c>
      <c r="M89" s="631"/>
      <c r="N89" s="699" t="s">
        <v>7006</v>
      </c>
      <c r="O89" s="699" t="s">
        <v>6992</v>
      </c>
      <c r="P89" s="686" t="s">
        <v>277</v>
      </c>
      <c r="Q89" s="630"/>
      <c r="R89" s="630"/>
      <c r="S89" s="544" t="s">
        <v>4092</v>
      </c>
      <c r="T89" s="631" t="s">
        <v>6969</v>
      </c>
      <c r="U89" s="631" t="s">
        <v>7002</v>
      </c>
    </row>
    <row r="90" spans="1:21" ht="15.6">
      <c r="A90" s="524">
        <v>81</v>
      </c>
      <c r="B90" s="629">
        <v>44271</v>
      </c>
      <c r="C90" s="713" t="s">
        <v>7013</v>
      </c>
      <c r="D90" s="725">
        <v>31</v>
      </c>
      <c r="E90" s="725" t="s">
        <v>1567</v>
      </c>
      <c r="F90" s="699" t="s">
        <v>168</v>
      </c>
      <c r="G90" s="687" t="s">
        <v>7004</v>
      </c>
      <c r="H90" s="687" t="s">
        <v>6965</v>
      </c>
      <c r="I90" s="687" t="s">
        <v>6985</v>
      </c>
      <c r="J90" s="709" t="s">
        <v>7014</v>
      </c>
      <c r="K90" s="700">
        <v>44270</v>
      </c>
      <c r="L90" s="687" t="s">
        <v>6991</v>
      </c>
      <c r="M90" s="631"/>
      <c r="N90" s="699" t="s">
        <v>7006</v>
      </c>
      <c r="O90" s="699" t="s">
        <v>6992</v>
      </c>
      <c r="P90" s="686" t="s">
        <v>277</v>
      </c>
      <c r="Q90" s="630"/>
      <c r="R90" s="630"/>
      <c r="S90" s="544" t="s">
        <v>4092</v>
      </c>
      <c r="T90" s="631" t="s">
        <v>6969</v>
      </c>
      <c r="U90" s="631" t="s">
        <v>7002</v>
      </c>
    </row>
    <row r="91" spans="1:21" ht="15.6">
      <c r="A91" s="524">
        <v>82</v>
      </c>
      <c r="B91" s="629">
        <v>44271</v>
      </c>
      <c r="C91" s="710" t="s">
        <v>7015</v>
      </c>
      <c r="D91" s="725">
        <v>28</v>
      </c>
      <c r="E91" s="725" t="s">
        <v>1567</v>
      </c>
      <c r="F91" s="699" t="s">
        <v>168</v>
      </c>
      <c r="G91" s="687" t="s">
        <v>7004</v>
      </c>
      <c r="H91" s="687" t="s">
        <v>6965</v>
      </c>
      <c r="I91" s="687" t="s">
        <v>6985</v>
      </c>
      <c r="J91" s="709" t="s">
        <v>7016</v>
      </c>
      <c r="K91" s="700">
        <v>44270</v>
      </c>
      <c r="L91" s="687" t="s">
        <v>6991</v>
      </c>
      <c r="M91" s="631"/>
      <c r="N91" s="699" t="s">
        <v>7006</v>
      </c>
      <c r="O91" s="699" t="s">
        <v>6992</v>
      </c>
      <c r="P91" s="686" t="s">
        <v>277</v>
      </c>
      <c r="Q91" s="630"/>
      <c r="R91" s="630"/>
      <c r="S91" s="544" t="s">
        <v>4092</v>
      </c>
      <c r="T91" s="631" t="s">
        <v>6969</v>
      </c>
      <c r="U91" s="631" t="s">
        <v>7002</v>
      </c>
    </row>
    <row r="92" spans="1:21" ht="15.6">
      <c r="A92" s="524">
        <v>83</v>
      </c>
      <c r="B92" s="629">
        <v>44271</v>
      </c>
      <c r="C92" s="714" t="s">
        <v>7017</v>
      </c>
      <c r="D92" s="725">
        <v>23</v>
      </c>
      <c r="E92" s="725" t="s">
        <v>1567</v>
      </c>
      <c r="F92" s="699" t="s">
        <v>168</v>
      </c>
      <c r="G92" s="687" t="s">
        <v>7004</v>
      </c>
      <c r="H92" s="687" t="s">
        <v>6965</v>
      </c>
      <c r="I92" s="687" t="s">
        <v>6985</v>
      </c>
      <c r="J92" s="709" t="s">
        <v>7018</v>
      </c>
      <c r="K92" s="700">
        <v>44270</v>
      </c>
      <c r="L92" s="687" t="s">
        <v>6991</v>
      </c>
      <c r="M92" s="631"/>
      <c r="N92" s="699" t="s">
        <v>7006</v>
      </c>
      <c r="O92" s="699" t="s">
        <v>6992</v>
      </c>
      <c r="P92" s="686" t="s">
        <v>277</v>
      </c>
      <c r="Q92" s="630"/>
      <c r="R92" s="630"/>
      <c r="S92" s="544" t="s">
        <v>4092</v>
      </c>
      <c r="T92" s="631" t="s">
        <v>6969</v>
      </c>
      <c r="U92" s="631" t="s">
        <v>7002</v>
      </c>
    </row>
    <row r="93" spans="1:21" ht="15.6">
      <c r="A93" s="524">
        <v>84</v>
      </c>
      <c r="B93" s="629">
        <v>44271</v>
      </c>
      <c r="C93" s="715" t="s">
        <v>7019</v>
      </c>
      <c r="D93" s="725">
        <v>23</v>
      </c>
      <c r="E93" s="725" t="s">
        <v>1567</v>
      </c>
      <c r="F93" s="699" t="s">
        <v>168</v>
      </c>
      <c r="G93" s="687" t="s">
        <v>7004</v>
      </c>
      <c r="H93" s="687" t="s">
        <v>6965</v>
      </c>
      <c r="I93" s="687" t="s">
        <v>6985</v>
      </c>
      <c r="J93" s="709" t="s">
        <v>7020</v>
      </c>
      <c r="K93" s="700">
        <v>44270</v>
      </c>
      <c r="L93" s="687" t="s">
        <v>6991</v>
      </c>
      <c r="M93" s="631"/>
      <c r="N93" s="699" t="s">
        <v>7006</v>
      </c>
      <c r="O93" s="699" t="s">
        <v>6992</v>
      </c>
      <c r="P93" s="686" t="s">
        <v>277</v>
      </c>
      <c r="Q93" s="630"/>
      <c r="R93" s="630"/>
      <c r="S93" s="544" t="s">
        <v>4092</v>
      </c>
      <c r="T93" s="631" t="s">
        <v>6969</v>
      </c>
      <c r="U93" s="631" t="s">
        <v>7002</v>
      </c>
    </row>
    <row r="94" spans="1:21" ht="15.6">
      <c r="A94" s="524">
        <v>85</v>
      </c>
      <c r="B94" s="629">
        <v>44271</v>
      </c>
      <c r="C94" s="713" t="s">
        <v>7021</v>
      </c>
      <c r="D94" s="725">
        <v>25</v>
      </c>
      <c r="E94" s="725" t="s">
        <v>1567</v>
      </c>
      <c r="F94" s="699" t="s">
        <v>168</v>
      </c>
      <c r="G94" s="687" t="s">
        <v>7004</v>
      </c>
      <c r="H94" s="687" t="s">
        <v>6965</v>
      </c>
      <c r="I94" s="687" t="s">
        <v>6985</v>
      </c>
      <c r="J94" s="709" t="s">
        <v>7022</v>
      </c>
      <c r="K94" s="700">
        <v>44270</v>
      </c>
      <c r="L94" s="687" t="s">
        <v>6991</v>
      </c>
      <c r="M94" s="631"/>
      <c r="N94" s="699" t="s">
        <v>7006</v>
      </c>
      <c r="O94" s="699" t="s">
        <v>6992</v>
      </c>
      <c r="P94" s="686" t="s">
        <v>277</v>
      </c>
      <c r="Q94" s="630"/>
      <c r="R94" s="630"/>
      <c r="S94" s="544" t="s">
        <v>4092</v>
      </c>
      <c r="T94" s="631" t="s">
        <v>6969</v>
      </c>
      <c r="U94" s="631" t="s">
        <v>7002</v>
      </c>
    </row>
    <row r="95" spans="1:21" ht="15.6">
      <c r="A95" s="524">
        <v>86</v>
      </c>
      <c r="B95" s="629">
        <v>44271</v>
      </c>
      <c r="C95" s="713" t="s">
        <v>7023</v>
      </c>
      <c r="D95" s="725"/>
      <c r="E95" s="725" t="s">
        <v>1567</v>
      </c>
      <c r="F95" s="699" t="s">
        <v>168</v>
      </c>
      <c r="G95" s="687" t="s">
        <v>7004</v>
      </c>
      <c r="H95" s="687" t="s">
        <v>6965</v>
      </c>
      <c r="I95" s="687" t="s">
        <v>6985</v>
      </c>
      <c r="J95" s="709" t="s">
        <v>7024</v>
      </c>
      <c r="K95" s="700">
        <v>44270</v>
      </c>
      <c r="L95" s="687" t="s">
        <v>6991</v>
      </c>
      <c r="M95" s="631"/>
      <c r="N95" s="699" t="s">
        <v>7006</v>
      </c>
      <c r="O95" s="699" t="s">
        <v>6992</v>
      </c>
      <c r="P95" s="686" t="s">
        <v>277</v>
      </c>
      <c r="Q95" s="630"/>
      <c r="R95" s="630"/>
      <c r="S95" s="544" t="s">
        <v>4092</v>
      </c>
      <c r="T95" s="631" t="s">
        <v>6969</v>
      </c>
      <c r="U95" s="631" t="s">
        <v>7002</v>
      </c>
    </row>
    <row r="96" spans="1:21" ht="15.6">
      <c r="A96" s="524">
        <v>87</v>
      </c>
      <c r="B96" s="629">
        <v>44271</v>
      </c>
      <c r="C96" s="713" t="s">
        <v>7025</v>
      </c>
      <c r="D96" s="725">
        <v>25</v>
      </c>
      <c r="E96" s="725" t="s">
        <v>1567</v>
      </c>
      <c r="F96" s="699" t="s">
        <v>168</v>
      </c>
      <c r="G96" s="687" t="s">
        <v>7004</v>
      </c>
      <c r="H96" s="687" t="s">
        <v>6965</v>
      </c>
      <c r="I96" s="687" t="s">
        <v>6985</v>
      </c>
      <c r="J96" s="716" t="s">
        <v>7026</v>
      </c>
      <c r="K96" s="700">
        <v>44270</v>
      </c>
      <c r="L96" s="687" t="s">
        <v>6991</v>
      </c>
      <c r="M96" s="631"/>
      <c r="N96" s="699" t="s">
        <v>7006</v>
      </c>
      <c r="O96" s="699" t="s">
        <v>6992</v>
      </c>
      <c r="P96" s="686" t="s">
        <v>277</v>
      </c>
      <c r="Q96" s="630"/>
      <c r="R96" s="630"/>
      <c r="S96" s="544" t="s">
        <v>4092</v>
      </c>
      <c r="T96" s="631" t="s">
        <v>6969</v>
      </c>
      <c r="U96" s="631" t="s">
        <v>7002</v>
      </c>
    </row>
    <row r="97" spans="1:21" ht="15.6">
      <c r="A97" s="524">
        <v>88</v>
      </c>
      <c r="B97" s="629">
        <v>44271</v>
      </c>
      <c r="C97" s="710" t="s">
        <v>7027</v>
      </c>
      <c r="D97" s="544"/>
      <c r="E97" s="725" t="s">
        <v>1567</v>
      </c>
      <c r="F97" s="699" t="s">
        <v>168</v>
      </c>
      <c r="G97" s="687" t="s">
        <v>7004</v>
      </c>
      <c r="H97" s="687" t="s">
        <v>6965</v>
      </c>
      <c r="I97" s="687" t="s">
        <v>6985</v>
      </c>
      <c r="J97" s="709" t="s">
        <v>7028</v>
      </c>
      <c r="K97" s="700">
        <v>44270</v>
      </c>
      <c r="L97" s="687" t="s">
        <v>6991</v>
      </c>
      <c r="M97" s="631"/>
      <c r="N97" s="699" t="s">
        <v>7006</v>
      </c>
      <c r="O97" s="699" t="s">
        <v>6992</v>
      </c>
      <c r="P97" s="686" t="s">
        <v>277</v>
      </c>
      <c r="Q97" s="630"/>
      <c r="R97" s="630"/>
      <c r="S97" s="544" t="s">
        <v>4092</v>
      </c>
      <c r="T97" s="631" t="s">
        <v>6969</v>
      </c>
      <c r="U97" s="631" t="s">
        <v>7002</v>
      </c>
    </row>
    <row r="98" spans="1:21" ht="15.6">
      <c r="A98" s="524">
        <v>89</v>
      </c>
      <c r="B98" s="629">
        <v>44271</v>
      </c>
      <c r="C98" s="710" t="s">
        <v>7029</v>
      </c>
      <c r="D98" s="544">
        <v>26</v>
      </c>
      <c r="E98" s="725" t="s">
        <v>1567</v>
      </c>
      <c r="F98" s="699" t="s">
        <v>168</v>
      </c>
      <c r="G98" s="687" t="s">
        <v>7004</v>
      </c>
      <c r="H98" s="687" t="s">
        <v>6965</v>
      </c>
      <c r="I98" s="687" t="s">
        <v>6985</v>
      </c>
      <c r="J98" s="709" t="s">
        <v>7030</v>
      </c>
      <c r="K98" s="700">
        <v>44270</v>
      </c>
      <c r="L98" s="687" t="s">
        <v>6991</v>
      </c>
      <c r="M98" s="631"/>
      <c r="N98" s="699" t="s">
        <v>7006</v>
      </c>
      <c r="O98" s="699" t="s">
        <v>6992</v>
      </c>
      <c r="P98" s="686" t="s">
        <v>277</v>
      </c>
      <c r="Q98" s="630"/>
      <c r="R98" s="630"/>
      <c r="S98" s="544" t="s">
        <v>4092</v>
      </c>
      <c r="T98" s="631" t="s">
        <v>6969</v>
      </c>
      <c r="U98" s="631" t="s">
        <v>7002</v>
      </c>
    </row>
    <row r="99" spans="1:21" ht="15.6">
      <c r="A99" s="524">
        <v>90</v>
      </c>
      <c r="B99" s="629">
        <v>44271</v>
      </c>
      <c r="C99" s="717" t="s">
        <v>7031</v>
      </c>
      <c r="D99" s="544">
        <v>24</v>
      </c>
      <c r="E99" s="725" t="s">
        <v>1567</v>
      </c>
      <c r="F99" s="699" t="s">
        <v>168</v>
      </c>
      <c r="G99" s="687" t="s">
        <v>7004</v>
      </c>
      <c r="H99" s="687" t="s">
        <v>6965</v>
      </c>
      <c r="I99" s="687" t="s">
        <v>6985</v>
      </c>
      <c r="J99" s="716" t="s">
        <v>7032</v>
      </c>
      <c r="K99" s="700">
        <v>44270</v>
      </c>
      <c r="L99" s="687" t="s">
        <v>6991</v>
      </c>
      <c r="M99" s="631"/>
      <c r="N99" s="699" t="s">
        <v>7006</v>
      </c>
      <c r="O99" s="699" t="s">
        <v>6992</v>
      </c>
      <c r="P99" s="686" t="s">
        <v>277</v>
      </c>
      <c r="Q99" s="630"/>
      <c r="R99" s="630"/>
      <c r="S99" s="544" t="s">
        <v>4092</v>
      </c>
      <c r="T99" s="631" t="s">
        <v>6969</v>
      </c>
      <c r="U99" s="631" t="s">
        <v>7002</v>
      </c>
    </row>
    <row r="100" spans="1:21" ht="15.6">
      <c r="A100" s="524">
        <v>91</v>
      </c>
      <c r="B100" s="629">
        <v>44271</v>
      </c>
      <c r="C100" s="710" t="s">
        <v>7033</v>
      </c>
      <c r="D100" s="544">
        <v>23</v>
      </c>
      <c r="E100" s="725" t="s">
        <v>1567</v>
      </c>
      <c r="F100" s="699" t="s">
        <v>168</v>
      </c>
      <c r="G100" s="687" t="s">
        <v>7004</v>
      </c>
      <c r="H100" s="687" t="s">
        <v>6965</v>
      </c>
      <c r="I100" s="687" t="s">
        <v>6985</v>
      </c>
      <c r="J100" s="709" t="s">
        <v>7034</v>
      </c>
      <c r="K100" s="700">
        <v>44270</v>
      </c>
      <c r="L100" s="687" t="s">
        <v>6991</v>
      </c>
      <c r="M100" s="631"/>
      <c r="N100" s="699" t="s">
        <v>7006</v>
      </c>
      <c r="O100" s="699" t="s">
        <v>6992</v>
      </c>
      <c r="P100" s="686" t="s">
        <v>277</v>
      </c>
      <c r="Q100" s="630"/>
      <c r="R100" s="630"/>
      <c r="S100" s="544" t="s">
        <v>4092</v>
      </c>
      <c r="T100" s="631" t="s">
        <v>6969</v>
      </c>
      <c r="U100" s="631" t="s">
        <v>7002</v>
      </c>
    </row>
    <row r="101" spans="1:21" ht="15.6">
      <c r="A101" s="524">
        <v>92</v>
      </c>
      <c r="B101" s="629">
        <v>44271</v>
      </c>
      <c r="C101" s="710" t="s">
        <v>7035</v>
      </c>
      <c r="D101" s="544">
        <v>24</v>
      </c>
      <c r="E101" s="725" t="s">
        <v>1567</v>
      </c>
      <c r="F101" s="699" t="s">
        <v>168</v>
      </c>
      <c r="G101" s="687" t="s">
        <v>7004</v>
      </c>
      <c r="H101" s="687" t="s">
        <v>6965</v>
      </c>
      <c r="I101" s="687" t="s">
        <v>6985</v>
      </c>
      <c r="J101" s="709" t="s">
        <v>7036</v>
      </c>
      <c r="K101" s="700">
        <v>44270</v>
      </c>
      <c r="L101" s="687" t="s">
        <v>6991</v>
      </c>
      <c r="M101" s="631"/>
      <c r="N101" s="699" t="s">
        <v>7006</v>
      </c>
      <c r="O101" s="699" t="s">
        <v>6992</v>
      </c>
      <c r="P101" s="686" t="s">
        <v>277</v>
      </c>
      <c r="Q101" s="630"/>
      <c r="R101" s="630"/>
      <c r="S101" s="544" t="s">
        <v>4092</v>
      </c>
      <c r="T101" s="631" t="s">
        <v>6969</v>
      </c>
      <c r="U101" s="631" t="s">
        <v>7002</v>
      </c>
    </row>
    <row r="102" spans="1:21" ht="15.6">
      <c r="A102" s="524">
        <v>93</v>
      </c>
      <c r="B102" s="629">
        <v>44271</v>
      </c>
      <c r="C102" s="718" t="s">
        <v>7037</v>
      </c>
      <c r="D102" s="544">
        <v>24</v>
      </c>
      <c r="E102" s="725" t="s">
        <v>1567</v>
      </c>
      <c r="F102" s="699" t="s">
        <v>168</v>
      </c>
      <c r="G102" s="687" t="s">
        <v>7004</v>
      </c>
      <c r="H102" s="687" t="s">
        <v>6965</v>
      </c>
      <c r="I102" s="687" t="s">
        <v>6985</v>
      </c>
      <c r="J102" s="716" t="s">
        <v>7038</v>
      </c>
      <c r="K102" s="700">
        <v>44270</v>
      </c>
      <c r="L102" s="687" t="s">
        <v>6991</v>
      </c>
      <c r="M102" s="631"/>
      <c r="N102" s="699" t="s">
        <v>7006</v>
      </c>
      <c r="O102" s="699" t="s">
        <v>6992</v>
      </c>
      <c r="P102" s="686" t="s">
        <v>277</v>
      </c>
      <c r="Q102" s="630"/>
      <c r="R102" s="630"/>
      <c r="S102" s="544" t="s">
        <v>4092</v>
      </c>
      <c r="T102" s="631" t="s">
        <v>6969</v>
      </c>
      <c r="U102" s="631" t="s">
        <v>7002</v>
      </c>
    </row>
    <row r="103" spans="1:21" ht="15.6">
      <c r="A103" s="524">
        <v>94</v>
      </c>
      <c r="B103" s="629">
        <v>44271</v>
      </c>
      <c r="C103" s="717" t="s">
        <v>7039</v>
      </c>
      <c r="D103" s="544">
        <v>24</v>
      </c>
      <c r="E103" s="725" t="s">
        <v>1567</v>
      </c>
      <c r="F103" s="699" t="s">
        <v>168</v>
      </c>
      <c r="G103" s="687" t="s">
        <v>7004</v>
      </c>
      <c r="H103" s="687" t="s">
        <v>6965</v>
      </c>
      <c r="I103" s="687" t="s">
        <v>6985</v>
      </c>
      <c r="J103" s="716" t="s">
        <v>7040</v>
      </c>
      <c r="K103" s="700">
        <v>44270</v>
      </c>
      <c r="L103" s="687" t="s">
        <v>6991</v>
      </c>
      <c r="M103" s="631"/>
      <c r="N103" s="699" t="s">
        <v>7006</v>
      </c>
      <c r="O103" s="699" t="s">
        <v>6992</v>
      </c>
      <c r="P103" s="686" t="s">
        <v>277</v>
      </c>
      <c r="Q103" s="630"/>
      <c r="R103" s="630"/>
      <c r="S103" s="544" t="s">
        <v>4092</v>
      </c>
      <c r="T103" s="631" t="s">
        <v>6969</v>
      </c>
      <c r="U103" s="631" t="s">
        <v>7002</v>
      </c>
    </row>
    <row r="104" spans="1:21" ht="15.6">
      <c r="A104" s="524">
        <v>95</v>
      </c>
      <c r="B104" s="629">
        <v>44271</v>
      </c>
      <c r="C104" s="719" t="s">
        <v>7041</v>
      </c>
      <c r="D104" s="544">
        <v>25</v>
      </c>
      <c r="E104" s="544"/>
      <c r="F104" s="699" t="s">
        <v>168</v>
      </c>
      <c r="G104" s="720" t="s">
        <v>7042</v>
      </c>
      <c r="H104" s="687" t="s">
        <v>6965</v>
      </c>
      <c r="I104" s="720" t="s">
        <v>7042</v>
      </c>
      <c r="J104" s="709" t="s">
        <v>7043</v>
      </c>
      <c r="K104" s="700">
        <v>44270</v>
      </c>
      <c r="L104" s="687" t="s">
        <v>6991</v>
      </c>
      <c r="M104" s="631"/>
      <c r="N104" s="699" t="s">
        <v>7006</v>
      </c>
      <c r="O104" s="699" t="s">
        <v>6992</v>
      </c>
      <c r="P104" s="686" t="s">
        <v>277</v>
      </c>
      <c r="Q104" s="630"/>
      <c r="R104" s="630"/>
      <c r="S104" s="544" t="s">
        <v>4092</v>
      </c>
      <c r="T104" s="631" t="s">
        <v>6969</v>
      </c>
      <c r="U104" s="631" t="s">
        <v>7002</v>
      </c>
    </row>
    <row r="105" spans="1:21" ht="15.6">
      <c r="A105" s="524">
        <v>96</v>
      </c>
      <c r="B105" s="629">
        <v>44271</v>
      </c>
      <c r="C105" s="719" t="s">
        <v>7044</v>
      </c>
      <c r="D105" s="544">
        <v>25</v>
      </c>
      <c r="E105" s="544"/>
      <c r="F105" s="699" t="s">
        <v>168</v>
      </c>
      <c r="G105" s="699" t="s">
        <v>7042</v>
      </c>
      <c r="H105" s="687" t="s">
        <v>6965</v>
      </c>
      <c r="I105" s="699" t="s">
        <v>7042</v>
      </c>
      <c r="J105" s="716" t="s">
        <v>7045</v>
      </c>
      <c r="K105" s="700">
        <v>44270</v>
      </c>
      <c r="L105" s="687" t="s">
        <v>6991</v>
      </c>
      <c r="M105" s="631"/>
      <c r="N105" s="699" t="s">
        <v>7006</v>
      </c>
      <c r="O105" s="699" t="s">
        <v>6992</v>
      </c>
      <c r="P105" s="686" t="s">
        <v>277</v>
      </c>
      <c r="Q105" s="630"/>
      <c r="R105" s="630"/>
      <c r="S105" s="544" t="s">
        <v>4092</v>
      </c>
      <c r="T105" s="631" t="s">
        <v>6969</v>
      </c>
      <c r="U105" s="631" t="s">
        <v>7002</v>
      </c>
    </row>
    <row r="106" spans="1:21" ht="15.6">
      <c r="A106" s="524">
        <v>97</v>
      </c>
      <c r="B106" s="629">
        <v>44271</v>
      </c>
      <c r="C106" s="719" t="s">
        <v>7046</v>
      </c>
      <c r="D106" s="544">
        <v>24</v>
      </c>
      <c r="E106" s="544"/>
      <c r="F106" s="699" t="s">
        <v>168</v>
      </c>
      <c r="G106" s="699" t="s">
        <v>7042</v>
      </c>
      <c r="H106" s="687" t="s">
        <v>6965</v>
      </c>
      <c r="I106" s="699" t="s">
        <v>7042</v>
      </c>
      <c r="J106" s="716" t="s">
        <v>7047</v>
      </c>
      <c r="K106" s="699"/>
      <c r="L106" s="687" t="s">
        <v>6991</v>
      </c>
      <c r="M106" s="631"/>
      <c r="N106" s="699" t="s">
        <v>7006</v>
      </c>
      <c r="O106" s="699" t="s">
        <v>6992</v>
      </c>
      <c r="P106" s="686" t="s">
        <v>277</v>
      </c>
      <c r="Q106" s="630"/>
      <c r="R106" s="630"/>
      <c r="S106" s="544" t="s">
        <v>4092</v>
      </c>
      <c r="T106" s="631" t="s">
        <v>6969</v>
      </c>
      <c r="U106" s="631" t="s">
        <v>7002</v>
      </c>
    </row>
    <row r="107" spans="1:21" ht="15.6">
      <c r="A107" s="524">
        <v>98</v>
      </c>
      <c r="B107" s="629">
        <v>44271</v>
      </c>
      <c r="C107" s="719" t="s">
        <v>7048</v>
      </c>
      <c r="D107" s="544">
        <v>24</v>
      </c>
      <c r="E107" s="544"/>
      <c r="F107" s="699" t="s">
        <v>168</v>
      </c>
      <c r="G107" s="699" t="s">
        <v>7042</v>
      </c>
      <c r="H107" s="687" t="s">
        <v>6965</v>
      </c>
      <c r="I107" s="699" t="s">
        <v>7042</v>
      </c>
      <c r="J107" s="716" t="s">
        <v>7049</v>
      </c>
      <c r="K107" s="700">
        <v>44270</v>
      </c>
      <c r="L107" s="687" t="s">
        <v>6991</v>
      </c>
      <c r="M107" s="631"/>
      <c r="N107" s="699" t="s">
        <v>7006</v>
      </c>
      <c r="O107" s="699" t="s">
        <v>6992</v>
      </c>
      <c r="P107" s="686" t="s">
        <v>277</v>
      </c>
      <c r="Q107" s="630"/>
      <c r="R107" s="630"/>
      <c r="S107" s="544" t="s">
        <v>4092</v>
      </c>
      <c r="T107" s="631" t="s">
        <v>6969</v>
      </c>
      <c r="U107" s="631" t="s">
        <v>7002</v>
      </c>
    </row>
    <row r="108" spans="1:21" ht="15.6">
      <c r="A108" s="524">
        <v>99</v>
      </c>
      <c r="B108" s="629">
        <v>44271</v>
      </c>
      <c r="C108" s="719" t="s">
        <v>7050</v>
      </c>
      <c r="D108" s="544">
        <v>25</v>
      </c>
      <c r="E108" s="544"/>
      <c r="F108" s="699" t="s">
        <v>168</v>
      </c>
      <c r="G108" s="699" t="s">
        <v>7042</v>
      </c>
      <c r="H108" s="687" t="s">
        <v>6965</v>
      </c>
      <c r="I108" s="699" t="s">
        <v>7042</v>
      </c>
      <c r="J108" s="716" t="s">
        <v>7051</v>
      </c>
      <c r="K108" s="700">
        <v>44270</v>
      </c>
      <c r="L108" s="687" t="s">
        <v>6991</v>
      </c>
      <c r="M108" s="631"/>
      <c r="N108" s="699" t="s">
        <v>7006</v>
      </c>
      <c r="O108" s="699" t="s">
        <v>6992</v>
      </c>
      <c r="P108" s="686" t="s">
        <v>277</v>
      </c>
      <c r="Q108" s="630"/>
      <c r="R108" s="630"/>
      <c r="S108" s="544" t="s">
        <v>4092</v>
      </c>
      <c r="T108" s="631" t="s">
        <v>6969</v>
      </c>
      <c r="U108" s="631" t="s">
        <v>7002</v>
      </c>
    </row>
    <row r="109" spans="1:21" ht="15.6">
      <c r="A109" s="524">
        <v>100</v>
      </c>
      <c r="B109" s="629">
        <v>44271</v>
      </c>
      <c r="C109" s="719" t="s">
        <v>7052</v>
      </c>
      <c r="D109" s="544">
        <v>23</v>
      </c>
      <c r="E109" s="544"/>
      <c r="F109" s="699" t="s">
        <v>168</v>
      </c>
      <c r="G109" s="699" t="s">
        <v>7042</v>
      </c>
      <c r="H109" s="687" t="s">
        <v>6965</v>
      </c>
      <c r="I109" s="699" t="s">
        <v>7042</v>
      </c>
      <c r="J109" s="716" t="s">
        <v>7053</v>
      </c>
      <c r="K109" s="700">
        <v>44270</v>
      </c>
      <c r="L109" s="687" t="s">
        <v>6991</v>
      </c>
      <c r="M109" s="631"/>
      <c r="N109" s="699" t="s">
        <v>7006</v>
      </c>
      <c r="O109" s="699" t="s">
        <v>6992</v>
      </c>
      <c r="P109" s="686" t="s">
        <v>277</v>
      </c>
      <c r="Q109" s="630"/>
      <c r="R109" s="630"/>
      <c r="S109" s="544" t="s">
        <v>4092</v>
      </c>
      <c r="T109" s="631" t="s">
        <v>6969</v>
      </c>
      <c r="U109" s="631" t="s">
        <v>7002</v>
      </c>
    </row>
    <row r="110" spans="1:21" ht="15.6">
      <c r="A110" s="524">
        <v>101</v>
      </c>
      <c r="B110" s="629">
        <v>44271</v>
      </c>
      <c r="C110" s="719" t="s">
        <v>7054</v>
      </c>
      <c r="D110" s="544">
        <v>25</v>
      </c>
      <c r="E110" s="544"/>
      <c r="F110" s="699" t="s">
        <v>168</v>
      </c>
      <c r="G110" s="699" t="s">
        <v>7042</v>
      </c>
      <c r="H110" s="687" t="s">
        <v>6965</v>
      </c>
      <c r="I110" s="699" t="s">
        <v>7042</v>
      </c>
      <c r="J110" s="716" t="s">
        <v>7055</v>
      </c>
      <c r="K110" s="700">
        <v>44270</v>
      </c>
      <c r="L110" s="687" t="s">
        <v>6991</v>
      </c>
      <c r="M110" s="631"/>
      <c r="N110" s="699" t="s">
        <v>7006</v>
      </c>
      <c r="O110" s="699" t="s">
        <v>6992</v>
      </c>
      <c r="P110" s="686" t="s">
        <v>277</v>
      </c>
      <c r="Q110" s="630"/>
      <c r="R110" s="630"/>
      <c r="S110" s="544" t="s">
        <v>4092</v>
      </c>
      <c r="T110" s="631" t="s">
        <v>6969</v>
      </c>
      <c r="U110" s="631" t="s">
        <v>7002</v>
      </c>
    </row>
    <row r="111" spans="1:21" ht="15.6">
      <c r="A111" s="524">
        <v>102</v>
      </c>
      <c r="B111" s="629">
        <v>44271</v>
      </c>
      <c r="C111" s="719" t="s">
        <v>7056</v>
      </c>
      <c r="D111" s="544">
        <v>27</v>
      </c>
      <c r="E111" s="544"/>
      <c r="F111" s="699" t="s">
        <v>168</v>
      </c>
      <c r="G111" s="699" t="s">
        <v>7042</v>
      </c>
      <c r="H111" s="687" t="s">
        <v>6965</v>
      </c>
      <c r="I111" s="699" t="s">
        <v>7042</v>
      </c>
      <c r="J111" s="716" t="s">
        <v>7057</v>
      </c>
      <c r="K111" s="699"/>
      <c r="L111" s="687" t="s">
        <v>6991</v>
      </c>
      <c r="M111" s="631"/>
      <c r="N111" s="699" t="s">
        <v>7006</v>
      </c>
      <c r="O111" s="699" t="s">
        <v>6992</v>
      </c>
      <c r="P111" s="686" t="s">
        <v>277</v>
      </c>
      <c r="Q111" s="630"/>
      <c r="R111" s="630"/>
      <c r="S111" s="544" t="s">
        <v>4092</v>
      </c>
      <c r="T111" s="631" t="s">
        <v>6969</v>
      </c>
      <c r="U111" s="631" t="s">
        <v>7002</v>
      </c>
    </row>
    <row r="112" spans="1:21" ht="15.6">
      <c r="A112" s="524">
        <v>103</v>
      </c>
      <c r="B112" s="629">
        <v>44271</v>
      </c>
      <c r="C112" s="719" t="s">
        <v>7058</v>
      </c>
      <c r="D112" s="544">
        <v>23</v>
      </c>
      <c r="E112" s="544"/>
      <c r="F112" s="699" t="s">
        <v>168</v>
      </c>
      <c r="G112" s="699" t="s">
        <v>7042</v>
      </c>
      <c r="H112" s="687" t="s">
        <v>6965</v>
      </c>
      <c r="I112" s="699" t="s">
        <v>7042</v>
      </c>
      <c r="J112" s="716" t="s">
        <v>7059</v>
      </c>
      <c r="K112" s="700">
        <v>44270</v>
      </c>
      <c r="L112" s="687" t="s">
        <v>6991</v>
      </c>
      <c r="M112" s="631"/>
      <c r="N112" s="699" t="s">
        <v>7006</v>
      </c>
      <c r="O112" s="699" t="s">
        <v>6992</v>
      </c>
      <c r="P112" s="686" t="s">
        <v>277</v>
      </c>
      <c r="Q112" s="630"/>
      <c r="R112" s="630"/>
      <c r="S112" s="544" t="s">
        <v>4092</v>
      </c>
      <c r="T112" s="631" t="s">
        <v>6969</v>
      </c>
      <c r="U112" s="631" t="s">
        <v>7002</v>
      </c>
    </row>
    <row r="113" spans="1:21" ht="15.6">
      <c r="A113" s="524">
        <v>104</v>
      </c>
      <c r="B113" s="629">
        <v>44271</v>
      </c>
      <c r="C113" s="719" t="s">
        <v>7060</v>
      </c>
      <c r="D113" s="544">
        <v>24</v>
      </c>
      <c r="E113" s="544"/>
      <c r="F113" s="699" t="s">
        <v>168</v>
      </c>
      <c r="G113" s="699" t="s">
        <v>7042</v>
      </c>
      <c r="H113" s="687" t="s">
        <v>6965</v>
      </c>
      <c r="I113" s="699" t="s">
        <v>7042</v>
      </c>
      <c r="J113" s="716" t="s">
        <v>7061</v>
      </c>
      <c r="K113" s="700">
        <v>44270</v>
      </c>
      <c r="L113" s="687" t="s">
        <v>6991</v>
      </c>
      <c r="M113" s="631"/>
      <c r="N113" s="699" t="s">
        <v>7006</v>
      </c>
      <c r="O113" s="699" t="s">
        <v>6992</v>
      </c>
      <c r="P113" s="686" t="s">
        <v>277</v>
      </c>
      <c r="Q113" s="630"/>
      <c r="R113" s="630"/>
      <c r="S113" s="544" t="s">
        <v>4092</v>
      </c>
      <c r="T113" s="631" t="s">
        <v>6969</v>
      </c>
      <c r="U113" s="631" t="s">
        <v>7002</v>
      </c>
    </row>
    <row r="114" spans="1:21" ht="15.6">
      <c r="A114" s="524">
        <v>105</v>
      </c>
      <c r="B114" s="629">
        <v>44271</v>
      </c>
      <c r="C114" s="719" t="s">
        <v>7062</v>
      </c>
      <c r="D114" s="544">
        <v>27</v>
      </c>
      <c r="E114" s="544"/>
      <c r="F114" s="699" t="s">
        <v>168</v>
      </c>
      <c r="G114" s="699" t="s">
        <v>7042</v>
      </c>
      <c r="H114" s="687" t="s">
        <v>6965</v>
      </c>
      <c r="I114" s="699" t="s">
        <v>7042</v>
      </c>
      <c r="J114" s="716" t="s">
        <v>7063</v>
      </c>
      <c r="K114" s="700">
        <v>44270</v>
      </c>
      <c r="L114" s="687" t="s">
        <v>6991</v>
      </c>
      <c r="M114" s="631"/>
      <c r="N114" s="699" t="s">
        <v>7006</v>
      </c>
      <c r="O114" s="699" t="s">
        <v>6992</v>
      </c>
      <c r="P114" s="686" t="s">
        <v>277</v>
      </c>
      <c r="Q114" s="630"/>
      <c r="R114" s="630"/>
      <c r="S114" s="544" t="s">
        <v>4092</v>
      </c>
      <c r="T114" s="631" t="s">
        <v>6969</v>
      </c>
      <c r="U114" s="631" t="s">
        <v>7002</v>
      </c>
    </row>
    <row r="115" spans="1:21" ht="15.6">
      <c r="A115" s="524">
        <v>106</v>
      </c>
      <c r="B115" s="629">
        <v>44271</v>
      </c>
      <c r="C115" s="719" t="s">
        <v>7064</v>
      </c>
      <c r="D115" s="544">
        <v>26</v>
      </c>
      <c r="E115" s="544"/>
      <c r="F115" s="699" t="s">
        <v>168</v>
      </c>
      <c r="G115" s="699" t="s">
        <v>7042</v>
      </c>
      <c r="H115" s="687" t="s">
        <v>6965</v>
      </c>
      <c r="I115" s="699" t="s">
        <v>7042</v>
      </c>
      <c r="J115" s="716" t="s">
        <v>7065</v>
      </c>
      <c r="K115" s="700">
        <v>44270</v>
      </c>
      <c r="L115" s="687" t="s">
        <v>6991</v>
      </c>
      <c r="M115" s="631"/>
      <c r="N115" s="699" t="s">
        <v>7006</v>
      </c>
      <c r="O115" s="699" t="s">
        <v>6992</v>
      </c>
      <c r="P115" s="686" t="s">
        <v>277</v>
      </c>
      <c r="Q115" s="630"/>
      <c r="R115" s="630"/>
      <c r="S115" s="544" t="s">
        <v>4092</v>
      </c>
      <c r="T115" s="631" t="s">
        <v>6969</v>
      </c>
      <c r="U115" s="631" t="s">
        <v>7002</v>
      </c>
    </row>
    <row r="116" spans="1:21" ht="15.6">
      <c r="A116" s="524">
        <v>107</v>
      </c>
      <c r="B116" s="629">
        <v>44271</v>
      </c>
      <c r="C116" s="719" t="s">
        <v>7066</v>
      </c>
      <c r="D116" s="544">
        <v>25</v>
      </c>
      <c r="E116" s="544"/>
      <c r="F116" s="699" t="s">
        <v>168</v>
      </c>
      <c r="G116" s="699" t="s">
        <v>7042</v>
      </c>
      <c r="H116" s="687" t="s">
        <v>6965</v>
      </c>
      <c r="I116" s="699" t="s">
        <v>7042</v>
      </c>
      <c r="J116" s="716" t="s">
        <v>7067</v>
      </c>
      <c r="K116" s="700">
        <v>44270</v>
      </c>
      <c r="L116" s="687" t="s">
        <v>6991</v>
      </c>
      <c r="M116" s="631"/>
      <c r="N116" s="699" t="s">
        <v>7006</v>
      </c>
      <c r="O116" s="699" t="s">
        <v>6992</v>
      </c>
      <c r="P116" s="686" t="s">
        <v>277</v>
      </c>
      <c r="Q116" s="630"/>
      <c r="R116" s="630"/>
      <c r="S116" s="544" t="s">
        <v>4092</v>
      </c>
      <c r="T116" s="630"/>
      <c r="U116" s="631" t="s">
        <v>7002</v>
      </c>
    </row>
    <row r="117" spans="1:21" ht="15.6">
      <c r="A117" s="524">
        <v>108</v>
      </c>
      <c r="B117" s="629">
        <v>44271</v>
      </c>
      <c r="C117" s="719" t="s">
        <v>7068</v>
      </c>
      <c r="D117" s="544">
        <v>24</v>
      </c>
      <c r="E117" s="544"/>
      <c r="F117" s="699" t="s">
        <v>168</v>
      </c>
      <c r="G117" s="699" t="s">
        <v>7042</v>
      </c>
      <c r="H117" s="687" t="s">
        <v>6965</v>
      </c>
      <c r="I117" s="699" t="s">
        <v>7042</v>
      </c>
      <c r="J117" s="716" t="s">
        <v>7069</v>
      </c>
      <c r="K117" s="700">
        <v>44270</v>
      </c>
      <c r="L117" s="687" t="s">
        <v>6991</v>
      </c>
      <c r="M117" s="631"/>
      <c r="N117" s="699" t="s">
        <v>7006</v>
      </c>
      <c r="O117" s="699" t="s">
        <v>6992</v>
      </c>
      <c r="P117" s="686" t="s">
        <v>277</v>
      </c>
      <c r="Q117" s="630"/>
      <c r="R117" s="630"/>
      <c r="S117" s="544" t="s">
        <v>4092</v>
      </c>
      <c r="T117" s="630"/>
      <c r="U117" s="631" t="s">
        <v>7002</v>
      </c>
    </row>
    <row r="118" spans="1:21" ht="15.6">
      <c r="A118" s="524">
        <v>109</v>
      </c>
      <c r="B118" s="629">
        <v>44271</v>
      </c>
      <c r="C118" s="719" t="s">
        <v>7070</v>
      </c>
      <c r="D118" s="544">
        <v>24</v>
      </c>
      <c r="E118" s="544"/>
      <c r="F118" s="699" t="s">
        <v>168</v>
      </c>
      <c r="G118" s="699" t="s">
        <v>7042</v>
      </c>
      <c r="H118" s="687" t="s">
        <v>6965</v>
      </c>
      <c r="I118" s="699" t="s">
        <v>7042</v>
      </c>
      <c r="J118" s="716" t="s">
        <v>7071</v>
      </c>
      <c r="K118" s="700">
        <v>44270</v>
      </c>
      <c r="L118" s="687" t="s">
        <v>6991</v>
      </c>
      <c r="M118" s="631"/>
      <c r="N118" s="699" t="s">
        <v>7006</v>
      </c>
      <c r="O118" s="699" t="s">
        <v>6992</v>
      </c>
      <c r="P118" s="686" t="s">
        <v>277</v>
      </c>
      <c r="Q118" s="630"/>
      <c r="R118" s="630"/>
      <c r="S118" s="544" t="s">
        <v>4092</v>
      </c>
      <c r="T118" s="630"/>
      <c r="U118" s="631" t="s">
        <v>7002</v>
      </c>
    </row>
    <row r="119" spans="1:21" ht="15.6">
      <c r="A119" s="524">
        <v>110</v>
      </c>
      <c r="B119" s="629">
        <v>44271</v>
      </c>
      <c r="C119" s="719" t="s">
        <v>7072</v>
      </c>
      <c r="D119" s="544">
        <v>26</v>
      </c>
      <c r="E119" s="544"/>
      <c r="F119" s="699" t="s">
        <v>168</v>
      </c>
      <c r="G119" s="699" t="s">
        <v>7073</v>
      </c>
      <c r="H119" s="687" t="s">
        <v>6965</v>
      </c>
      <c r="I119" s="699" t="s">
        <v>7042</v>
      </c>
      <c r="J119" s="716" t="s">
        <v>7074</v>
      </c>
      <c r="K119" s="700">
        <v>44270</v>
      </c>
      <c r="L119" s="687" t="s">
        <v>6991</v>
      </c>
      <c r="M119" s="631"/>
      <c r="N119" s="699" t="s">
        <v>7006</v>
      </c>
      <c r="O119" s="699" t="s">
        <v>6992</v>
      </c>
      <c r="P119" s="686" t="s">
        <v>277</v>
      </c>
      <c r="Q119" s="630"/>
      <c r="R119" s="630"/>
      <c r="S119" s="544" t="s">
        <v>4092</v>
      </c>
      <c r="T119" s="631" t="s">
        <v>6969</v>
      </c>
      <c r="U119" s="631" t="s">
        <v>7002</v>
      </c>
    </row>
    <row r="120" spans="1:21" ht="15.6">
      <c r="A120" s="524">
        <v>111</v>
      </c>
      <c r="B120" s="629">
        <v>44271</v>
      </c>
      <c r="C120" s="719" t="s">
        <v>7075</v>
      </c>
      <c r="D120" s="544">
        <v>24</v>
      </c>
      <c r="E120" s="544"/>
      <c r="F120" s="699" t="s">
        <v>168</v>
      </c>
      <c r="G120" s="699" t="s">
        <v>7073</v>
      </c>
      <c r="H120" s="687" t="s">
        <v>6965</v>
      </c>
      <c r="I120" s="699" t="s">
        <v>7042</v>
      </c>
      <c r="J120" s="716" t="s">
        <v>7076</v>
      </c>
      <c r="K120" s="700">
        <v>44270</v>
      </c>
      <c r="L120" s="687" t="s">
        <v>6991</v>
      </c>
      <c r="M120" s="631"/>
      <c r="N120" s="699" t="s">
        <v>7006</v>
      </c>
      <c r="O120" s="699" t="s">
        <v>6992</v>
      </c>
      <c r="P120" s="686" t="s">
        <v>277</v>
      </c>
      <c r="Q120" s="630"/>
      <c r="R120" s="630"/>
      <c r="S120" s="544" t="s">
        <v>4092</v>
      </c>
      <c r="T120" s="631" t="s">
        <v>6969</v>
      </c>
      <c r="U120" s="631" t="s">
        <v>7002</v>
      </c>
    </row>
    <row r="121" spans="1:21" ht="15.6">
      <c r="A121" s="524">
        <v>112</v>
      </c>
      <c r="B121" s="629">
        <v>44271</v>
      </c>
      <c r="C121" s="719" t="s">
        <v>7019</v>
      </c>
      <c r="D121" s="544">
        <v>25</v>
      </c>
      <c r="E121" s="544"/>
      <c r="F121" s="699" t="s">
        <v>168</v>
      </c>
      <c r="G121" s="699" t="s">
        <v>7073</v>
      </c>
      <c r="H121" s="687" t="s">
        <v>6965</v>
      </c>
      <c r="I121" s="699" t="s">
        <v>7042</v>
      </c>
      <c r="J121" s="716" t="s">
        <v>7077</v>
      </c>
      <c r="K121" s="700">
        <v>44270</v>
      </c>
      <c r="L121" s="687" t="s">
        <v>6991</v>
      </c>
      <c r="M121" s="631"/>
      <c r="N121" s="699" t="s">
        <v>7006</v>
      </c>
      <c r="O121" s="699" t="s">
        <v>6992</v>
      </c>
      <c r="P121" s="686" t="s">
        <v>277</v>
      </c>
      <c r="Q121" s="630"/>
      <c r="R121" s="630"/>
      <c r="S121" s="544" t="s">
        <v>4092</v>
      </c>
      <c r="T121" s="631" t="s">
        <v>6969</v>
      </c>
      <c r="U121" s="631" t="s">
        <v>7002</v>
      </c>
    </row>
    <row r="122" spans="1:21" ht="15.6">
      <c r="A122" s="524">
        <v>113</v>
      </c>
      <c r="B122" s="629">
        <v>44271</v>
      </c>
      <c r="C122" s="719" t="s">
        <v>7078</v>
      </c>
      <c r="D122" s="544">
        <v>23</v>
      </c>
      <c r="E122" s="544"/>
      <c r="F122" s="699" t="s">
        <v>168</v>
      </c>
      <c r="G122" s="699" t="s">
        <v>7073</v>
      </c>
      <c r="H122" s="687" t="s">
        <v>6965</v>
      </c>
      <c r="I122" s="699" t="s">
        <v>7042</v>
      </c>
      <c r="J122" s="716" t="s">
        <v>7079</v>
      </c>
      <c r="K122" s="700">
        <v>44270</v>
      </c>
      <c r="L122" s="687" t="s">
        <v>6991</v>
      </c>
      <c r="M122" s="631"/>
      <c r="N122" s="699" t="s">
        <v>7006</v>
      </c>
      <c r="O122" s="699" t="s">
        <v>6992</v>
      </c>
      <c r="P122" s="686" t="s">
        <v>277</v>
      </c>
      <c r="Q122" s="630"/>
      <c r="R122" s="630"/>
      <c r="S122" s="544" t="s">
        <v>4092</v>
      </c>
      <c r="T122" s="631" t="s">
        <v>6969</v>
      </c>
      <c r="U122" s="631" t="s">
        <v>7002</v>
      </c>
    </row>
    <row r="123" spans="1:21" ht="15.6">
      <c r="A123" s="524">
        <v>114</v>
      </c>
      <c r="B123" s="629">
        <v>44271</v>
      </c>
      <c r="C123" s="719" t="s">
        <v>7080</v>
      </c>
      <c r="D123" s="544">
        <v>23</v>
      </c>
      <c r="E123" s="544"/>
      <c r="F123" s="699" t="s">
        <v>168</v>
      </c>
      <c r="G123" s="699" t="s">
        <v>7073</v>
      </c>
      <c r="H123" s="687" t="s">
        <v>6965</v>
      </c>
      <c r="I123" s="699" t="s">
        <v>7042</v>
      </c>
      <c r="J123" s="716" t="s">
        <v>7081</v>
      </c>
      <c r="K123" s="700">
        <v>44270</v>
      </c>
      <c r="L123" s="687" t="s">
        <v>6991</v>
      </c>
      <c r="M123" s="631"/>
      <c r="N123" s="699" t="s">
        <v>7006</v>
      </c>
      <c r="O123" s="699" t="s">
        <v>6992</v>
      </c>
      <c r="P123" s="686" t="s">
        <v>277</v>
      </c>
      <c r="Q123" s="630"/>
      <c r="R123" s="630"/>
      <c r="S123" s="544" t="s">
        <v>4092</v>
      </c>
      <c r="T123" s="631" t="s">
        <v>6969</v>
      </c>
      <c r="U123" s="631" t="s">
        <v>7002</v>
      </c>
    </row>
    <row r="124" spans="1:21" ht="15.6">
      <c r="A124" s="524">
        <v>115</v>
      </c>
      <c r="B124" s="629">
        <v>44271</v>
      </c>
      <c r="C124" s="719" t="s">
        <v>7082</v>
      </c>
      <c r="D124" s="544">
        <v>23</v>
      </c>
      <c r="E124" s="544"/>
      <c r="F124" s="699" t="s">
        <v>168</v>
      </c>
      <c r="G124" s="699" t="s">
        <v>7073</v>
      </c>
      <c r="H124" s="687" t="s">
        <v>6965</v>
      </c>
      <c r="I124" s="699" t="s">
        <v>7042</v>
      </c>
      <c r="J124" s="716" t="s">
        <v>7083</v>
      </c>
      <c r="K124" s="700">
        <v>44270</v>
      </c>
      <c r="L124" s="687" t="s">
        <v>6991</v>
      </c>
      <c r="M124" s="631"/>
      <c r="N124" s="699" t="s">
        <v>7006</v>
      </c>
      <c r="O124" s="699" t="s">
        <v>6992</v>
      </c>
      <c r="P124" s="686" t="s">
        <v>277</v>
      </c>
      <c r="Q124" s="630"/>
      <c r="R124" s="630"/>
      <c r="S124" s="544" t="s">
        <v>4092</v>
      </c>
      <c r="T124" s="631" t="s">
        <v>6969</v>
      </c>
      <c r="U124" s="631" t="s">
        <v>7002</v>
      </c>
    </row>
    <row r="125" spans="1:21" ht="15.6">
      <c r="A125" s="524">
        <v>116</v>
      </c>
      <c r="B125" s="629">
        <v>44271</v>
      </c>
      <c r="C125" s="719" t="s">
        <v>7084</v>
      </c>
      <c r="D125" s="544">
        <v>25</v>
      </c>
      <c r="E125" s="544"/>
      <c r="F125" s="699" t="s">
        <v>168</v>
      </c>
      <c r="G125" s="699" t="s">
        <v>7073</v>
      </c>
      <c r="H125" s="687" t="s">
        <v>6965</v>
      </c>
      <c r="I125" s="699" t="s">
        <v>7042</v>
      </c>
      <c r="J125" s="716" t="s">
        <v>7085</v>
      </c>
      <c r="K125" s="700">
        <v>44270</v>
      </c>
      <c r="L125" s="687" t="s">
        <v>6991</v>
      </c>
      <c r="M125" s="631"/>
      <c r="N125" s="699" t="s">
        <v>7006</v>
      </c>
      <c r="O125" s="699" t="s">
        <v>6992</v>
      </c>
      <c r="P125" s="686" t="s">
        <v>277</v>
      </c>
      <c r="Q125" s="630"/>
      <c r="R125" s="630"/>
      <c r="S125" s="544" t="s">
        <v>4092</v>
      </c>
      <c r="T125" s="631" t="s">
        <v>6969</v>
      </c>
      <c r="U125" s="631" t="s">
        <v>7002</v>
      </c>
    </row>
    <row r="126" spans="1:21" ht="15.6">
      <c r="A126" s="524">
        <v>117</v>
      </c>
      <c r="B126" s="629">
        <v>44271</v>
      </c>
      <c r="C126" s="719" t="s">
        <v>7086</v>
      </c>
      <c r="D126" s="544">
        <v>23</v>
      </c>
      <c r="E126" s="544"/>
      <c r="F126" s="699" t="s">
        <v>168</v>
      </c>
      <c r="G126" s="699" t="s">
        <v>7073</v>
      </c>
      <c r="H126" s="687" t="s">
        <v>6965</v>
      </c>
      <c r="I126" s="699" t="s">
        <v>7042</v>
      </c>
      <c r="J126" s="716" t="s">
        <v>7087</v>
      </c>
      <c r="K126" s="700">
        <v>44270</v>
      </c>
      <c r="L126" s="687" t="s">
        <v>6991</v>
      </c>
      <c r="M126" s="631"/>
      <c r="N126" s="699" t="s">
        <v>7006</v>
      </c>
      <c r="O126" s="699" t="s">
        <v>6992</v>
      </c>
      <c r="P126" s="686" t="s">
        <v>277</v>
      </c>
      <c r="Q126" s="630"/>
      <c r="R126" s="630"/>
      <c r="S126" s="544" t="s">
        <v>4092</v>
      </c>
      <c r="T126" s="631" t="s">
        <v>6969</v>
      </c>
      <c r="U126" s="631" t="s">
        <v>7002</v>
      </c>
    </row>
    <row r="127" spans="1:21" ht="15.6">
      <c r="A127" s="524">
        <v>118</v>
      </c>
      <c r="B127" s="629">
        <v>44271</v>
      </c>
      <c r="C127" s="719" t="s">
        <v>7088</v>
      </c>
      <c r="D127" s="544">
        <v>24</v>
      </c>
      <c r="E127" s="544"/>
      <c r="F127" s="699" t="s">
        <v>168</v>
      </c>
      <c r="G127" s="699" t="s">
        <v>7073</v>
      </c>
      <c r="H127" s="687" t="s">
        <v>6965</v>
      </c>
      <c r="I127" s="699" t="s">
        <v>7042</v>
      </c>
      <c r="J127" s="716" t="s">
        <v>7089</v>
      </c>
      <c r="K127" s="700">
        <v>44270</v>
      </c>
      <c r="L127" s="687" t="s">
        <v>6991</v>
      </c>
      <c r="M127" s="631"/>
      <c r="N127" s="699" t="s">
        <v>7006</v>
      </c>
      <c r="O127" s="699" t="s">
        <v>6992</v>
      </c>
      <c r="P127" s="686" t="s">
        <v>277</v>
      </c>
      <c r="Q127" s="630"/>
      <c r="R127" s="630"/>
      <c r="S127" s="544" t="s">
        <v>4092</v>
      </c>
      <c r="T127" s="631" t="s">
        <v>6969</v>
      </c>
      <c r="U127" s="631" t="s">
        <v>7002</v>
      </c>
    </row>
    <row r="128" spans="1:21" ht="15.6">
      <c r="A128" s="524">
        <v>119</v>
      </c>
      <c r="B128" s="629">
        <v>44271</v>
      </c>
      <c r="C128" s="719" t="s">
        <v>7090</v>
      </c>
      <c r="D128" s="544"/>
      <c r="E128" s="544"/>
      <c r="F128" s="699" t="s">
        <v>168</v>
      </c>
      <c r="G128" s="699" t="s">
        <v>7073</v>
      </c>
      <c r="H128" s="687" t="s">
        <v>6965</v>
      </c>
      <c r="I128" s="699" t="s">
        <v>7042</v>
      </c>
      <c r="J128" s="721"/>
      <c r="K128" s="700">
        <v>44270</v>
      </c>
      <c r="L128" s="687" t="s">
        <v>6991</v>
      </c>
      <c r="M128" s="631"/>
      <c r="N128" s="699" t="s">
        <v>7006</v>
      </c>
      <c r="O128" s="699" t="s">
        <v>6992</v>
      </c>
      <c r="P128" s="686" t="s">
        <v>277</v>
      </c>
      <c r="Q128" s="630"/>
      <c r="R128" s="630"/>
      <c r="S128" s="544" t="s">
        <v>4092</v>
      </c>
      <c r="T128" s="631" t="s">
        <v>6969</v>
      </c>
      <c r="U128" s="631" t="s">
        <v>7002</v>
      </c>
    </row>
    <row r="129" spans="1:21" ht="15.6">
      <c r="A129" s="524">
        <v>120</v>
      </c>
      <c r="B129" s="629">
        <v>44271</v>
      </c>
      <c r="C129" s="719" t="s">
        <v>7091</v>
      </c>
      <c r="D129" s="544">
        <v>26</v>
      </c>
      <c r="E129" s="544"/>
      <c r="F129" s="699" t="s">
        <v>168</v>
      </c>
      <c r="G129" s="699" t="s">
        <v>7073</v>
      </c>
      <c r="H129" s="687" t="s">
        <v>6965</v>
      </c>
      <c r="I129" s="699" t="s">
        <v>7042</v>
      </c>
      <c r="J129" s="716" t="s">
        <v>7092</v>
      </c>
      <c r="K129" s="700">
        <v>44270</v>
      </c>
      <c r="L129" s="687" t="s">
        <v>6991</v>
      </c>
      <c r="M129" s="631"/>
      <c r="N129" s="699" t="s">
        <v>7006</v>
      </c>
      <c r="O129" s="699" t="s">
        <v>6992</v>
      </c>
      <c r="P129" s="686" t="s">
        <v>277</v>
      </c>
      <c r="Q129" s="630"/>
      <c r="R129" s="630"/>
      <c r="S129" s="544" t="s">
        <v>4092</v>
      </c>
      <c r="T129" s="631" t="s">
        <v>6969</v>
      </c>
      <c r="U129" s="631" t="s">
        <v>7002</v>
      </c>
    </row>
    <row r="130" spans="1:21" ht="15.6">
      <c r="A130" s="524">
        <v>121</v>
      </c>
      <c r="B130" s="629">
        <v>44271</v>
      </c>
      <c r="C130" s="719" t="s">
        <v>7093</v>
      </c>
      <c r="D130" s="544">
        <v>24</v>
      </c>
      <c r="E130" s="544"/>
      <c r="F130" s="699" t="s">
        <v>168</v>
      </c>
      <c r="G130" s="699" t="s">
        <v>7073</v>
      </c>
      <c r="H130" s="687" t="s">
        <v>6965</v>
      </c>
      <c r="I130" s="699" t="s">
        <v>7042</v>
      </c>
      <c r="J130" s="709" t="s">
        <v>7094</v>
      </c>
      <c r="K130" s="700">
        <v>44270</v>
      </c>
      <c r="L130" s="687" t="s">
        <v>6991</v>
      </c>
      <c r="M130" s="631"/>
      <c r="N130" s="699" t="s">
        <v>7006</v>
      </c>
      <c r="O130" s="699" t="s">
        <v>6992</v>
      </c>
      <c r="P130" s="686" t="s">
        <v>277</v>
      </c>
      <c r="Q130" s="630"/>
      <c r="R130" s="630"/>
      <c r="S130" s="544" t="s">
        <v>4092</v>
      </c>
      <c r="T130" s="631" t="s">
        <v>6969</v>
      </c>
      <c r="U130" s="631" t="s">
        <v>7002</v>
      </c>
    </row>
    <row r="131" spans="1:21" ht="15.6">
      <c r="A131" s="524">
        <v>122</v>
      </c>
      <c r="B131" s="629">
        <v>44271</v>
      </c>
      <c r="C131" s="719" t="s">
        <v>7095</v>
      </c>
      <c r="D131" s="544">
        <v>25</v>
      </c>
      <c r="E131" s="544"/>
      <c r="F131" s="699" t="s">
        <v>168</v>
      </c>
      <c r="G131" s="699" t="s">
        <v>7073</v>
      </c>
      <c r="H131" s="687" t="s">
        <v>6965</v>
      </c>
      <c r="I131" s="699" t="s">
        <v>7042</v>
      </c>
      <c r="J131" s="716" t="s">
        <v>7096</v>
      </c>
      <c r="K131" s="700">
        <v>44270</v>
      </c>
      <c r="L131" s="687" t="s">
        <v>6991</v>
      </c>
      <c r="M131" s="631"/>
      <c r="N131" s="699" t="s">
        <v>7006</v>
      </c>
      <c r="O131" s="699" t="s">
        <v>6992</v>
      </c>
      <c r="P131" s="686" t="s">
        <v>277</v>
      </c>
      <c r="Q131" s="630"/>
      <c r="R131" s="630"/>
      <c r="S131" s="544" t="s">
        <v>4092</v>
      </c>
      <c r="T131" s="631" t="s">
        <v>6969</v>
      </c>
      <c r="U131" s="631" t="s">
        <v>7002</v>
      </c>
    </row>
    <row r="132" spans="1:21" ht="15.6">
      <c r="A132" s="524">
        <v>123</v>
      </c>
      <c r="B132" s="629">
        <v>44271</v>
      </c>
      <c r="C132" s="719" t="s">
        <v>7097</v>
      </c>
      <c r="D132" s="544">
        <v>23</v>
      </c>
      <c r="E132" s="544"/>
      <c r="F132" s="699" t="s">
        <v>168</v>
      </c>
      <c r="G132" s="699" t="s">
        <v>7073</v>
      </c>
      <c r="H132" s="687" t="s">
        <v>6965</v>
      </c>
      <c r="I132" s="699" t="s">
        <v>7042</v>
      </c>
      <c r="J132" s="716" t="s">
        <v>7098</v>
      </c>
      <c r="K132" s="700">
        <v>44270</v>
      </c>
      <c r="L132" s="687" t="s">
        <v>6991</v>
      </c>
      <c r="M132" s="631"/>
      <c r="N132" s="699" t="s">
        <v>7006</v>
      </c>
      <c r="O132" s="699" t="s">
        <v>6992</v>
      </c>
      <c r="P132" s="686" t="s">
        <v>277</v>
      </c>
      <c r="Q132" s="630"/>
      <c r="R132" s="630"/>
      <c r="S132" s="544" t="s">
        <v>4092</v>
      </c>
      <c r="T132" s="631" t="s">
        <v>6969</v>
      </c>
      <c r="U132" s="631" t="s">
        <v>7002</v>
      </c>
    </row>
    <row r="133" spans="1:21" ht="15.6">
      <c r="A133" s="524">
        <v>124</v>
      </c>
      <c r="B133" s="629">
        <v>44271</v>
      </c>
      <c r="C133" s="719" t="s">
        <v>7099</v>
      </c>
      <c r="D133" s="544">
        <v>23</v>
      </c>
      <c r="E133" s="544"/>
      <c r="F133" s="699" t="s">
        <v>168</v>
      </c>
      <c r="G133" s="699" t="s">
        <v>7073</v>
      </c>
      <c r="H133" s="687" t="s">
        <v>6965</v>
      </c>
      <c r="I133" s="699" t="s">
        <v>7042</v>
      </c>
      <c r="J133" s="716" t="s">
        <v>7100</v>
      </c>
      <c r="K133" s="700">
        <v>44270</v>
      </c>
      <c r="L133" s="687" t="s">
        <v>6991</v>
      </c>
      <c r="M133" s="631"/>
      <c r="N133" s="699" t="s">
        <v>7006</v>
      </c>
      <c r="O133" s="699" t="s">
        <v>6992</v>
      </c>
      <c r="P133" s="686" t="s">
        <v>277</v>
      </c>
      <c r="Q133" s="630"/>
      <c r="R133" s="630"/>
      <c r="S133" s="544" t="s">
        <v>4092</v>
      </c>
      <c r="T133" s="631" t="s">
        <v>6969</v>
      </c>
      <c r="U133" s="631" t="s">
        <v>7002</v>
      </c>
    </row>
    <row r="134" spans="1:21" ht="15.6">
      <c r="A134" s="524">
        <v>125</v>
      </c>
      <c r="B134" s="629">
        <v>44271</v>
      </c>
      <c r="C134" s="719" t="s">
        <v>7101</v>
      </c>
      <c r="D134" s="544">
        <v>26</v>
      </c>
      <c r="E134" s="544"/>
      <c r="F134" s="699" t="s">
        <v>168</v>
      </c>
      <c r="G134" s="720" t="s">
        <v>7102</v>
      </c>
      <c r="H134" s="687" t="s">
        <v>6965</v>
      </c>
      <c r="I134" s="699" t="s">
        <v>6983</v>
      </c>
      <c r="J134" s="709" t="s">
        <v>7103</v>
      </c>
      <c r="K134" s="700">
        <v>44270</v>
      </c>
      <c r="L134" s="687" t="s">
        <v>6991</v>
      </c>
      <c r="M134" s="631"/>
      <c r="N134" s="699" t="s">
        <v>7006</v>
      </c>
      <c r="O134" s="699" t="s">
        <v>6992</v>
      </c>
      <c r="P134" s="686" t="s">
        <v>277</v>
      </c>
      <c r="Q134" s="630"/>
      <c r="R134" s="630"/>
      <c r="S134" s="544" t="s">
        <v>4092</v>
      </c>
      <c r="T134" s="631" t="s">
        <v>6969</v>
      </c>
      <c r="U134" s="631" t="s">
        <v>7002</v>
      </c>
    </row>
    <row r="135" spans="1:21" ht="15.6">
      <c r="A135" s="524">
        <v>126</v>
      </c>
      <c r="B135" s="629">
        <v>44271</v>
      </c>
      <c r="C135" s="719" t="s">
        <v>7104</v>
      </c>
      <c r="D135" s="544">
        <v>27</v>
      </c>
      <c r="E135" s="544"/>
      <c r="F135" s="699" t="s">
        <v>168</v>
      </c>
      <c r="G135" s="699" t="s">
        <v>7102</v>
      </c>
      <c r="H135" s="687" t="s">
        <v>6965</v>
      </c>
      <c r="I135" s="699" t="s">
        <v>6983</v>
      </c>
      <c r="J135" s="716" t="s">
        <v>7105</v>
      </c>
      <c r="K135" s="700">
        <v>44270</v>
      </c>
      <c r="L135" s="687" t="s">
        <v>6991</v>
      </c>
      <c r="M135" s="631"/>
      <c r="N135" s="699" t="s">
        <v>7006</v>
      </c>
      <c r="O135" s="699" t="s">
        <v>6992</v>
      </c>
      <c r="P135" s="686" t="s">
        <v>277</v>
      </c>
      <c r="Q135" s="630"/>
      <c r="R135" s="630"/>
      <c r="S135" s="544" t="s">
        <v>4092</v>
      </c>
      <c r="T135" s="631" t="s">
        <v>6969</v>
      </c>
      <c r="U135" s="631" t="s">
        <v>7002</v>
      </c>
    </row>
    <row r="136" spans="1:21" ht="15.6">
      <c r="A136" s="524">
        <v>127</v>
      </c>
      <c r="B136" s="629">
        <v>44271</v>
      </c>
      <c r="C136" s="719" t="s">
        <v>7106</v>
      </c>
      <c r="D136" s="544">
        <v>24</v>
      </c>
      <c r="E136" s="544"/>
      <c r="F136" s="699" t="s">
        <v>168</v>
      </c>
      <c r="G136" s="699" t="s">
        <v>7102</v>
      </c>
      <c r="H136" s="687" t="s">
        <v>6965</v>
      </c>
      <c r="I136" s="699" t="s">
        <v>6983</v>
      </c>
      <c r="J136" s="716" t="s">
        <v>7107</v>
      </c>
      <c r="K136" s="700">
        <v>44270</v>
      </c>
      <c r="L136" s="687" t="s">
        <v>6991</v>
      </c>
      <c r="M136" s="631"/>
      <c r="N136" s="699" t="s">
        <v>7006</v>
      </c>
      <c r="O136" s="699" t="s">
        <v>6992</v>
      </c>
      <c r="P136" s="686" t="s">
        <v>277</v>
      </c>
      <c r="Q136" s="630"/>
      <c r="R136" s="630"/>
      <c r="S136" s="544" t="s">
        <v>4092</v>
      </c>
      <c r="T136" s="631" t="s">
        <v>6969</v>
      </c>
      <c r="U136" s="631" t="s">
        <v>7002</v>
      </c>
    </row>
    <row r="137" spans="1:21" ht="15.6">
      <c r="A137" s="524">
        <v>128</v>
      </c>
      <c r="B137" s="629">
        <v>44271</v>
      </c>
      <c r="C137" s="719" t="s">
        <v>7108</v>
      </c>
      <c r="D137" s="544">
        <v>25</v>
      </c>
      <c r="E137" s="544"/>
      <c r="F137" s="699" t="s">
        <v>168</v>
      </c>
      <c r="G137" s="699" t="s">
        <v>7102</v>
      </c>
      <c r="H137" s="687" t="s">
        <v>6965</v>
      </c>
      <c r="I137" s="699" t="s">
        <v>6983</v>
      </c>
      <c r="J137" s="716" t="s">
        <v>7109</v>
      </c>
      <c r="K137" s="700">
        <v>44270</v>
      </c>
      <c r="L137" s="687" t="s">
        <v>6991</v>
      </c>
      <c r="M137" s="631"/>
      <c r="N137" s="699" t="s">
        <v>7006</v>
      </c>
      <c r="O137" s="699" t="s">
        <v>6992</v>
      </c>
      <c r="P137" s="686" t="s">
        <v>277</v>
      </c>
      <c r="Q137" s="630"/>
      <c r="R137" s="630"/>
      <c r="S137" s="544" t="s">
        <v>4092</v>
      </c>
      <c r="T137" s="631" t="s">
        <v>6969</v>
      </c>
      <c r="U137" s="631" t="s">
        <v>7002</v>
      </c>
    </row>
    <row r="138" spans="1:21" ht="15.6">
      <c r="A138" s="524">
        <v>129</v>
      </c>
      <c r="B138" s="629">
        <v>44271</v>
      </c>
      <c r="C138" s="719" t="s">
        <v>7110</v>
      </c>
      <c r="D138" s="544">
        <v>23</v>
      </c>
      <c r="E138" s="544"/>
      <c r="F138" s="699" t="s">
        <v>168</v>
      </c>
      <c r="G138" s="699" t="s">
        <v>7102</v>
      </c>
      <c r="H138" s="687" t="s">
        <v>6965</v>
      </c>
      <c r="I138" s="699" t="s">
        <v>6983</v>
      </c>
      <c r="J138" s="716" t="s">
        <v>7111</v>
      </c>
      <c r="K138" s="700">
        <v>44270</v>
      </c>
      <c r="L138" s="687" t="s">
        <v>6991</v>
      </c>
      <c r="M138" s="631"/>
      <c r="N138" s="699" t="s">
        <v>7006</v>
      </c>
      <c r="O138" s="699" t="s">
        <v>6992</v>
      </c>
      <c r="P138" s="686" t="s">
        <v>277</v>
      </c>
      <c r="Q138" s="630"/>
      <c r="R138" s="630"/>
      <c r="S138" s="544" t="s">
        <v>4092</v>
      </c>
      <c r="T138" s="631" t="s">
        <v>6969</v>
      </c>
      <c r="U138" s="631" t="s">
        <v>7002</v>
      </c>
    </row>
    <row r="139" spans="1:21" ht="15.6">
      <c r="A139" s="524">
        <v>130</v>
      </c>
      <c r="B139" s="629">
        <v>44271</v>
      </c>
      <c r="C139" s="719" t="s">
        <v>7112</v>
      </c>
      <c r="D139" s="544">
        <v>24</v>
      </c>
      <c r="E139" s="544"/>
      <c r="F139" s="699" t="s">
        <v>168</v>
      </c>
      <c r="G139" s="699" t="s">
        <v>7102</v>
      </c>
      <c r="H139" s="687" t="s">
        <v>6965</v>
      </c>
      <c r="I139" s="699" t="s">
        <v>6983</v>
      </c>
      <c r="J139" s="716" t="s">
        <v>7113</v>
      </c>
      <c r="K139" s="700">
        <v>44270</v>
      </c>
      <c r="L139" s="687" t="s">
        <v>6991</v>
      </c>
      <c r="M139" s="631"/>
      <c r="N139" s="699" t="s">
        <v>7006</v>
      </c>
      <c r="O139" s="699" t="s">
        <v>6992</v>
      </c>
      <c r="P139" s="686" t="s">
        <v>277</v>
      </c>
      <c r="Q139" s="630"/>
      <c r="R139" s="630"/>
      <c r="S139" s="544" t="s">
        <v>4092</v>
      </c>
      <c r="T139" s="630"/>
      <c r="U139" s="631" t="s">
        <v>7002</v>
      </c>
    </row>
    <row r="140" spans="1:21" ht="15.6">
      <c r="A140" s="524">
        <v>131</v>
      </c>
      <c r="B140" s="629">
        <v>44271</v>
      </c>
      <c r="C140" s="719" t="s">
        <v>7114</v>
      </c>
      <c r="D140" s="544">
        <v>24</v>
      </c>
      <c r="E140" s="544"/>
      <c r="F140" s="699" t="s">
        <v>168</v>
      </c>
      <c r="G140" s="699" t="s">
        <v>7102</v>
      </c>
      <c r="H140" s="687" t="s">
        <v>6965</v>
      </c>
      <c r="I140" s="699" t="s">
        <v>6983</v>
      </c>
      <c r="J140" s="716" t="s">
        <v>7115</v>
      </c>
      <c r="K140" s="700">
        <v>44270</v>
      </c>
      <c r="L140" s="687" t="s">
        <v>6991</v>
      </c>
      <c r="M140" s="631"/>
      <c r="N140" s="699" t="s">
        <v>7006</v>
      </c>
      <c r="O140" s="699" t="s">
        <v>6992</v>
      </c>
      <c r="P140" s="686" t="s">
        <v>277</v>
      </c>
      <c r="Q140" s="630"/>
      <c r="R140" s="630"/>
      <c r="S140" s="544" t="s">
        <v>4092</v>
      </c>
      <c r="T140" s="631" t="s">
        <v>6969</v>
      </c>
      <c r="U140" s="631" t="s">
        <v>7002</v>
      </c>
    </row>
    <row r="141" spans="1:21" ht="15.6">
      <c r="A141" s="524">
        <v>132</v>
      </c>
      <c r="B141" s="629">
        <v>44271</v>
      </c>
      <c r="C141" s="719" t="s">
        <v>7116</v>
      </c>
      <c r="D141" s="544">
        <v>24</v>
      </c>
      <c r="E141" s="544"/>
      <c r="F141" s="699" t="s">
        <v>168</v>
      </c>
      <c r="G141" s="699" t="s">
        <v>7102</v>
      </c>
      <c r="H141" s="687" t="s">
        <v>6965</v>
      </c>
      <c r="I141" s="699" t="s">
        <v>6983</v>
      </c>
      <c r="J141" s="716" t="s">
        <v>7117</v>
      </c>
      <c r="K141" s="700">
        <v>44270</v>
      </c>
      <c r="L141" s="687" t="s">
        <v>6991</v>
      </c>
      <c r="M141" s="631"/>
      <c r="N141" s="699" t="s">
        <v>7006</v>
      </c>
      <c r="O141" s="699" t="s">
        <v>6992</v>
      </c>
      <c r="P141" s="686" t="s">
        <v>277</v>
      </c>
      <c r="Q141" s="630"/>
      <c r="R141" s="630"/>
      <c r="S141" s="544" t="s">
        <v>4092</v>
      </c>
      <c r="T141" s="631" t="s">
        <v>6969</v>
      </c>
      <c r="U141" s="631" t="s">
        <v>7002</v>
      </c>
    </row>
    <row r="142" spans="1:21" ht="15.6">
      <c r="A142" s="524">
        <v>133</v>
      </c>
      <c r="B142" s="629">
        <v>44271</v>
      </c>
      <c r="C142" s="719" t="s">
        <v>7118</v>
      </c>
      <c r="D142" s="544">
        <v>26</v>
      </c>
      <c r="E142" s="544"/>
      <c r="F142" s="699" t="s">
        <v>168</v>
      </c>
      <c r="G142" s="699" t="s">
        <v>7102</v>
      </c>
      <c r="H142" s="687" t="s">
        <v>6965</v>
      </c>
      <c r="I142" s="699" t="s">
        <v>6983</v>
      </c>
      <c r="J142" s="716" t="s">
        <v>7119</v>
      </c>
      <c r="K142" s="700">
        <v>44270</v>
      </c>
      <c r="L142" s="687" t="s">
        <v>6991</v>
      </c>
      <c r="M142" s="631"/>
      <c r="N142" s="699" t="s">
        <v>7006</v>
      </c>
      <c r="O142" s="699" t="s">
        <v>6992</v>
      </c>
      <c r="P142" s="686" t="s">
        <v>277</v>
      </c>
      <c r="Q142" s="630"/>
      <c r="R142" s="630"/>
      <c r="S142" s="544" t="s">
        <v>4092</v>
      </c>
      <c r="T142" s="631" t="s">
        <v>6969</v>
      </c>
      <c r="U142" s="631" t="s">
        <v>7002</v>
      </c>
    </row>
    <row r="143" spans="1:21" ht="15.6">
      <c r="A143" s="524">
        <v>134</v>
      </c>
      <c r="B143" s="629">
        <v>44271</v>
      </c>
      <c r="C143" s="719" t="s">
        <v>7120</v>
      </c>
      <c r="D143" s="544">
        <v>26</v>
      </c>
      <c r="E143" s="544"/>
      <c r="F143" s="699" t="s">
        <v>168</v>
      </c>
      <c r="G143" s="699" t="s">
        <v>7102</v>
      </c>
      <c r="H143" s="687" t="s">
        <v>6965</v>
      </c>
      <c r="I143" s="699" t="s">
        <v>6983</v>
      </c>
      <c r="J143" s="716" t="s">
        <v>7121</v>
      </c>
      <c r="K143" s="700">
        <v>44270</v>
      </c>
      <c r="L143" s="687" t="s">
        <v>6991</v>
      </c>
      <c r="M143" s="631"/>
      <c r="N143" s="699" t="s">
        <v>7006</v>
      </c>
      <c r="O143" s="699" t="s">
        <v>6992</v>
      </c>
      <c r="P143" s="686" t="s">
        <v>277</v>
      </c>
      <c r="Q143" s="630"/>
      <c r="R143" s="630"/>
      <c r="S143" s="544" t="s">
        <v>4092</v>
      </c>
      <c r="T143" s="631" t="s">
        <v>6969</v>
      </c>
      <c r="U143" s="631" t="s">
        <v>7002</v>
      </c>
    </row>
    <row r="144" spans="1:21" ht="15.6">
      <c r="A144" s="524">
        <v>135</v>
      </c>
      <c r="B144" s="629">
        <v>44271</v>
      </c>
      <c r="C144" s="719" t="s">
        <v>7122</v>
      </c>
      <c r="D144" s="544">
        <v>27</v>
      </c>
      <c r="E144" s="544"/>
      <c r="F144" s="699" t="s">
        <v>168</v>
      </c>
      <c r="G144" s="699" t="s">
        <v>7102</v>
      </c>
      <c r="H144" s="687" t="s">
        <v>6965</v>
      </c>
      <c r="I144" s="699" t="s">
        <v>6983</v>
      </c>
      <c r="J144" s="709" t="s">
        <v>7123</v>
      </c>
      <c r="K144" s="700">
        <v>44270</v>
      </c>
      <c r="L144" s="687" t="s">
        <v>6991</v>
      </c>
      <c r="M144" s="631"/>
      <c r="N144" s="699" t="s">
        <v>7006</v>
      </c>
      <c r="O144" s="699" t="s">
        <v>6992</v>
      </c>
      <c r="P144" s="686" t="s">
        <v>277</v>
      </c>
      <c r="Q144" s="630"/>
      <c r="R144" s="630"/>
      <c r="S144" s="544" t="s">
        <v>4092</v>
      </c>
      <c r="T144" s="631" t="s">
        <v>6969</v>
      </c>
      <c r="U144" s="631" t="s">
        <v>7002</v>
      </c>
    </row>
    <row r="145" spans="1:21" ht="15.6">
      <c r="A145" s="524">
        <v>136</v>
      </c>
      <c r="B145" s="629">
        <v>44271</v>
      </c>
      <c r="C145" s="719" t="s">
        <v>7124</v>
      </c>
      <c r="D145" s="544">
        <v>24</v>
      </c>
      <c r="E145" s="544"/>
      <c r="F145" s="699" t="s">
        <v>168</v>
      </c>
      <c r="G145" s="699" t="s">
        <v>7102</v>
      </c>
      <c r="H145" s="687" t="s">
        <v>6965</v>
      </c>
      <c r="I145" s="699" t="s">
        <v>6983</v>
      </c>
      <c r="J145" s="716" t="s">
        <v>7125</v>
      </c>
      <c r="K145" s="700">
        <v>44270</v>
      </c>
      <c r="L145" s="687" t="s">
        <v>6991</v>
      </c>
      <c r="M145" s="631"/>
      <c r="N145" s="699" t="s">
        <v>7006</v>
      </c>
      <c r="O145" s="699" t="s">
        <v>6992</v>
      </c>
      <c r="P145" s="686" t="s">
        <v>277</v>
      </c>
      <c r="Q145" s="630"/>
      <c r="R145" s="630"/>
      <c r="S145" s="544" t="s">
        <v>4092</v>
      </c>
      <c r="T145" s="631" t="s">
        <v>6969</v>
      </c>
      <c r="U145" s="631" t="s">
        <v>7002</v>
      </c>
    </row>
    <row r="146" spans="1:21" ht="15.6">
      <c r="A146" s="524">
        <v>137</v>
      </c>
      <c r="B146" s="629">
        <v>44271</v>
      </c>
      <c r="C146" s="719" t="s">
        <v>7126</v>
      </c>
      <c r="D146" s="544">
        <v>24</v>
      </c>
      <c r="E146" s="544"/>
      <c r="F146" s="699" t="s">
        <v>168</v>
      </c>
      <c r="G146" s="699" t="s">
        <v>7102</v>
      </c>
      <c r="H146" s="687" t="s">
        <v>6965</v>
      </c>
      <c r="I146" s="699" t="s">
        <v>6983</v>
      </c>
      <c r="J146" s="716" t="s">
        <v>7127</v>
      </c>
      <c r="K146" s="700">
        <v>44270</v>
      </c>
      <c r="L146" s="687" t="s">
        <v>6991</v>
      </c>
      <c r="M146" s="631"/>
      <c r="N146" s="699" t="s">
        <v>7006</v>
      </c>
      <c r="O146" s="699" t="s">
        <v>6992</v>
      </c>
      <c r="P146" s="686" t="s">
        <v>277</v>
      </c>
      <c r="Q146" s="630"/>
      <c r="R146" s="630"/>
      <c r="S146" s="544" t="s">
        <v>4092</v>
      </c>
      <c r="T146" s="631" t="s">
        <v>6969</v>
      </c>
      <c r="U146" s="631" t="s">
        <v>7002</v>
      </c>
    </row>
    <row r="147" spans="1:21" ht="15.6">
      <c r="A147" s="524">
        <v>138</v>
      </c>
      <c r="B147" s="629">
        <v>44271</v>
      </c>
      <c r="C147" s="719" t="s">
        <v>7128</v>
      </c>
      <c r="D147" s="544">
        <v>24</v>
      </c>
      <c r="E147" s="544"/>
      <c r="F147" s="699" t="s">
        <v>168</v>
      </c>
      <c r="G147" s="699" t="s">
        <v>7102</v>
      </c>
      <c r="H147" s="687" t="s">
        <v>6965</v>
      </c>
      <c r="I147" s="699" t="s">
        <v>6983</v>
      </c>
      <c r="J147" s="709"/>
      <c r="K147" s="700">
        <v>44270</v>
      </c>
      <c r="L147" s="687" t="s">
        <v>6991</v>
      </c>
      <c r="M147" s="631"/>
      <c r="N147" s="699" t="s">
        <v>7006</v>
      </c>
      <c r="O147" s="699" t="s">
        <v>6992</v>
      </c>
      <c r="P147" s="686" t="s">
        <v>277</v>
      </c>
      <c r="Q147" s="630"/>
      <c r="R147" s="630"/>
      <c r="S147" s="544" t="s">
        <v>4092</v>
      </c>
      <c r="T147" s="631" t="s">
        <v>6969</v>
      </c>
      <c r="U147" s="631" t="s">
        <v>7002</v>
      </c>
    </row>
    <row r="148" spans="1:21" ht="15.6">
      <c r="A148" s="524">
        <v>139</v>
      </c>
      <c r="B148" s="629">
        <v>44271</v>
      </c>
      <c r="C148" s="719" t="s">
        <v>7129</v>
      </c>
      <c r="D148" s="544">
        <v>25</v>
      </c>
      <c r="E148" s="544"/>
      <c r="F148" s="699" t="s">
        <v>168</v>
      </c>
      <c r="G148" s="699" t="s">
        <v>7102</v>
      </c>
      <c r="H148" s="687" t="s">
        <v>6965</v>
      </c>
      <c r="I148" s="699" t="s">
        <v>6983</v>
      </c>
      <c r="J148" s="716" t="s">
        <v>7130</v>
      </c>
      <c r="K148" s="700">
        <v>44270</v>
      </c>
      <c r="L148" s="687" t="s">
        <v>6991</v>
      </c>
      <c r="M148" s="631"/>
      <c r="N148" s="699" t="s">
        <v>7006</v>
      </c>
      <c r="O148" s="699" t="s">
        <v>6992</v>
      </c>
      <c r="P148" s="686" t="s">
        <v>277</v>
      </c>
      <c r="Q148" s="630"/>
      <c r="R148" s="630"/>
      <c r="S148" s="544" t="s">
        <v>4092</v>
      </c>
      <c r="T148" s="631" t="s">
        <v>6969</v>
      </c>
      <c r="U148" s="631" t="s">
        <v>7002</v>
      </c>
    </row>
    <row r="149" spans="1:21" ht="15.6">
      <c r="A149" s="524">
        <v>140</v>
      </c>
      <c r="B149" s="629">
        <v>44271</v>
      </c>
      <c r="C149" s="719" t="s">
        <v>7131</v>
      </c>
      <c r="D149" s="544">
        <v>26</v>
      </c>
      <c r="E149" s="544"/>
      <c r="F149" s="699" t="s">
        <v>168</v>
      </c>
      <c r="G149" s="699" t="s">
        <v>7102</v>
      </c>
      <c r="H149" s="687" t="s">
        <v>6965</v>
      </c>
      <c r="I149" s="699" t="s">
        <v>6983</v>
      </c>
      <c r="J149" s="716" t="s">
        <v>7132</v>
      </c>
      <c r="K149" s="700">
        <v>44270</v>
      </c>
      <c r="L149" s="687" t="s">
        <v>6991</v>
      </c>
      <c r="M149" s="631"/>
      <c r="N149" s="699" t="s">
        <v>7006</v>
      </c>
      <c r="O149" s="699" t="s">
        <v>6992</v>
      </c>
      <c r="P149" s="686" t="s">
        <v>277</v>
      </c>
      <c r="Q149" s="630"/>
      <c r="R149" s="630"/>
      <c r="S149" s="544" t="s">
        <v>4092</v>
      </c>
      <c r="T149" s="631" t="s">
        <v>6969</v>
      </c>
      <c r="U149" s="631" t="s">
        <v>7002</v>
      </c>
    </row>
    <row r="150" spans="1:21">
      <c r="A150" s="173"/>
      <c r="B150" s="173"/>
      <c r="C150" s="173"/>
      <c r="D150" s="437"/>
      <c r="E150" s="437"/>
      <c r="F150" s="173"/>
      <c r="G150" s="173"/>
      <c r="H150" s="173"/>
      <c r="I150" s="17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</row>
  </sheetData>
  <autoFilter ref="A8:U149" xr:uid="{00000000-0009-0000-0000-000008000000}">
    <filterColumn colId="12" showButton="0"/>
  </autoFilter>
  <mergeCells count="20">
    <mergeCell ref="A4:P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R8:R9"/>
    <mergeCell ref="S8:S9"/>
    <mergeCell ref="T8:T9"/>
    <mergeCell ref="U8:U9"/>
    <mergeCell ref="J8:J9"/>
    <mergeCell ref="K8:K9"/>
    <mergeCell ref="L8:L9"/>
    <mergeCell ref="M8:N8"/>
    <mergeCell ref="O8:O9"/>
    <mergeCell ref="Q8:Q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Y71"/>
  <sheetViews>
    <sheetView workbookViewId="0">
      <selection activeCell="B9" sqref="B9"/>
    </sheetView>
  </sheetViews>
  <sheetFormatPr defaultColWidth="25" defaultRowHeight="19.95" customHeight="1"/>
  <cols>
    <col min="1" max="1" width="5.44140625" style="444" customWidth="1"/>
    <col min="2" max="3" width="25" style="444"/>
    <col min="4" max="5" width="25" style="764"/>
    <col min="6" max="14" width="25" style="444"/>
    <col min="15" max="15" width="30.33203125" style="444" customWidth="1"/>
    <col min="16" max="16384" width="25" style="444"/>
  </cols>
  <sheetData>
    <row r="3" spans="1:25" ht="19.95" customHeight="1">
      <c r="J3" s="486" t="s">
        <v>23</v>
      </c>
      <c r="K3" s="487"/>
      <c r="L3" s="487"/>
      <c r="M3" s="487"/>
      <c r="N3" s="487"/>
      <c r="O3" s="487"/>
      <c r="P3" s="487"/>
      <c r="Q3" s="487"/>
      <c r="R3" s="487"/>
      <c r="S3" s="487"/>
      <c r="T3" s="487"/>
      <c r="U3" s="487"/>
      <c r="V3" s="487"/>
      <c r="W3" s="487"/>
      <c r="X3" s="487"/>
      <c r="Y3" s="487"/>
    </row>
    <row r="4" spans="1:25" ht="19.95" customHeight="1">
      <c r="A4" s="187" t="s">
        <v>8214</v>
      </c>
      <c r="H4" s="486"/>
      <c r="J4" s="486" t="s">
        <v>0</v>
      </c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</row>
    <row r="5" spans="1:25" ht="19.95" customHeight="1">
      <c r="A5" s="187" t="s">
        <v>8215</v>
      </c>
      <c r="H5" s="187"/>
      <c r="J5" s="489"/>
    </row>
    <row r="6" spans="1:25" ht="19.95" customHeight="1">
      <c r="A6" s="187"/>
      <c r="C6" s="187"/>
    </row>
    <row r="7" spans="1:25" ht="19.95" customHeight="1">
      <c r="A7" s="1565" t="s">
        <v>8216</v>
      </c>
      <c r="B7" s="1565" t="s">
        <v>8217</v>
      </c>
      <c r="C7" s="1565" t="s">
        <v>8218</v>
      </c>
      <c r="D7" s="1565" t="s">
        <v>8219</v>
      </c>
      <c r="E7" s="1565" t="s">
        <v>8220</v>
      </c>
      <c r="F7" s="1565" t="s">
        <v>8221</v>
      </c>
      <c r="G7" s="1565" t="s">
        <v>8222</v>
      </c>
      <c r="H7" s="1565" t="s">
        <v>17</v>
      </c>
      <c r="I7" s="1565" t="s">
        <v>8223</v>
      </c>
      <c r="J7" s="1565" t="s">
        <v>8224</v>
      </c>
      <c r="K7" s="1565" t="s">
        <v>8225</v>
      </c>
      <c r="L7" s="1565" t="s">
        <v>18</v>
      </c>
      <c r="M7" s="1567" t="s">
        <v>8226</v>
      </c>
      <c r="N7" s="1567"/>
      <c r="O7" s="1565" t="s">
        <v>8227</v>
      </c>
      <c r="P7" s="1565" t="s">
        <v>8228</v>
      </c>
      <c r="Q7" s="1565" t="s">
        <v>8229</v>
      </c>
      <c r="R7" s="1565" t="s">
        <v>8230</v>
      </c>
      <c r="S7" s="1565" t="s">
        <v>8231</v>
      </c>
      <c r="T7" s="1565" t="s">
        <v>8232</v>
      </c>
      <c r="U7" s="1534" t="s">
        <v>8233</v>
      </c>
    </row>
    <row r="8" spans="1:25" customFormat="1" ht="19.95" customHeight="1">
      <c r="A8" s="1566"/>
      <c r="B8" s="1566"/>
      <c r="C8" s="1566"/>
      <c r="D8" s="1566"/>
      <c r="E8" s="1566"/>
      <c r="F8" s="1566"/>
      <c r="G8" s="1566"/>
      <c r="H8" s="1566"/>
      <c r="I8" s="1566"/>
      <c r="J8" s="1566"/>
      <c r="K8" s="1566"/>
      <c r="L8" s="1566"/>
      <c r="M8" s="500" t="s">
        <v>8234</v>
      </c>
      <c r="N8" s="500" t="s">
        <v>8235</v>
      </c>
      <c r="O8" s="1566"/>
      <c r="P8" s="1566"/>
      <c r="Q8" s="1566"/>
      <c r="R8" s="1566"/>
      <c r="S8" s="1566"/>
      <c r="T8" s="1566"/>
      <c r="U8" s="1564"/>
      <c r="V8" s="184"/>
      <c r="W8" s="184"/>
      <c r="X8" s="184"/>
      <c r="Y8" s="184"/>
    </row>
    <row r="9" spans="1:25" s="242" customFormat="1" ht="19.95" customHeight="1">
      <c r="A9" s="728">
        <v>1</v>
      </c>
      <c r="B9" s="629">
        <v>44329</v>
      </c>
      <c r="C9" s="630" t="s">
        <v>11226</v>
      </c>
      <c r="D9" s="544">
        <v>16</v>
      </c>
      <c r="E9" s="544" t="s">
        <v>1567</v>
      </c>
      <c r="F9" s="631"/>
      <c r="G9" s="630" t="s">
        <v>11227</v>
      </c>
      <c r="H9" s="630" t="s">
        <v>7135</v>
      </c>
      <c r="I9" s="630" t="s">
        <v>7136</v>
      </c>
      <c r="J9" s="631">
        <v>81290881530</v>
      </c>
      <c r="K9" s="630"/>
      <c r="L9" s="632" t="s">
        <v>7142</v>
      </c>
      <c r="M9" s="630"/>
      <c r="N9" s="631"/>
      <c r="O9" s="630" t="s">
        <v>11228</v>
      </c>
      <c r="P9" s="630" t="s">
        <v>30</v>
      </c>
      <c r="Q9" s="630"/>
      <c r="R9" s="630"/>
      <c r="S9" s="630" t="s">
        <v>1098</v>
      </c>
      <c r="T9" s="728"/>
      <c r="U9" s="729"/>
    </row>
    <row r="10" spans="1:25" s="242" customFormat="1" ht="19.95" customHeight="1">
      <c r="A10" s="728">
        <v>2</v>
      </c>
      <c r="B10" s="629">
        <v>44329</v>
      </c>
      <c r="C10" s="630" t="s">
        <v>11229</v>
      </c>
      <c r="D10" s="544">
        <v>39</v>
      </c>
      <c r="E10" s="544" t="s">
        <v>1567</v>
      </c>
      <c r="F10" s="631"/>
      <c r="G10" s="630" t="s">
        <v>11227</v>
      </c>
      <c r="H10" s="630" t="s">
        <v>7135</v>
      </c>
      <c r="I10" s="630" t="s">
        <v>7136</v>
      </c>
      <c r="J10" s="631">
        <v>81290881530</v>
      </c>
      <c r="K10" s="630"/>
      <c r="L10" s="632" t="s">
        <v>7142</v>
      </c>
      <c r="M10" s="630"/>
      <c r="N10" s="631"/>
      <c r="O10" s="630" t="s">
        <v>11228</v>
      </c>
      <c r="P10" s="630" t="s">
        <v>30</v>
      </c>
      <c r="Q10" s="630"/>
      <c r="R10" s="630"/>
      <c r="S10" s="630" t="s">
        <v>1098</v>
      </c>
      <c r="T10" s="728"/>
      <c r="U10" s="729"/>
    </row>
    <row r="11" spans="1:25" s="242" customFormat="1" ht="19.95" customHeight="1">
      <c r="A11" s="728">
        <v>3</v>
      </c>
      <c r="B11" s="629">
        <v>44329</v>
      </c>
      <c r="C11" s="630" t="s">
        <v>11230</v>
      </c>
      <c r="D11" s="544">
        <v>12</v>
      </c>
      <c r="E11" s="544" t="s">
        <v>1567</v>
      </c>
      <c r="F11" s="631"/>
      <c r="G11" s="630" t="s">
        <v>11227</v>
      </c>
      <c r="H11" s="630" t="s">
        <v>7135</v>
      </c>
      <c r="I11" s="630" t="s">
        <v>7136</v>
      </c>
      <c r="J11" s="631">
        <v>81290881530</v>
      </c>
      <c r="K11" s="630"/>
      <c r="L11" s="632" t="s">
        <v>7142</v>
      </c>
      <c r="M11" s="630"/>
      <c r="N11" s="631"/>
      <c r="O11" s="630" t="s">
        <v>11228</v>
      </c>
      <c r="P11" s="630" t="s">
        <v>30</v>
      </c>
      <c r="Q11" s="630"/>
      <c r="R11" s="630"/>
      <c r="S11" s="630" t="s">
        <v>1098</v>
      </c>
      <c r="T11" s="728"/>
      <c r="U11" s="729"/>
    </row>
    <row r="12" spans="1:25" s="242" customFormat="1" ht="19.95" customHeight="1">
      <c r="A12" s="728">
        <v>4</v>
      </c>
      <c r="B12" s="629">
        <v>44329</v>
      </c>
      <c r="C12" s="630" t="s">
        <v>11231</v>
      </c>
      <c r="D12" s="544">
        <v>9</v>
      </c>
      <c r="E12" s="544" t="s">
        <v>1567</v>
      </c>
      <c r="F12" s="557"/>
      <c r="G12" s="630" t="s">
        <v>11227</v>
      </c>
      <c r="H12" s="630" t="s">
        <v>7135</v>
      </c>
      <c r="I12" s="630" t="s">
        <v>7136</v>
      </c>
      <c r="J12" s="631"/>
      <c r="K12" s="630"/>
      <c r="L12" s="632" t="s">
        <v>7142</v>
      </c>
      <c r="M12" s="554"/>
      <c r="N12" s="557"/>
      <c r="O12" s="630" t="s">
        <v>11228</v>
      </c>
      <c r="P12" s="630" t="s">
        <v>30</v>
      </c>
      <c r="Q12" s="554"/>
      <c r="R12" s="554"/>
      <c r="S12" s="630" t="s">
        <v>1098</v>
      </c>
      <c r="T12" s="728"/>
      <c r="U12" s="729"/>
    </row>
    <row r="13" spans="1:25" s="242" customFormat="1" ht="19.95" customHeight="1">
      <c r="A13" s="728">
        <v>5</v>
      </c>
      <c r="B13" s="629">
        <v>44329</v>
      </c>
      <c r="C13" s="630" t="s">
        <v>11232</v>
      </c>
      <c r="D13" s="544">
        <v>38</v>
      </c>
      <c r="E13" s="544" t="s">
        <v>1570</v>
      </c>
      <c r="F13" s="631"/>
      <c r="G13" s="630" t="s">
        <v>11227</v>
      </c>
      <c r="H13" s="630" t="s">
        <v>7135</v>
      </c>
      <c r="I13" s="630" t="s">
        <v>7136</v>
      </c>
      <c r="J13" s="631">
        <v>81290881530</v>
      </c>
      <c r="K13" s="630"/>
      <c r="L13" s="632" t="s">
        <v>7142</v>
      </c>
      <c r="M13" s="630"/>
      <c r="N13" s="631"/>
      <c r="O13" s="630" t="s">
        <v>11228</v>
      </c>
      <c r="P13" s="630" t="s">
        <v>30</v>
      </c>
      <c r="Q13" s="630"/>
      <c r="R13" s="630"/>
      <c r="S13" s="630" t="s">
        <v>1098</v>
      </c>
      <c r="T13" s="728"/>
      <c r="U13" s="729"/>
    </row>
    <row r="14" spans="1:25" s="242" customFormat="1" ht="19.95" customHeight="1">
      <c r="A14" s="728">
        <v>6</v>
      </c>
      <c r="B14" s="629">
        <v>44329</v>
      </c>
      <c r="C14" s="630" t="s">
        <v>11233</v>
      </c>
      <c r="D14" s="544">
        <v>5</v>
      </c>
      <c r="E14" s="544" t="s">
        <v>1570</v>
      </c>
      <c r="F14" s="631"/>
      <c r="G14" s="630" t="s">
        <v>11227</v>
      </c>
      <c r="H14" s="630" t="s">
        <v>7135</v>
      </c>
      <c r="I14" s="630" t="s">
        <v>7136</v>
      </c>
      <c r="J14" s="631">
        <v>81290881530</v>
      </c>
      <c r="K14" s="630"/>
      <c r="L14" s="632" t="s">
        <v>7142</v>
      </c>
      <c r="M14" s="630"/>
      <c r="N14" s="631"/>
      <c r="O14" s="630" t="s">
        <v>11228</v>
      </c>
      <c r="P14" s="630" t="s">
        <v>30</v>
      </c>
      <c r="Q14" s="630"/>
      <c r="R14" s="630"/>
      <c r="S14" s="630" t="s">
        <v>1098</v>
      </c>
      <c r="T14" s="728"/>
      <c r="U14" s="729"/>
    </row>
    <row r="15" spans="1:25" s="242" customFormat="1" ht="19.95" customHeight="1">
      <c r="A15" s="728">
        <v>7</v>
      </c>
      <c r="B15" s="629">
        <v>44329</v>
      </c>
      <c r="C15" s="630" t="s">
        <v>11234</v>
      </c>
      <c r="D15" s="544">
        <v>2</v>
      </c>
      <c r="E15" s="544" t="s">
        <v>1570</v>
      </c>
      <c r="F15" s="631"/>
      <c r="G15" s="630" t="s">
        <v>11227</v>
      </c>
      <c r="H15" s="630" t="s">
        <v>7135</v>
      </c>
      <c r="I15" s="630" t="s">
        <v>7136</v>
      </c>
      <c r="J15" s="631">
        <v>81290881530</v>
      </c>
      <c r="K15" s="630"/>
      <c r="L15" s="632" t="s">
        <v>7142</v>
      </c>
      <c r="M15" s="630"/>
      <c r="N15" s="631"/>
      <c r="O15" s="630" t="s">
        <v>11228</v>
      </c>
      <c r="P15" s="630" t="s">
        <v>30</v>
      </c>
      <c r="Q15" s="630"/>
      <c r="R15" s="630"/>
      <c r="S15" s="630" t="s">
        <v>1098</v>
      </c>
      <c r="T15" s="728"/>
      <c r="U15" s="729"/>
    </row>
    <row r="16" spans="1:25" s="242" customFormat="1" ht="19.95" customHeight="1">
      <c r="A16" s="728">
        <v>8</v>
      </c>
      <c r="B16" s="629">
        <v>44329</v>
      </c>
      <c r="C16" s="630" t="s">
        <v>11235</v>
      </c>
      <c r="D16" s="544">
        <v>41</v>
      </c>
      <c r="E16" s="544" t="s">
        <v>1570</v>
      </c>
      <c r="F16" s="631"/>
      <c r="G16" s="630" t="s">
        <v>11236</v>
      </c>
      <c r="H16" s="630" t="s">
        <v>7135</v>
      </c>
      <c r="I16" s="630" t="s">
        <v>7136</v>
      </c>
      <c r="J16" s="631" t="s">
        <v>11237</v>
      </c>
      <c r="K16" s="630"/>
      <c r="L16" s="632" t="s">
        <v>7142</v>
      </c>
      <c r="M16" s="630"/>
      <c r="N16" s="631"/>
      <c r="O16" s="630" t="s">
        <v>11228</v>
      </c>
      <c r="P16" s="630" t="s">
        <v>30</v>
      </c>
      <c r="Q16" s="630"/>
      <c r="R16" s="630"/>
      <c r="S16" s="630" t="s">
        <v>1098</v>
      </c>
      <c r="T16" s="728"/>
      <c r="U16" s="729"/>
    </row>
    <row r="17" spans="1:21" s="242" customFormat="1" ht="19.95" customHeight="1">
      <c r="A17" s="728">
        <v>9</v>
      </c>
      <c r="B17" s="629">
        <v>44220</v>
      </c>
      <c r="C17" s="630" t="s">
        <v>11238</v>
      </c>
      <c r="D17" s="544">
        <v>16</v>
      </c>
      <c r="E17" s="544" t="s">
        <v>1567</v>
      </c>
      <c r="F17" s="631"/>
      <c r="G17" s="630" t="s">
        <v>11239</v>
      </c>
      <c r="H17" s="630" t="s">
        <v>7135</v>
      </c>
      <c r="I17" s="630" t="s">
        <v>7136</v>
      </c>
      <c r="J17" s="631" t="s">
        <v>11240</v>
      </c>
      <c r="K17" s="630"/>
      <c r="L17" s="632" t="s">
        <v>7142</v>
      </c>
      <c r="M17" s="630"/>
      <c r="N17" s="631"/>
      <c r="O17" s="630"/>
      <c r="P17" s="630" t="s">
        <v>39</v>
      </c>
      <c r="Q17" s="630"/>
      <c r="R17" s="630"/>
      <c r="S17" s="630" t="s">
        <v>1112</v>
      </c>
      <c r="T17" s="728"/>
      <c r="U17" s="729"/>
    </row>
    <row r="18" spans="1:21" s="242" customFormat="1" ht="19.95" customHeight="1">
      <c r="A18" s="728">
        <v>10</v>
      </c>
      <c r="B18" s="629">
        <v>44140</v>
      </c>
      <c r="C18" s="630" t="s">
        <v>7138</v>
      </c>
      <c r="D18" s="544">
        <v>36</v>
      </c>
      <c r="E18" s="544" t="s">
        <v>1570</v>
      </c>
      <c r="F18" s="631"/>
      <c r="G18" s="630" t="s">
        <v>7139</v>
      </c>
      <c r="H18" s="630" t="s">
        <v>7135</v>
      </c>
      <c r="I18" s="630" t="s">
        <v>7140</v>
      </c>
      <c r="J18" s="631" t="s">
        <v>7141</v>
      </c>
      <c r="K18" s="630"/>
      <c r="L18" s="632" t="s">
        <v>7142</v>
      </c>
      <c r="M18" s="630"/>
      <c r="N18" s="631"/>
      <c r="O18" s="630"/>
      <c r="P18" s="630" t="s">
        <v>30</v>
      </c>
      <c r="Q18" s="630"/>
      <c r="R18" s="630"/>
      <c r="S18" s="630" t="s">
        <v>1098</v>
      </c>
      <c r="T18" s="728"/>
      <c r="U18" s="729"/>
    </row>
    <row r="19" spans="1:21" s="242" customFormat="1" ht="19.95" customHeight="1">
      <c r="A19" s="728">
        <v>11</v>
      </c>
      <c r="B19" s="629">
        <v>43930</v>
      </c>
      <c r="C19" s="630" t="s">
        <v>11241</v>
      </c>
      <c r="D19" s="544">
        <v>28</v>
      </c>
      <c r="E19" s="544" t="s">
        <v>1570</v>
      </c>
      <c r="F19" s="631"/>
      <c r="G19" s="630" t="s">
        <v>11242</v>
      </c>
      <c r="H19" s="630" t="s">
        <v>7135</v>
      </c>
      <c r="I19" s="630" t="s">
        <v>7136</v>
      </c>
      <c r="J19" s="631" t="s">
        <v>11243</v>
      </c>
      <c r="K19" s="630" t="s">
        <v>10913</v>
      </c>
      <c r="L19" s="632" t="s">
        <v>7142</v>
      </c>
      <c r="M19" s="630"/>
      <c r="N19" s="631" t="s">
        <v>1690</v>
      </c>
      <c r="O19" s="630" t="s">
        <v>259</v>
      </c>
      <c r="P19" s="630" t="s">
        <v>1091</v>
      </c>
      <c r="Q19" s="630"/>
      <c r="R19" s="630"/>
      <c r="S19" s="630" t="s">
        <v>1098</v>
      </c>
      <c r="T19" s="728"/>
      <c r="U19" s="729"/>
    </row>
    <row r="20" spans="1:21" ht="19.95" customHeight="1">
      <c r="A20" s="728">
        <v>12</v>
      </c>
      <c r="B20" s="629">
        <v>44187</v>
      </c>
      <c r="C20" s="726" t="s">
        <v>7133</v>
      </c>
      <c r="D20" s="759">
        <v>30</v>
      </c>
      <c r="E20" s="760" t="s">
        <v>1567</v>
      </c>
      <c r="F20" s="557" t="s">
        <v>670</v>
      </c>
      <c r="G20" s="732" t="s">
        <v>7134</v>
      </c>
      <c r="H20" s="732" t="s">
        <v>7135</v>
      </c>
      <c r="I20" s="732" t="s">
        <v>7136</v>
      </c>
      <c r="J20" s="557" t="s">
        <v>670</v>
      </c>
      <c r="K20" s="733">
        <v>44187</v>
      </c>
      <c r="L20" s="730" t="s">
        <v>7137</v>
      </c>
      <c r="M20" s="557" t="s">
        <v>670</v>
      </c>
      <c r="N20" s="698" t="s">
        <v>1568</v>
      </c>
      <c r="O20" s="734" t="s">
        <v>5112</v>
      </c>
      <c r="P20" s="698" t="s">
        <v>277</v>
      </c>
      <c r="Q20" s="554"/>
      <c r="R20" s="554"/>
      <c r="S20" s="554" t="s">
        <v>1098</v>
      </c>
      <c r="T20" s="557" t="s">
        <v>278</v>
      </c>
      <c r="U20" s="735" t="s">
        <v>12096</v>
      </c>
    </row>
    <row r="21" spans="1:21" ht="19.95" customHeight="1">
      <c r="A21" s="728">
        <v>13</v>
      </c>
      <c r="B21" s="629">
        <v>44083</v>
      </c>
      <c r="C21" s="732" t="s">
        <v>7144</v>
      </c>
      <c r="D21" s="759">
        <v>26</v>
      </c>
      <c r="E21" s="760" t="s">
        <v>1567</v>
      </c>
      <c r="F21" s="557" t="s">
        <v>670</v>
      </c>
      <c r="G21" s="732" t="s">
        <v>7134</v>
      </c>
      <c r="H21" s="732" t="s">
        <v>7135</v>
      </c>
      <c r="I21" s="732" t="s">
        <v>7136</v>
      </c>
      <c r="J21" s="554" t="s">
        <v>670</v>
      </c>
      <c r="K21" s="733">
        <v>44084</v>
      </c>
      <c r="L21" s="731" t="s">
        <v>7142</v>
      </c>
      <c r="M21" s="557" t="s">
        <v>670</v>
      </c>
      <c r="N21" s="698" t="s">
        <v>1568</v>
      </c>
      <c r="O21" s="734" t="s">
        <v>5112</v>
      </c>
      <c r="P21" s="698" t="s">
        <v>2945</v>
      </c>
      <c r="Q21" s="554"/>
      <c r="R21" s="554"/>
      <c r="S21" s="554" t="s">
        <v>1098</v>
      </c>
      <c r="T21" s="557" t="s">
        <v>278</v>
      </c>
      <c r="U21" s="735" t="s">
        <v>12233</v>
      </c>
    </row>
    <row r="22" spans="1:21" ht="19.95" customHeight="1">
      <c r="A22" s="728">
        <v>14</v>
      </c>
      <c r="B22" s="629">
        <v>44075</v>
      </c>
      <c r="C22" s="736" t="s">
        <v>7145</v>
      </c>
      <c r="D22" s="752">
        <v>24</v>
      </c>
      <c r="E22" s="760" t="s">
        <v>1567</v>
      </c>
      <c r="F22" s="557" t="s">
        <v>670</v>
      </c>
      <c r="G22" s="738" t="s">
        <v>7146</v>
      </c>
      <c r="H22" s="739" t="s">
        <v>7135</v>
      </c>
      <c r="I22" s="732" t="s">
        <v>7136</v>
      </c>
      <c r="J22" s="557" t="s">
        <v>670</v>
      </c>
      <c r="K22" s="740">
        <v>44075</v>
      </c>
      <c r="L22" s="731" t="s">
        <v>7142</v>
      </c>
      <c r="M22" s="741" t="s">
        <v>275</v>
      </c>
      <c r="N22" s="557" t="s">
        <v>670</v>
      </c>
      <c r="O22" s="734" t="s">
        <v>5112</v>
      </c>
      <c r="P22" s="698" t="s">
        <v>2945</v>
      </c>
      <c r="Q22" s="554"/>
      <c r="R22" s="554"/>
      <c r="S22" s="554" t="s">
        <v>1098</v>
      </c>
      <c r="T22" s="557" t="s">
        <v>278</v>
      </c>
      <c r="U22" s="735" t="s">
        <v>7147</v>
      </c>
    </row>
    <row r="23" spans="1:21" ht="19.95" customHeight="1">
      <c r="A23" s="728">
        <v>15</v>
      </c>
      <c r="B23" s="629">
        <v>44075</v>
      </c>
      <c r="C23" s="736" t="s">
        <v>7148</v>
      </c>
      <c r="D23" s="752">
        <v>26</v>
      </c>
      <c r="E23" s="760" t="s">
        <v>1567</v>
      </c>
      <c r="F23" s="557" t="s">
        <v>670</v>
      </c>
      <c r="G23" s="738" t="s">
        <v>7146</v>
      </c>
      <c r="H23" s="739" t="s">
        <v>7135</v>
      </c>
      <c r="I23" s="732" t="s">
        <v>7136</v>
      </c>
      <c r="J23" s="557" t="s">
        <v>670</v>
      </c>
      <c r="K23" s="740">
        <v>44075</v>
      </c>
      <c r="L23" s="731" t="s">
        <v>7142</v>
      </c>
      <c r="M23" s="741" t="s">
        <v>275</v>
      </c>
      <c r="N23" s="557" t="s">
        <v>670</v>
      </c>
      <c r="O23" s="734" t="s">
        <v>5112</v>
      </c>
      <c r="P23" s="698" t="s">
        <v>2945</v>
      </c>
      <c r="Q23" s="554"/>
      <c r="R23" s="554"/>
      <c r="S23" s="554" t="s">
        <v>1098</v>
      </c>
      <c r="T23" s="557" t="s">
        <v>278</v>
      </c>
      <c r="U23" s="735" t="s">
        <v>7147</v>
      </c>
    </row>
    <row r="24" spans="1:21" ht="19.95" customHeight="1">
      <c r="A24" s="728">
        <v>16</v>
      </c>
      <c r="B24" s="629">
        <v>44077</v>
      </c>
      <c r="C24" s="736" t="s">
        <v>7149</v>
      </c>
      <c r="D24" s="752">
        <v>26</v>
      </c>
      <c r="E24" s="760" t="s">
        <v>1567</v>
      </c>
      <c r="F24" s="557" t="s">
        <v>670</v>
      </c>
      <c r="G24" s="738" t="s">
        <v>7150</v>
      </c>
      <c r="H24" s="739" t="s">
        <v>7135</v>
      </c>
      <c r="I24" s="730" t="s">
        <v>7140</v>
      </c>
      <c r="J24" s="742" t="s">
        <v>7151</v>
      </c>
      <c r="K24" s="743">
        <v>44071</v>
      </c>
      <c r="L24" s="731" t="s">
        <v>7142</v>
      </c>
      <c r="M24" s="557" t="s">
        <v>670</v>
      </c>
      <c r="N24" s="741" t="s">
        <v>998</v>
      </c>
      <c r="O24" s="734" t="s">
        <v>5112</v>
      </c>
      <c r="P24" s="698" t="s">
        <v>2945</v>
      </c>
      <c r="Q24" s="554"/>
      <c r="R24" s="554"/>
      <c r="S24" s="554" t="s">
        <v>1098</v>
      </c>
      <c r="T24" s="557" t="s">
        <v>278</v>
      </c>
      <c r="U24" s="735" t="s">
        <v>7152</v>
      </c>
    </row>
    <row r="25" spans="1:21" ht="19.95" customHeight="1">
      <c r="A25" s="728">
        <v>17</v>
      </c>
      <c r="B25" s="629">
        <v>44077</v>
      </c>
      <c r="C25" s="736" t="s">
        <v>7153</v>
      </c>
      <c r="D25" s="752">
        <v>25</v>
      </c>
      <c r="E25" s="760" t="s">
        <v>1567</v>
      </c>
      <c r="F25" s="557" t="s">
        <v>670</v>
      </c>
      <c r="G25" s="738" t="s">
        <v>7134</v>
      </c>
      <c r="H25" s="739" t="s">
        <v>7135</v>
      </c>
      <c r="I25" s="732" t="s">
        <v>7136</v>
      </c>
      <c r="J25" s="557" t="s">
        <v>670</v>
      </c>
      <c r="K25" s="743">
        <v>44075</v>
      </c>
      <c r="L25" s="731" t="s">
        <v>7142</v>
      </c>
      <c r="M25" s="557" t="s">
        <v>670</v>
      </c>
      <c r="N25" s="741" t="s">
        <v>998</v>
      </c>
      <c r="O25" s="734" t="s">
        <v>5112</v>
      </c>
      <c r="P25" s="698" t="s">
        <v>2945</v>
      </c>
      <c r="Q25" s="554"/>
      <c r="R25" s="554"/>
      <c r="S25" s="554" t="s">
        <v>1098</v>
      </c>
      <c r="T25" s="557" t="s">
        <v>278</v>
      </c>
      <c r="U25" s="735" t="s">
        <v>7152</v>
      </c>
    </row>
    <row r="26" spans="1:21" ht="19.95" customHeight="1">
      <c r="A26" s="728">
        <v>18</v>
      </c>
      <c r="B26" s="629">
        <v>44077</v>
      </c>
      <c r="C26" s="736" t="s">
        <v>7154</v>
      </c>
      <c r="D26" s="752">
        <v>32</v>
      </c>
      <c r="E26" s="760" t="s">
        <v>1567</v>
      </c>
      <c r="F26" s="557" t="s">
        <v>670</v>
      </c>
      <c r="G26" s="738" t="s">
        <v>7134</v>
      </c>
      <c r="H26" s="739" t="s">
        <v>7135</v>
      </c>
      <c r="I26" s="732" t="s">
        <v>7136</v>
      </c>
      <c r="J26" s="557" t="s">
        <v>670</v>
      </c>
      <c r="K26" s="743">
        <v>44075</v>
      </c>
      <c r="L26" s="731" t="s">
        <v>7142</v>
      </c>
      <c r="M26" s="557" t="s">
        <v>670</v>
      </c>
      <c r="N26" s="741" t="s">
        <v>998</v>
      </c>
      <c r="O26" s="734" t="s">
        <v>5112</v>
      </c>
      <c r="P26" s="698" t="s">
        <v>2945</v>
      </c>
      <c r="Q26" s="554"/>
      <c r="R26" s="554"/>
      <c r="S26" s="554" t="s">
        <v>1098</v>
      </c>
      <c r="T26" s="557" t="s">
        <v>278</v>
      </c>
      <c r="U26" s="735" t="s">
        <v>7152</v>
      </c>
    </row>
    <row r="27" spans="1:21" ht="19.95" customHeight="1">
      <c r="A27" s="728">
        <v>19</v>
      </c>
      <c r="B27" s="629">
        <v>44081</v>
      </c>
      <c r="C27" s="736" t="s">
        <v>7155</v>
      </c>
      <c r="D27" s="759">
        <v>24</v>
      </c>
      <c r="E27" s="760" t="s">
        <v>1567</v>
      </c>
      <c r="F27" s="557" t="s">
        <v>670</v>
      </c>
      <c r="G27" s="732" t="s">
        <v>7150</v>
      </c>
      <c r="H27" s="739" t="s">
        <v>7135</v>
      </c>
      <c r="I27" s="730" t="s">
        <v>7140</v>
      </c>
      <c r="J27" s="742" t="s">
        <v>7156</v>
      </c>
      <c r="K27" s="744">
        <v>44048</v>
      </c>
      <c r="L27" s="731" t="s">
        <v>7142</v>
      </c>
      <c r="M27" s="557" t="s">
        <v>670</v>
      </c>
      <c r="N27" s="741" t="s">
        <v>998</v>
      </c>
      <c r="O27" s="734" t="s">
        <v>5112</v>
      </c>
      <c r="P27" s="698" t="s">
        <v>2945</v>
      </c>
      <c r="Q27" s="554"/>
      <c r="R27" s="554"/>
      <c r="S27" s="554" t="s">
        <v>1098</v>
      </c>
      <c r="T27" s="557" t="s">
        <v>278</v>
      </c>
      <c r="U27" s="735" t="s">
        <v>7157</v>
      </c>
    </row>
    <row r="28" spans="1:21" ht="19.95" customHeight="1">
      <c r="A28" s="728">
        <v>20</v>
      </c>
      <c r="B28" s="629">
        <v>44018</v>
      </c>
      <c r="C28" s="736" t="s">
        <v>7158</v>
      </c>
      <c r="D28" s="752">
        <v>23</v>
      </c>
      <c r="E28" s="760" t="s">
        <v>1570</v>
      </c>
      <c r="F28" s="557" t="s">
        <v>7159</v>
      </c>
      <c r="G28" s="741" t="s">
        <v>7134</v>
      </c>
      <c r="H28" s="739" t="s">
        <v>7135</v>
      </c>
      <c r="I28" s="745" t="s">
        <v>7136</v>
      </c>
      <c r="J28" s="746" t="s">
        <v>7160</v>
      </c>
      <c r="K28" s="733">
        <v>44018</v>
      </c>
      <c r="L28" s="731" t="s">
        <v>7142</v>
      </c>
      <c r="M28" s="557" t="s">
        <v>670</v>
      </c>
      <c r="N28" s="741" t="s">
        <v>35</v>
      </c>
      <c r="O28" s="734" t="s">
        <v>5112</v>
      </c>
      <c r="P28" s="698" t="s">
        <v>2945</v>
      </c>
      <c r="Q28" s="554"/>
      <c r="R28" s="554"/>
      <c r="S28" s="554" t="s">
        <v>1098</v>
      </c>
      <c r="T28" s="557" t="s">
        <v>278</v>
      </c>
      <c r="U28" s="735" t="s">
        <v>12167</v>
      </c>
    </row>
    <row r="29" spans="1:21" ht="19.95" customHeight="1">
      <c r="A29" s="728">
        <v>21</v>
      </c>
      <c r="B29" s="629">
        <v>44033</v>
      </c>
      <c r="C29" s="736" t="s">
        <v>7161</v>
      </c>
      <c r="D29" s="752">
        <v>32</v>
      </c>
      <c r="E29" s="760" t="s">
        <v>1567</v>
      </c>
      <c r="F29" s="557" t="s">
        <v>670</v>
      </c>
      <c r="G29" s="741" t="s">
        <v>7162</v>
      </c>
      <c r="H29" s="739" t="s">
        <v>7135</v>
      </c>
      <c r="I29" s="731" t="s">
        <v>7140</v>
      </c>
      <c r="J29" s="557" t="s">
        <v>670</v>
      </c>
      <c r="K29" s="733">
        <v>44033</v>
      </c>
      <c r="L29" s="731" t="s">
        <v>7142</v>
      </c>
      <c r="M29" s="557" t="s">
        <v>670</v>
      </c>
      <c r="N29" s="741" t="s">
        <v>998</v>
      </c>
      <c r="O29" s="734" t="s">
        <v>5112</v>
      </c>
      <c r="P29" s="698" t="s">
        <v>2945</v>
      </c>
      <c r="Q29" s="554"/>
      <c r="R29" s="554"/>
      <c r="S29" s="554" t="s">
        <v>1098</v>
      </c>
      <c r="T29" s="557" t="s">
        <v>278</v>
      </c>
      <c r="U29" s="735" t="s">
        <v>12200</v>
      </c>
    </row>
    <row r="30" spans="1:21" ht="19.95" customHeight="1">
      <c r="A30" s="728">
        <v>22</v>
      </c>
      <c r="B30" s="629">
        <v>44034</v>
      </c>
      <c r="C30" s="736" t="s">
        <v>7163</v>
      </c>
      <c r="D30" s="752">
        <v>36</v>
      </c>
      <c r="E30" s="760" t="s">
        <v>1570</v>
      </c>
      <c r="F30" s="557" t="s">
        <v>670</v>
      </c>
      <c r="G30" s="741" t="s">
        <v>7164</v>
      </c>
      <c r="H30" s="739" t="s">
        <v>7135</v>
      </c>
      <c r="I30" s="731" t="s">
        <v>7140</v>
      </c>
      <c r="J30" s="747" t="s">
        <v>7165</v>
      </c>
      <c r="K30" s="733">
        <v>44034</v>
      </c>
      <c r="L30" s="731" t="s">
        <v>7142</v>
      </c>
      <c r="M30" s="557" t="s">
        <v>670</v>
      </c>
      <c r="N30" s="741" t="s">
        <v>7166</v>
      </c>
      <c r="O30" s="734" t="s">
        <v>5112</v>
      </c>
      <c r="P30" s="698" t="s">
        <v>2945</v>
      </c>
      <c r="Q30" s="554"/>
      <c r="R30" s="554"/>
      <c r="S30" s="554" t="s">
        <v>1098</v>
      </c>
      <c r="T30" s="557" t="s">
        <v>278</v>
      </c>
      <c r="U30" s="735" t="s">
        <v>12201</v>
      </c>
    </row>
    <row r="31" spans="1:21" ht="19.95" customHeight="1">
      <c r="A31" s="728">
        <v>23</v>
      </c>
      <c r="B31" s="629">
        <v>44034</v>
      </c>
      <c r="C31" s="736" t="s">
        <v>7167</v>
      </c>
      <c r="D31" s="752">
        <v>23</v>
      </c>
      <c r="E31" s="760" t="s">
        <v>1570</v>
      </c>
      <c r="F31" s="557" t="s">
        <v>670</v>
      </c>
      <c r="G31" s="741" t="s">
        <v>7168</v>
      </c>
      <c r="H31" s="739" t="s">
        <v>7135</v>
      </c>
      <c r="I31" s="745" t="s">
        <v>7169</v>
      </c>
      <c r="J31" s="747" t="s">
        <v>7170</v>
      </c>
      <c r="K31" s="733">
        <v>44034</v>
      </c>
      <c r="L31" s="731" t="s">
        <v>7142</v>
      </c>
      <c r="M31" s="557" t="s">
        <v>670</v>
      </c>
      <c r="N31" s="741" t="s">
        <v>7166</v>
      </c>
      <c r="O31" s="734" t="s">
        <v>5112</v>
      </c>
      <c r="P31" s="698" t="s">
        <v>2945</v>
      </c>
      <c r="Q31" s="554"/>
      <c r="R31" s="554"/>
      <c r="S31" s="554" t="s">
        <v>1098</v>
      </c>
      <c r="T31" s="557" t="s">
        <v>278</v>
      </c>
      <c r="U31" s="735" t="s">
        <v>12201</v>
      </c>
    </row>
    <row r="32" spans="1:21" ht="19.95" customHeight="1">
      <c r="A32" s="728">
        <v>24</v>
      </c>
      <c r="B32" s="629">
        <v>43995</v>
      </c>
      <c r="C32" s="736" t="s">
        <v>7171</v>
      </c>
      <c r="D32" s="752">
        <v>67</v>
      </c>
      <c r="E32" s="760" t="s">
        <v>1570</v>
      </c>
      <c r="F32" s="557" t="s">
        <v>5122</v>
      </c>
      <c r="G32" s="741" t="s">
        <v>7172</v>
      </c>
      <c r="H32" s="739" t="s">
        <v>7135</v>
      </c>
      <c r="I32" s="745" t="s">
        <v>7169</v>
      </c>
      <c r="J32" s="747" t="s">
        <v>7173</v>
      </c>
      <c r="K32" s="733">
        <v>43991</v>
      </c>
      <c r="L32" s="731" t="s">
        <v>7142</v>
      </c>
      <c r="M32" s="748" t="s">
        <v>670</v>
      </c>
      <c r="N32" s="741" t="s">
        <v>7174</v>
      </c>
      <c r="O32" s="734" t="s">
        <v>5112</v>
      </c>
      <c r="P32" s="698" t="s">
        <v>2945</v>
      </c>
      <c r="Q32" s="554"/>
      <c r="R32" s="554"/>
      <c r="S32" s="554" t="s">
        <v>1098</v>
      </c>
      <c r="T32" s="557" t="s">
        <v>278</v>
      </c>
      <c r="U32" s="735" t="s">
        <v>12138</v>
      </c>
    </row>
    <row r="33" spans="1:21" ht="19.95" customHeight="1">
      <c r="A33" s="728">
        <v>25</v>
      </c>
      <c r="B33" s="629">
        <v>43995</v>
      </c>
      <c r="C33" s="736" t="s">
        <v>7175</v>
      </c>
      <c r="D33" s="752">
        <v>43</v>
      </c>
      <c r="E33" s="760" t="s">
        <v>1570</v>
      </c>
      <c r="F33" s="557" t="s">
        <v>5122</v>
      </c>
      <c r="G33" s="741" t="s">
        <v>7168</v>
      </c>
      <c r="H33" s="739" t="s">
        <v>7135</v>
      </c>
      <c r="I33" s="745" t="s">
        <v>7169</v>
      </c>
      <c r="J33" s="747" t="s">
        <v>7173</v>
      </c>
      <c r="K33" s="733">
        <v>43991</v>
      </c>
      <c r="L33" s="731" t="s">
        <v>7142</v>
      </c>
      <c r="M33" s="748" t="s">
        <v>670</v>
      </c>
      <c r="N33" s="741" t="s">
        <v>7174</v>
      </c>
      <c r="O33" s="734" t="s">
        <v>5112</v>
      </c>
      <c r="P33" s="698" t="s">
        <v>2945</v>
      </c>
      <c r="Q33" s="554"/>
      <c r="R33" s="554"/>
      <c r="S33" s="554" t="s">
        <v>1098</v>
      </c>
      <c r="T33" s="557" t="s">
        <v>278</v>
      </c>
      <c r="U33" s="735" t="s">
        <v>12138</v>
      </c>
    </row>
    <row r="34" spans="1:21" ht="19.95" customHeight="1">
      <c r="A34" s="728">
        <v>26</v>
      </c>
      <c r="B34" s="629">
        <v>43996</v>
      </c>
      <c r="C34" s="736" t="s">
        <v>7176</v>
      </c>
      <c r="D34" s="752">
        <v>35</v>
      </c>
      <c r="E34" s="760" t="s">
        <v>1570</v>
      </c>
      <c r="F34" s="557" t="s">
        <v>5122</v>
      </c>
      <c r="G34" s="741" t="s">
        <v>7177</v>
      </c>
      <c r="H34" s="739" t="s">
        <v>7135</v>
      </c>
      <c r="I34" s="731" t="s">
        <v>7136</v>
      </c>
      <c r="J34" s="747" t="s">
        <v>7178</v>
      </c>
      <c r="K34" s="733">
        <v>43996</v>
      </c>
      <c r="L34" s="731" t="s">
        <v>7142</v>
      </c>
      <c r="M34" s="557" t="s">
        <v>670</v>
      </c>
      <c r="N34" s="741" t="s">
        <v>7179</v>
      </c>
      <c r="O34" s="734" t="s">
        <v>5112</v>
      </c>
      <c r="P34" s="698" t="s">
        <v>2945</v>
      </c>
      <c r="Q34" s="554"/>
      <c r="R34" s="554"/>
      <c r="S34" s="554" t="s">
        <v>1098</v>
      </c>
      <c r="T34" s="557" t="s">
        <v>278</v>
      </c>
      <c r="U34" s="735" t="s">
        <v>12139</v>
      </c>
    </row>
    <row r="35" spans="1:21" ht="19.95" customHeight="1">
      <c r="A35" s="728">
        <v>27</v>
      </c>
      <c r="B35" s="629">
        <v>43996</v>
      </c>
      <c r="C35" s="736" t="s">
        <v>7180</v>
      </c>
      <c r="D35" s="752">
        <v>1</v>
      </c>
      <c r="E35" s="760" t="s">
        <v>1567</v>
      </c>
      <c r="F35" s="557" t="s">
        <v>670</v>
      </c>
      <c r="G35" s="741" t="s">
        <v>7177</v>
      </c>
      <c r="H35" s="739" t="s">
        <v>7135</v>
      </c>
      <c r="I35" s="731" t="s">
        <v>7136</v>
      </c>
      <c r="J35" s="747" t="s">
        <v>7178</v>
      </c>
      <c r="K35" s="733">
        <v>43996</v>
      </c>
      <c r="L35" s="731" t="s">
        <v>7142</v>
      </c>
      <c r="M35" s="557" t="s">
        <v>670</v>
      </c>
      <c r="N35" s="741" t="s">
        <v>7179</v>
      </c>
      <c r="O35" s="734" t="s">
        <v>5112</v>
      </c>
      <c r="P35" s="698" t="s">
        <v>2945</v>
      </c>
      <c r="Q35" s="554"/>
      <c r="R35" s="554"/>
      <c r="S35" s="554" t="s">
        <v>1098</v>
      </c>
      <c r="T35" s="557" t="s">
        <v>278</v>
      </c>
      <c r="U35" s="735" t="s">
        <v>12139</v>
      </c>
    </row>
    <row r="36" spans="1:21" ht="19.95" customHeight="1">
      <c r="A36" s="728">
        <v>28</v>
      </c>
      <c r="B36" s="629">
        <v>44005</v>
      </c>
      <c r="C36" s="736" t="s">
        <v>7181</v>
      </c>
      <c r="D36" s="760">
        <v>23</v>
      </c>
      <c r="E36" s="760" t="s">
        <v>1567</v>
      </c>
      <c r="F36" s="557" t="s">
        <v>6150</v>
      </c>
      <c r="G36" s="741" t="s">
        <v>7182</v>
      </c>
      <c r="H36" s="739" t="s">
        <v>7135</v>
      </c>
      <c r="I36" s="749" t="s">
        <v>7136</v>
      </c>
      <c r="J36" s="557" t="s">
        <v>670</v>
      </c>
      <c r="K36" s="733">
        <v>44001</v>
      </c>
      <c r="L36" s="731" t="s">
        <v>7142</v>
      </c>
      <c r="M36" s="557" t="s">
        <v>670</v>
      </c>
      <c r="N36" s="741" t="s">
        <v>1070</v>
      </c>
      <c r="O36" s="734" t="s">
        <v>5112</v>
      </c>
      <c r="P36" s="698" t="s">
        <v>2945</v>
      </c>
      <c r="Q36" s="554"/>
      <c r="R36" s="554"/>
      <c r="S36" s="554" t="s">
        <v>1098</v>
      </c>
      <c r="T36" s="557" t="s">
        <v>278</v>
      </c>
      <c r="U36" s="735" t="s">
        <v>12168</v>
      </c>
    </row>
    <row r="37" spans="1:21" ht="19.95" customHeight="1">
      <c r="A37" s="728">
        <v>29</v>
      </c>
      <c r="B37" s="629">
        <v>43969</v>
      </c>
      <c r="C37" s="736" t="s">
        <v>7183</v>
      </c>
      <c r="D37" s="752">
        <v>42</v>
      </c>
      <c r="E37" s="760" t="s">
        <v>1567</v>
      </c>
      <c r="F37" s="557" t="s">
        <v>7184</v>
      </c>
      <c r="G37" s="748" t="s">
        <v>7185</v>
      </c>
      <c r="H37" s="739" t="s">
        <v>7135</v>
      </c>
      <c r="I37" s="731" t="s">
        <v>7136</v>
      </c>
      <c r="J37" s="747" t="s">
        <v>7186</v>
      </c>
      <c r="K37" s="733">
        <v>43969</v>
      </c>
      <c r="L37" s="731" t="s">
        <v>7142</v>
      </c>
      <c r="M37" s="741" t="s">
        <v>1584</v>
      </c>
      <c r="N37" s="557" t="s">
        <v>670</v>
      </c>
      <c r="O37" s="734" t="s">
        <v>5112</v>
      </c>
      <c r="P37" s="698" t="s">
        <v>2945</v>
      </c>
      <c r="Q37" s="554"/>
      <c r="R37" s="554"/>
      <c r="S37" s="554" t="s">
        <v>1098</v>
      </c>
      <c r="T37" s="557" t="s">
        <v>278</v>
      </c>
      <c r="U37" s="735" t="s">
        <v>12120</v>
      </c>
    </row>
    <row r="38" spans="1:21" ht="19.95" customHeight="1">
      <c r="A38" s="728">
        <v>30</v>
      </c>
      <c r="B38" s="629">
        <v>43969</v>
      </c>
      <c r="C38" s="736" t="s">
        <v>7187</v>
      </c>
      <c r="D38" s="752">
        <v>42</v>
      </c>
      <c r="E38" s="760" t="s">
        <v>1567</v>
      </c>
      <c r="F38" s="557" t="s">
        <v>7184</v>
      </c>
      <c r="G38" s="748" t="s">
        <v>7185</v>
      </c>
      <c r="H38" s="739" t="s">
        <v>7135</v>
      </c>
      <c r="I38" s="731" t="s">
        <v>7136</v>
      </c>
      <c r="J38" s="747" t="s">
        <v>7188</v>
      </c>
      <c r="K38" s="733">
        <v>43969</v>
      </c>
      <c r="L38" s="731" t="s">
        <v>7142</v>
      </c>
      <c r="M38" s="741" t="s">
        <v>1584</v>
      </c>
      <c r="N38" s="557" t="s">
        <v>670</v>
      </c>
      <c r="O38" s="734" t="s">
        <v>5112</v>
      </c>
      <c r="P38" s="698" t="s">
        <v>2945</v>
      </c>
      <c r="Q38" s="554"/>
      <c r="R38" s="554"/>
      <c r="S38" s="554" t="s">
        <v>1098</v>
      </c>
      <c r="T38" s="557" t="s">
        <v>278</v>
      </c>
      <c r="U38" s="735" t="s">
        <v>12120</v>
      </c>
    </row>
    <row r="39" spans="1:21" ht="19.95" customHeight="1">
      <c r="A39" s="728">
        <v>31</v>
      </c>
      <c r="B39" s="629">
        <v>43969</v>
      </c>
      <c r="C39" s="736" t="s">
        <v>7189</v>
      </c>
      <c r="D39" s="752">
        <v>36</v>
      </c>
      <c r="E39" s="760" t="s">
        <v>1567</v>
      </c>
      <c r="F39" s="557" t="s">
        <v>7184</v>
      </c>
      <c r="G39" s="748" t="s">
        <v>7185</v>
      </c>
      <c r="H39" s="739" t="s">
        <v>7135</v>
      </c>
      <c r="I39" s="731" t="s">
        <v>7136</v>
      </c>
      <c r="J39" s="747" t="s">
        <v>7190</v>
      </c>
      <c r="K39" s="733">
        <v>43969</v>
      </c>
      <c r="L39" s="731" t="s">
        <v>7142</v>
      </c>
      <c r="M39" s="741" t="s">
        <v>1584</v>
      </c>
      <c r="N39" s="557" t="s">
        <v>670</v>
      </c>
      <c r="O39" s="734" t="s">
        <v>5112</v>
      </c>
      <c r="P39" s="698" t="s">
        <v>2945</v>
      </c>
      <c r="Q39" s="554"/>
      <c r="R39" s="554"/>
      <c r="S39" s="554" t="s">
        <v>1098</v>
      </c>
      <c r="T39" s="557" t="s">
        <v>278</v>
      </c>
      <c r="U39" s="735" t="s">
        <v>12120</v>
      </c>
    </row>
    <row r="40" spans="1:21" ht="19.95" customHeight="1">
      <c r="A40" s="728">
        <v>32</v>
      </c>
      <c r="B40" s="629">
        <v>43941</v>
      </c>
      <c r="C40" s="750" t="s">
        <v>7191</v>
      </c>
      <c r="D40" s="752">
        <v>25</v>
      </c>
      <c r="E40" s="760" t="s">
        <v>1567</v>
      </c>
      <c r="F40" s="698" t="s">
        <v>670</v>
      </c>
      <c r="G40" s="741" t="s">
        <v>7192</v>
      </c>
      <c r="H40" s="739" t="s">
        <v>7135</v>
      </c>
      <c r="I40" s="731" t="s">
        <v>7136</v>
      </c>
      <c r="J40" s="751" t="s">
        <v>7193</v>
      </c>
      <c r="K40" s="740">
        <v>43938</v>
      </c>
      <c r="L40" s="731" t="s">
        <v>7142</v>
      </c>
      <c r="M40" s="557" t="s">
        <v>670</v>
      </c>
      <c r="N40" s="741" t="s">
        <v>1601</v>
      </c>
      <c r="O40" s="734" t="s">
        <v>5112</v>
      </c>
      <c r="P40" s="698" t="s">
        <v>2945</v>
      </c>
      <c r="Q40" s="698"/>
      <c r="R40" s="698"/>
      <c r="S40" s="698" t="s">
        <v>1098</v>
      </c>
      <c r="T40" s="557" t="s">
        <v>278</v>
      </c>
      <c r="U40" s="735" t="s">
        <v>12121</v>
      </c>
    </row>
    <row r="41" spans="1:21" ht="19.95" customHeight="1">
      <c r="A41" s="728">
        <v>33</v>
      </c>
      <c r="B41" s="629">
        <v>43943</v>
      </c>
      <c r="C41" s="750" t="s">
        <v>7194</v>
      </c>
      <c r="D41" s="752">
        <v>19</v>
      </c>
      <c r="E41" s="760" t="s">
        <v>1567</v>
      </c>
      <c r="F41" s="698" t="s">
        <v>670</v>
      </c>
      <c r="G41" s="739" t="s">
        <v>7164</v>
      </c>
      <c r="H41" s="739" t="s">
        <v>7135</v>
      </c>
      <c r="I41" s="739" t="s">
        <v>7140</v>
      </c>
      <c r="J41" s="751" t="s">
        <v>7195</v>
      </c>
      <c r="K41" s="740">
        <v>43942</v>
      </c>
      <c r="L41" s="731" t="s">
        <v>7142</v>
      </c>
      <c r="M41" s="557" t="s">
        <v>670</v>
      </c>
      <c r="N41" s="698" t="s">
        <v>1568</v>
      </c>
      <c r="O41" s="734" t="s">
        <v>5112</v>
      </c>
      <c r="P41" s="698" t="s">
        <v>2945</v>
      </c>
      <c r="Q41" s="698"/>
      <c r="R41" s="698"/>
      <c r="S41" s="698" t="s">
        <v>1098</v>
      </c>
      <c r="T41" s="557" t="s">
        <v>278</v>
      </c>
      <c r="U41" s="735" t="s">
        <v>12122</v>
      </c>
    </row>
    <row r="42" spans="1:21" ht="19.95" customHeight="1">
      <c r="A42" s="728">
        <v>34</v>
      </c>
      <c r="B42" s="629" t="s">
        <v>12267</v>
      </c>
      <c r="C42" s="750" t="s">
        <v>7196</v>
      </c>
      <c r="D42" s="752">
        <v>19</v>
      </c>
      <c r="E42" s="760" t="s">
        <v>1570</v>
      </c>
      <c r="F42" s="698" t="s">
        <v>670</v>
      </c>
      <c r="G42" s="741" t="s">
        <v>7197</v>
      </c>
      <c r="H42" s="739" t="s">
        <v>7135</v>
      </c>
      <c r="I42" s="739" t="s">
        <v>7140</v>
      </c>
      <c r="J42" s="751" t="s">
        <v>7198</v>
      </c>
      <c r="K42" s="743">
        <v>43944</v>
      </c>
      <c r="L42" s="731" t="s">
        <v>7142</v>
      </c>
      <c r="M42" s="557" t="s">
        <v>670</v>
      </c>
      <c r="N42" s="741" t="s">
        <v>1640</v>
      </c>
      <c r="O42" s="734" t="s">
        <v>5112</v>
      </c>
      <c r="P42" s="698" t="s">
        <v>2945</v>
      </c>
      <c r="Q42" s="698"/>
      <c r="R42" s="698"/>
      <c r="S42" s="698" t="s">
        <v>1098</v>
      </c>
      <c r="T42" s="557" t="s">
        <v>278</v>
      </c>
      <c r="U42" s="735" t="s">
        <v>12123</v>
      </c>
    </row>
    <row r="43" spans="1:21" ht="19.95" customHeight="1">
      <c r="A43" s="728">
        <v>35</v>
      </c>
      <c r="B43" s="629" t="s">
        <v>12267</v>
      </c>
      <c r="C43" s="750" t="s">
        <v>7199</v>
      </c>
      <c r="D43" s="752">
        <v>20</v>
      </c>
      <c r="E43" s="760" t="s">
        <v>1570</v>
      </c>
      <c r="F43" s="698" t="s">
        <v>670</v>
      </c>
      <c r="G43" s="741" t="s">
        <v>7197</v>
      </c>
      <c r="H43" s="739" t="s">
        <v>7135</v>
      </c>
      <c r="I43" s="739" t="s">
        <v>7140</v>
      </c>
      <c r="J43" s="751" t="s">
        <v>7200</v>
      </c>
      <c r="K43" s="743">
        <v>43944</v>
      </c>
      <c r="L43" s="731" t="s">
        <v>7142</v>
      </c>
      <c r="M43" s="557" t="s">
        <v>670</v>
      </c>
      <c r="N43" s="741" t="s">
        <v>1640</v>
      </c>
      <c r="O43" s="734" t="s">
        <v>5112</v>
      </c>
      <c r="P43" s="698" t="s">
        <v>2945</v>
      </c>
      <c r="Q43" s="698"/>
      <c r="R43" s="698"/>
      <c r="S43" s="698" t="s">
        <v>1098</v>
      </c>
      <c r="T43" s="557" t="s">
        <v>278</v>
      </c>
      <c r="U43" s="735" t="s">
        <v>12123</v>
      </c>
    </row>
    <row r="44" spans="1:21" ht="19.95" customHeight="1">
      <c r="A44" s="728">
        <v>36</v>
      </c>
      <c r="B44" s="629" t="s">
        <v>12267</v>
      </c>
      <c r="C44" s="750" t="s">
        <v>7201</v>
      </c>
      <c r="D44" s="752">
        <v>30</v>
      </c>
      <c r="E44" s="760" t="s">
        <v>1567</v>
      </c>
      <c r="F44" s="698" t="s">
        <v>670</v>
      </c>
      <c r="G44" s="741" t="s">
        <v>7197</v>
      </c>
      <c r="H44" s="739" t="s">
        <v>7135</v>
      </c>
      <c r="I44" s="739" t="s">
        <v>7140</v>
      </c>
      <c r="J44" s="751" t="s">
        <v>7202</v>
      </c>
      <c r="K44" s="743">
        <v>43944</v>
      </c>
      <c r="L44" s="731" t="s">
        <v>7142</v>
      </c>
      <c r="M44" s="557" t="s">
        <v>670</v>
      </c>
      <c r="N44" s="741" t="s">
        <v>1640</v>
      </c>
      <c r="O44" s="734" t="s">
        <v>5112</v>
      </c>
      <c r="P44" s="698" t="s">
        <v>2945</v>
      </c>
      <c r="Q44" s="698"/>
      <c r="R44" s="698"/>
      <c r="S44" s="698" t="s">
        <v>1098</v>
      </c>
      <c r="T44" s="557" t="s">
        <v>278</v>
      </c>
      <c r="U44" s="735" t="s">
        <v>12123</v>
      </c>
    </row>
    <row r="45" spans="1:21" ht="19.95" customHeight="1">
      <c r="A45" s="728">
        <v>37</v>
      </c>
      <c r="B45" s="629">
        <v>43913</v>
      </c>
      <c r="C45" s="736" t="s">
        <v>7203</v>
      </c>
      <c r="D45" s="752">
        <v>23</v>
      </c>
      <c r="E45" s="760" t="s">
        <v>1567</v>
      </c>
      <c r="F45" s="557" t="s">
        <v>7204</v>
      </c>
      <c r="G45" s="752" t="s">
        <v>7150</v>
      </c>
      <c r="H45" s="739" t="s">
        <v>7135</v>
      </c>
      <c r="I45" s="731" t="s">
        <v>7140</v>
      </c>
      <c r="J45" s="737" t="s">
        <v>7205</v>
      </c>
      <c r="K45" s="733">
        <v>43911</v>
      </c>
      <c r="L45" s="731" t="s">
        <v>7142</v>
      </c>
      <c r="M45" s="557" t="s">
        <v>670</v>
      </c>
      <c r="N45" s="698" t="s">
        <v>1640</v>
      </c>
      <c r="O45" s="734" t="s">
        <v>5112</v>
      </c>
      <c r="P45" s="698" t="s">
        <v>7206</v>
      </c>
      <c r="Q45" s="554"/>
      <c r="R45" s="554"/>
      <c r="S45" s="554" t="s">
        <v>1098</v>
      </c>
      <c r="T45" s="557" t="s">
        <v>278</v>
      </c>
      <c r="U45" s="735" t="s">
        <v>12268</v>
      </c>
    </row>
    <row r="46" spans="1:21" ht="19.95" customHeight="1">
      <c r="A46" s="728">
        <v>38</v>
      </c>
      <c r="B46" s="629">
        <v>43913</v>
      </c>
      <c r="C46" s="736" t="s">
        <v>7207</v>
      </c>
      <c r="D46" s="752">
        <v>19</v>
      </c>
      <c r="E46" s="760" t="s">
        <v>1567</v>
      </c>
      <c r="F46" s="557" t="s">
        <v>6150</v>
      </c>
      <c r="G46" s="752" t="s">
        <v>7150</v>
      </c>
      <c r="H46" s="739" t="s">
        <v>7135</v>
      </c>
      <c r="I46" s="731" t="s">
        <v>7140</v>
      </c>
      <c r="J46" s="737" t="s">
        <v>7208</v>
      </c>
      <c r="K46" s="733">
        <v>43911</v>
      </c>
      <c r="L46" s="731" t="s">
        <v>7142</v>
      </c>
      <c r="M46" s="557" t="s">
        <v>670</v>
      </c>
      <c r="N46" s="698" t="s">
        <v>1640</v>
      </c>
      <c r="O46" s="734" t="s">
        <v>5112</v>
      </c>
      <c r="P46" s="698" t="s">
        <v>2945</v>
      </c>
      <c r="Q46" s="554"/>
      <c r="R46" s="554"/>
      <c r="S46" s="554" t="s">
        <v>1098</v>
      </c>
      <c r="T46" s="557" t="s">
        <v>278</v>
      </c>
      <c r="U46" s="735" t="s">
        <v>12268</v>
      </c>
    </row>
    <row r="47" spans="1:21" ht="19.95" customHeight="1">
      <c r="A47" s="728">
        <v>39</v>
      </c>
      <c r="B47" s="629">
        <v>43914</v>
      </c>
      <c r="C47" s="736" t="s">
        <v>7209</v>
      </c>
      <c r="D47" s="752">
        <v>23</v>
      </c>
      <c r="E47" s="752" t="s">
        <v>1567</v>
      </c>
      <c r="F47" s="557" t="s">
        <v>7210</v>
      </c>
      <c r="G47" s="752" t="s">
        <v>7211</v>
      </c>
      <c r="H47" s="739" t="s">
        <v>7135</v>
      </c>
      <c r="I47" s="731" t="s">
        <v>7140</v>
      </c>
      <c r="J47" s="753" t="s">
        <v>7212</v>
      </c>
      <c r="K47" s="733">
        <v>43913</v>
      </c>
      <c r="L47" s="731" t="s">
        <v>7142</v>
      </c>
      <c r="M47" s="557" t="s">
        <v>670</v>
      </c>
      <c r="N47" s="750" t="s">
        <v>7213</v>
      </c>
      <c r="O47" s="734" t="s">
        <v>5112</v>
      </c>
      <c r="P47" s="698" t="s">
        <v>2945</v>
      </c>
      <c r="Q47" s="554"/>
      <c r="R47" s="554"/>
      <c r="S47" s="554" t="s">
        <v>1098</v>
      </c>
      <c r="T47" s="557" t="s">
        <v>278</v>
      </c>
      <c r="U47" s="735" t="s">
        <v>12269</v>
      </c>
    </row>
    <row r="48" spans="1:21" ht="19.95" customHeight="1">
      <c r="A48" s="728">
        <v>40</v>
      </c>
      <c r="B48" s="629">
        <v>43914</v>
      </c>
      <c r="C48" s="736" t="s">
        <v>7214</v>
      </c>
      <c r="D48" s="752">
        <v>22</v>
      </c>
      <c r="E48" s="752" t="s">
        <v>1567</v>
      </c>
      <c r="F48" s="557" t="s">
        <v>7210</v>
      </c>
      <c r="G48" s="752" t="s">
        <v>7211</v>
      </c>
      <c r="H48" s="739" t="s">
        <v>7135</v>
      </c>
      <c r="I48" s="731" t="s">
        <v>7140</v>
      </c>
      <c r="J48" s="737" t="s">
        <v>7215</v>
      </c>
      <c r="K48" s="733">
        <v>43913</v>
      </c>
      <c r="L48" s="731" t="s">
        <v>7142</v>
      </c>
      <c r="M48" s="557" t="s">
        <v>670</v>
      </c>
      <c r="N48" s="750" t="s">
        <v>7213</v>
      </c>
      <c r="O48" s="734" t="s">
        <v>5112</v>
      </c>
      <c r="P48" s="698" t="s">
        <v>2945</v>
      </c>
      <c r="Q48" s="554"/>
      <c r="R48" s="554"/>
      <c r="S48" s="554" t="s">
        <v>1098</v>
      </c>
      <c r="T48" s="557" t="s">
        <v>278</v>
      </c>
      <c r="U48" s="735" t="s">
        <v>12269</v>
      </c>
    </row>
    <row r="49" spans="1:21" ht="19.95" customHeight="1">
      <c r="A49" s="728">
        <v>41</v>
      </c>
      <c r="B49" s="629">
        <v>43914</v>
      </c>
      <c r="C49" s="736" t="s">
        <v>7216</v>
      </c>
      <c r="D49" s="752">
        <v>20</v>
      </c>
      <c r="E49" s="752" t="s">
        <v>1570</v>
      </c>
      <c r="F49" s="557" t="s">
        <v>7210</v>
      </c>
      <c r="G49" s="752" t="s">
        <v>7211</v>
      </c>
      <c r="H49" s="739" t="s">
        <v>7135</v>
      </c>
      <c r="I49" s="731" t="s">
        <v>7140</v>
      </c>
      <c r="J49" s="737" t="s">
        <v>7217</v>
      </c>
      <c r="K49" s="733">
        <v>43913</v>
      </c>
      <c r="L49" s="731" t="s">
        <v>7142</v>
      </c>
      <c r="M49" s="557" t="s">
        <v>670</v>
      </c>
      <c r="N49" s="750" t="s">
        <v>7213</v>
      </c>
      <c r="O49" s="734" t="s">
        <v>5112</v>
      </c>
      <c r="P49" s="698" t="s">
        <v>2945</v>
      </c>
      <c r="Q49" s="554"/>
      <c r="R49" s="554"/>
      <c r="S49" s="554" t="s">
        <v>1098</v>
      </c>
      <c r="T49" s="557" t="s">
        <v>278</v>
      </c>
      <c r="U49" s="735" t="s">
        <v>12269</v>
      </c>
    </row>
    <row r="50" spans="1:21" ht="19.95" customHeight="1">
      <c r="A50" s="728">
        <v>42</v>
      </c>
      <c r="B50" s="629">
        <v>43915</v>
      </c>
      <c r="C50" s="741" t="s">
        <v>7218</v>
      </c>
      <c r="D50" s="752">
        <v>36</v>
      </c>
      <c r="E50" s="760" t="s">
        <v>1567</v>
      </c>
      <c r="F50" s="557" t="s">
        <v>670</v>
      </c>
      <c r="G50" s="754" t="s">
        <v>7134</v>
      </c>
      <c r="H50" s="739" t="s">
        <v>7135</v>
      </c>
      <c r="I50" s="745" t="s">
        <v>7136</v>
      </c>
      <c r="J50" s="557" t="s">
        <v>670</v>
      </c>
      <c r="K50" s="733">
        <v>43915</v>
      </c>
      <c r="L50" s="731" t="s">
        <v>7142</v>
      </c>
      <c r="M50" s="557" t="s">
        <v>670</v>
      </c>
      <c r="N50" s="750" t="s">
        <v>1640</v>
      </c>
      <c r="O50" s="734" t="s">
        <v>5112</v>
      </c>
      <c r="P50" s="698" t="s">
        <v>2945</v>
      </c>
      <c r="Q50" s="554"/>
      <c r="R50" s="554"/>
      <c r="S50" s="554" t="s">
        <v>1098</v>
      </c>
      <c r="T50" s="557" t="s">
        <v>278</v>
      </c>
      <c r="U50" s="735" t="s">
        <v>12270</v>
      </c>
    </row>
    <row r="51" spans="1:21" ht="19.95" customHeight="1">
      <c r="A51" s="728">
        <v>43</v>
      </c>
      <c r="B51" s="629">
        <v>43915</v>
      </c>
      <c r="C51" s="750" t="s">
        <v>7219</v>
      </c>
      <c r="D51" s="752">
        <v>21</v>
      </c>
      <c r="E51" s="760" t="s">
        <v>1570</v>
      </c>
      <c r="F51" s="557" t="s">
        <v>670</v>
      </c>
      <c r="G51" s="754" t="s">
        <v>7134</v>
      </c>
      <c r="H51" s="739" t="s">
        <v>7135</v>
      </c>
      <c r="I51" s="745" t="s">
        <v>7136</v>
      </c>
      <c r="J51" s="557" t="s">
        <v>670</v>
      </c>
      <c r="K51" s="733">
        <v>43915</v>
      </c>
      <c r="L51" s="731" t="s">
        <v>7142</v>
      </c>
      <c r="M51" s="557" t="s">
        <v>670</v>
      </c>
      <c r="N51" s="750" t="s">
        <v>7213</v>
      </c>
      <c r="O51" s="734" t="s">
        <v>5112</v>
      </c>
      <c r="P51" s="698" t="s">
        <v>2945</v>
      </c>
      <c r="Q51" s="554"/>
      <c r="R51" s="554"/>
      <c r="S51" s="554" t="s">
        <v>1098</v>
      </c>
      <c r="T51" s="557" t="s">
        <v>278</v>
      </c>
      <c r="U51" s="735" t="s">
        <v>12270</v>
      </c>
    </row>
    <row r="52" spans="1:21" ht="19.95" customHeight="1">
      <c r="A52" s="728">
        <v>44</v>
      </c>
      <c r="B52" s="629">
        <v>43917</v>
      </c>
      <c r="C52" s="736" t="s">
        <v>7220</v>
      </c>
      <c r="D52" s="761">
        <v>33</v>
      </c>
      <c r="E52" s="760" t="s">
        <v>1567</v>
      </c>
      <c r="F52" s="557" t="s">
        <v>6150</v>
      </c>
      <c r="G52" s="754" t="s">
        <v>7192</v>
      </c>
      <c r="H52" s="739" t="s">
        <v>7135</v>
      </c>
      <c r="I52" s="745" t="s">
        <v>7136</v>
      </c>
      <c r="J52" s="557" t="s">
        <v>670</v>
      </c>
      <c r="K52" s="733">
        <v>43915</v>
      </c>
      <c r="L52" s="731" t="s">
        <v>7142</v>
      </c>
      <c r="M52" s="557" t="s">
        <v>670</v>
      </c>
      <c r="N52" s="741" t="s">
        <v>1595</v>
      </c>
      <c r="O52" s="734" t="s">
        <v>5112</v>
      </c>
      <c r="P52" s="698" t="s">
        <v>2945</v>
      </c>
      <c r="Q52" s="554"/>
      <c r="R52" s="554"/>
      <c r="S52" s="554" t="s">
        <v>1098</v>
      </c>
      <c r="T52" s="557" t="s">
        <v>278</v>
      </c>
      <c r="U52" s="735" t="s">
        <v>12271</v>
      </c>
    </row>
    <row r="53" spans="1:21" ht="19.95" customHeight="1">
      <c r="A53" s="728">
        <v>45</v>
      </c>
      <c r="B53" s="629">
        <v>43917</v>
      </c>
      <c r="C53" s="736" t="s">
        <v>7221</v>
      </c>
      <c r="D53" s="761">
        <v>32</v>
      </c>
      <c r="E53" s="760" t="s">
        <v>1570</v>
      </c>
      <c r="F53" s="557" t="s">
        <v>5122</v>
      </c>
      <c r="G53" s="754" t="s">
        <v>7192</v>
      </c>
      <c r="H53" s="739" t="s">
        <v>7135</v>
      </c>
      <c r="I53" s="745" t="s">
        <v>7136</v>
      </c>
      <c r="J53" s="557" t="s">
        <v>670</v>
      </c>
      <c r="K53" s="733">
        <v>43915</v>
      </c>
      <c r="L53" s="731" t="s">
        <v>7142</v>
      </c>
      <c r="M53" s="557" t="s">
        <v>670</v>
      </c>
      <c r="N53" s="741" t="s">
        <v>1595</v>
      </c>
      <c r="O53" s="734" t="s">
        <v>5112</v>
      </c>
      <c r="P53" s="698" t="s">
        <v>2945</v>
      </c>
      <c r="Q53" s="554"/>
      <c r="R53" s="554"/>
      <c r="S53" s="554" t="s">
        <v>1098</v>
      </c>
      <c r="T53" s="557" t="s">
        <v>278</v>
      </c>
      <c r="U53" s="735" t="s">
        <v>12271</v>
      </c>
    </row>
    <row r="54" spans="1:21" customFormat="1" ht="19.95" customHeight="1">
      <c r="A54" s="728">
        <v>46</v>
      </c>
      <c r="B54" s="629">
        <v>44210</v>
      </c>
      <c r="C54" s="755" t="s">
        <v>11545</v>
      </c>
      <c r="D54" s="558">
        <v>45</v>
      </c>
      <c r="E54" s="558" t="s">
        <v>1567</v>
      </c>
      <c r="F54" s="557" t="s">
        <v>6150</v>
      </c>
      <c r="G54" s="554" t="s">
        <v>11546</v>
      </c>
      <c r="H54" s="554" t="s">
        <v>7135</v>
      </c>
      <c r="I54" s="554" t="s">
        <v>7140</v>
      </c>
      <c r="J54" s="557">
        <v>81290881530</v>
      </c>
      <c r="K54" s="733">
        <v>44219</v>
      </c>
      <c r="L54" s="755" t="s">
        <v>7142</v>
      </c>
      <c r="M54" s="554"/>
      <c r="N54" s="557"/>
      <c r="O54" s="657"/>
      <c r="P54" s="657"/>
      <c r="Q54" s="657"/>
      <c r="R54" s="657"/>
      <c r="S54" s="657"/>
      <c r="T54" s="657"/>
      <c r="U54" s="657"/>
    </row>
    <row r="55" spans="1:21" customFormat="1" ht="19.95" customHeight="1">
      <c r="A55" s="728">
        <v>47</v>
      </c>
      <c r="B55" s="629">
        <v>44271</v>
      </c>
      <c r="C55" s="755" t="s">
        <v>11547</v>
      </c>
      <c r="D55" s="762">
        <v>37</v>
      </c>
      <c r="E55" s="558" t="s">
        <v>1567</v>
      </c>
      <c r="F55" s="557" t="s">
        <v>168</v>
      </c>
      <c r="G55" s="755" t="s">
        <v>11548</v>
      </c>
      <c r="H55" s="554" t="s">
        <v>7135</v>
      </c>
      <c r="I55" s="554" t="s">
        <v>7136</v>
      </c>
      <c r="J55" s="756" t="s">
        <v>11237</v>
      </c>
      <c r="K55" s="733">
        <v>44271</v>
      </c>
      <c r="L55" s="755" t="s">
        <v>7142</v>
      </c>
      <c r="M55" s="554"/>
      <c r="N55" s="557"/>
      <c r="O55" s="657"/>
      <c r="P55" s="657"/>
      <c r="Q55" s="657"/>
      <c r="R55" s="657"/>
      <c r="S55" s="657"/>
      <c r="T55" s="657"/>
      <c r="U55" s="657"/>
    </row>
    <row r="56" spans="1:21" customFormat="1" ht="19.95" customHeight="1">
      <c r="A56" s="728">
        <v>48</v>
      </c>
      <c r="B56" s="629">
        <v>44271</v>
      </c>
      <c r="C56" s="755" t="s">
        <v>11549</v>
      </c>
      <c r="D56" s="762">
        <v>23</v>
      </c>
      <c r="E56" s="558" t="s">
        <v>1567</v>
      </c>
      <c r="F56" s="557" t="s">
        <v>168</v>
      </c>
      <c r="G56" s="755" t="s">
        <v>11548</v>
      </c>
      <c r="H56" s="554" t="s">
        <v>7135</v>
      </c>
      <c r="I56" s="554" t="s">
        <v>7136</v>
      </c>
      <c r="J56" s="756" t="s">
        <v>11237</v>
      </c>
      <c r="K56" s="733">
        <v>44271</v>
      </c>
      <c r="L56" s="755" t="s">
        <v>7142</v>
      </c>
      <c r="M56" s="554"/>
      <c r="N56" s="557"/>
      <c r="O56" s="657"/>
      <c r="P56" s="657"/>
      <c r="Q56" s="657"/>
      <c r="R56" s="657"/>
      <c r="S56" s="657"/>
      <c r="T56" s="657"/>
      <c r="U56" s="657"/>
    </row>
    <row r="57" spans="1:21" customFormat="1" ht="19.95" customHeight="1">
      <c r="A57" s="728">
        <v>49</v>
      </c>
      <c r="B57" s="629">
        <v>44271</v>
      </c>
      <c r="C57" s="755" t="s">
        <v>11550</v>
      </c>
      <c r="D57" s="762">
        <v>22</v>
      </c>
      <c r="E57" s="558" t="s">
        <v>1567</v>
      </c>
      <c r="F57" s="557" t="s">
        <v>168</v>
      </c>
      <c r="G57" s="755" t="s">
        <v>11548</v>
      </c>
      <c r="H57" s="554" t="s">
        <v>7135</v>
      </c>
      <c r="I57" s="554" t="s">
        <v>7136</v>
      </c>
      <c r="J57" s="756" t="s">
        <v>11237</v>
      </c>
      <c r="K57" s="733">
        <v>44271</v>
      </c>
      <c r="L57" s="755" t="s">
        <v>7142</v>
      </c>
      <c r="M57" s="554"/>
      <c r="N57" s="557"/>
      <c r="O57" s="657"/>
      <c r="P57" s="657"/>
      <c r="Q57" s="657"/>
      <c r="R57" s="657"/>
      <c r="S57" s="657"/>
      <c r="T57" s="657"/>
      <c r="U57" s="657"/>
    </row>
    <row r="58" spans="1:21" customFormat="1" ht="19.95" customHeight="1">
      <c r="A58" s="728">
        <v>50</v>
      </c>
      <c r="B58" s="629">
        <v>44271</v>
      </c>
      <c r="C58" s="755" t="s">
        <v>11551</v>
      </c>
      <c r="D58" s="762">
        <v>21</v>
      </c>
      <c r="E58" s="558" t="s">
        <v>1567</v>
      </c>
      <c r="F58" s="557" t="s">
        <v>168</v>
      </c>
      <c r="G58" s="755" t="s">
        <v>11548</v>
      </c>
      <c r="H58" s="554" t="s">
        <v>7135</v>
      </c>
      <c r="I58" s="554" t="s">
        <v>7136</v>
      </c>
      <c r="J58" s="756" t="s">
        <v>11237</v>
      </c>
      <c r="K58" s="733">
        <v>44271</v>
      </c>
      <c r="L58" s="755" t="s">
        <v>7142</v>
      </c>
      <c r="M58" s="554"/>
      <c r="N58" s="557"/>
      <c r="O58" s="657"/>
      <c r="P58" s="657"/>
      <c r="Q58" s="657"/>
      <c r="R58" s="657"/>
      <c r="S58" s="657"/>
      <c r="T58" s="657"/>
      <c r="U58" s="657"/>
    </row>
    <row r="59" spans="1:21" customFormat="1" ht="19.95" customHeight="1">
      <c r="A59" s="728">
        <v>51</v>
      </c>
      <c r="B59" s="629">
        <v>44271</v>
      </c>
      <c r="C59" s="755" t="s">
        <v>11552</v>
      </c>
      <c r="D59" s="762">
        <v>27</v>
      </c>
      <c r="E59" s="558" t="s">
        <v>1567</v>
      </c>
      <c r="F59" s="557" t="s">
        <v>168</v>
      </c>
      <c r="G59" s="755" t="s">
        <v>11548</v>
      </c>
      <c r="H59" s="554" t="s">
        <v>7135</v>
      </c>
      <c r="I59" s="554" t="s">
        <v>7136</v>
      </c>
      <c r="J59" s="756" t="s">
        <v>11237</v>
      </c>
      <c r="K59" s="733">
        <v>44271</v>
      </c>
      <c r="L59" s="755" t="s">
        <v>7142</v>
      </c>
      <c r="M59" s="554"/>
      <c r="N59" s="557"/>
      <c r="O59" s="657"/>
      <c r="P59" s="657"/>
      <c r="Q59" s="657"/>
      <c r="R59" s="657"/>
      <c r="S59" s="657"/>
      <c r="T59" s="657"/>
      <c r="U59" s="657"/>
    </row>
    <row r="60" spans="1:21" customFormat="1" ht="19.95" customHeight="1">
      <c r="A60" s="728">
        <v>52</v>
      </c>
      <c r="B60" s="629">
        <v>44271</v>
      </c>
      <c r="C60" s="755" t="s">
        <v>11553</v>
      </c>
      <c r="D60" s="762">
        <v>22</v>
      </c>
      <c r="E60" s="558" t="s">
        <v>1567</v>
      </c>
      <c r="F60" s="557" t="s">
        <v>168</v>
      </c>
      <c r="G60" s="755" t="s">
        <v>11548</v>
      </c>
      <c r="H60" s="554" t="s">
        <v>7135</v>
      </c>
      <c r="I60" s="554" t="s">
        <v>7136</v>
      </c>
      <c r="J60" s="756" t="s">
        <v>11237</v>
      </c>
      <c r="K60" s="733">
        <v>44271</v>
      </c>
      <c r="L60" s="755" t="s">
        <v>7142</v>
      </c>
      <c r="M60" s="554"/>
      <c r="N60" s="557"/>
      <c r="O60" s="657"/>
      <c r="P60" s="657"/>
      <c r="Q60" s="657"/>
      <c r="R60" s="657"/>
      <c r="S60" s="657"/>
      <c r="T60" s="657"/>
      <c r="U60" s="657"/>
    </row>
    <row r="61" spans="1:21" customFormat="1" ht="19.95" customHeight="1">
      <c r="A61" s="728">
        <v>53</v>
      </c>
      <c r="B61" s="629">
        <v>44271</v>
      </c>
      <c r="C61" s="755" t="s">
        <v>11554</v>
      </c>
      <c r="D61" s="762">
        <v>28</v>
      </c>
      <c r="E61" s="558" t="s">
        <v>1567</v>
      </c>
      <c r="F61" s="557" t="s">
        <v>168</v>
      </c>
      <c r="G61" s="755" t="s">
        <v>11548</v>
      </c>
      <c r="H61" s="554" t="s">
        <v>7135</v>
      </c>
      <c r="I61" s="554" t="s">
        <v>7136</v>
      </c>
      <c r="J61" s="756" t="s">
        <v>11237</v>
      </c>
      <c r="K61" s="733">
        <v>44271</v>
      </c>
      <c r="L61" s="755" t="s">
        <v>7142</v>
      </c>
      <c r="M61" s="554"/>
      <c r="N61" s="557"/>
      <c r="O61" s="657"/>
      <c r="P61" s="657"/>
      <c r="Q61" s="657"/>
      <c r="R61" s="657"/>
      <c r="S61" s="657"/>
      <c r="T61" s="657"/>
      <c r="U61" s="657"/>
    </row>
    <row r="62" spans="1:21" customFormat="1" ht="19.95" customHeight="1">
      <c r="A62" s="728">
        <v>54</v>
      </c>
      <c r="B62" s="629">
        <v>44271</v>
      </c>
      <c r="C62" s="757" t="s">
        <v>11555</v>
      </c>
      <c r="D62" s="763">
        <v>26</v>
      </c>
      <c r="E62" s="558" t="s">
        <v>1567</v>
      </c>
      <c r="F62" s="557" t="s">
        <v>168</v>
      </c>
      <c r="G62" s="755" t="s">
        <v>11548</v>
      </c>
      <c r="H62" s="554" t="s">
        <v>7135</v>
      </c>
      <c r="I62" s="554" t="s">
        <v>7136</v>
      </c>
      <c r="J62" s="756" t="s">
        <v>11237</v>
      </c>
      <c r="K62" s="733">
        <v>44271</v>
      </c>
      <c r="L62" s="755" t="s">
        <v>7142</v>
      </c>
      <c r="M62" s="554"/>
      <c r="N62" s="557"/>
      <c r="O62" s="657"/>
      <c r="P62" s="657"/>
      <c r="Q62" s="657"/>
      <c r="R62" s="657"/>
      <c r="S62" s="657"/>
      <c r="T62" s="657"/>
      <c r="U62" s="657"/>
    </row>
    <row r="63" spans="1:21" customFormat="1" ht="19.95" customHeight="1">
      <c r="A63" s="728">
        <v>55</v>
      </c>
      <c r="B63" s="629">
        <v>44271</v>
      </c>
      <c r="C63" s="757" t="s">
        <v>11556</v>
      </c>
      <c r="D63" s="763">
        <v>22</v>
      </c>
      <c r="E63" s="558" t="s">
        <v>1567</v>
      </c>
      <c r="F63" s="557" t="s">
        <v>168</v>
      </c>
      <c r="G63" s="755" t="s">
        <v>11548</v>
      </c>
      <c r="H63" s="554" t="s">
        <v>7135</v>
      </c>
      <c r="I63" s="554" t="s">
        <v>7136</v>
      </c>
      <c r="J63" s="756" t="s">
        <v>11237</v>
      </c>
      <c r="K63" s="733">
        <v>44271</v>
      </c>
      <c r="L63" s="755" t="s">
        <v>7142</v>
      </c>
      <c r="M63" s="554"/>
      <c r="N63" s="557"/>
      <c r="O63" s="657"/>
      <c r="P63" s="657"/>
      <c r="Q63" s="657"/>
      <c r="R63" s="657"/>
      <c r="S63" s="657"/>
      <c r="T63" s="657"/>
      <c r="U63" s="657"/>
    </row>
    <row r="64" spans="1:21" customFormat="1" ht="19.95" customHeight="1">
      <c r="A64" s="728">
        <v>56</v>
      </c>
      <c r="B64" s="629">
        <v>44271</v>
      </c>
      <c r="C64" s="757" t="s">
        <v>11557</v>
      </c>
      <c r="D64" s="763">
        <v>29</v>
      </c>
      <c r="E64" s="558" t="s">
        <v>1567</v>
      </c>
      <c r="F64" s="557" t="s">
        <v>168</v>
      </c>
      <c r="G64" s="755" t="s">
        <v>11548</v>
      </c>
      <c r="H64" s="554" t="s">
        <v>7135</v>
      </c>
      <c r="I64" s="554" t="s">
        <v>7136</v>
      </c>
      <c r="J64" s="756" t="s">
        <v>11237</v>
      </c>
      <c r="K64" s="733">
        <v>44271</v>
      </c>
      <c r="L64" s="755" t="s">
        <v>7142</v>
      </c>
      <c r="M64" s="554"/>
      <c r="N64" s="557"/>
      <c r="O64" s="657"/>
      <c r="P64" s="657"/>
      <c r="Q64" s="657"/>
      <c r="R64" s="657"/>
      <c r="S64" s="657"/>
      <c r="T64" s="657"/>
      <c r="U64" s="657"/>
    </row>
    <row r="65" spans="1:21" customFormat="1" ht="19.95" customHeight="1">
      <c r="A65" s="728">
        <v>57</v>
      </c>
      <c r="B65" s="629">
        <v>44271</v>
      </c>
      <c r="C65" s="757" t="s">
        <v>11558</v>
      </c>
      <c r="D65" s="763">
        <v>24</v>
      </c>
      <c r="E65" s="558" t="s">
        <v>1567</v>
      </c>
      <c r="F65" s="557" t="s">
        <v>168</v>
      </c>
      <c r="G65" s="755" t="s">
        <v>11548</v>
      </c>
      <c r="H65" s="554" t="s">
        <v>7135</v>
      </c>
      <c r="I65" s="554" t="s">
        <v>7136</v>
      </c>
      <c r="J65" s="756" t="s">
        <v>11237</v>
      </c>
      <c r="K65" s="733">
        <v>44271</v>
      </c>
      <c r="L65" s="755" t="s">
        <v>7142</v>
      </c>
      <c r="M65" s="554"/>
      <c r="N65" s="557"/>
      <c r="O65" s="657"/>
      <c r="P65" s="657"/>
      <c r="Q65" s="657"/>
      <c r="R65" s="657"/>
      <c r="S65" s="657"/>
      <c r="T65" s="657"/>
      <c r="U65" s="657"/>
    </row>
    <row r="66" spans="1:21" customFormat="1" ht="19.95" customHeight="1">
      <c r="A66" s="728">
        <v>58</v>
      </c>
      <c r="B66" s="629">
        <v>44271</v>
      </c>
      <c r="C66" s="757" t="s">
        <v>11559</v>
      </c>
      <c r="D66" s="763">
        <v>23</v>
      </c>
      <c r="E66" s="558" t="s">
        <v>1567</v>
      </c>
      <c r="F66" s="557" t="s">
        <v>168</v>
      </c>
      <c r="G66" s="755" t="s">
        <v>11548</v>
      </c>
      <c r="H66" s="554" t="s">
        <v>7135</v>
      </c>
      <c r="I66" s="554" t="s">
        <v>7136</v>
      </c>
      <c r="J66" s="756" t="s">
        <v>11237</v>
      </c>
      <c r="K66" s="733">
        <v>44271</v>
      </c>
      <c r="L66" s="755" t="s">
        <v>7142</v>
      </c>
      <c r="M66" s="554"/>
      <c r="N66" s="557"/>
      <c r="O66" s="657"/>
      <c r="P66" s="657"/>
      <c r="Q66" s="657"/>
      <c r="R66" s="657"/>
      <c r="S66" s="657"/>
      <c r="T66" s="657"/>
      <c r="U66" s="657"/>
    </row>
    <row r="67" spans="1:21" customFormat="1" ht="19.95" customHeight="1">
      <c r="A67" s="728">
        <v>59</v>
      </c>
      <c r="B67" s="629">
        <v>44271</v>
      </c>
      <c r="C67" s="755" t="s">
        <v>11560</v>
      </c>
      <c r="D67" s="762">
        <v>22</v>
      </c>
      <c r="E67" s="558" t="s">
        <v>1567</v>
      </c>
      <c r="F67" s="557" t="s">
        <v>168</v>
      </c>
      <c r="G67" s="755" t="s">
        <v>11548</v>
      </c>
      <c r="H67" s="554" t="s">
        <v>7135</v>
      </c>
      <c r="I67" s="554" t="s">
        <v>7136</v>
      </c>
      <c r="J67" s="756" t="s">
        <v>11237</v>
      </c>
      <c r="K67" s="733">
        <v>44271</v>
      </c>
      <c r="L67" s="755" t="s">
        <v>7142</v>
      </c>
      <c r="M67" s="554"/>
      <c r="N67" s="557"/>
      <c r="O67" s="657"/>
      <c r="P67" s="657"/>
      <c r="Q67" s="657"/>
      <c r="R67" s="657"/>
      <c r="S67" s="657"/>
      <c r="T67" s="657"/>
      <c r="U67" s="657"/>
    </row>
    <row r="68" spans="1:21" customFormat="1" ht="19.95" customHeight="1">
      <c r="A68" s="728">
        <v>60</v>
      </c>
      <c r="B68" s="629">
        <v>44271</v>
      </c>
      <c r="C68" s="757" t="s">
        <v>11561</v>
      </c>
      <c r="D68" s="763">
        <v>21</v>
      </c>
      <c r="E68" s="558" t="s">
        <v>1567</v>
      </c>
      <c r="F68" s="557" t="s">
        <v>168</v>
      </c>
      <c r="G68" s="755" t="s">
        <v>11548</v>
      </c>
      <c r="H68" s="554" t="s">
        <v>7135</v>
      </c>
      <c r="I68" s="554" t="s">
        <v>7136</v>
      </c>
      <c r="J68" s="756" t="s">
        <v>11237</v>
      </c>
      <c r="K68" s="733">
        <v>44271</v>
      </c>
      <c r="L68" s="755" t="s">
        <v>7142</v>
      </c>
      <c r="M68" s="554"/>
      <c r="N68" s="557"/>
      <c r="O68" s="657"/>
      <c r="P68" s="657"/>
      <c r="Q68" s="657"/>
      <c r="R68" s="657"/>
      <c r="S68" s="657"/>
      <c r="T68" s="657"/>
      <c r="U68" s="657"/>
    </row>
    <row r="69" spans="1:21" customFormat="1" ht="19.95" customHeight="1">
      <c r="A69" s="728">
        <v>61</v>
      </c>
      <c r="B69" s="629">
        <v>44271</v>
      </c>
      <c r="C69" s="757" t="s">
        <v>11562</v>
      </c>
      <c r="D69" s="763">
        <v>22</v>
      </c>
      <c r="E69" s="558" t="s">
        <v>1567</v>
      </c>
      <c r="F69" s="557" t="s">
        <v>168</v>
      </c>
      <c r="G69" s="755" t="s">
        <v>11548</v>
      </c>
      <c r="H69" s="554" t="s">
        <v>7135</v>
      </c>
      <c r="I69" s="554" t="s">
        <v>7136</v>
      </c>
      <c r="J69" s="756" t="s">
        <v>11563</v>
      </c>
      <c r="K69" s="733">
        <v>44282</v>
      </c>
      <c r="L69" s="755" t="s">
        <v>7142</v>
      </c>
      <c r="M69" s="554"/>
      <c r="N69" s="557"/>
      <c r="O69" s="657"/>
      <c r="P69" s="657"/>
      <c r="Q69" s="657"/>
      <c r="R69" s="657"/>
      <c r="S69" s="657"/>
      <c r="T69" s="657"/>
      <c r="U69" s="657"/>
    </row>
    <row r="70" spans="1:21" customFormat="1" ht="19.95" customHeight="1">
      <c r="A70" s="728">
        <v>62</v>
      </c>
      <c r="B70" s="629">
        <v>44282</v>
      </c>
      <c r="C70" s="757" t="s">
        <v>11564</v>
      </c>
      <c r="D70" s="763">
        <v>24</v>
      </c>
      <c r="E70" s="558" t="s">
        <v>1570</v>
      </c>
      <c r="F70" s="557" t="s">
        <v>5122</v>
      </c>
      <c r="G70" s="758" t="s">
        <v>11565</v>
      </c>
      <c r="H70" s="554" t="s">
        <v>7135</v>
      </c>
      <c r="I70" s="554" t="s">
        <v>7136</v>
      </c>
      <c r="J70" s="756" t="s">
        <v>11566</v>
      </c>
      <c r="K70" s="733">
        <v>44282</v>
      </c>
      <c r="L70" s="755" t="s">
        <v>7142</v>
      </c>
      <c r="M70" s="554"/>
      <c r="N70" s="557"/>
      <c r="O70" s="657"/>
      <c r="P70" s="657"/>
      <c r="Q70" s="657"/>
      <c r="R70" s="657"/>
      <c r="S70" s="657"/>
      <c r="T70" s="657"/>
      <c r="U70" s="657"/>
    </row>
    <row r="71" spans="1:21" customFormat="1" ht="19.95" customHeight="1">
      <c r="A71" s="728">
        <v>63</v>
      </c>
      <c r="B71" s="629">
        <v>44282</v>
      </c>
      <c r="C71" s="757" t="s">
        <v>11567</v>
      </c>
      <c r="D71" s="763">
        <v>34</v>
      </c>
      <c r="E71" s="558" t="s">
        <v>1567</v>
      </c>
      <c r="F71" s="557" t="s">
        <v>6150</v>
      </c>
      <c r="G71" s="758" t="s">
        <v>11568</v>
      </c>
      <c r="H71" s="554" t="s">
        <v>7135</v>
      </c>
      <c r="I71" s="554" t="s">
        <v>7136</v>
      </c>
      <c r="J71" s="756" t="s">
        <v>11566</v>
      </c>
      <c r="K71" s="733">
        <v>44282</v>
      </c>
      <c r="L71" s="755" t="s">
        <v>7142</v>
      </c>
      <c r="M71" s="554"/>
      <c r="N71" s="557"/>
      <c r="O71" s="657"/>
      <c r="P71" s="657"/>
      <c r="Q71" s="657"/>
      <c r="R71" s="657"/>
      <c r="S71" s="657"/>
      <c r="T71" s="657"/>
      <c r="U71" s="657"/>
    </row>
  </sheetData>
  <autoFilter ref="A7:U71" xr:uid="{00000000-0009-0000-0000-000009000000}">
    <filterColumn colId="12" showButton="0"/>
  </autoFilter>
  <mergeCells count="20">
    <mergeCell ref="B7:B8"/>
    <mergeCell ref="A7:A8"/>
    <mergeCell ref="I7:I8"/>
    <mergeCell ref="C7:C8"/>
    <mergeCell ref="O7:O8"/>
    <mergeCell ref="M7:N7"/>
    <mergeCell ref="L7:L8"/>
    <mergeCell ref="K7:K8"/>
    <mergeCell ref="J7:J8"/>
    <mergeCell ref="H7:H8"/>
    <mergeCell ref="G7:G8"/>
    <mergeCell ref="F7:F8"/>
    <mergeCell ref="E7:E8"/>
    <mergeCell ref="D7:D8"/>
    <mergeCell ref="T7:T8"/>
    <mergeCell ref="U7:U8"/>
    <mergeCell ref="P7:P8"/>
    <mergeCell ref="Q7:Q8"/>
    <mergeCell ref="R7:R8"/>
    <mergeCell ref="S7:S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U190"/>
  <sheetViews>
    <sheetView workbookViewId="0">
      <selection activeCell="B9" sqref="B9"/>
    </sheetView>
  </sheetViews>
  <sheetFormatPr defaultColWidth="8.77734375" defaultRowHeight="14.4"/>
  <cols>
    <col min="2" max="2" width="20.44140625" customWidth="1"/>
    <col min="3" max="3" width="25.77734375" customWidth="1"/>
    <col min="7" max="7" width="40.44140625" customWidth="1"/>
    <col min="8" max="8" width="19.44140625" customWidth="1"/>
    <col min="9" max="9" width="13.77734375" customWidth="1"/>
    <col min="10" max="10" width="29.44140625" customWidth="1"/>
    <col min="11" max="11" width="17" customWidth="1"/>
    <col min="13" max="13" width="21" customWidth="1"/>
    <col min="14" max="14" width="25" customWidth="1"/>
    <col min="15" max="15" width="21.44140625" customWidth="1"/>
    <col min="16" max="16" width="36.44140625" customWidth="1"/>
  </cols>
  <sheetData>
    <row r="1" spans="1:21" ht="18">
      <c r="A1" s="1574" t="s">
        <v>8236</v>
      </c>
      <c r="B1" s="1574"/>
      <c r="C1" s="1574"/>
      <c r="D1" s="1574"/>
      <c r="E1" s="1574"/>
      <c r="F1" s="1574"/>
      <c r="G1" s="1574"/>
      <c r="H1" s="1574"/>
      <c r="I1" s="1574"/>
      <c r="J1" s="1574"/>
      <c r="K1" s="1574"/>
      <c r="L1" s="1574"/>
      <c r="M1" s="1574"/>
      <c r="N1" s="1574"/>
      <c r="O1" s="1574"/>
      <c r="P1" s="1574"/>
      <c r="Q1" s="1574"/>
      <c r="R1" s="1574"/>
      <c r="S1" s="1574"/>
      <c r="T1" s="1574"/>
      <c r="U1" s="1574"/>
    </row>
    <row r="2" spans="1:21" ht="18">
      <c r="A2" s="1574" t="s">
        <v>8237</v>
      </c>
      <c r="B2" s="1574"/>
      <c r="C2" s="1574"/>
      <c r="D2" s="1574"/>
      <c r="E2" s="1574"/>
      <c r="F2" s="1574"/>
      <c r="G2" s="1574"/>
      <c r="H2" s="1574"/>
      <c r="I2" s="1574"/>
      <c r="J2" s="1574"/>
      <c r="K2" s="1574"/>
      <c r="L2" s="1574"/>
      <c r="M2" s="1574"/>
      <c r="N2" s="1574"/>
      <c r="O2" s="1574"/>
      <c r="P2" s="1574"/>
      <c r="Q2" s="1574"/>
      <c r="R2" s="1574"/>
      <c r="S2" s="1574"/>
      <c r="T2" s="1574"/>
      <c r="U2" s="1574"/>
    </row>
    <row r="4" spans="1:21" ht="15.6">
      <c r="A4" s="1575" t="s">
        <v>8207</v>
      </c>
      <c r="B4" s="1575"/>
      <c r="C4" s="191" t="s">
        <v>8238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</row>
    <row r="5" spans="1:21" ht="15.6">
      <c r="A5" s="1575" t="s">
        <v>8239</v>
      </c>
      <c r="B5" s="1575"/>
      <c r="C5" s="191" t="s">
        <v>8211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</row>
    <row r="7" spans="1:21">
      <c r="A7" s="1570" t="s">
        <v>1</v>
      </c>
      <c r="B7" s="1572" t="s">
        <v>16</v>
      </c>
      <c r="C7" s="1570" t="s">
        <v>2</v>
      </c>
      <c r="D7" s="1572" t="s">
        <v>8200</v>
      </c>
      <c r="E7" s="1570" t="s">
        <v>3</v>
      </c>
      <c r="F7" s="1570" t="s">
        <v>6</v>
      </c>
      <c r="G7" s="1572" t="s">
        <v>11</v>
      </c>
      <c r="H7" s="1572" t="s">
        <v>8206</v>
      </c>
      <c r="I7" s="1572" t="s">
        <v>8201</v>
      </c>
      <c r="J7" s="1572" t="s">
        <v>8240</v>
      </c>
      <c r="K7" s="1572" t="s">
        <v>7</v>
      </c>
      <c r="L7" s="1572" t="s">
        <v>8207</v>
      </c>
      <c r="M7" s="1568" t="s">
        <v>10</v>
      </c>
      <c r="N7" s="1569"/>
      <c r="O7" s="1572" t="s">
        <v>4</v>
      </c>
      <c r="P7" s="239" t="s">
        <v>5</v>
      </c>
      <c r="Q7" s="1572" t="s">
        <v>8241</v>
      </c>
      <c r="R7" s="1572" t="s">
        <v>8242</v>
      </c>
      <c r="S7" s="1572" t="s">
        <v>14</v>
      </c>
      <c r="T7" s="1572" t="s">
        <v>13</v>
      </c>
      <c r="U7" s="1572" t="s">
        <v>15</v>
      </c>
    </row>
    <row r="8" spans="1:21" ht="35.25" customHeight="1" thickBot="1">
      <c r="A8" s="1571"/>
      <c r="B8" s="1573"/>
      <c r="C8" s="1571"/>
      <c r="D8" s="1573"/>
      <c r="E8" s="1571"/>
      <c r="F8" s="1571"/>
      <c r="G8" s="1573"/>
      <c r="H8" s="1573"/>
      <c r="I8" s="1573"/>
      <c r="J8" s="1573"/>
      <c r="K8" s="1573"/>
      <c r="L8" s="1573"/>
      <c r="M8" s="240" t="s">
        <v>8</v>
      </c>
      <c r="N8" s="241" t="s">
        <v>9</v>
      </c>
      <c r="O8" s="1573"/>
      <c r="P8" s="241" t="s">
        <v>8243</v>
      </c>
      <c r="Q8" s="1573"/>
      <c r="R8" s="1573"/>
      <c r="S8" s="1573"/>
      <c r="T8" s="1573"/>
      <c r="U8" s="1573"/>
    </row>
    <row r="9" spans="1:21" ht="57.6">
      <c r="A9" s="195">
        <v>1</v>
      </c>
      <c r="B9" s="629">
        <v>43913</v>
      </c>
      <c r="C9" s="193" t="s">
        <v>7222</v>
      </c>
      <c r="D9" s="195">
        <v>23</v>
      </c>
      <c r="E9" s="195" t="s">
        <v>1570</v>
      </c>
      <c r="F9" s="195" t="s">
        <v>5122</v>
      </c>
      <c r="G9" s="189" t="s">
        <v>7223</v>
      </c>
      <c r="H9" s="195" t="s">
        <v>7135</v>
      </c>
      <c r="I9" s="195" t="s">
        <v>7224</v>
      </c>
      <c r="J9" s="202" t="s">
        <v>7225</v>
      </c>
      <c r="K9" s="196" t="s">
        <v>12105</v>
      </c>
      <c r="L9" s="195" t="s">
        <v>7226</v>
      </c>
      <c r="M9" s="195"/>
      <c r="N9" s="195" t="s">
        <v>1640</v>
      </c>
      <c r="O9" s="195" t="s">
        <v>7227</v>
      </c>
      <c r="P9" s="195" t="s">
        <v>2945</v>
      </c>
      <c r="Q9" s="197"/>
      <c r="R9" s="197"/>
      <c r="S9" s="195" t="s">
        <v>7228</v>
      </c>
      <c r="T9" s="195" t="s">
        <v>2947</v>
      </c>
      <c r="U9" s="192" t="s">
        <v>12272</v>
      </c>
    </row>
    <row r="10" spans="1:21" ht="57.6">
      <c r="A10" s="167">
        <v>2</v>
      </c>
      <c r="B10" s="629">
        <v>43913</v>
      </c>
      <c r="C10" s="194" t="s">
        <v>7229</v>
      </c>
      <c r="D10" s="167">
        <v>1.4</v>
      </c>
      <c r="E10" s="167" t="s">
        <v>1570</v>
      </c>
      <c r="F10" s="199" t="s">
        <v>670</v>
      </c>
      <c r="G10" s="189" t="s">
        <v>7230</v>
      </c>
      <c r="H10" s="167" t="s">
        <v>7135</v>
      </c>
      <c r="I10" s="167" t="s">
        <v>7231</v>
      </c>
      <c r="J10" s="203" t="s">
        <v>7232</v>
      </c>
      <c r="K10" s="198" t="s">
        <v>12105</v>
      </c>
      <c r="L10" s="167" t="s">
        <v>7226</v>
      </c>
      <c r="M10" s="167"/>
      <c r="N10" s="167" t="s">
        <v>1640</v>
      </c>
      <c r="O10" s="167" t="s">
        <v>7227</v>
      </c>
      <c r="P10" s="167" t="s">
        <v>2945</v>
      </c>
      <c r="Q10" s="170"/>
      <c r="R10" s="170"/>
      <c r="S10" s="167" t="s">
        <v>7228</v>
      </c>
      <c r="T10" s="167" t="s">
        <v>2947</v>
      </c>
      <c r="U10" s="190" t="s">
        <v>12272</v>
      </c>
    </row>
    <row r="11" spans="1:21" ht="57.6">
      <c r="A11" s="167">
        <v>3</v>
      </c>
      <c r="B11" s="629">
        <v>43914</v>
      </c>
      <c r="C11" s="194" t="s">
        <v>7233</v>
      </c>
      <c r="D11" s="167">
        <v>30</v>
      </c>
      <c r="E11" s="167" t="s">
        <v>1567</v>
      </c>
      <c r="F11" s="167" t="s">
        <v>6055</v>
      </c>
      <c r="G11" s="190" t="s">
        <v>7234</v>
      </c>
      <c r="H11" s="167" t="s">
        <v>7135</v>
      </c>
      <c r="I11" s="167" t="s">
        <v>7235</v>
      </c>
      <c r="J11" s="204" t="s">
        <v>7236</v>
      </c>
      <c r="K11" s="199" t="s">
        <v>5502</v>
      </c>
      <c r="L11" s="167" t="s">
        <v>7226</v>
      </c>
      <c r="M11" s="167"/>
      <c r="N11" s="167" t="s">
        <v>7237</v>
      </c>
      <c r="O11" s="167" t="s">
        <v>7227</v>
      </c>
      <c r="P11" s="167" t="s">
        <v>2945</v>
      </c>
      <c r="Q11" s="170"/>
      <c r="R11" s="170"/>
      <c r="S11" s="167" t="s">
        <v>7228</v>
      </c>
      <c r="T11" s="167" t="s">
        <v>2947</v>
      </c>
      <c r="U11" s="190" t="s">
        <v>12273</v>
      </c>
    </row>
    <row r="12" spans="1:21" ht="57.6">
      <c r="A12" s="167">
        <v>4</v>
      </c>
      <c r="B12" s="629">
        <v>43914</v>
      </c>
      <c r="C12" s="194" t="s">
        <v>7238</v>
      </c>
      <c r="D12" s="167">
        <v>45</v>
      </c>
      <c r="E12" s="167" t="s">
        <v>1567</v>
      </c>
      <c r="F12" s="167" t="s">
        <v>5145</v>
      </c>
      <c r="G12" s="190" t="s">
        <v>7239</v>
      </c>
      <c r="H12" s="167" t="s">
        <v>7135</v>
      </c>
      <c r="I12" s="167" t="s">
        <v>7235</v>
      </c>
      <c r="J12" s="205" t="s">
        <v>7240</v>
      </c>
      <c r="K12" s="199" t="s">
        <v>5515</v>
      </c>
      <c r="L12" s="167" t="s">
        <v>7226</v>
      </c>
      <c r="M12" s="200"/>
      <c r="N12" s="167" t="s">
        <v>1070</v>
      </c>
      <c r="O12" s="167" t="s">
        <v>7227</v>
      </c>
      <c r="P12" s="167" t="s">
        <v>2945</v>
      </c>
      <c r="Q12" s="170"/>
      <c r="R12" s="170"/>
      <c r="S12" s="167" t="s">
        <v>7228</v>
      </c>
      <c r="T12" s="167" t="s">
        <v>2947</v>
      </c>
      <c r="U12" s="190" t="s">
        <v>12273</v>
      </c>
    </row>
    <row r="13" spans="1:21" ht="57.6">
      <c r="A13" s="167">
        <v>5</v>
      </c>
      <c r="B13" s="629">
        <v>43914</v>
      </c>
      <c r="C13" s="194" t="s">
        <v>7241</v>
      </c>
      <c r="D13" s="167">
        <v>49</v>
      </c>
      <c r="E13" s="167" t="s">
        <v>1570</v>
      </c>
      <c r="F13" s="167" t="s">
        <v>5122</v>
      </c>
      <c r="G13" s="190" t="s">
        <v>7242</v>
      </c>
      <c r="H13" s="167" t="s">
        <v>7135</v>
      </c>
      <c r="I13" s="167" t="s">
        <v>7235</v>
      </c>
      <c r="J13" s="205" t="s">
        <v>7243</v>
      </c>
      <c r="K13" s="198" t="s">
        <v>12106</v>
      </c>
      <c r="L13" s="167" t="s">
        <v>7226</v>
      </c>
      <c r="M13" s="167" t="s">
        <v>269</v>
      </c>
      <c r="N13" s="167"/>
      <c r="O13" s="167" t="s">
        <v>7227</v>
      </c>
      <c r="P13" s="167" t="s">
        <v>2945</v>
      </c>
      <c r="Q13" s="170"/>
      <c r="R13" s="170"/>
      <c r="S13" s="167" t="s">
        <v>7228</v>
      </c>
      <c r="T13" s="167" t="s">
        <v>2947</v>
      </c>
      <c r="U13" s="190" t="s">
        <v>12273</v>
      </c>
    </row>
    <row r="14" spans="1:21" ht="43.2">
      <c r="A14" s="167">
        <v>6</v>
      </c>
      <c r="B14" s="629">
        <v>43921</v>
      </c>
      <c r="C14" s="206" t="s">
        <v>7244</v>
      </c>
      <c r="D14" s="207">
        <v>21</v>
      </c>
      <c r="E14" s="167" t="s">
        <v>1570</v>
      </c>
      <c r="F14" s="167" t="s">
        <v>5122</v>
      </c>
      <c r="G14" s="203" t="s">
        <v>7245</v>
      </c>
      <c r="H14" s="167" t="s">
        <v>7135</v>
      </c>
      <c r="I14" s="167" t="s">
        <v>7246</v>
      </c>
      <c r="J14" s="205" t="s">
        <v>7247</v>
      </c>
      <c r="K14" s="208" t="s">
        <v>5495</v>
      </c>
      <c r="L14" s="167" t="s">
        <v>7226</v>
      </c>
      <c r="M14" s="167"/>
      <c r="N14" s="207" t="s">
        <v>1070</v>
      </c>
      <c r="O14" s="167" t="s">
        <v>7227</v>
      </c>
      <c r="P14" s="167" t="s">
        <v>2945</v>
      </c>
      <c r="Q14" s="170"/>
      <c r="R14" s="170"/>
      <c r="S14" s="167" t="s">
        <v>7228</v>
      </c>
      <c r="T14" s="167" t="s">
        <v>2947</v>
      </c>
      <c r="U14" s="190" t="s">
        <v>12274</v>
      </c>
    </row>
    <row r="15" spans="1:21" ht="43.2">
      <c r="A15" s="167">
        <v>7</v>
      </c>
      <c r="B15" s="629">
        <v>43921</v>
      </c>
      <c r="C15" s="206" t="s">
        <v>3414</v>
      </c>
      <c r="D15" s="207">
        <v>27</v>
      </c>
      <c r="E15" s="167" t="s">
        <v>1567</v>
      </c>
      <c r="F15" s="167" t="s">
        <v>5145</v>
      </c>
      <c r="G15" s="203" t="s">
        <v>7245</v>
      </c>
      <c r="H15" s="167" t="s">
        <v>7135</v>
      </c>
      <c r="I15" s="167" t="s">
        <v>7246</v>
      </c>
      <c r="J15" s="205" t="s">
        <v>7247</v>
      </c>
      <c r="K15" s="208" t="s">
        <v>5495</v>
      </c>
      <c r="L15" s="167" t="s">
        <v>7226</v>
      </c>
      <c r="M15" s="167"/>
      <c r="N15" s="207" t="s">
        <v>1070</v>
      </c>
      <c r="O15" s="167" t="s">
        <v>7227</v>
      </c>
      <c r="P15" s="167" t="s">
        <v>2945</v>
      </c>
      <c r="Q15" s="170"/>
      <c r="R15" s="170"/>
      <c r="S15" s="167" t="s">
        <v>7228</v>
      </c>
      <c r="T15" s="167" t="s">
        <v>2947</v>
      </c>
      <c r="U15" s="190" t="s">
        <v>12274</v>
      </c>
    </row>
    <row r="16" spans="1:21" ht="43.2">
      <c r="A16" s="167">
        <v>8</v>
      </c>
      <c r="B16" s="629">
        <v>43921</v>
      </c>
      <c r="C16" s="209" t="s">
        <v>7248</v>
      </c>
      <c r="D16" s="210">
        <v>4</v>
      </c>
      <c r="E16" s="167" t="s">
        <v>1570</v>
      </c>
      <c r="F16" s="199" t="s">
        <v>670</v>
      </c>
      <c r="G16" s="211" t="s">
        <v>7245</v>
      </c>
      <c r="H16" s="167" t="s">
        <v>7135</v>
      </c>
      <c r="I16" s="167" t="s">
        <v>7246</v>
      </c>
      <c r="J16" s="205" t="s">
        <v>7247</v>
      </c>
      <c r="K16" s="212" t="s">
        <v>5495</v>
      </c>
      <c r="L16" s="167" t="s">
        <v>7226</v>
      </c>
      <c r="M16" s="167"/>
      <c r="N16" s="210" t="s">
        <v>1070</v>
      </c>
      <c r="O16" s="167" t="s">
        <v>7227</v>
      </c>
      <c r="P16" s="167" t="s">
        <v>2945</v>
      </c>
      <c r="Q16" s="170"/>
      <c r="R16" s="170"/>
      <c r="S16" s="167" t="s">
        <v>7228</v>
      </c>
      <c r="T16" s="167" t="s">
        <v>2947</v>
      </c>
      <c r="U16" s="190" t="s">
        <v>12274</v>
      </c>
    </row>
    <row r="17" spans="1:21" ht="43.2">
      <c r="A17" s="167">
        <v>9</v>
      </c>
      <c r="B17" s="629">
        <v>43921</v>
      </c>
      <c r="C17" s="206" t="s">
        <v>7249</v>
      </c>
      <c r="D17" s="207">
        <v>23</v>
      </c>
      <c r="E17" s="167" t="s">
        <v>1570</v>
      </c>
      <c r="F17" s="167" t="s">
        <v>5122</v>
      </c>
      <c r="G17" s="203" t="s">
        <v>7245</v>
      </c>
      <c r="H17" s="167" t="s">
        <v>7135</v>
      </c>
      <c r="I17" s="167" t="s">
        <v>7246</v>
      </c>
      <c r="J17" s="205" t="s">
        <v>7247</v>
      </c>
      <c r="K17" s="208" t="s">
        <v>12107</v>
      </c>
      <c r="L17" s="167" t="s">
        <v>7226</v>
      </c>
      <c r="M17" s="167"/>
      <c r="N17" s="207" t="s">
        <v>1070</v>
      </c>
      <c r="O17" s="167" t="s">
        <v>7227</v>
      </c>
      <c r="P17" s="167" t="s">
        <v>2945</v>
      </c>
      <c r="Q17" s="170"/>
      <c r="R17" s="170"/>
      <c r="S17" s="167" t="s">
        <v>7228</v>
      </c>
      <c r="T17" s="167" t="s">
        <v>2947</v>
      </c>
      <c r="U17" s="190" t="s">
        <v>12274</v>
      </c>
    </row>
    <row r="18" spans="1:21" ht="43.2">
      <c r="A18" s="167">
        <v>10</v>
      </c>
      <c r="B18" s="629">
        <v>43921</v>
      </c>
      <c r="C18" s="213" t="s">
        <v>7250</v>
      </c>
      <c r="D18" s="214" t="s">
        <v>7251</v>
      </c>
      <c r="E18" s="167" t="s">
        <v>1570</v>
      </c>
      <c r="F18" s="199" t="s">
        <v>670</v>
      </c>
      <c r="G18" s="215" t="s">
        <v>7245</v>
      </c>
      <c r="H18" s="167" t="s">
        <v>7135</v>
      </c>
      <c r="I18" s="167" t="s">
        <v>7246</v>
      </c>
      <c r="J18" s="205" t="s">
        <v>7247</v>
      </c>
      <c r="K18" s="216" t="s">
        <v>12107</v>
      </c>
      <c r="L18" s="167" t="s">
        <v>7226</v>
      </c>
      <c r="M18" s="167"/>
      <c r="N18" s="207" t="s">
        <v>1070</v>
      </c>
      <c r="O18" s="167" t="s">
        <v>7227</v>
      </c>
      <c r="P18" s="167" t="s">
        <v>2945</v>
      </c>
      <c r="Q18" s="170"/>
      <c r="R18" s="170"/>
      <c r="S18" s="167" t="s">
        <v>7228</v>
      </c>
      <c r="T18" s="167" t="s">
        <v>2947</v>
      </c>
      <c r="U18" s="190" t="s">
        <v>12274</v>
      </c>
    </row>
    <row r="19" spans="1:21" ht="43.2">
      <c r="A19" s="167">
        <v>11</v>
      </c>
      <c r="B19" s="629">
        <v>43921</v>
      </c>
      <c r="C19" s="206" t="s">
        <v>7252</v>
      </c>
      <c r="D19" s="207">
        <v>22</v>
      </c>
      <c r="E19" s="167" t="s">
        <v>1567</v>
      </c>
      <c r="F19" s="199" t="s">
        <v>670</v>
      </c>
      <c r="G19" s="203" t="s">
        <v>7253</v>
      </c>
      <c r="H19" s="167" t="s">
        <v>7135</v>
      </c>
      <c r="I19" s="167" t="s">
        <v>7254</v>
      </c>
      <c r="J19" s="205" t="s">
        <v>7255</v>
      </c>
      <c r="K19" s="208" t="s">
        <v>5528</v>
      </c>
      <c r="L19" s="167" t="s">
        <v>7226</v>
      </c>
      <c r="M19" s="167"/>
      <c r="N19" s="207" t="s">
        <v>1070</v>
      </c>
      <c r="O19" s="167" t="s">
        <v>7227</v>
      </c>
      <c r="P19" s="167" t="s">
        <v>2945</v>
      </c>
      <c r="Q19" s="170"/>
      <c r="R19" s="170"/>
      <c r="S19" s="167" t="s">
        <v>7228</v>
      </c>
      <c r="T19" s="167" t="s">
        <v>2947</v>
      </c>
      <c r="U19" s="190" t="s">
        <v>12274</v>
      </c>
    </row>
    <row r="20" spans="1:21" ht="57.6">
      <c r="A20" s="167">
        <v>12</v>
      </c>
      <c r="B20" s="629">
        <v>43921</v>
      </c>
      <c r="C20" s="206" t="s">
        <v>7256</v>
      </c>
      <c r="D20" s="207">
        <v>20</v>
      </c>
      <c r="E20" s="167" t="s">
        <v>1567</v>
      </c>
      <c r="F20" s="167" t="s">
        <v>5106</v>
      </c>
      <c r="G20" s="203" t="s">
        <v>7253</v>
      </c>
      <c r="H20" s="167" t="s">
        <v>7135</v>
      </c>
      <c r="I20" s="167" t="s">
        <v>7254</v>
      </c>
      <c r="J20" s="205" t="s">
        <v>7257</v>
      </c>
      <c r="K20" s="205" t="s">
        <v>5540</v>
      </c>
      <c r="L20" s="167" t="s">
        <v>7226</v>
      </c>
      <c r="M20" s="167"/>
      <c r="N20" s="207" t="s">
        <v>4473</v>
      </c>
      <c r="O20" s="167" t="s">
        <v>7227</v>
      </c>
      <c r="P20" s="167" t="s">
        <v>2945</v>
      </c>
      <c r="Q20" s="170"/>
      <c r="R20" s="170"/>
      <c r="S20" s="167" t="s">
        <v>7228</v>
      </c>
      <c r="T20" s="167" t="s">
        <v>2947</v>
      </c>
      <c r="U20" s="190" t="s">
        <v>12275</v>
      </c>
    </row>
    <row r="21" spans="1:21" ht="43.2">
      <c r="A21" s="167">
        <v>13</v>
      </c>
      <c r="B21" s="629">
        <v>43921</v>
      </c>
      <c r="C21" s="206" t="s">
        <v>7258</v>
      </c>
      <c r="D21" s="207">
        <v>22</v>
      </c>
      <c r="E21" s="167" t="s">
        <v>1567</v>
      </c>
      <c r="F21" s="167" t="s">
        <v>5106</v>
      </c>
      <c r="G21" s="203" t="s">
        <v>7259</v>
      </c>
      <c r="H21" s="167" t="s">
        <v>7135</v>
      </c>
      <c r="I21" s="167" t="s">
        <v>7254</v>
      </c>
      <c r="J21" s="217" t="s">
        <v>7260</v>
      </c>
      <c r="K21" s="205" t="s">
        <v>5563</v>
      </c>
      <c r="L21" s="167" t="s">
        <v>7226</v>
      </c>
      <c r="M21" s="167"/>
      <c r="N21" s="207" t="s">
        <v>184</v>
      </c>
      <c r="O21" s="167" t="s">
        <v>7227</v>
      </c>
      <c r="P21" s="167" t="s">
        <v>2945</v>
      </c>
      <c r="Q21" s="170"/>
      <c r="R21" s="170"/>
      <c r="S21" s="167" t="s">
        <v>7228</v>
      </c>
      <c r="T21" s="167" t="s">
        <v>2947</v>
      </c>
      <c r="U21" s="190" t="s">
        <v>12274</v>
      </c>
    </row>
    <row r="22" spans="1:21" ht="43.2">
      <c r="A22" s="167">
        <v>14</v>
      </c>
      <c r="B22" s="629">
        <v>43921</v>
      </c>
      <c r="C22" s="206" t="s">
        <v>7261</v>
      </c>
      <c r="D22" s="207">
        <v>34</v>
      </c>
      <c r="E22" s="167" t="s">
        <v>1567</v>
      </c>
      <c r="F22" s="167" t="s">
        <v>5145</v>
      </c>
      <c r="G22" s="218" t="s">
        <v>7262</v>
      </c>
      <c r="H22" s="167" t="s">
        <v>7135</v>
      </c>
      <c r="I22" s="167" t="s">
        <v>7263</v>
      </c>
      <c r="J22" s="217" t="s">
        <v>7264</v>
      </c>
      <c r="K22" s="208" t="s">
        <v>5563</v>
      </c>
      <c r="L22" s="167" t="s">
        <v>7226</v>
      </c>
      <c r="M22" s="207" t="s">
        <v>269</v>
      </c>
      <c r="N22" s="207"/>
      <c r="O22" s="167" t="s">
        <v>7227</v>
      </c>
      <c r="P22" s="167" t="s">
        <v>2945</v>
      </c>
      <c r="Q22" s="170"/>
      <c r="R22" s="170"/>
      <c r="S22" s="167" t="s">
        <v>7228</v>
      </c>
      <c r="T22" s="167" t="s">
        <v>2947</v>
      </c>
      <c r="U22" s="190" t="s">
        <v>12274</v>
      </c>
    </row>
    <row r="23" spans="1:21" ht="43.2">
      <c r="A23" s="167">
        <v>15</v>
      </c>
      <c r="B23" s="629">
        <v>43922</v>
      </c>
      <c r="C23" s="206" t="s">
        <v>7265</v>
      </c>
      <c r="D23" s="214">
        <v>24</v>
      </c>
      <c r="E23" s="167" t="s">
        <v>1570</v>
      </c>
      <c r="F23" s="167" t="s">
        <v>5106</v>
      </c>
      <c r="G23" s="218" t="s">
        <v>7234</v>
      </c>
      <c r="H23" s="167" t="s">
        <v>7135</v>
      </c>
      <c r="I23" s="167" t="s">
        <v>7235</v>
      </c>
      <c r="J23" s="219" t="s">
        <v>7266</v>
      </c>
      <c r="K23" s="220" t="s">
        <v>5540</v>
      </c>
      <c r="L23" s="167" t="s">
        <v>7226</v>
      </c>
      <c r="M23" s="167"/>
      <c r="N23" s="214" t="s">
        <v>4473</v>
      </c>
      <c r="O23" s="167" t="s">
        <v>7227</v>
      </c>
      <c r="P23" s="167" t="s">
        <v>2945</v>
      </c>
      <c r="Q23" s="170"/>
      <c r="R23" s="170"/>
      <c r="S23" s="167" t="s">
        <v>7228</v>
      </c>
      <c r="T23" s="167" t="s">
        <v>2947</v>
      </c>
      <c r="U23" s="190" t="s">
        <v>12276</v>
      </c>
    </row>
    <row r="24" spans="1:21" ht="43.2">
      <c r="A24" s="167">
        <v>16</v>
      </c>
      <c r="B24" s="629">
        <v>43922</v>
      </c>
      <c r="C24" s="213" t="s">
        <v>7267</v>
      </c>
      <c r="D24" s="207">
        <v>19</v>
      </c>
      <c r="E24" s="167" t="s">
        <v>1570</v>
      </c>
      <c r="F24" s="167" t="s">
        <v>5106</v>
      </c>
      <c r="G24" s="203" t="s">
        <v>7268</v>
      </c>
      <c r="H24" s="167" t="s">
        <v>7135</v>
      </c>
      <c r="I24" s="167" t="s">
        <v>7263</v>
      </c>
      <c r="J24" s="205" t="s">
        <v>7269</v>
      </c>
      <c r="K24" s="208" t="s">
        <v>5572</v>
      </c>
      <c r="L24" s="167" t="s">
        <v>7226</v>
      </c>
      <c r="M24" s="167"/>
      <c r="N24" s="207" t="s">
        <v>1591</v>
      </c>
      <c r="O24" s="167" t="s">
        <v>7227</v>
      </c>
      <c r="P24" s="167" t="s">
        <v>2945</v>
      </c>
      <c r="Q24" s="170"/>
      <c r="R24" s="170"/>
      <c r="S24" s="167" t="s">
        <v>7228</v>
      </c>
      <c r="T24" s="167" t="s">
        <v>2947</v>
      </c>
      <c r="U24" s="190" t="s">
        <v>12276</v>
      </c>
    </row>
    <row r="25" spans="1:21" ht="43.2">
      <c r="A25" s="167">
        <v>17</v>
      </c>
      <c r="B25" s="629">
        <v>43922</v>
      </c>
      <c r="C25" s="206" t="s">
        <v>7270</v>
      </c>
      <c r="D25" s="207">
        <v>28</v>
      </c>
      <c r="E25" s="167" t="s">
        <v>1567</v>
      </c>
      <c r="F25" s="167" t="s">
        <v>5106</v>
      </c>
      <c r="G25" s="203" t="s">
        <v>7271</v>
      </c>
      <c r="H25" s="167" t="s">
        <v>7135</v>
      </c>
      <c r="I25" s="167" t="s">
        <v>7235</v>
      </c>
      <c r="J25" s="205" t="s">
        <v>7272</v>
      </c>
      <c r="K25" s="208" t="s">
        <v>8654</v>
      </c>
      <c r="L25" s="167" t="s">
        <v>7226</v>
      </c>
      <c r="M25" s="167"/>
      <c r="N25" s="207" t="s">
        <v>998</v>
      </c>
      <c r="O25" s="167" t="s">
        <v>7227</v>
      </c>
      <c r="P25" s="167" t="s">
        <v>2945</v>
      </c>
      <c r="Q25" s="170"/>
      <c r="R25" s="170"/>
      <c r="S25" s="167" t="s">
        <v>7228</v>
      </c>
      <c r="T25" s="167" t="s">
        <v>2947</v>
      </c>
      <c r="U25" s="190" t="s">
        <v>12276</v>
      </c>
    </row>
    <row r="26" spans="1:21" ht="43.2">
      <c r="A26" s="167">
        <v>18</v>
      </c>
      <c r="B26" s="629">
        <v>43922</v>
      </c>
      <c r="C26" s="206" t="s">
        <v>7273</v>
      </c>
      <c r="D26" s="207">
        <v>20</v>
      </c>
      <c r="E26" s="167" t="s">
        <v>1567</v>
      </c>
      <c r="F26" s="199" t="s">
        <v>670</v>
      </c>
      <c r="G26" s="203" t="s">
        <v>7271</v>
      </c>
      <c r="H26" s="167" t="s">
        <v>7135</v>
      </c>
      <c r="I26" s="167" t="s">
        <v>7235</v>
      </c>
      <c r="J26" s="205" t="s">
        <v>7274</v>
      </c>
      <c r="K26" s="208" t="s">
        <v>8654</v>
      </c>
      <c r="L26" s="167" t="s">
        <v>7226</v>
      </c>
      <c r="M26" s="167"/>
      <c r="N26" s="207" t="s">
        <v>998</v>
      </c>
      <c r="O26" s="167" t="s">
        <v>7227</v>
      </c>
      <c r="P26" s="167" t="s">
        <v>2945</v>
      </c>
      <c r="Q26" s="170"/>
      <c r="R26" s="170"/>
      <c r="S26" s="167" t="s">
        <v>7228</v>
      </c>
      <c r="T26" s="167" t="s">
        <v>2947</v>
      </c>
      <c r="U26" s="190" t="s">
        <v>12276</v>
      </c>
    </row>
    <row r="27" spans="1:21" ht="43.2">
      <c r="A27" s="167">
        <v>19</v>
      </c>
      <c r="B27" s="629">
        <v>43922</v>
      </c>
      <c r="C27" s="206" t="s">
        <v>7275</v>
      </c>
      <c r="D27" s="207">
        <v>20</v>
      </c>
      <c r="E27" s="167" t="s">
        <v>1567</v>
      </c>
      <c r="F27" s="199" t="s">
        <v>670</v>
      </c>
      <c r="G27" s="203" t="s">
        <v>7271</v>
      </c>
      <c r="H27" s="167" t="s">
        <v>7135</v>
      </c>
      <c r="I27" s="167" t="s">
        <v>7235</v>
      </c>
      <c r="J27" s="205" t="s">
        <v>7276</v>
      </c>
      <c r="K27" s="208" t="s">
        <v>8654</v>
      </c>
      <c r="L27" s="167" t="s">
        <v>7226</v>
      </c>
      <c r="M27" s="167"/>
      <c r="N27" s="207" t="s">
        <v>998</v>
      </c>
      <c r="O27" s="167" t="s">
        <v>7227</v>
      </c>
      <c r="P27" s="167" t="s">
        <v>2945</v>
      </c>
      <c r="Q27" s="170"/>
      <c r="R27" s="170"/>
      <c r="S27" s="167" t="s">
        <v>7228</v>
      </c>
      <c r="T27" s="167" t="s">
        <v>2947</v>
      </c>
      <c r="U27" s="190" t="s">
        <v>12276</v>
      </c>
    </row>
    <row r="28" spans="1:21" ht="43.2">
      <c r="A28" s="167">
        <v>20</v>
      </c>
      <c r="B28" s="629">
        <v>43924</v>
      </c>
      <c r="C28" s="206" t="s">
        <v>7277</v>
      </c>
      <c r="D28" s="207">
        <v>42</v>
      </c>
      <c r="E28" s="167" t="s">
        <v>1567</v>
      </c>
      <c r="F28" s="167"/>
      <c r="G28" s="203" t="s">
        <v>7278</v>
      </c>
      <c r="H28" s="167" t="s">
        <v>7135</v>
      </c>
      <c r="I28" s="167" t="s">
        <v>7235</v>
      </c>
      <c r="J28" s="205" t="s">
        <v>7279</v>
      </c>
      <c r="K28" s="208" t="s">
        <v>8654</v>
      </c>
      <c r="L28" s="167" t="s">
        <v>7226</v>
      </c>
      <c r="M28" s="167"/>
      <c r="N28" s="207" t="s">
        <v>998</v>
      </c>
      <c r="O28" s="167" t="s">
        <v>7227</v>
      </c>
      <c r="P28" s="167" t="s">
        <v>2945</v>
      </c>
      <c r="Q28" s="170"/>
      <c r="R28" s="170"/>
      <c r="S28" s="167" t="s">
        <v>7228</v>
      </c>
      <c r="T28" s="167" t="s">
        <v>2947</v>
      </c>
      <c r="U28" s="190" t="s">
        <v>12277</v>
      </c>
    </row>
    <row r="29" spans="1:21" ht="43.2">
      <c r="A29" s="167">
        <v>21</v>
      </c>
      <c r="B29" s="629">
        <v>43924</v>
      </c>
      <c r="C29" s="221" t="s">
        <v>7280</v>
      </c>
      <c r="D29" s="207">
        <v>23</v>
      </c>
      <c r="E29" s="167" t="s">
        <v>1570</v>
      </c>
      <c r="F29" s="167" t="s">
        <v>5106</v>
      </c>
      <c r="G29" s="203" t="s">
        <v>7278</v>
      </c>
      <c r="H29" s="167" t="s">
        <v>7135</v>
      </c>
      <c r="I29" s="167" t="s">
        <v>7235</v>
      </c>
      <c r="J29" s="205" t="s">
        <v>7281</v>
      </c>
      <c r="K29" s="208" t="s">
        <v>8654</v>
      </c>
      <c r="L29" s="167" t="s">
        <v>7226</v>
      </c>
      <c r="M29" s="167"/>
      <c r="N29" s="207" t="s">
        <v>998</v>
      </c>
      <c r="O29" s="167" t="s">
        <v>7227</v>
      </c>
      <c r="P29" s="167" t="s">
        <v>2945</v>
      </c>
      <c r="Q29" s="168"/>
      <c r="R29" s="168"/>
      <c r="S29" s="167" t="s">
        <v>7228</v>
      </c>
      <c r="T29" s="167" t="s">
        <v>2947</v>
      </c>
      <c r="U29" s="190" t="s">
        <v>12278</v>
      </c>
    </row>
    <row r="30" spans="1:21" ht="43.2">
      <c r="A30" s="167">
        <v>22</v>
      </c>
      <c r="B30" s="629">
        <v>43924</v>
      </c>
      <c r="C30" s="209" t="s">
        <v>7282</v>
      </c>
      <c r="D30" s="210">
        <v>24</v>
      </c>
      <c r="E30" s="167" t="s">
        <v>1567</v>
      </c>
      <c r="F30" s="167" t="s">
        <v>5106</v>
      </c>
      <c r="G30" s="203" t="s">
        <v>7278</v>
      </c>
      <c r="H30" s="167" t="s">
        <v>7135</v>
      </c>
      <c r="I30" s="167" t="s">
        <v>7235</v>
      </c>
      <c r="J30" s="205" t="s">
        <v>7283</v>
      </c>
      <c r="K30" s="208" t="s">
        <v>8654</v>
      </c>
      <c r="L30" s="167" t="s">
        <v>7226</v>
      </c>
      <c r="M30" s="167"/>
      <c r="N30" s="207" t="s">
        <v>998</v>
      </c>
      <c r="O30" s="167" t="s">
        <v>7227</v>
      </c>
      <c r="P30" s="167" t="s">
        <v>2945</v>
      </c>
      <c r="Q30" s="170"/>
      <c r="R30" s="170"/>
      <c r="S30" s="167" t="s">
        <v>7228</v>
      </c>
      <c r="T30" s="167" t="s">
        <v>2947</v>
      </c>
      <c r="U30" s="190" t="s">
        <v>12279</v>
      </c>
    </row>
    <row r="31" spans="1:21" ht="43.2">
      <c r="A31" s="167">
        <v>23</v>
      </c>
      <c r="B31" s="629">
        <v>43924</v>
      </c>
      <c r="C31" s="206" t="s">
        <v>7284</v>
      </c>
      <c r="D31" s="207">
        <v>38</v>
      </c>
      <c r="E31" s="167" t="s">
        <v>1570</v>
      </c>
      <c r="F31" s="167" t="s">
        <v>5122</v>
      </c>
      <c r="G31" s="203" t="s">
        <v>7278</v>
      </c>
      <c r="H31" s="167" t="s">
        <v>7135</v>
      </c>
      <c r="I31" s="167" t="s">
        <v>7235</v>
      </c>
      <c r="J31" s="205" t="s">
        <v>7285</v>
      </c>
      <c r="K31" s="208" t="s">
        <v>8654</v>
      </c>
      <c r="L31" s="167" t="s">
        <v>7226</v>
      </c>
      <c r="M31" s="167"/>
      <c r="N31" s="207" t="s">
        <v>998</v>
      </c>
      <c r="O31" s="167" t="s">
        <v>7227</v>
      </c>
      <c r="P31" s="167" t="s">
        <v>2945</v>
      </c>
      <c r="Q31" s="170"/>
      <c r="R31" s="170"/>
      <c r="S31" s="167" t="s">
        <v>7228</v>
      </c>
      <c r="T31" s="167" t="s">
        <v>2947</v>
      </c>
      <c r="U31" s="190" t="s">
        <v>12278</v>
      </c>
    </row>
    <row r="32" spans="1:21" ht="43.2">
      <c r="A32" s="167">
        <v>24</v>
      </c>
      <c r="B32" s="629">
        <v>43924</v>
      </c>
      <c r="C32" s="213" t="s">
        <v>7286</v>
      </c>
      <c r="D32" s="214">
        <v>25</v>
      </c>
      <c r="E32" s="167" t="s">
        <v>1567</v>
      </c>
      <c r="F32" s="167" t="s">
        <v>5106</v>
      </c>
      <c r="G32" s="203" t="s">
        <v>7278</v>
      </c>
      <c r="H32" s="167" t="s">
        <v>7135</v>
      </c>
      <c r="I32" s="167" t="s">
        <v>7235</v>
      </c>
      <c r="J32" s="205" t="s">
        <v>7287</v>
      </c>
      <c r="K32" s="208" t="s">
        <v>8654</v>
      </c>
      <c r="L32" s="167" t="s">
        <v>7226</v>
      </c>
      <c r="M32" s="167"/>
      <c r="N32" s="207" t="s">
        <v>998</v>
      </c>
      <c r="O32" s="167" t="s">
        <v>7227</v>
      </c>
      <c r="P32" s="167" t="s">
        <v>2945</v>
      </c>
      <c r="Q32" s="170"/>
      <c r="R32" s="170"/>
      <c r="S32" s="167" t="s">
        <v>7228</v>
      </c>
      <c r="T32" s="167" t="s">
        <v>2947</v>
      </c>
      <c r="U32" s="190" t="s">
        <v>12278</v>
      </c>
    </row>
    <row r="33" spans="1:21" ht="43.2">
      <c r="A33" s="167">
        <v>25</v>
      </c>
      <c r="B33" s="629">
        <v>43924</v>
      </c>
      <c r="C33" s="206" t="s">
        <v>7288</v>
      </c>
      <c r="D33" s="207">
        <v>25</v>
      </c>
      <c r="E33" s="167" t="s">
        <v>1567</v>
      </c>
      <c r="F33" s="167" t="s">
        <v>5106</v>
      </c>
      <c r="G33" s="203" t="s">
        <v>7278</v>
      </c>
      <c r="H33" s="167" t="s">
        <v>7135</v>
      </c>
      <c r="I33" s="167" t="s">
        <v>7235</v>
      </c>
      <c r="J33" s="217" t="s">
        <v>7289</v>
      </c>
      <c r="K33" s="208" t="s">
        <v>8654</v>
      </c>
      <c r="L33" s="167" t="s">
        <v>7226</v>
      </c>
      <c r="M33" s="167"/>
      <c r="N33" s="207" t="s">
        <v>998</v>
      </c>
      <c r="O33" s="167" t="s">
        <v>7227</v>
      </c>
      <c r="P33" s="167" t="s">
        <v>2945</v>
      </c>
      <c r="Q33" s="170"/>
      <c r="R33" s="170"/>
      <c r="S33" s="167" t="s">
        <v>7228</v>
      </c>
      <c r="T33" s="167" t="s">
        <v>2947</v>
      </c>
      <c r="U33" s="190" t="s">
        <v>12278</v>
      </c>
    </row>
    <row r="34" spans="1:21" ht="43.2">
      <c r="A34" s="167">
        <v>26</v>
      </c>
      <c r="B34" s="629">
        <v>43924</v>
      </c>
      <c r="C34" s="206" t="s">
        <v>7290</v>
      </c>
      <c r="D34" s="207">
        <v>30</v>
      </c>
      <c r="E34" s="167" t="s">
        <v>1570</v>
      </c>
      <c r="F34" s="167" t="s">
        <v>5122</v>
      </c>
      <c r="G34" s="203" t="s">
        <v>7278</v>
      </c>
      <c r="H34" s="167" t="s">
        <v>7135</v>
      </c>
      <c r="I34" s="167" t="s">
        <v>7235</v>
      </c>
      <c r="J34" s="205" t="s">
        <v>7291</v>
      </c>
      <c r="K34" s="208" t="s">
        <v>8654</v>
      </c>
      <c r="L34" s="167" t="s">
        <v>7226</v>
      </c>
      <c r="M34" s="167"/>
      <c r="N34" s="207" t="s">
        <v>998</v>
      </c>
      <c r="O34" s="167" t="s">
        <v>7227</v>
      </c>
      <c r="P34" s="167" t="s">
        <v>2945</v>
      </c>
      <c r="Q34" s="170"/>
      <c r="R34" s="170"/>
      <c r="S34" s="167" t="s">
        <v>7228</v>
      </c>
      <c r="T34" s="167" t="s">
        <v>2947</v>
      </c>
      <c r="U34" s="190" t="s">
        <v>12278</v>
      </c>
    </row>
    <row r="35" spans="1:21" ht="43.2">
      <c r="A35" s="167">
        <v>27</v>
      </c>
      <c r="B35" s="629">
        <v>43924</v>
      </c>
      <c r="C35" s="206" t="s">
        <v>7292</v>
      </c>
      <c r="D35" s="207">
        <v>20</v>
      </c>
      <c r="E35" s="167" t="s">
        <v>1567</v>
      </c>
      <c r="F35" s="167" t="s">
        <v>5106</v>
      </c>
      <c r="G35" s="203" t="s">
        <v>7278</v>
      </c>
      <c r="H35" s="167" t="s">
        <v>7135</v>
      </c>
      <c r="I35" s="167" t="s">
        <v>7235</v>
      </c>
      <c r="J35" s="205" t="s">
        <v>7293</v>
      </c>
      <c r="K35" s="208" t="s">
        <v>8654</v>
      </c>
      <c r="L35" s="167" t="s">
        <v>7226</v>
      </c>
      <c r="M35" s="167"/>
      <c r="N35" s="207" t="s">
        <v>998</v>
      </c>
      <c r="O35" s="167" t="s">
        <v>7227</v>
      </c>
      <c r="P35" s="167" t="s">
        <v>2945</v>
      </c>
      <c r="Q35" s="170"/>
      <c r="R35" s="170"/>
      <c r="S35" s="167" t="s">
        <v>7228</v>
      </c>
      <c r="T35" s="167" t="s">
        <v>2947</v>
      </c>
      <c r="U35" s="190" t="s">
        <v>12278</v>
      </c>
    </row>
    <row r="36" spans="1:21" ht="43.2">
      <c r="A36" s="167">
        <v>28</v>
      </c>
      <c r="B36" s="629">
        <v>43924</v>
      </c>
      <c r="C36" s="206" t="s">
        <v>7294</v>
      </c>
      <c r="D36" s="207">
        <v>18</v>
      </c>
      <c r="E36" s="167" t="s">
        <v>1570</v>
      </c>
      <c r="F36" s="167" t="s">
        <v>5106</v>
      </c>
      <c r="G36" s="203" t="s">
        <v>7295</v>
      </c>
      <c r="H36" s="167" t="s">
        <v>7135</v>
      </c>
      <c r="I36" s="167" t="s">
        <v>7254</v>
      </c>
      <c r="J36" s="217" t="s">
        <v>7296</v>
      </c>
      <c r="K36" s="208" t="s">
        <v>8654</v>
      </c>
      <c r="L36" s="167" t="s">
        <v>7226</v>
      </c>
      <c r="M36" s="167"/>
      <c r="N36" s="207" t="s">
        <v>998</v>
      </c>
      <c r="O36" s="167" t="s">
        <v>7227</v>
      </c>
      <c r="P36" s="167" t="s">
        <v>2945</v>
      </c>
      <c r="Q36" s="170"/>
      <c r="R36" s="170"/>
      <c r="S36" s="167" t="s">
        <v>7228</v>
      </c>
      <c r="T36" s="167" t="s">
        <v>2947</v>
      </c>
      <c r="U36" s="190" t="s">
        <v>12280</v>
      </c>
    </row>
    <row r="37" spans="1:21" ht="43.2">
      <c r="A37" s="167">
        <v>29</v>
      </c>
      <c r="B37" s="629">
        <v>43924</v>
      </c>
      <c r="C37" s="206" t="s">
        <v>7297</v>
      </c>
      <c r="D37" s="207">
        <v>59</v>
      </c>
      <c r="E37" s="167" t="s">
        <v>1567</v>
      </c>
      <c r="F37" s="167" t="s">
        <v>5145</v>
      </c>
      <c r="G37" s="203" t="s">
        <v>7298</v>
      </c>
      <c r="H37" s="167" t="s">
        <v>7135</v>
      </c>
      <c r="I37" s="167" t="s">
        <v>7254</v>
      </c>
      <c r="J37" s="205" t="s">
        <v>7299</v>
      </c>
      <c r="K37" s="208" t="s">
        <v>8664</v>
      </c>
      <c r="L37" s="167" t="s">
        <v>7226</v>
      </c>
      <c r="M37" s="207" t="s">
        <v>269</v>
      </c>
      <c r="N37" s="207"/>
      <c r="O37" s="167" t="s">
        <v>7227</v>
      </c>
      <c r="P37" s="167" t="s">
        <v>2945</v>
      </c>
      <c r="Q37" s="170"/>
      <c r="R37" s="170"/>
      <c r="S37" s="167" t="s">
        <v>7228</v>
      </c>
      <c r="T37" s="167" t="s">
        <v>2947</v>
      </c>
      <c r="U37" s="190" t="s">
        <v>12280</v>
      </c>
    </row>
    <row r="38" spans="1:21" ht="43.2">
      <c r="A38" s="167">
        <v>30</v>
      </c>
      <c r="B38" s="629">
        <v>43924</v>
      </c>
      <c r="C38" s="221" t="s">
        <v>7300</v>
      </c>
      <c r="D38" s="207">
        <v>24</v>
      </c>
      <c r="E38" s="167" t="s">
        <v>1567</v>
      </c>
      <c r="F38" s="167" t="s">
        <v>5106</v>
      </c>
      <c r="G38" s="203" t="s">
        <v>7301</v>
      </c>
      <c r="H38" s="167" t="s">
        <v>7135</v>
      </c>
      <c r="I38" s="167" t="s">
        <v>7254</v>
      </c>
      <c r="J38" s="205" t="s">
        <v>7302</v>
      </c>
      <c r="K38" s="208" t="s">
        <v>8664</v>
      </c>
      <c r="L38" s="167" t="s">
        <v>7226</v>
      </c>
      <c r="M38" s="167"/>
      <c r="N38" s="207" t="s">
        <v>184</v>
      </c>
      <c r="O38" s="167" t="s">
        <v>7227</v>
      </c>
      <c r="P38" s="167" t="s">
        <v>2945</v>
      </c>
      <c r="Q38" s="170"/>
      <c r="R38" s="170"/>
      <c r="S38" s="167" t="s">
        <v>7228</v>
      </c>
      <c r="T38" s="167" t="s">
        <v>2947</v>
      </c>
      <c r="U38" s="190" t="s">
        <v>12280</v>
      </c>
    </row>
    <row r="39" spans="1:21" ht="43.2">
      <c r="A39" s="167">
        <v>31</v>
      </c>
      <c r="B39" s="629">
        <v>43925</v>
      </c>
      <c r="C39" s="221" t="s">
        <v>7303</v>
      </c>
      <c r="D39" s="207">
        <v>23</v>
      </c>
      <c r="E39" s="167" t="s">
        <v>1567</v>
      </c>
      <c r="F39" s="167" t="s">
        <v>5106</v>
      </c>
      <c r="G39" s="203" t="s">
        <v>7304</v>
      </c>
      <c r="H39" s="167" t="s">
        <v>7135</v>
      </c>
      <c r="I39" s="167" t="s">
        <v>7254</v>
      </c>
      <c r="J39" s="217" t="s">
        <v>7305</v>
      </c>
      <c r="K39" s="208" t="s">
        <v>8664</v>
      </c>
      <c r="L39" s="167" t="s">
        <v>7226</v>
      </c>
      <c r="M39" s="167"/>
      <c r="N39" s="207" t="s">
        <v>998</v>
      </c>
      <c r="O39" s="167" t="s">
        <v>7227</v>
      </c>
      <c r="P39" s="167" t="s">
        <v>2945</v>
      </c>
      <c r="Q39" s="170"/>
      <c r="R39" s="170"/>
      <c r="S39" s="167" t="s">
        <v>7228</v>
      </c>
      <c r="T39" s="167" t="s">
        <v>2947</v>
      </c>
      <c r="U39" s="190" t="s">
        <v>12281</v>
      </c>
    </row>
    <row r="40" spans="1:21" ht="43.2">
      <c r="A40" s="167">
        <v>32</v>
      </c>
      <c r="B40" s="629">
        <v>43925</v>
      </c>
      <c r="C40" s="206" t="s">
        <v>7306</v>
      </c>
      <c r="D40" s="207">
        <v>19</v>
      </c>
      <c r="E40" s="167" t="s">
        <v>1570</v>
      </c>
      <c r="F40" s="167" t="s">
        <v>5106</v>
      </c>
      <c r="G40" s="203" t="s">
        <v>7271</v>
      </c>
      <c r="H40" s="167" t="s">
        <v>7135</v>
      </c>
      <c r="I40" s="167" t="s">
        <v>7235</v>
      </c>
      <c r="J40" s="205" t="s">
        <v>7307</v>
      </c>
      <c r="K40" s="208" t="s">
        <v>12282</v>
      </c>
      <c r="L40" s="167" t="s">
        <v>7226</v>
      </c>
      <c r="M40" s="167"/>
      <c r="N40" s="207" t="s">
        <v>1591</v>
      </c>
      <c r="O40" s="167" t="s">
        <v>7227</v>
      </c>
      <c r="P40" s="167" t="s">
        <v>2945</v>
      </c>
      <c r="Q40" s="170"/>
      <c r="R40" s="170"/>
      <c r="S40" s="167" t="s">
        <v>7228</v>
      </c>
      <c r="T40" s="167" t="s">
        <v>2947</v>
      </c>
      <c r="U40" s="190" t="s">
        <v>12281</v>
      </c>
    </row>
    <row r="41" spans="1:21" ht="43.2">
      <c r="A41" s="167">
        <v>33</v>
      </c>
      <c r="B41" s="629">
        <v>43925</v>
      </c>
      <c r="C41" s="206" t="s">
        <v>7308</v>
      </c>
      <c r="D41" s="207">
        <v>21</v>
      </c>
      <c r="E41" s="167" t="s">
        <v>1570</v>
      </c>
      <c r="F41" s="167" t="s">
        <v>5106</v>
      </c>
      <c r="G41" s="203" t="s">
        <v>7309</v>
      </c>
      <c r="H41" s="167" t="s">
        <v>7135</v>
      </c>
      <c r="I41" s="167" t="s">
        <v>7235</v>
      </c>
      <c r="J41" s="205" t="s">
        <v>7310</v>
      </c>
      <c r="K41" s="208" t="s">
        <v>12282</v>
      </c>
      <c r="L41" s="167" t="s">
        <v>7226</v>
      </c>
      <c r="M41" s="167"/>
      <c r="N41" s="207" t="s">
        <v>1591</v>
      </c>
      <c r="O41" s="167" t="s">
        <v>7227</v>
      </c>
      <c r="P41" s="167" t="s">
        <v>2945</v>
      </c>
      <c r="Q41" s="170"/>
      <c r="R41" s="170"/>
      <c r="S41" s="167" t="s">
        <v>7228</v>
      </c>
      <c r="T41" s="167" t="s">
        <v>2947</v>
      </c>
      <c r="U41" s="190" t="s">
        <v>12281</v>
      </c>
    </row>
    <row r="42" spans="1:21" ht="43.2">
      <c r="A42" s="167">
        <v>34</v>
      </c>
      <c r="B42" s="629">
        <v>43925</v>
      </c>
      <c r="C42" s="206" t="s">
        <v>7311</v>
      </c>
      <c r="D42" s="207">
        <v>19</v>
      </c>
      <c r="E42" s="167" t="s">
        <v>1570</v>
      </c>
      <c r="F42" s="167" t="s">
        <v>5106</v>
      </c>
      <c r="G42" s="203" t="s">
        <v>7312</v>
      </c>
      <c r="H42" s="167" t="s">
        <v>7135</v>
      </c>
      <c r="I42" s="167" t="s">
        <v>7246</v>
      </c>
      <c r="J42" s="217" t="s">
        <v>7313</v>
      </c>
      <c r="K42" s="208" t="s">
        <v>12282</v>
      </c>
      <c r="L42" s="167" t="s">
        <v>7226</v>
      </c>
      <c r="M42" s="167"/>
      <c r="N42" s="207" t="s">
        <v>1591</v>
      </c>
      <c r="O42" s="167" t="s">
        <v>7227</v>
      </c>
      <c r="P42" s="167" t="s">
        <v>2945</v>
      </c>
      <c r="Q42" s="170"/>
      <c r="R42" s="170"/>
      <c r="S42" s="167" t="s">
        <v>7228</v>
      </c>
      <c r="T42" s="167" t="s">
        <v>2947</v>
      </c>
      <c r="U42" s="190" t="s">
        <v>12281</v>
      </c>
    </row>
    <row r="43" spans="1:21" ht="43.2">
      <c r="A43" s="167">
        <v>35</v>
      </c>
      <c r="B43" s="629">
        <v>43925</v>
      </c>
      <c r="C43" s="206" t="s">
        <v>7314</v>
      </c>
      <c r="D43" s="207">
        <v>24</v>
      </c>
      <c r="E43" s="167" t="s">
        <v>1570</v>
      </c>
      <c r="F43" s="167" t="s">
        <v>5106</v>
      </c>
      <c r="G43" s="203" t="s">
        <v>7315</v>
      </c>
      <c r="H43" s="167" t="s">
        <v>7135</v>
      </c>
      <c r="I43" s="167" t="s">
        <v>7263</v>
      </c>
      <c r="J43" s="205" t="s">
        <v>7316</v>
      </c>
      <c r="K43" s="208" t="s">
        <v>12282</v>
      </c>
      <c r="L43" s="167" t="s">
        <v>7226</v>
      </c>
      <c r="M43" s="167"/>
      <c r="N43" s="207" t="s">
        <v>1591</v>
      </c>
      <c r="O43" s="167" t="s">
        <v>7227</v>
      </c>
      <c r="P43" s="167" t="s">
        <v>2945</v>
      </c>
      <c r="Q43" s="170"/>
      <c r="R43" s="170"/>
      <c r="S43" s="167" t="s">
        <v>7228</v>
      </c>
      <c r="T43" s="167" t="s">
        <v>2947</v>
      </c>
      <c r="U43" s="190" t="s">
        <v>12281</v>
      </c>
    </row>
    <row r="44" spans="1:21" ht="43.2">
      <c r="A44" s="167">
        <v>36</v>
      </c>
      <c r="B44" s="629">
        <v>43925</v>
      </c>
      <c r="C44" s="206" t="s">
        <v>7317</v>
      </c>
      <c r="D44" s="207">
        <v>26</v>
      </c>
      <c r="E44" s="167" t="s">
        <v>1570</v>
      </c>
      <c r="F44" s="167" t="s">
        <v>5106</v>
      </c>
      <c r="G44" s="203" t="s">
        <v>7318</v>
      </c>
      <c r="H44" s="167" t="s">
        <v>7135</v>
      </c>
      <c r="I44" s="167" t="s">
        <v>7263</v>
      </c>
      <c r="J44" s="205" t="s">
        <v>7319</v>
      </c>
      <c r="K44" s="208" t="s">
        <v>12282</v>
      </c>
      <c r="L44" s="167" t="s">
        <v>7226</v>
      </c>
      <c r="M44" s="167"/>
      <c r="N44" s="207" t="s">
        <v>1591</v>
      </c>
      <c r="O44" s="167" t="s">
        <v>7227</v>
      </c>
      <c r="P44" s="167" t="s">
        <v>2945</v>
      </c>
      <c r="Q44" s="170"/>
      <c r="R44" s="170"/>
      <c r="S44" s="167" t="s">
        <v>7228</v>
      </c>
      <c r="T44" s="167" t="s">
        <v>2947</v>
      </c>
      <c r="U44" s="190" t="s">
        <v>12281</v>
      </c>
    </row>
    <row r="45" spans="1:21" ht="43.2">
      <c r="A45" s="167">
        <v>37</v>
      </c>
      <c r="B45" s="629">
        <v>43925</v>
      </c>
      <c r="C45" s="206" t="s">
        <v>7320</v>
      </c>
      <c r="D45" s="207">
        <v>21</v>
      </c>
      <c r="E45" s="167" t="s">
        <v>1570</v>
      </c>
      <c r="F45" s="167" t="s">
        <v>5106</v>
      </c>
      <c r="G45" s="203" t="s">
        <v>7321</v>
      </c>
      <c r="H45" s="167" t="s">
        <v>7135</v>
      </c>
      <c r="I45" s="167" t="s">
        <v>7263</v>
      </c>
      <c r="J45" s="205" t="s">
        <v>7322</v>
      </c>
      <c r="K45" s="208" t="s">
        <v>12282</v>
      </c>
      <c r="L45" s="167" t="s">
        <v>7226</v>
      </c>
      <c r="M45" s="167"/>
      <c r="N45" s="207" t="s">
        <v>1591</v>
      </c>
      <c r="O45" s="167" t="s">
        <v>7227</v>
      </c>
      <c r="P45" s="167" t="s">
        <v>2945</v>
      </c>
      <c r="Q45" s="170"/>
      <c r="R45" s="170"/>
      <c r="S45" s="167" t="s">
        <v>7228</v>
      </c>
      <c r="T45" s="167" t="s">
        <v>2947</v>
      </c>
      <c r="U45" s="190" t="s">
        <v>12281</v>
      </c>
    </row>
    <row r="46" spans="1:21" ht="43.2">
      <c r="A46" s="167">
        <v>38</v>
      </c>
      <c r="B46" s="629">
        <v>43925</v>
      </c>
      <c r="C46" s="206" t="s">
        <v>7323</v>
      </c>
      <c r="D46" s="207">
        <v>20</v>
      </c>
      <c r="E46" s="167" t="s">
        <v>1570</v>
      </c>
      <c r="F46" s="167" t="s">
        <v>5106</v>
      </c>
      <c r="G46" s="203" t="s">
        <v>7324</v>
      </c>
      <c r="H46" s="167" t="s">
        <v>7135</v>
      </c>
      <c r="I46" s="167" t="s">
        <v>7254</v>
      </c>
      <c r="J46" s="205" t="s">
        <v>7325</v>
      </c>
      <c r="K46" s="208" t="s">
        <v>12282</v>
      </c>
      <c r="L46" s="167" t="s">
        <v>7226</v>
      </c>
      <c r="M46" s="167"/>
      <c r="N46" s="207" t="s">
        <v>1591</v>
      </c>
      <c r="O46" s="167" t="s">
        <v>7227</v>
      </c>
      <c r="P46" s="167" t="s">
        <v>2945</v>
      </c>
      <c r="Q46" s="168"/>
      <c r="R46" s="168"/>
      <c r="S46" s="167" t="s">
        <v>7228</v>
      </c>
      <c r="T46" s="167" t="s">
        <v>2947</v>
      </c>
      <c r="U46" s="190" t="s">
        <v>12281</v>
      </c>
    </row>
    <row r="47" spans="1:21" ht="43.2">
      <c r="A47" s="167">
        <v>39</v>
      </c>
      <c r="B47" s="629">
        <v>43925</v>
      </c>
      <c r="C47" s="206" t="s">
        <v>7326</v>
      </c>
      <c r="D47" s="207">
        <v>20</v>
      </c>
      <c r="E47" s="167" t="s">
        <v>1570</v>
      </c>
      <c r="F47" s="167" t="s">
        <v>5106</v>
      </c>
      <c r="G47" s="203" t="s">
        <v>7327</v>
      </c>
      <c r="H47" s="167" t="s">
        <v>7135</v>
      </c>
      <c r="I47" s="167" t="s">
        <v>7254</v>
      </c>
      <c r="J47" s="217" t="s">
        <v>7328</v>
      </c>
      <c r="K47" s="208" t="s">
        <v>12282</v>
      </c>
      <c r="L47" s="167" t="s">
        <v>7226</v>
      </c>
      <c r="M47" s="167"/>
      <c r="N47" s="207" t="s">
        <v>1591</v>
      </c>
      <c r="O47" s="167" t="s">
        <v>7227</v>
      </c>
      <c r="P47" s="167" t="s">
        <v>2945</v>
      </c>
      <c r="Q47" s="168"/>
      <c r="R47" s="168"/>
      <c r="S47" s="167" t="s">
        <v>7228</v>
      </c>
      <c r="T47" s="167" t="s">
        <v>2947</v>
      </c>
      <c r="U47" s="190" t="s">
        <v>12281</v>
      </c>
    </row>
    <row r="48" spans="1:21" ht="43.2">
      <c r="A48" s="167">
        <v>40</v>
      </c>
      <c r="B48" s="629">
        <v>43925</v>
      </c>
      <c r="C48" s="206" t="s">
        <v>7329</v>
      </c>
      <c r="D48" s="207">
        <v>20</v>
      </c>
      <c r="E48" s="167" t="s">
        <v>1570</v>
      </c>
      <c r="F48" s="167" t="s">
        <v>5106</v>
      </c>
      <c r="G48" s="203" t="s">
        <v>7304</v>
      </c>
      <c r="H48" s="167" t="s">
        <v>7135</v>
      </c>
      <c r="I48" s="167" t="s">
        <v>7254</v>
      </c>
      <c r="J48" s="205" t="s">
        <v>7330</v>
      </c>
      <c r="K48" s="208" t="s">
        <v>12282</v>
      </c>
      <c r="L48" s="167" t="s">
        <v>7226</v>
      </c>
      <c r="M48" s="167"/>
      <c r="N48" s="207" t="s">
        <v>4473</v>
      </c>
      <c r="O48" s="167" t="s">
        <v>7227</v>
      </c>
      <c r="P48" s="167" t="s">
        <v>2945</v>
      </c>
      <c r="Q48" s="168"/>
      <c r="R48" s="168"/>
      <c r="S48" s="167" t="s">
        <v>7228</v>
      </c>
      <c r="T48" s="167" t="s">
        <v>2947</v>
      </c>
      <c r="U48" s="190" t="s">
        <v>12281</v>
      </c>
    </row>
    <row r="49" spans="1:21" ht="43.2">
      <c r="A49" s="167">
        <v>41</v>
      </c>
      <c r="B49" s="629" t="s">
        <v>12356</v>
      </c>
      <c r="C49" s="206" t="s">
        <v>7331</v>
      </c>
      <c r="D49" s="167">
        <v>24</v>
      </c>
      <c r="E49" s="167" t="s">
        <v>1567</v>
      </c>
      <c r="F49" s="167" t="s">
        <v>5106</v>
      </c>
      <c r="G49" s="203" t="s">
        <v>7332</v>
      </c>
      <c r="H49" s="167" t="s">
        <v>7135</v>
      </c>
      <c r="I49" s="167" t="s">
        <v>7254</v>
      </c>
      <c r="J49" s="205" t="s">
        <v>7333</v>
      </c>
      <c r="K49" s="208" t="s">
        <v>12282</v>
      </c>
      <c r="L49" s="167" t="s">
        <v>7226</v>
      </c>
      <c r="M49" s="167"/>
      <c r="N49" s="207" t="s">
        <v>998</v>
      </c>
      <c r="O49" s="167" t="s">
        <v>7227</v>
      </c>
      <c r="P49" s="167" t="s">
        <v>2945</v>
      </c>
      <c r="Q49" s="168"/>
      <c r="R49" s="168"/>
      <c r="S49" s="167" t="s">
        <v>7228</v>
      </c>
      <c r="T49" s="167" t="s">
        <v>2947</v>
      </c>
      <c r="U49" s="190" t="s">
        <v>12283</v>
      </c>
    </row>
    <row r="50" spans="1:21" ht="43.2">
      <c r="A50" s="167">
        <v>42</v>
      </c>
      <c r="B50" s="629" t="s">
        <v>12357</v>
      </c>
      <c r="C50" s="206" t="s">
        <v>7334</v>
      </c>
      <c r="D50" s="207">
        <v>21</v>
      </c>
      <c r="E50" s="167" t="s">
        <v>1567</v>
      </c>
      <c r="F50" s="167" t="s">
        <v>5106</v>
      </c>
      <c r="G50" s="218" t="s">
        <v>7335</v>
      </c>
      <c r="H50" s="167" t="s">
        <v>7135</v>
      </c>
      <c r="I50" s="167" t="s">
        <v>7235</v>
      </c>
      <c r="J50" s="205" t="s">
        <v>7336</v>
      </c>
      <c r="K50" s="220" t="s">
        <v>12284</v>
      </c>
      <c r="L50" s="167" t="s">
        <v>7226</v>
      </c>
      <c r="M50" s="167"/>
      <c r="N50" s="214" t="s">
        <v>4473</v>
      </c>
      <c r="O50" s="167" t="s">
        <v>7227</v>
      </c>
      <c r="P50" s="167" t="s">
        <v>2945</v>
      </c>
      <c r="Q50" s="168"/>
      <c r="R50" s="168"/>
      <c r="S50" s="167" t="s">
        <v>7228</v>
      </c>
      <c r="T50" s="167" t="s">
        <v>2947</v>
      </c>
      <c r="U50" s="190" t="s">
        <v>12285</v>
      </c>
    </row>
    <row r="51" spans="1:21" ht="43.2">
      <c r="A51" s="167">
        <v>43</v>
      </c>
      <c r="B51" s="629" t="s">
        <v>12357</v>
      </c>
      <c r="C51" s="222" t="s">
        <v>7337</v>
      </c>
      <c r="D51" s="207">
        <v>24</v>
      </c>
      <c r="E51" s="167" t="s">
        <v>1570</v>
      </c>
      <c r="F51" s="167" t="s">
        <v>5106</v>
      </c>
      <c r="G51" s="203" t="s">
        <v>7268</v>
      </c>
      <c r="H51" s="167" t="s">
        <v>7135</v>
      </c>
      <c r="I51" s="167" t="s">
        <v>7263</v>
      </c>
      <c r="J51" s="205" t="s">
        <v>7338</v>
      </c>
      <c r="K51" s="220" t="s">
        <v>8737</v>
      </c>
      <c r="L51" s="167" t="s">
        <v>7226</v>
      </c>
      <c r="M51" s="167"/>
      <c r="N51" s="207" t="s">
        <v>184</v>
      </c>
      <c r="O51" s="167" t="s">
        <v>7227</v>
      </c>
      <c r="P51" s="167" t="s">
        <v>2945</v>
      </c>
      <c r="Q51" s="168"/>
      <c r="R51" s="168"/>
      <c r="S51" s="167" t="s">
        <v>7228</v>
      </c>
      <c r="T51" s="167" t="s">
        <v>2947</v>
      </c>
      <c r="U51" s="190" t="s">
        <v>12285</v>
      </c>
    </row>
    <row r="52" spans="1:21" ht="43.2">
      <c r="A52" s="167">
        <v>44</v>
      </c>
      <c r="B52" s="629" t="s">
        <v>12357</v>
      </c>
      <c r="C52" s="206" t="s">
        <v>7339</v>
      </c>
      <c r="D52" s="207">
        <v>34</v>
      </c>
      <c r="E52" s="167" t="s">
        <v>1567</v>
      </c>
      <c r="F52" s="167"/>
      <c r="G52" s="203" t="s">
        <v>7318</v>
      </c>
      <c r="H52" s="167" t="s">
        <v>7135</v>
      </c>
      <c r="I52" s="167" t="s">
        <v>7263</v>
      </c>
      <c r="J52" s="205" t="s">
        <v>7340</v>
      </c>
      <c r="K52" s="220" t="s">
        <v>8737</v>
      </c>
      <c r="L52" s="167" t="s">
        <v>7226</v>
      </c>
      <c r="M52" s="167"/>
      <c r="N52" s="207" t="s">
        <v>184</v>
      </c>
      <c r="O52" s="167" t="s">
        <v>7227</v>
      </c>
      <c r="P52" s="167" t="s">
        <v>2945</v>
      </c>
      <c r="Q52" s="168"/>
      <c r="R52" s="168"/>
      <c r="S52" s="167" t="s">
        <v>7228</v>
      </c>
      <c r="T52" s="167" t="s">
        <v>2947</v>
      </c>
      <c r="U52" s="190" t="s">
        <v>12285</v>
      </c>
    </row>
    <row r="53" spans="1:21" ht="43.2">
      <c r="A53" s="167">
        <v>45</v>
      </c>
      <c r="B53" s="629" t="s">
        <v>12357</v>
      </c>
      <c r="C53" s="206" t="s">
        <v>7341</v>
      </c>
      <c r="D53" s="207">
        <v>39</v>
      </c>
      <c r="E53" s="167" t="s">
        <v>1570</v>
      </c>
      <c r="F53" s="167" t="s">
        <v>5122</v>
      </c>
      <c r="G53" s="203" t="s">
        <v>7342</v>
      </c>
      <c r="H53" s="167" t="s">
        <v>7135</v>
      </c>
      <c r="I53" s="167" t="s">
        <v>7263</v>
      </c>
      <c r="J53" s="205" t="s">
        <v>7343</v>
      </c>
      <c r="K53" s="220" t="s">
        <v>8737</v>
      </c>
      <c r="L53" s="167" t="s">
        <v>7226</v>
      </c>
      <c r="M53" s="167"/>
      <c r="N53" s="207" t="s">
        <v>184</v>
      </c>
      <c r="O53" s="167" t="s">
        <v>7227</v>
      </c>
      <c r="P53" s="167" t="s">
        <v>2945</v>
      </c>
      <c r="Q53" s="168"/>
      <c r="R53" s="168"/>
      <c r="S53" s="167" t="s">
        <v>7228</v>
      </c>
      <c r="T53" s="167" t="s">
        <v>2947</v>
      </c>
      <c r="U53" s="190" t="s">
        <v>12285</v>
      </c>
    </row>
    <row r="54" spans="1:21" ht="43.2">
      <c r="A54" s="167">
        <v>46</v>
      </c>
      <c r="B54" s="629" t="s">
        <v>12358</v>
      </c>
      <c r="C54" s="206" t="s">
        <v>7344</v>
      </c>
      <c r="D54" s="167">
        <v>17</v>
      </c>
      <c r="E54" s="167" t="s">
        <v>1570</v>
      </c>
      <c r="F54" s="167" t="s">
        <v>5106</v>
      </c>
      <c r="G54" s="203" t="s">
        <v>7345</v>
      </c>
      <c r="H54" s="167" t="s">
        <v>7135</v>
      </c>
      <c r="I54" s="167" t="s">
        <v>7254</v>
      </c>
      <c r="J54" s="205" t="s">
        <v>7346</v>
      </c>
      <c r="K54" s="220" t="s">
        <v>12286</v>
      </c>
      <c r="L54" s="167" t="s">
        <v>7226</v>
      </c>
      <c r="M54" s="167"/>
      <c r="N54" s="167" t="s">
        <v>1591</v>
      </c>
      <c r="O54" s="167" t="s">
        <v>7227</v>
      </c>
      <c r="P54" s="167" t="s">
        <v>2945</v>
      </c>
      <c r="Q54" s="168"/>
      <c r="R54" s="168"/>
      <c r="S54" s="167" t="s">
        <v>7228</v>
      </c>
      <c r="T54" s="167" t="s">
        <v>2947</v>
      </c>
      <c r="U54" s="190" t="s">
        <v>12287</v>
      </c>
    </row>
    <row r="55" spans="1:21" ht="43.2">
      <c r="A55" s="167">
        <v>47</v>
      </c>
      <c r="B55" s="629" t="s">
        <v>12359</v>
      </c>
      <c r="C55" s="206" t="s">
        <v>7347</v>
      </c>
      <c r="D55" s="207">
        <v>20</v>
      </c>
      <c r="E55" s="167" t="s">
        <v>1570</v>
      </c>
      <c r="F55" s="167" t="s">
        <v>5106</v>
      </c>
      <c r="G55" s="203" t="s">
        <v>7348</v>
      </c>
      <c r="H55" s="167" t="s">
        <v>7135</v>
      </c>
      <c r="I55" s="167" t="s">
        <v>7263</v>
      </c>
      <c r="J55" s="205" t="s">
        <v>7349</v>
      </c>
      <c r="K55" s="208" t="s">
        <v>12288</v>
      </c>
      <c r="L55" s="167" t="s">
        <v>7226</v>
      </c>
      <c r="M55" s="167"/>
      <c r="N55" s="207" t="s">
        <v>1591</v>
      </c>
      <c r="O55" s="167" t="s">
        <v>7227</v>
      </c>
      <c r="P55" s="167" t="s">
        <v>2945</v>
      </c>
      <c r="Q55" s="168"/>
      <c r="R55" s="168"/>
      <c r="S55" s="167" t="s">
        <v>7228</v>
      </c>
      <c r="T55" s="167" t="s">
        <v>2947</v>
      </c>
      <c r="U55" s="190" t="s">
        <v>12289</v>
      </c>
    </row>
    <row r="56" spans="1:21" ht="43.2">
      <c r="A56" s="167">
        <v>48</v>
      </c>
      <c r="B56" s="629" t="s">
        <v>12359</v>
      </c>
      <c r="C56" s="206" t="s">
        <v>7350</v>
      </c>
      <c r="D56" s="207">
        <v>19</v>
      </c>
      <c r="E56" s="167" t="s">
        <v>1570</v>
      </c>
      <c r="F56" s="167" t="s">
        <v>5106</v>
      </c>
      <c r="G56" s="203" t="s">
        <v>7351</v>
      </c>
      <c r="H56" s="167" t="s">
        <v>7135</v>
      </c>
      <c r="I56" s="167" t="s">
        <v>7235</v>
      </c>
      <c r="J56" s="205" t="s">
        <v>7352</v>
      </c>
      <c r="K56" s="208" t="s">
        <v>12288</v>
      </c>
      <c r="L56" s="167" t="s">
        <v>7226</v>
      </c>
      <c r="M56" s="167"/>
      <c r="N56" s="207" t="s">
        <v>1591</v>
      </c>
      <c r="O56" s="167" t="s">
        <v>7227</v>
      </c>
      <c r="P56" s="167" t="s">
        <v>2945</v>
      </c>
      <c r="Q56" s="168"/>
      <c r="R56" s="168"/>
      <c r="S56" s="167" t="s">
        <v>7228</v>
      </c>
      <c r="T56" s="167" t="s">
        <v>2947</v>
      </c>
      <c r="U56" s="190" t="s">
        <v>12289</v>
      </c>
    </row>
    <row r="57" spans="1:21" ht="72">
      <c r="A57" s="167">
        <v>49</v>
      </c>
      <c r="B57" s="629">
        <v>43931</v>
      </c>
      <c r="C57" s="206" t="s">
        <v>7353</v>
      </c>
      <c r="D57" s="167">
        <v>29</v>
      </c>
      <c r="E57" s="167" t="s">
        <v>1567</v>
      </c>
      <c r="F57" s="167" t="s">
        <v>5106</v>
      </c>
      <c r="G57" s="203" t="s">
        <v>7354</v>
      </c>
      <c r="H57" s="167" t="s">
        <v>7135</v>
      </c>
      <c r="I57" s="167" t="s">
        <v>7263</v>
      </c>
      <c r="J57" s="205" t="s">
        <v>7355</v>
      </c>
      <c r="K57" s="208" t="s">
        <v>12288</v>
      </c>
      <c r="L57" s="167" t="s">
        <v>7226</v>
      </c>
      <c r="M57" s="167"/>
      <c r="N57" s="207" t="s">
        <v>1591</v>
      </c>
      <c r="O57" s="167" t="s">
        <v>7227</v>
      </c>
      <c r="P57" s="167" t="s">
        <v>2945</v>
      </c>
      <c r="Q57" s="168"/>
      <c r="R57" s="168"/>
      <c r="S57" s="167" t="s">
        <v>7228</v>
      </c>
      <c r="T57" s="167" t="s">
        <v>2947</v>
      </c>
      <c r="U57" s="190" t="s">
        <v>12290</v>
      </c>
    </row>
    <row r="58" spans="1:21" ht="72">
      <c r="A58" s="167">
        <v>50</v>
      </c>
      <c r="B58" s="629">
        <v>43932</v>
      </c>
      <c r="C58" s="206" t="s">
        <v>7356</v>
      </c>
      <c r="D58" s="214">
        <v>24</v>
      </c>
      <c r="E58" s="167" t="s">
        <v>1570</v>
      </c>
      <c r="F58" s="167" t="s">
        <v>5106</v>
      </c>
      <c r="G58" s="218" t="s">
        <v>7357</v>
      </c>
      <c r="H58" s="167" t="s">
        <v>7135</v>
      </c>
      <c r="I58" s="167" t="s">
        <v>7235</v>
      </c>
      <c r="J58" s="204" t="s">
        <v>7358</v>
      </c>
      <c r="K58" s="220" t="s">
        <v>12291</v>
      </c>
      <c r="L58" s="167" t="s">
        <v>7226</v>
      </c>
      <c r="M58" s="167"/>
      <c r="N58" s="214" t="s">
        <v>2985</v>
      </c>
      <c r="O58" s="167" t="s">
        <v>7227</v>
      </c>
      <c r="P58" s="167" t="s">
        <v>2945</v>
      </c>
      <c r="Q58" s="168"/>
      <c r="R58" s="168"/>
      <c r="S58" s="167" t="s">
        <v>7228</v>
      </c>
      <c r="T58" s="167" t="s">
        <v>2947</v>
      </c>
      <c r="U58" s="190" t="s">
        <v>12292</v>
      </c>
    </row>
    <row r="59" spans="1:21" ht="72">
      <c r="A59" s="167">
        <v>51</v>
      </c>
      <c r="B59" s="629">
        <v>43932</v>
      </c>
      <c r="C59" s="213" t="s">
        <v>7359</v>
      </c>
      <c r="D59" s="207">
        <v>21</v>
      </c>
      <c r="E59" s="167" t="s">
        <v>1570</v>
      </c>
      <c r="F59" s="167" t="s">
        <v>5106</v>
      </c>
      <c r="G59" s="218" t="s">
        <v>7360</v>
      </c>
      <c r="H59" s="167" t="s">
        <v>7135</v>
      </c>
      <c r="I59" s="167" t="s">
        <v>7235</v>
      </c>
      <c r="J59" s="205" t="s">
        <v>7361</v>
      </c>
      <c r="K59" s="220" t="s">
        <v>12291</v>
      </c>
      <c r="L59" s="167" t="s">
        <v>7226</v>
      </c>
      <c r="M59" s="167"/>
      <c r="N59" s="207" t="s">
        <v>1591</v>
      </c>
      <c r="O59" s="167" t="s">
        <v>7227</v>
      </c>
      <c r="P59" s="167" t="s">
        <v>2945</v>
      </c>
      <c r="Q59" s="168"/>
      <c r="R59" s="168"/>
      <c r="S59" s="167" t="s">
        <v>7228</v>
      </c>
      <c r="T59" s="167" t="s">
        <v>2947</v>
      </c>
      <c r="U59" s="190" t="s">
        <v>12292</v>
      </c>
    </row>
    <row r="60" spans="1:21" ht="72">
      <c r="A60" s="167">
        <v>52</v>
      </c>
      <c r="B60" s="629">
        <v>43932</v>
      </c>
      <c r="C60" s="206" t="s">
        <v>7362</v>
      </c>
      <c r="D60" s="207">
        <v>19</v>
      </c>
      <c r="E60" s="167" t="s">
        <v>1570</v>
      </c>
      <c r="F60" s="167" t="s">
        <v>5106</v>
      </c>
      <c r="G60" s="203" t="s">
        <v>7363</v>
      </c>
      <c r="H60" s="167" t="s">
        <v>7135</v>
      </c>
      <c r="I60" s="167" t="s">
        <v>7235</v>
      </c>
      <c r="J60" s="205" t="s">
        <v>7364</v>
      </c>
      <c r="K60" s="220" t="s">
        <v>12291</v>
      </c>
      <c r="L60" s="167" t="s">
        <v>7226</v>
      </c>
      <c r="M60" s="167"/>
      <c r="N60" s="207" t="s">
        <v>4473</v>
      </c>
      <c r="O60" s="167" t="s">
        <v>7227</v>
      </c>
      <c r="P60" s="167" t="s">
        <v>2945</v>
      </c>
      <c r="Q60" s="168"/>
      <c r="R60" s="168"/>
      <c r="S60" s="167" t="s">
        <v>7228</v>
      </c>
      <c r="T60" s="167" t="s">
        <v>2947</v>
      </c>
      <c r="U60" s="190" t="s">
        <v>12292</v>
      </c>
    </row>
    <row r="61" spans="1:21" ht="72">
      <c r="A61" s="167">
        <v>53</v>
      </c>
      <c r="B61" s="629">
        <v>43932</v>
      </c>
      <c r="C61" s="206" t="s">
        <v>7365</v>
      </c>
      <c r="D61" s="207">
        <v>22</v>
      </c>
      <c r="E61" s="167" t="s">
        <v>1567</v>
      </c>
      <c r="F61" s="167" t="s">
        <v>5106</v>
      </c>
      <c r="G61" s="203" t="s">
        <v>7366</v>
      </c>
      <c r="H61" s="167" t="s">
        <v>7135</v>
      </c>
      <c r="I61" s="167" t="s">
        <v>7246</v>
      </c>
      <c r="J61" s="217" t="s">
        <v>7367</v>
      </c>
      <c r="K61" s="220" t="s">
        <v>12291</v>
      </c>
      <c r="L61" s="167" t="s">
        <v>7226</v>
      </c>
      <c r="M61" s="167"/>
      <c r="N61" s="207" t="s">
        <v>1591</v>
      </c>
      <c r="O61" s="167" t="s">
        <v>7227</v>
      </c>
      <c r="P61" s="167" t="s">
        <v>2945</v>
      </c>
      <c r="Q61" s="168"/>
      <c r="R61" s="168"/>
      <c r="S61" s="167" t="s">
        <v>7228</v>
      </c>
      <c r="T61" s="167" t="s">
        <v>2947</v>
      </c>
      <c r="U61" s="190" t="s">
        <v>12292</v>
      </c>
    </row>
    <row r="62" spans="1:21" ht="72">
      <c r="A62" s="167">
        <v>54</v>
      </c>
      <c r="B62" s="629">
        <v>43932</v>
      </c>
      <c r="C62" s="206" t="s">
        <v>7368</v>
      </c>
      <c r="D62" s="207">
        <v>21</v>
      </c>
      <c r="E62" s="167" t="s">
        <v>1567</v>
      </c>
      <c r="F62" s="167" t="s">
        <v>5106</v>
      </c>
      <c r="G62" s="203" t="s">
        <v>7345</v>
      </c>
      <c r="H62" s="167" t="s">
        <v>7135</v>
      </c>
      <c r="I62" s="167" t="s">
        <v>7254</v>
      </c>
      <c r="J62" s="205" t="s">
        <v>7369</v>
      </c>
      <c r="K62" s="208" t="s">
        <v>5666</v>
      </c>
      <c r="L62" s="167" t="s">
        <v>7226</v>
      </c>
      <c r="M62" s="167"/>
      <c r="N62" s="207" t="s">
        <v>1591</v>
      </c>
      <c r="O62" s="167" t="s">
        <v>7227</v>
      </c>
      <c r="P62" s="167" t="s">
        <v>2945</v>
      </c>
      <c r="Q62" s="168"/>
      <c r="R62" s="168"/>
      <c r="S62" s="167" t="s">
        <v>7228</v>
      </c>
      <c r="T62" s="167" t="s">
        <v>2947</v>
      </c>
      <c r="U62" s="190" t="s">
        <v>12292</v>
      </c>
    </row>
    <row r="63" spans="1:21" ht="72">
      <c r="A63" s="167">
        <v>55</v>
      </c>
      <c r="B63" s="629">
        <v>43933</v>
      </c>
      <c r="C63" s="206" t="s">
        <v>7370</v>
      </c>
      <c r="D63" s="207">
        <v>20</v>
      </c>
      <c r="E63" s="167" t="s">
        <v>1644</v>
      </c>
      <c r="F63" s="167" t="s">
        <v>5106</v>
      </c>
      <c r="G63" s="203" t="s">
        <v>7371</v>
      </c>
      <c r="H63" s="167" t="s">
        <v>7135</v>
      </c>
      <c r="I63" s="167" t="s">
        <v>7254</v>
      </c>
      <c r="J63" s="205" t="s">
        <v>7372</v>
      </c>
      <c r="K63" s="208" t="s">
        <v>12293</v>
      </c>
      <c r="L63" s="167" t="s">
        <v>7226</v>
      </c>
      <c r="M63" s="167"/>
      <c r="N63" s="207" t="s">
        <v>1591</v>
      </c>
      <c r="O63" s="167" t="s">
        <v>7227</v>
      </c>
      <c r="P63" s="167" t="s">
        <v>2945</v>
      </c>
      <c r="Q63" s="168"/>
      <c r="R63" s="168"/>
      <c r="S63" s="167" t="s">
        <v>7228</v>
      </c>
      <c r="T63" s="167" t="s">
        <v>2947</v>
      </c>
      <c r="U63" s="190" t="s">
        <v>12294</v>
      </c>
    </row>
    <row r="64" spans="1:21" ht="72">
      <c r="A64" s="167">
        <v>56</v>
      </c>
      <c r="B64" s="629">
        <v>43933</v>
      </c>
      <c r="C64" s="206" t="s">
        <v>7373</v>
      </c>
      <c r="D64" s="207">
        <v>22</v>
      </c>
      <c r="E64" s="167" t="s">
        <v>1644</v>
      </c>
      <c r="F64" s="167" t="s">
        <v>5106</v>
      </c>
      <c r="G64" s="203" t="s">
        <v>7374</v>
      </c>
      <c r="H64" s="167" t="s">
        <v>7135</v>
      </c>
      <c r="I64" s="167" t="s">
        <v>7263</v>
      </c>
      <c r="J64" s="205" t="s">
        <v>7375</v>
      </c>
      <c r="K64" s="208" t="s">
        <v>11965</v>
      </c>
      <c r="L64" s="167" t="s">
        <v>7226</v>
      </c>
      <c r="M64" s="167"/>
      <c r="N64" s="207" t="s">
        <v>1591</v>
      </c>
      <c r="O64" s="167" t="s">
        <v>7227</v>
      </c>
      <c r="P64" s="167" t="s">
        <v>2945</v>
      </c>
      <c r="Q64" s="168"/>
      <c r="R64" s="168"/>
      <c r="S64" s="167" t="s">
        <v>7228</v>
      </c>
      <c r="T64" s="167" t="s">
        <v>2947</v>
      </c>
      <c r="U64" s="190" t="s">
        <v>12294</v>
      </c>
    </row>
    <row r="65" spans="1:21" ht="72">
      <c r="A65" s="167">
        <v>57</v>
      </c>
      <c r="B65" s="629">
        <v>43935</v>
      </c>
      <c r="C65" s="206" t="s">
        <v>7376</v>
      </c>
      <c r="D65" s="207">
        <v>22</v>
      </c>
      <c r="E65" s="167" t="s">
        <v>1570</v>
      </c>
      <c r="F65" s="167" t="s">
        <v>5106</v>
      </c>
      <c r="G65" s="218" t="s">
        <v>7357</v>
      </c>
      <c r="H65" s="167" t="s">
        <v>7135</v>
      </c>
      <c r="I65" s="167" t="s">
        <v>7235</v>
      </c>
      <c r="J65" s="205" t="s">
        <v>7377</v>
      </c>
      <c r="K65" s="220" t="s">
        <v>12295</v>
      </c>
      <c r="L65" s="167" t="s">
        <v>7226</v>
      </c>
      <c r="M65" s="167"/>
      <c r="N65" s="214" t="s">
        <v>1591</v>
      </c>
      <c r="O65" s="167" t="s">
        <v>7227</v>
      </c>
      <c r="P65" s="167" t="s">
        <v>2945</v>
      </c>
      <c r="Q65" s="168"/>
      <c r="R65" s="168"/>
      <c r="S65" s="167" t="s">
        <v>7228</v>
      </c>
      <c r="T65" s="167" t="s">
        <v>2947</v>
      </c>
      <c r="U65" s="190" t="s">
        <v>12296</v>
      </c>
    </row>
    <row r="66" spans="1:21" ht="72">
      <c r="A66" s="167">
        <v>58</v>
      </c>
      <c r="B66" s="629">
        <v>43937</v>
      </c>
      <c r="C66" s="206" t="s">
        <v>7378</v>
      </c>
      <c r="D66" s="207">
        <v>27</v>
      </c>
      <c r="E66" s="167" t="s">
        <v>1567</v>
      </c>
      <c r="F66" s="199" t="s">
        <v>670</v>
      </c>
      <c r="G66" s="218" t="s">
        <v>7379</v>
      </c>
      <c r="H66" s="167" t="s">
        <v>7135</v>
      </c>
      <c r="I66" s="167"/>
      <c r="J66" s="217" t="s">
        <v>7380</v>
      </c>
      <c r="K66" s="220" t="s">
        <v>12297</v>
      </c>
      <c r="L66" s="167" t="s">
        <v>7226</v>
      </c>
      <c r="M66" s="167"/>
      <c r="N66" s="218" t="s">
        <v>6981</v>
      </c>
      <c r="O66" s="167" t="s">
        <v>7227</v>
      </c>
      <c r="P66" s="167" t="s">
        <v>2945</v>
      </c>
      <c r="Q66" s="168"/>
      <c r="R66" s="168"/>
      <c r="S66" s="167" t="s">
        <v>7228</v>
      </c>
      <c r="T66" s="167" t="s">
        <v>2947</v>
      </c>
      <c r="U66" s="190" t="s">
        <v>12298</v>
      </c>
    </row>
    <row r="67" spans="1:21" ht="72">
      <c r="A67" s="167">
        <v>59</v>
      </c>
      <c r="B67" s="629">
        <v>43937</v>
      </c>
      <c r="C67" s="213" t="s">
        <v>7381</v>
      </c>
      <c r="D67" s="207">
        <v>22</v>
      </c>
      <c r="E67" s="167" t="s">
        <v>1567</v>
      </c>
      <c r="F67" s="167" t="s">
        <v>5106</v>
      </c>
      <c r="G67" s="203" t="s">
        <v>7382</v>
      </c>
      <c r="H67" s="167" t="s">
        <v>7135</v>
      </c>
      <c r="I67" s="167" t="s">
        <v>7254</v>
      </c>
      <c r="J67" s="205" t="s">
        <v>7383</v>
      </c>
      <c r="K67" s="220" t="s">
        <v>12297</v>
      </c>
      <c r="L67" s="167" t="s">
        <v>7226</v>
      </c>
      <c r="M67" s="167"/>
      <c r="N67" s="207" t="s">
        <v>184</v>
      </c>
      <c r="O67" s="167" t="s">
        <v>7227</v>
      </c>
      <c r="P67" s="167" t="s">
        <v>2945</v>
      </c>
      <c r="Q67" s="168"/>
      <c r="R67" s="168"/>
      <c r="S67" s="167" t="s">
        <v>7228</v>
      </c>
      <c r="T67" s="167" t="s">
        <v>2947</v>
      </c>
      <c r="U67" s="190" t="s">
        <v>12298</v>
      </c>
    </row>
    <row r="68" spans="1:21" ht="72">
      <c r="A68" s="167">
        <v>60</v>
      </c>
      <c r="B68" s="629">
        <v>43937</v>
      </c>
      <c r="C68" s="206" t="s">
        <v>7384</v>
      </c>
      <c r="D68" s="207">
        <v>23</v>
      </c>
      <c r="E68" s="167" t="s">
        <v>1567</v>
      </c>
      <c r="F68" s="167" t="s">
        <v>5106</v>
      </c>
      <c r="G68" s="203" t="s">
        <v>7385</v>
      </c>
      <c r="H68" s="167" t="s">
        <v>7135</v>
      </c>
      <c r="I68" s="167" t="s">
        <v>7263</v>
      </c>
      <c r="J68" s="205" t="s">
        <v>7386</v>
      </c>
      <c r="K68" s="220" t="s">
        <v>12297</v>
      </c>
      <c r="L68" s="167" t="s">
        <v>7226</v>
      </c>
      <c r="M68" s="167"/>
      <c r="N68" s="207" t="s">
        <v>3522</v>
      </c>
      <c r="O68" s="167" t="s">
        <v>7227</v>
      </c>
      <c r="P68" s="167" t="s">
        <v>2945</v>
      </c>
      <c r="Q68" s="168"/>
      <c r="R68" s="168"/>
      <c r="S68" s="167" t="s">
        <v>7228</v>
      </c>
      <c r="T68" s="167" t="s">
        <v>2947</v>
      </c>
      <c r="U68" s="190" t="s">
        <v>12298</v>
      </c>
    </row>
    <row r="69" spans="1:21" ht="72">
      <c r="A69" s="167">
        <v>61</v>
      </c>
      <c r="B69" s="629">
        <v>43938</v>
      </c>
      <c r="C69" s="206" t="s">
        <v>7387</v>
      </c>
      <c r="D69" s="207">
        <v>20</v>
      </c>
      <c r="E69" s="167" t="s">
        <v>1567</v>
      </c>
      <c r="F69" s="167"/>
      <c r="G69" s="203" t="s">
        <v>7268</v>
      </c>
      <c r="H69" s="167" t="s">
        <v>7135</v>
      </c>
      <c r="I69" s="167" t="s">
        <v>7263</v>
      </c>
      <c r="J69" s="217" t="s">
        <v>7388</v>
      </c>
      <c r="K69" s="208" t="s">
        <v>5693</v>
      </c>
      <c r="L69" s="167" t="s">
        <v>7226</v>
      </c>
      <c r="M69" s="167"/>
      <c r="N69" s="207" t="s">
        <v>2985</v>
      </c>
      <c r="O69" s="167" t="s">
        <v>7227</v>
      </c>
      <c r="P69" s="167" t="s">
        <v>2945</v>
      </c>
      <c r="Q69" s="168"/>
      <c r="R69" s="168"/>
      <c r="S69" s="167" t="s">
        <v>7228</v>
      </c>
      <c r="T69" s="167" t="s">
        <v>2947</v>
      </c>
      <c r="U69" s="190" t="s">
        <v>12299</v>
      </c>
    </row>
    <row r="70" spans="1:21" ht="72">
      <c r="A70" s="167">
        <v>62</v>
      </c>
      <c r="B70" s="629">
        <v>43938</v>
      </c>
      <c r="C70" s="206" t="s">
        <v>7389</v>
      </c>
      <c r="D70" s="207">
        <v>31</v>
      </c>
      <c r="E70" s="167" t="s">
        <v>1567</v>
      </c>
      <c r="F70" s="167"/>
      <c r="G70" s="203" t="s">
        <v>7268</v>
      </c>
      <c r="H70" s="167" t="s">
        <v>7135</v>
      </c>
      <c r="I70" s="167" t="s">
        <v>7263</v>
      </c>
      <c r="J70" s="217" t="s">
        <v>7388</v>
      </c>
      <c r="K70" s="208" t="s">
        <v>5693</v>
      </c>
      <c r="L70" s="167" t="s">
        <v>7226</v>
      </c>
      <c r="M70" s="167"/>
      <c r="N70" s="207" t="s">
        <v>2985</v>
      </c>
      <c r="O70" s="167" t="s">
        <v>7227</v>
      </c>
      <c r="P70" s="167" t="s">
        <v>2945</v>
      </c>
      <c r="Q70" s="168"/>
      <c r="R70" s="168"/>
      <c r="S70" s="167" t="s">
        <v>7228</v>
      </c>
      <c r="T70" s="167" t="s">
        <v>2947</v>
      </c>
      <c r="U70" s="190" t="s">
        <v>12299</v>
      </c>
    </row>
    <row r="71" spans="1:21" ht="57.6">
      <c r="A71" s="167">
        <v>63</v>
      </c>
      <c r="B71" s="629">
        <v>43944</v>
      </c>
      <c r="C71" s="206" t="s">
        <v>7390</v>
      </c>
      <c r="D71" s="207">
        <v>22</v>
      </c>
      <c r="E71" s="167" t="s">
        <v>1567</v>
      </c>
      <c r="F71" s="167" t="s">
        <v>5106</v>
      </c>
      <c r="G71" s="218" t="s">
        <v>7391</v>
      </c>
      <c r="H71" s="167" t="s">
        <v>7135</v>
      </c>
      <c r="I71" s="167" t="s">
        <v>7392</v>
      </c>
      <c r="J71" s="205" t="s">
        <v>7393</v>
      </c>
      <c r="K71" s="220" t="s">
        <v>457</v>
      </c>
      <c r="L71" s="167" t="s">
        <v>7226</v>
      </c>
      <c r="M71" s="167"/>
      <c r="N71" s="214" t="s">
        <v>998</v>
      </c>
      <c r="O71" s="167" t="s">
        <v>7227</v>
      </c>
      <c r="P71" s="167" t="s">
        <v>2945</v>
      </c>
      <c r="Q71" s="168"/>
      <c r="R71" s="168"/>
      <c r="S71" s="167" t="s">
        <v>7228</v>
      </c>
      <c r="T71" s="167" t="s">
        <v>2947</v>
      </c>
      <c r="U71" s="190" t="s">
        <v>12300</v>
      </c>
    </row>
    <row r="72" spans="1:21" ht="57.6">
      <c r="A72" s="167">
        <v>64</v>
      </c>
      <c r="B72" s="629">
        <v>43944</v>
      </c>
      <c r="C72" s="223" t="s">
        <v>7394</v>
      </c>
      <c r="D72" s="207">
        <v>26</v>
      </c>
      <c r="E72" s="167" t="s">
        <v>1570</v>
      </c>
      <c r="F72" s="167"/>
      <c r="G72" s="203" t="s">
        <v>7395</v>
      </c>
      <c r="H72" s="167" t="s">
        <v>7135</v>
      </c>
      <c r="I72" s="167" t="s">
        <v>7235</v>
      </c>
      <c r="J72" s="205" t="s">
        <v>7396</v>
      </c>
      <c r="K72" s="220" t="s">
        <v>457</v>
      </c>
      <c r="L72" s="167" t="s">
        <v>7226</v>
      </c>
      <c r="M72" s="167"/>
      <c r="N72" s="207" t="s">
        <v>3522</v>
      </c>
      <c r="O72" s="167" t="s">
        <v>7227</v>
      </c>
      <c r="P72" s="167" t="s">
        <v>2945</v>
      </c>
      <c r="Q72" s="168"/>
      <c r="R72" s="168"/>
      <c r="S72" s="167" t="s">
        <v>7228</v>
      </c>
      <c r="T72" s="167" t="s">
        <v>2947</v>
      </c>
      <c r="U72" s="190" t="s">
        <v>12300</v>
      </c>
    </row>
    <row r="73" spans="1:21" ht="57.6">
      <c r="A73" s="167">
        <v>65</v>
      </c>
      <c r="B73" s="629">
        <v>43944</v>
      </c>
      <c r="C73" s="206" t="s">
        <v>7397</v>
      </c>
      <c r="D73" s="207">
        <v>28</v>
      </c>
      <c r="E73" s="167" t="s">
        <v>1570</v>
      </c>
      <c r="F73" s="167"/>
      <c r="G73" s="203" t="s">
        <v>7395</v>
      </c>
      <c r="H73" s="167" t="s">
        <v>7135</v>
      </c>
      <c r="I73" s="167" t="s">
        <v>7235</v>
      </c>
      <c r="J73" s="205" t="s">
        <v>7396</v>
      </c>
      <c r="K73" s="220" t="s">
        <v>457</v>
      </c>
      <c r="L73" s="167" t="s">
        <v>7226</v>
      </c>
      <c r="M73" s="167"/>
      <c r="N73" s="207" t="s">
        <v>3522</v>
      </c>
      <c r="O73" s="167" t="s">
        <v>7227</v>
      </c>
      <c r="P73" s="167" t="s">
        <v>2945</v>
      </c>
      <c r="Q73" s="168"/>
      <c r="R73" s="168"/>
      <c r="S73" s="167" t="s">
        <v>7228</v>
      </c>
      <c r="T73" s="167" t="s">
        <v>2947</v>
      </c>
      <c r="U73" s="190" t="s">
        <v>12300</v>
      </c>
    </row>
    <row r="74" spans="1:21" ht="57.6">
      <c r="A74" s="167">
        <v>66</v>
      </c>
      <c r="B74" s="629">
        <v>43945</v>
      </c>
      <c r="C74" s="206" t="s">
        <v>7398</v>
      </c>
      <c r="D74" s="207">
        <v>23</v>
      </c>
      <c r="E74" s="167" t="s">
        <v>1570</v>
      </c>
      <c r="F74" s="167" t="s">
        <v>5106</v>
      </c>
      <c r="G74" s="203" t="s">
        <v>7351</v>
      </c>
      <c r="H74" s="167" t="s">
        <v>7135</v>
      </c>
      <c r="I74" s="167" t="s">
        <v>7235</v>
      </c>
      <c r="J74" s="205" t="s">
        <v>7399</v>
      </c>
      <c r="K74" s="208" t="s">
        <v>666</v>
      </c>
      <c r="L74" s="167" t="s">
        <v>7226</v>
      </c>
      <c r="M74" s="167"/>
      <c r="N74" s="207" t="s">
        <v>1591</v>
      </c>
      <c r="O74" s="167" t="s">
        <v>7227</v>
      </c>
      <c r="P74" s="167" t="s">
        <v>2945</v>
      </c>
      <c r="Q74" s="168"/>
      <c r="R74" s="168"/>
      <c r="S74" s="167" t="s">
        <v>7228</v>
      </c>
      <c r="T74" s="167" t="s">
        <v>2947</v>
      </c>
      <c r="U74" s="190" t="s">
        <v>12301</v>
      </c>
    </row>
    <row r="75" spans="1:21" ht="57.6">
      <c r="A75" s="167">
        <v>67</v>
      </c>
      <c r="B75" s="629">
        <v>43945</v>
      </c>
      <c r="C75" s="206" t="s">
        <v>7400</v>
      </c>
      <c r="D75" s="207">
        <v>21</v>
      </c>
      <c r="E75" s="167" t="s">
        <v>1570</v>
      </c>
      <c r="F75" s="167" t="s">
        <v>5106</v>
      </c>
      <c r="G75" s="203" t="s">
        <v>7401</v>
      </c>
      <c r="H75" s="167" t="s">
        <v>7135</v>
      </c>
      <c r="I75" s="167" t="s">
        <v>7235</v>
      </c>
      <c r="J75" s="205" t="s">
        <v>7402</v>
      </c>
      <c r="K75" s="208" t="s">
        <v>666</v>
      </c>
      <c r="L75" s="167" t="s">
        <v>7226</v>
      </c>
      <c r="M75" s="167"/>
      <c r="N75" s="207" t="s">
        <v>1591</v>
      </c>
      <c r="O75" s="167" t="s">
        <v>7227</v>
      </c>
      <c r="P75" s="167" t="s">
        <v>2945</v>
      </c>
      <c r="Q75" s="168"/>
      <c r="R75" s="168"/>
      <c r="S75" s="167" t="s">
        <v>7228</v>
      </c>
      <c r="T75" s="167" t="s">
        <v>2947</v>
      </c>
      <c r="U75" s="190" t="s">
        <v>12301</v>
      </c>
    </row>
    <row r="76" spans="1:21" ht="57.6">
      <c r="A76" s="167">
        <v>68</v>
      </c>
      <c r="B76" s="629">
        <v>43945</v>
      </c>
      <c r="C76" s="209" t="s">
        <v>7403</v>
      </c>
      <c r="D76" s="210">
        <v>18</v>
      </c>
      <c r="E76" s="167" t="s">
        <v>1567</v>
      </c>
      <c r="F76" s="167" t="s">
        <v>5106</v>
      </c>
      <c r="G76" s="218" t="s">
        <v>7391</v>
      </c>
      <c r="H76" s="167" t="s">
        <v>7135</v>
      </c>
      <c r="I76" s="167" t="s">
        <v>7392</v>
      </c>
      <c r="J76" s="205" t="s">
        <v>7404</v>
      </c>
      <c r="K76" s="212" t="s">
        <v>5713</v>
      </c>
      <c r="L76" s="167" t="s">
        <v>7226</v>
      </c>
      <c r="M76" s="167"/>
      <c r="N76" s="210" t="s">
        <v>998</v>
      </c>
      <c r="O76" s="167" t="s">
        <v>7227</v>
      </c>
      <c r="P76" s="167" t="s">
        <v>2945</v>
      </c>
      <c r="Q76" s="168"/>
      <c r="R76" s="168"/>
      <c r="S76" s="167" t="s">
        <v>7228</v>
      </c>
      <c r="T76" s="167" t="s">
        <v>2947</v>
      </c>
      <c r="U76" s="190" t="s">
        <v>12301</v>
      </c>
    </row>
    <row r="77" spans="1:21" ht="57.6">
      <c r="A77" s="167">
        <v>69</v>
      </c>
      <c r="B77" s="629">
        <v>43945</v>
      </c>
      <c r="C77" s="206" t="s">
        <v>7405</v>
      </c>
      <c r="D77" s="207">
        <v>38</v>
      </c>
      <c r="E77" s="167" t="s">
        <v>1567</v>
      </c>
      <c r="F77" s="167" t="s">
        <v>5145</v>
      </c>
      <c r="G77" s="218" t="s">
        <v>7406</v>
      </c>
      <c r="H77" s="167" t="s">
        <v>7135</v>
      </c>
      <c r="I77" s="167" t="s">
        <v>7392</v>
      </c>
      <c r="J77" s="205" t="s">
        <v>7407</v>
      </c>
      <c r="K77" s="208" t="s">
        <v>5713</v>
      </c>
      <c r="L77" s="167" t="s">
        <v>7226</v>
      </c>
      <c r="M77" s="167"/>
      <c r="N77" s="207" t="s">
        <v>3522</v>
      </c>
      <c r="O77" s="167" t="s">
        <v>7227</v>
      </c>
      <c r="P77" s="167" t="s">
        <v>2945</v>
      </c>
      <c r="Q77" s="168"/>
      <c r="R77" s="168"/>
      <c r="S77" s="167" t="s">
        <v>7228</v>
      </c>
      <c r="T77" s="167" t="s">
        <v>2947</v>
      </c>
      <c r="U77" s="190" t="s">
        <v>12301</v>
      </c>
    </row>
    <row r="78" spans="1:21" ht="57.6">
      <c r="A78" s="167">
        <v>70</v>
      </c>
      <c r="B78" s="629">
        <v>43945</v>
      </c>
      <c r="C78" s="206" t="s">
        <v>7408</v>
      </c>
      <c r="D78" s="207">
        <v>38</v>
      </c>
      <c r="E78" s="167" t="s">
        <v>1567</v>
      </c>
      <c r="F78" s="167" t="s">
        <v>5145</v>
      </c>
      <c r="G78" s="218" t="s">
        <v>7406</v>
      </c>
      <c r="H78" s="167" t="s">
        <v>7135</v>
      </c>
      <c r="I78" s="167" t="s">
        <v>7392</v>
      </c>
      <c r="J78" s="205" t="s">
        <v>7409</v>
      </c>
      <c r="K78" s="208" t="s">
        <v>5713</v>
      </c>
      <c r="L78" s="167" t="s">
        <v>7226</v>
      </c>
      <c r="M78" s="167"/>
      <c r="N78" s="207" t="s">
        <v>3522</v>
      </c>
      <c r="O78" s="167" t="s">
        <v>7227</v>
      </c>
      <c r="P78" s="167" t="s">
        <v>2945</v>
      </c>
      <c r="Q78" s="168"/>
      <c r="R78" s="168"/>
      <c r="S78" s="167" t="s">
        <v>7228</v>
      </c>
      <c r="T78" s="167" t="s">
        <v>2947</v>
      </c>
      <c r="U78" s="190" t="s">
        <v>12301</v>
      </c>
    </row>
    <row r="79" spans="1:21" ht="57.6">
      <c r="A79" s="167">
        <v>71</v>
      </c>
      <c r="B79" s="629">
        <v>43945</v>
      </c>
      <c r="C79" s="206" t="s">
        <v>7410</v>
      </c>
      <c r="D79" s="207">
        <v>51</v>
      </c>
      <c r="E79" s="167" t="s">
        <v>1567</v>
      </c>
      <c r="F79" s="167" t="s">
        <v>5145</v>
      </c>
      <c r="G79" s="218" t="s">
        <v>7406</v>
      </c>
      <c r="H79" s="167" t="s">
        <v>7135</v>
      </c>
      <c r="I79" s="167" t="s">
        <v>7392</v>
      </c>
      <c r="J79" s="205" t="s">
        <v>7411</v>
      </c>
      <c r="K79" s="208" t="s">
        <v>5713</v>
      </c>
      <c r="L79" s="167" t="s">
        <v>7226</v>
      </c>
      <c r="M79" s="167"/>
      <c r="N79" s="207" t="s">
        <v>3522</v>
      </c>
      <c r="O79" s="167" t="s">
        <v>7227</v>
      </c>
      <c r="P79" s="167" t="s">
        <v>2945</v>
      </c>
      <c r="Q79" s="168"/>
      <c r="R79" s="168"/>
      <c r="S79" s="167" t="s">
        <v>7228</v>
      </c>
      <c r="T79" s="167" t="s">
        <v>2947</v>
      </c>
      <c r="U79" s="190" t="s">
        <v>12301</v>
      </c>
    </row>
    <row r="80" spans="1:21" ht="57.6">
      <c r="A80" s="167">
        <v>72</v>
      </c>
      <c r="B80" s="629">
        <v>43945</v>
      </c>
      <c r="C80" s="206" t="s">
        <v>7412</v>
      </c>
      <c r="D80" s="207">
        <v>22</v>
      </c>
      <c r="E80" s="167" t="s">
        <v>1567</v>
      </c>
      <c r="F80" s="167" t="s">
        <v>5106</v>
      </c>
      <c r="G80" s="203" t="s">
        <v>7413</v>
      </c>
      <c r="H80" s="167" t="s">
        <v>7135</v>
      </c>
      <c r="I80" s="167" t="s">
        <v>7254</v>
      </c>
      <c r="J80" s="205" t="s">
        <v>7414</v>
      </c>
      <c r="K80" s="208" t="s">
        <v>5713</v>
      </c>
      <c r="L80" s="167" t="s">
        <v>7226</v>
      </c>
      <c r="M80" s="167"/>
      <c r="N80" s="207" t="s">
        <v>3522</v>
      </c>
      <c r="O80" s="167" t="s">
        <v>7227</v>
      </c>
      <c r="P80" s="167" t="s">
        <v>2945</v>
      </c>
      <c r="Q80" s="168"/>
      <c r="R80" s="168"/>
      <c r="S80" s="167" t="s">
        <v>7228</v>
      </c>
      <c r="T80" s="167" t="s">
        <v>2947</v>
      </c>
      <c r="U80" s="190" t="s">
        <v>12301</v>
      </c>
    </row>
    <row r="81" spans="1:21" ht="57.6">
      <c r="A81" s="167">
        <v>73</v>
      </c>
      <c r="B81" s="629">
        <v>43945</v>
      </c>
      <c r="C81" s="206" t="s">
        <v>7415</v>
      </c>
      <c r="D81" s="207">
        <v>42</v>
      </c>
      <c r="E81" s="167" t="s">
        <v>1567</v>
      </c>
      <c r="F81" s="167"/>
      <c r="G81" s="203" t="s">
        <v>7351</v>
      </c>
      <c r="H81" s="167" t="s">
        <v>7135</v>
      </c>
      <c r="I81" s="167" t="s">
        <v>7235</v>
      </c>
      <c r="J81" s="205" t="s">
        <v>7416</v>
      </c>
      <c r="K81" s="208" t="s">
        <v>5713</v>
      </c>
      <c r="L81" s="167" t="s">
        <v>7226</v>
      </c>
      <c r="M81" s="167"/>
      <c r="N81" s="207" t="s">
        <v>3522</v>
      </c>
      <c r="O81" s="167" t="s">
        <v>7227</v>
      </c>
      <c r="P81" s="167" t="s">
        <v>2945</v>
      </c>
      <c r="Q81" s="168"/>
      <c r="R81" s="168"/>
      <c r="S81" s="167" t="s">
        <v>7228</v>
      </c>
      <c r="T81" s="167" t="s">
        <v>2947</v>
      </c>
      <c r="U81" s="190" t="s">
        <v>12301</v>
      </c>
    </row>
    <row r="82" spans="1:21" ht="57.6">
      <c r="A82" s="167">
        <v>74</v>
      </c>
      <c r="B82" s="629">
        <v>43949</v>
      </c>
      <c r="C82" s="206" t="s">
        <v>7417</v>
      </c>
      <c r="D82" s="207">
        <v>21</v>
      </c>
      <c r="E82" s="167" t="s">
        <v>1567</v>
      </c>
      <c r="F82" s="167"/>
      <c r="G82" s="203" t="s">
        <v>7418</v>
      </c>
      <c r="H82" s="167" t="s">
        <v>7135</v>
      </c>
      <c r="I82" s="167" t="s">
        <v>7246</v>
      </c>
      <c r="J82" s="217" t="s">
        <v>7419</v>
      </c>
      <c r="K82" s="208" t="s">
        <v>12302</v>
      </c>
      <c r="L82" s="167" t="s">
        <v>7226</v>
      </c>
      <c r="M82" s="167"/>
      <c r="N82" s="207" t="s">
        <v>3522</v>
      </c>
      <c r="O82" s="167" t="s">
        <v>7227</v>
      </c>
      <c r="P82" s="167" t="s">
        <v>2945</v>
      </c>
      <c r="Q82" s="168"/>
      <c r="R82" s="168"/>
      <c r="S82" s="167" t="s">
        <v>7228</v>
      </c>
      <c r="T82" s="167" t="s">
        <v>2947</v>
      </c>
      <c r="U82" s="190" t="s">
        <v>12303</v>
      </c>
    </row>
    <row r="83" spans="1:21" ht="57.6">
      <c r="A83" s="167">
        <v>75</v>
      </c>
      <c r="B83" s="629">
        <v>43949</v>
      </c>
      <c r="C83" s="206" t="s">
        <v>7420</v>
      </c>
      <c r="D83" s="207">
        <v>20</v>
      </c>
      <c r="E83" s="167" t="s">
        <v>1570</v>
      </c>
      <c r="F83" s="167"/>
      <c r="G83" s="203" t="s">
        <v>7421</v>
      </c>
      <c r="H83" s="167" t="s">
        <v>7135</v>
      </c>
      <c r="I83" s="167" t="s">
        <v>7246</v>
      </c>
      <c r="J83" s="217" t="s">
        <v>7419</v>
      </c>
      <c r="K83" s="208" t="s">
        <v>12302</v>
      </c>
      <c r="L83" s="167" t="s">
        <v>7226</v>
      </c>
      <c r="M83" s="167"/>
      <c r="N83" s="207" t="s">
        <v>3522</v>
      </c>
      <c r="O83" s="167" t="s">
        <v>7227</v>
      </c>
      <c r="P83" s="167" t="s">
        <v>2945</v>
      </c>
      <c r="Q83" s="168"/>
      <c r="R83" s="168"/>
      <c r="S83" s="167" t="s">
        <v>7228</v>
      </c>
      <c r="T83" s="167" t="s">
        <v>2947</v>
      </c>
      <c r="U83" s="190" t="s">
        <v>12303</v>
      </c>
    </row>
    <row r="84" spans="1:21" ht="57.6">
      <c r="A84" s="167">
        <v>76</v>
      </c>
      <c r="B84" s="629">
        <v>43968</v>
      </c>
      <c r="C84" s="206" t="s">
        <v>7422</v>
      </c>
      <c r="D84" s="207">
        <v>24</v>
      </c>
      <c r="E84" s="167" t="s">
        <v>1567</v>
      </c>
      <c r="F84" s="167"/>
      <c r="G84" s="203" t="s">
        <v>7423</v>
      </c>
      <c r="H84" s="167" t="s">
        <v>7135</v>
      </c>
      <c r="I84" s="167" t="s">
        <v>7263</v>
      </c>
      <c r="J84" s="205" t="s">
        <v>7424</v>
      </c>
      <c r="K84" s="208" t="s">
        <v>841</v>
      </c>
      <c r="L84" s="167" t="s">
        <v>7226</v>
      </c>
      <c r="M84" s="167"/>
      <c r="N84" s="207" t="s">
        <v>3522</v>
      </c>
      <c r="O84" s="167" t="s">
        <v>7227</v>
      </c>
      <c r="P84" s="167" t="s">
        <v>2945</v>
      </c>
      <c r="Q84" s="168"/>
      <c r="R84" s="168"/>
      <c r="S84" s="167" t="s">
        <v>7228</v>
      </c>
      <c r="T84" s="167" t="s">
        <v>2947</v>
      </c>
      <c r="U84" s="190" t="s">
        <v>12124</v>
      </c>
    </row>
    <row r="85" spans="1:21" ht="57.6">
      <c r="A85" s="167">
        <v>77</v>
      </c>
      <c r="B85" s="629">
        <v>43968</v>
      </c>
      <c r="C85" s="206" t="s">
        <v>7425</v>
      </c>
      <c r="D85" s="207">
        <v>16</v>
      </c>
      <c r="E85" s="167" t="s">
        <v>1567</v>
      </c>
      <c r="F85" s="167"/>
      <c r="G85" s="203" t="s">
        <v>7423</v>
      </c>
      <c r="H85" s="167" t="s">
        <v>7135</v>
      </c>
      <c r="I85" s="167" t="s">
        <v>7263</v>
      </c>
      <c r="J85" s="205" t="s">
        <v>7426</v>
      </c>
      <c r="K85" s="208" t="s">
        <v>841</v>
      </c>
      <c r="L85" s="167" t="s">
        <v>7226</v>
      </c>
      <c r="M85" s="167"/>
      <c r="N85" s="207" t="s">
        <v>3522</v>
      </c>
      <c r="O85" s="167" t="s">
        <v>7227</v>
      </c>
      <c r="P85" s="167" t="s">
        <v>2945</v>
      </c>
      <c r="Q85" s="168"/>
      <c r="R85" s="168"/>
      <c r="S85" s="167" t="s">
        <v>7228</v>
      </c>
      <c r="T85" s="167" t="s">
        <v>2947</v>
      </c>
      <c r="U85" s="190" t="s">
        <v>12124</v>
      </c>
    </row>
    <row r="86" spans="1:21" ht="57.6">
      <c r="A86" s="167">
        <v>78</v>
      </c>
      <c r="B86" s="629">
        <v>43972</v>
      </c>
      <c r="C86" s="206" t="s">
        <v>7427</v>
      </c>
      <c r="D86" s="214">
        <v>37</v>
      </c>
      <c r="E86" s="167" t="s">
        <v>1567</v>
      </c>
      <c r="F86" s="167"/>
      <c r="G86" s="218" t="s">
        <v>7428</v>
      </c>
      <c r="H86" s="167" t="s">
        <v>7135</v>
      </c>
      <c r="I86" s="167" t="s">
        <v>7235</v>
      </c>
      <c r="J86" s="204" t="s">
        <v>7429</v>
      </c>
      <c r="K86" s="224" t="s">
        <v>6398</v>
      </c>
      <c r="L86" s="167" t="s">
        <v>7226</v>
      </c>
      <c r="M86" s="167"/>
      <c r="N86" s="207" t="s">
        <v>3522</v>
      </c>
      <c r="O86" s="167" t="s">
        <v>7227</v>
      </c>
      <c r="P86" s="167" t="s">
        <v>2945</v>
      </c>
      <c r="Q86" s="168"/>
      <c r="R86" s="168"/>
      <c r="S86" s="167" t="s">
        <v>7228</v>
      </c>
      <c r="T86" s="167" t="s">
        <v>2947</v>
      </c>
      <c r="U86" s="190" t="s">
        <v>12140</v>
      </c>
    </row>
    <row r="87" spans="1:21" ht="57.6">
      <c r="A87" s="167">
        <v>79</v>
      </c>
      <c r="B87" s="629">
        <v>43972</v>
      </c>
      <c r="C87" s="213" t="s">
        <v>7430</v>
      </c>
      <c r="D87" s="207">
        <v>56</v>
      </c>
      <c r="E87" s="167" t="s">
        <v>1570</v>
      </c>
      <c r="F87" s="167"/>
      <c r="G87" s="218" t="s">
        <v>7428</v>
      </c>
      <c r="H87" s="167" t="s">
        <v>7135</v>
      </c>
      <c r="I87" s="167" t="s">
        <v>7235</v>
      </c>
      <c r="J87" s="204" t="s">
        <v>7431</v>
      </c>
      <c r="K87" s="224" t="s">
        <v>6398</v>
      </c>
      <c r="L87" s="167" t="s">
        <v>7226</v>
      </c>
      <c r="M87" s="167"/>
      <c r="N87" s="207" t="s">
        <v>3522</v>
      </c>
      <c r="O87" s="167" t="s">
        <v>7227</v>
      </c>
      <c r="P87" s="167" t="s">
        <v>2945</v>
      </c>
      <c r="Q87" s="168"/>
      <c r="R87" s="168"/>
      <c r="S87" s="167" t="s">
        <v>7228</v>
      </c>
      <c r="T87" s="167" t="s">
        <v>2947</v>
      </c>
      <c r="U87" s="190" t="s">
        <v>12140</v>
      </c>
    </row>
    <row r="88" spans="1:21" ht="57.6">
      <c r="A88" s="167">
        <v>80</v>
      </c>
      <c r="B88" s="629">
        <v>43972</v>
      </c>
      <c r="C88" s="206" t="s">
        <v>7432</v>
      </c>
      <c r="D88" s="207">
        <v>32</v>
      </c>
      <c r="E88" s="167" t="s">
        <v>1567</v>
      </c>
      <c r="F88" s="167"/>
      <c r="G88" s="218" t="s">
        <v>7428</v>
      </c>
      <c r="H88" s="167" t="s">
        <v>7135</v>
      </c>
      <c r="I88" s="167" t="s">
        <v>7235</v>
      </c>
      <c r="J88" s="204" t="s">
        <v>7431</v>
      </c>
      <c r="K88" s="224" t="s">
        <v>6398</v>
      </c>
      <c r="L88" s="167" t="s">
        <v>7226</v>
      </c>
      <c r="M88" s="167"/>
      <c r="N88" s="207" t="s">
        <v>3522</v>
      </c>
      <c r="O88" s="167" t="s">
        <v>7227</v>
      </c>
      <c r="P88" s="167" t="s">
        <v>2945</v>
      </c>
      <c r="Q88" s="168"/>
      <c r="R88" s="168"/>
      <c r="S88" s="167" t="s">
        <v>7228</v>
      </c>
      <c r="T88" s="167" t="s">
        <v>2947</v>
      </c>
      <c r="U88" s="190" t="s">
        <v>12140</v>
      </c>
    </row>
    <row r="89" spans="1:21" ht="57.6">
      <c r="A89" s="167">
        <v>81</v>
      </c>
      <c r="B89" s="629">
        <v>43972</v>
      </c>
      <c r="C89" s="206" t="s">
        <v>7433</v>
      </c>
      <c r="D89" s="207">
        <v>21</v>
      </c>
      <c r="E89" s="167" t="s">
        <v>1567</v>
      </c>
      <c r="F89" s="167"/>
      <c r="G89" s="218" t="s">
        <v>7428</v>
      </c>
      <c r="H89" s="167" t="s">
        <v>7135</v>
      </c>
      <c r="I89" s="167" t="s">
        <v>7235</v>
      </c>
      <c r="J89" s="204" t="s">
        <v>7429</v>
      </c>
      <c r="K89" s="224" t="s">
        <v>6398</v>
      </c>
      <c r="L89" s="167" t="s">
        <v>7226</v>
      </c>
      <c r="M89" s="167"/>
      <c r="N89" s="207" t="s">
        <v>3522</v>
      </c>
      <c r="O89" s="167" t="s">
        <v>7227</v>
      </c>
      <c r="P89" s="167" t="s">
        <v>2945</v>
      </c>
      <c r="Q89" s="168"/>
      <c r="R89" s="168"/>
      <c r="S89" s="167" t="s">
        <v>7228</v>
      </c>
      <c r="T89" s="167" t="s">
        <v>2947</v>
      </c>
      <c r="U89" s="190" t="s">
        <v>12140</v>
      </c>
    </row>
    <row r="90" spans="1:21" ht="57.6">
      <c r="A90" s="167">
        <v>82</v>
      </c>
      <c r="B90" s="629">
        <v>43972</v>
      </c>
      <c r="C90" s="206" t="s">
        <v>7434</v>
      </c>
      <c r="D90" s="207">
        <v>35</v>
      </c>
      <c r="E90" s="167" t="s">
        <v>1570</v>
      </c>
      <c r="F90" s="167"/>
      <c r="G90" s="218" t="s">
        <v>7428</v>
      </c>
      <c r="H90" s="167" t="s">
        <v>7135</v>
      </c>
      <c r="I90" s="167" t="s">
        <v>7235</v>
      </c>
      <c r="J90" s="205" t="s">
        <v>7429</v>
      </c>
      <c r="K90" s="224" t="s">
        <v>6398</v>
      </c>
      <c r="L90" s="167" t="s">
        <v>7226</v>
      </c>
      <c r="M90" s="167"/>
      <c r="N90" s="207" t="s">
        <v>3522</v>
      </c>
      <c r="O90" s="167" t="s">
        <v>7227</v>
      </c>
      <c r="P90" s="167" t="s">
        <v>2945</v>
      </c>
      <c r="Q90" s="168"/>
      <c r="R90" s="168"/>
      <c r="S90" s="167" t="s">
        <v>7228</v>
      </c>
      <c r="T90" s="167" t="s">
        <v>2947</v>
      </c>
      <c r="U90" s="190" t="s">
        <v>12140</v>
      </c>
    </row>
    <row r="91" spans="1:21" ht="57.6">
      <c r="A91" s="167">
        <v>83</v>
      </c>
      <c r="B91" s="629">
        <v>43980</v>
      </c>
      <c r="C91" s="206" t="s">
        <v>7435</v>
      </c>
      <c r="D91" s="207">
        <v>54</v>
      </c>
      <c r="E91" s="167" t="s">
        <v>1567</v>
      </c>
      <c r="F91" s="167"/>
      <c r="G91" s="218" t="s">
        <v>7423</v>
      </c>
      <c r="H91" s="167" t="s">
        <v>7135</v>
      </c>
      <c r="I91" s="167" t="s">
        <v>7263</v>
      </c>
      <c r="J91" s="205" t="s">
        <v>7436</v>
      </c>
      <c r="K91" s="220" t="s">
        <v>12125</v>
      </c>
      <c r="L91" s="167" t="s">
        <v>7226</v>
      </c>
      <c r="M91" s="167"/>
      <c r="N91" s="207" t="s">
        <v>3522</v>
      </c>
      <c r="O91" s="167" t="s">
        <v>7227</v>
      </c>
      <c r="P91" s="167" t="s">
        <v>2945</v>
      </c>
      <c r="Q91" s="168"/>
      <c r="R91" s="168"/>
      <c r="S91" s="167" t="s">
        <v>7228</v>
      </c>
      <c r="T91" s="167" t="s">
        <v>2947</v>
      </c>
      <c r="U91" s="190" t="s">
        <v>12141</v>
      </c>
    </row>
    <row r="92" spans="1:21" ht="43.2">
      <c r="A92" s="167">
        <v>84</v>
      </c>
      <c r="B92" s="629">
        <v>43984</v>
      </c>
      <c r="C92" s="206" t="s">
        <v>7437</v>
      </c>
      <c r="D92" s="207">
        <v>27</v>
      </c>
      <c r="E92" s="167" t="s">
        <v>1567</v>
      </c>
      <c r="F92" s="167"/>
      <c r="G92" s="218" t="s">
        <v>7438</v>
      </c>
      <c r="H92" s="167" t="s">
        <v>7135</v>
      </c>
      <c r="I92" s="167" t="s">
        <v>7263</v>
      </c>
      <c r="J92" s="205" t="s">
        <v>7439</v>
      </c>
      <c r="K92" s="220" t="s">
        <v>12142</v>
      </c>
      <c r="L92" s="167" t="s">
        <v>7226</v>
      </c>
      <c r="M92" s="167"/>
      <c r="N92" s="167" t="s">
        <v>7440</v>
      </c>
      <c r="O92" s="167" t="s">
        <v>7227</v>
      </c>
      <c r="P92" s="167" t="s">
        <v>2945</v>
      </c>
      <c r="Q92" s="168"/>
      <c r="R92" s="168"/>
      <c r="S92" s="167" t="s">
        <v>7228</v>
      </c>
      <c r="T92" s="167" t="s">
        <v>2947</v>
      </c>
      <c r="U92" s="190" t="s">
        <v>12143</v>
      </c>
    </row>
    <row r="93" spans="1:21" ht="43.2">
      <c r="A93" s="167">
        <v>85</v>
      </c>
      <c r="B93" s="629">
        <v>43984</v>
      </c>
      <c r="C93" s="213" t="s">
        <v>7441</v>
      </c>
      <c r="D93" s="207">
        <v>30</v>
      </c>
      <c r="E93" s="167" t="s">
        <v>1567</v>
      </c>
      <c r="F93" s="167"/>
      <c r="G93" s="218" t="s">
        <v>7438</v>
      </c>
      <c r="H93" s="167" t="s">
        <v>7135</v>
      </c>
      <c r="I93" s="167" t="s">
        <v>7263</v>
      </c>
      <c r="J93" s="205" t="s">
        <v>7442</v>
      </c>
      <c r="K93" s="220" t="s">
        <v>12142</v>
      </c>
      <c r="L93" s="167" t="s">
        <v>7226</v>
      </c>
      <c r="M93" s="167"/>
      <c r="N93" s="167" t="s">
        <v>7440</v>
      </c>
      <c r="O93" s="167" t="s">
        <v>7227</v>
      </c>
      <c r="P93" s="167" t="s">
        <v>2945</v>
      </c>
      <c r="Q93" s="168"/>
      <c r="R93" s="168"/>
      <c r="S93" s="167" t="s">
        <v>7228</v>
      </c>
      <c r="T93" s="167" t="s">
        <v>2947</v>
      </c>
      <c r="U93" s="190" t="s">
        <v>12143</v>
      </c>
    </row>
    <row r="94" spans="1:21" ht="43.2">
      <c r="A94" s="167">
        <v>86</v>
      </c>
      <c r="B94" s="629">
        <v>43984</v>
      </c>
      <c r="C94" s="206" t="s">
        <v>7443</v>
      </c>
      <c r="D94" s="207">
        <v>25</v>
      </c>
      <c r="E94" s="167" t="s">
        <v>1567</v>
      </c>
      <c r="F94" s="167"/>
      <c r="G94" s="218" t="s">
        <v>7438</v>
      </c>
      <c r="H94" s="167" t="s">
        <v>7135</v>
      </c>
      <c r="I94" s="167" t="s">
        <v>7263</v>
      </c>
      <c r="J94" s="205" t="s">
        <v>7444</v>
      </c>
      <c r="K94" s="220" t="s">
        <v>12142</v>
      </c>
      <c r="L94" s="167" t="s">
        <v>7226</v>
      </c>
      <c r="M94" s="167"/>
      <c r="N94" s="167" t="s">
        <v>7440</v>
      </c>
      <c r="O94" s="167" t="s">
        <v>7227</v>
      </c>
      <c r="P94" s="167" t="s">
        <v>2945</v>
      </c>
      <c r="Q94" s="168"/>
      <c r="R94" s="168"/>
      <c r="S94" s="167" t="s">
        <v>7228</v>
      </c>
      <c r="T94" s="167" t="s">
        <v>2947</v>
      </c>
      <c r="U94" s="190" t="s">
        <v>12143</v>
      </c>
    </row>
    <row r="95" spans="1:21" ht="57.6">
      <c r="A95" s="167">
        <v>87</v>
      </c>
      <c r="B95" s="629">
        <v>43997</v>
      </c>
      <c r="C95" s="206" t="s">
        <v>7445</v>
      </c>
      <c r="D95" s="167">
        <v>51</v>
      </c>
      <c r="E95" s="167" t="s">
        <v>1567</v>
      </c>
      <c r="F95" s="167"/>
      <c r="G95" s="218" t="s">
        <v>7446</v>
      </c>
      <c r="H95" s="167" t="s">
        <v>7135</v>
      </c>
      <c r="I95" s="167" t="s">
        <v>7246</v>
      </c>
      <c r="J95" s="205" t="s">
        <v>7447</v>
      </c>
      <c r="K95" s="220" t="s">
        <v>6465</v>
      </c>
      <c r="L95" s="167" t="s">
        <v>7226</v>
      </c>
      <c r="M95" s="167"/>
      <c r="N95" s="218" t="s">
        <v>1071</v>
      </c>
      <c r="O95" s="225" t="s">
        <v>7448</v>
      </c>
      <c r="P95" s="167" t="s">
        <v>2945</v>
      </c>
      <c r="Q95" s="168"/>
      <c r="R95" s="168"/>
      <c r="S95" s="167" t="s">
        <v>7228</v>
      </c>
      <c r="T95" s="167" t="s">
        <v>2947</v>
      </c>
      <c r="U95" s="190" t="s">
        <v>12144</v>
      </c>
    </row>
    <row r="96" spans="1:21" ht="57.6">
      <c r="A96" s="167">
        <v>88</v>
      </c>
      <c r="B96" s="629">
        <v>43998</v>
      </c>
      <c r="C96" s="206" t="s">
        <v>7449</v>
      </c>
      <c r="D96" s="167">
        <v>20</v>
      </c>
      <c r="E96" s="167" t="s">
        <v>1570</v>
      </c>
      <c r="F96" s="167" t="s">
        <v>5106</v>
      </c>
      <c r="G96" s="190" t="s">
        <v>7450</v>
      </c>
      <c r="H96" s="167" t="s">
        <v>7135</v>
      </c>
      <c r="I96" s="167" t="s">
        <v>7235</v>
      </c>
      <c r="J96" s="205" t="s">
        <v>7451</v>
      </c>
      <c r="K96" s="520">
        <v>43997</v>
      </c>
      <c r="L96" s="167" t="s">
        <v>7226</v>
      </c>
      <c r="M96" s="167"/>
      <c r="N96" s="167" t="s">
        <v>3522</v>
      </c>
      <c r="O96" s="167" t="s">
        <v>7227</v>
      </c>
      <c r="P96" s="167" t="s">
        <v>2945</v>
      </c>
      <c r="Q96" s="168"/>
      <c r="R96" s="168"/>
      <c r="S96" s="167" t="s">
        <v>7228</v>
      </c>
      <c r="T96" s="167" t="s">
        <v>2947</v>
      </c>
      <c r="U96" s="190" t="s">
        <v>12145</v>
      </c>
    </row>
    <row r="97" spans="1:21" ht="57.6">
      <c r="A97" s="167">
        <v>89</v>
      </c>
      <c r="B97" s="629">
        <v>44011</v>
      </c>
      <c r="C97" s="221" t="s">
        <v>7452</v>
      </c>
      <c r="D97" s="207">
        <v>18</v>
      </c>
      <c r="E97" s="214" t="s">
        <v>1567</v>
      </c>
      <c r="F97" s="167"/>
      <c r="G97" s="218" t="s">
        <v>7453</v>
      </c>
      <c r="H97" s="167" t="s">
        <v>7135</v>
      </c>
      <c r="I97" s="167" t="s">
        <v>7235</v>
      </c>
      <c r="J97" s="205" t="s">
        <v>7454</v>
      </c>
      <c r="K97" s="220" t="s">
        <v>6490</v>
      </c>
      <c r="L97" s="167" t="s">
        <v>7226</v>
      </c>
      <c r="M97" s="167"/>
      <c r="N97" s="167" t="s">
        <v>3522</v>
      </c>
      <c r="O97" s="167" t="s">
        <v>7227</v>
      </c>
      <c r="P97" s="167" t="s">
        <v>2945</v>
      </c>
      <c r="Q97" s="168"/>
      <c r="R97" s="168"/>
      <c r="S97" s="167" t="s">
        <v>7228</v>
      </c>
      <c r="T97" s="167" t="s">
        <v>2947</v>
      </c>
      <c r="U97" s="190" t="s">
        <v>12169</v>
      </c>
    </row>
    <row r="98" spans="1:21" ht="43.2">
      <c r="A98" s="167">
        <v>90</v>
      </c>
      <c r="B98" s="629">
        <v>44013</v>
      </c>
      <c r="C98" s="206" t="s">
        <v>7455</v>
      </c>
      <c r="D98" s="207">
        <v>45</v>
      </c>
      <c r="E98" s="167" t="s">
        <v>1567</v>
      </c>
      <c r="F98" s="167"/>
      <c r="G98" s="218" t="s">
        <v>7456</v>
      </c>
      <c r="H98" s="167" t="s">
        <v>7135</v>
      </c>
      <c r="I98" s="167" t="s">
        <v>7246</v>
      </c>
      <c r="J98" s="205" t="s">
        <v>7457</v>
      </c>
      <c r="K98" s="220" t="s">
        <v>6500</v>
      </c>
      <c r="L98" s="167" t="s">
        <v>7226</v>
      </c>
      <c r="M98" s="167"/>
      <c r="N98" s="218" t="s">
        <v>1071</v>
      </c>
      <c r="O98" s="167" t="s">
        <v>7227</v>
      </c>
      <c r="P98" s="167" t="s">
        <v>2945</v>
      </c>
      <c r="Q98" s="168"/>
      <c r="R98" s="168"/>
      <c r="S98" s="167" t="s">
        <v>7228</v>
      </c>
      <c r="T98" s="167" t="s">
        <v>2947</v>
      </c>
      <c r="U98" s="190" t="s">
        <v>12170</v>
      </c>
    </row>
    <row r="99" spans="1:21" ht="57.6">
      <c r="A99" s="167">
        <v>91</v>
      </c>
      <c r="B99" s="629">
        <v>44022</v>
      </c>
      <c r="C99" s="206" t="s">
        <v>7458</v>
      </c>
      <c r="D99" s="207">
        <v>24</v>
      </c>
      <c r="E99" s="167" t="s">
        <v>1570</v>
      </c>
      <c r="F99" s="167"/>
      <c r="G99" s="203" t="s">
        <v>7459</v>
      </c>
      <c r="H99" s="167" t="s">
        <v>7135</v>
      </c>
      <c r="I99" s="167" t="s">
        <v>7235</v>
      </c>
      <c r="J99" s="205" t="s">
        <v>7460</v>
      </c>
      <c r="K99" s="208" t="s">
        <v>12171</v>
      </c>
      <c r="L99" s="167" t="s">
        <v>7226</v>
      </c>
      <c r="M99" s="167"/>
      <c r="N99" s="207" t="s">
        <v>1070</v>
      </c>
      <c r="O99" s="167" t="s">
        <v>7227</v>
      </c>
      <c r="P99" s="167" t="s">
        <v>2945</v>
      </c>
      <c r="Q99" s="168"/>
      <c r="R99" s="168"/>
      <c r="S99" s="167" t="s">
        <v>7228</v>
      </c>
      <c r="T99" s="167" t="s">
        <v>2947</v>
      </c>
      <c r="U99" s="190" t="s">
        <v>12172</v>
      </c>
    </row>
    <row r="100" spans="1:21" ht="57.6">
      <c r="A100" s="167">
        <v>92</v>
      </c>
      <c r="B100" s="629">
        <v>44022</v>
      </c>
      <c r="C100" s="206" t="s">
        <v>7461</v>
      </c>
      <c r="D100" s="207">
        <v>30</v>
      </c>
      <c r="E100" s="167" t="s">
        <v>1567</v>
      </c>
      <c r="F100" s="167"/>
      <c r="G100" s="203" t="s">
        <v>7459</v>
      </c>
      <c r="H100" s="167" t="s">
        <v>7135</v>
      </c>
      <c r="I100" s="167" t="s">
        <v>7235</v>
      </c>
      <c r="J100" s="205" t="s">
        <v>7460</v>
      </c>
      <c r="K100" s="208" t="s">
        <v>12173</v>
      </c>
      <c r="L100" s="167" t="s">
        <v>7226</v>
      </c>
      <c r="M100" s="167"/>
      <c r="N100" s="207" t="s">
        <v>1070</v>
      </c>
      <c r="O100" s="167" t="s">
        <v>7227</v>
      </c>
      <c r="P100" s="167" t="s">
        <v>2945</v>
      </c>
      <c r="Q100" s="168"/>
      <c r="R100" s="168"/>
      <c r="S100" s="167" t="s">
        <v>7228</v>
      </c>
      <c r="T100" s="167" t="s">
        <v>2947</v>
      </c>
      <c r="U100" s="190" t="s">
        <v>12172</v>
      </c>
    </row>
    <row r="101" spans="1:21" ht="43.2">
      <c r="A101" s="167">
        <v>93</v>
      </c>
      <c r="B101" s="629">
        <v>44037</v>
      </c>
      <c r="C101" s="206" t="s">
        <v>7462</v>
      </c>
      <c r="D101" s="214">
        <v>41</v>
      </c>
      <c r="E101" s="167" t="s">
        <v>1567</v>
      </c>
      <c r="F101" s="167" t="s">
        <v>6055</v>
      </c>
      <c r="G101" s="218" t="s">
        <v>7463</v>
      </c>
      <c r="H101" s="167" t="s">
        <v>7135</v>
      </c>
      <c r="I101" s="167" t="s">
        <v>7235</v>
      </c>
      <c r="J101" s="204" t="s">
        <v>7464</v>
      </c>
      <c r="K101" s="224" t="s">
        <v>12162</v>
      </c>
      <c r="L101" s="167" t="s">
        <v>7226</v>
      </c>
      <c r="M101" s="167"/>
      <c r="N101" s="218" t="s">
        <v>7465</v>
      </c>
      <c r="O101" s="167" t="s">
        <v>7227</v>
      </c>
      <c r="P101" s="167" t="s">
        <v>2945</v>
      </c>
      <c r="Q101" s="168"/>
      <c r="R101" s="168"/>
      <c r="S101" s="167" t="s">
        <v>7228</v>
      </c>
      <c r="T101" s="167" t="s">
        <v>2947</v>
      </c>
      <c r="U101" s="190" t="s">
        <v>12202</v>
      </c>
    </row>
    <row r="102" spans="1:21" ht="43.2">
      <c r="A102" s="167">
        <v>94</v>
      </c>
      <c r="B102" s="629">
        <v>44037</v>
      </c>
      <c r="C102" s="213" t="s">
        <v>7466</v>
      </c>
      <c r="D102" s="207">
        <v>41</v>
      </c>
      <c r="E102" s="167" t="s">
        <v>1570</v>
      </c>
      <c r="F102" s="167" t="s">
        <v>5122</v>
      </c>
      <c r="G102" s="218" t="s">
        <v>7463</v>
      </c>
      <c r="H102" s="167" t="s">
        <v>7135</v>
      </c>
      <c r="I102" s="167" t="s">
        <v>7235</v>
      </c>
      <c r="J102" s="204" t="s">
        <v>7464</v>
      </c>
      <c r="K102" s="224" t="s">
        <v>12162</v>
      </c>
      <c r="L102" s="167" t="s">
        <v>7226</v>
      </c>
      <c r="M102" s="167"/>
      <c r="N102" s="218" t="s">
        <v>7465</v>
      </c>
      <c r="O102" s="167" t="s">
        <v>7227</v>
      </c>
      <c r="P102" s="167" t="s">
        <v>2945</v>
      </c>
      <c r="Q102" s="168"/>
      <c r="R102" s="168"/>
      <c r="S102" s="167" t="s">
        <v>7228</v>
      </c>
      <c r="T102" s="167" t="s">
        <v>2947</v>
      </c>
      <c r="U102" s="190" t="s">
        <v>12202</v>
      </c>
    </row>
    <row r="103" spans="1:21" ht="43.2">
      <c r="A103" s="167">
        <v>95</v>
      </c>
      <c r="B103" s="629">
        <v>44037</v>
      </c>
      <c r="C103" s="206" t="s">
        <v>7467</v>
      </c>
      <c r="D103" s="207">
        <v>9</v>
      </c>
      <c r="E103" s="167" t="s">
        <v>1567</v>
      </c>
      <c r="F103" s="167" t="s">
        <v>1144</v>
      </c>
      <c r="G103" s="218" t="s">
        <v>7463</v>
      </c>
      <c r="H103" s="167" t="s">
        <v>7135</v>
      </c>
      <c r="I103" s="167" t="s">
        <v>7235</v>
      </c>
      <c r="J103" s="204" t="s">
        <v>7464</v>
      </c>
      <c r="K103" s="224" t="s">
        <v>12162</v>
      </c>
      <c r="L103" s="167" t="s">
        <v>7226</v>
      </c>
      <c r="M103" s="167"/>
      <c r="N103" s="218" t="s">
        <v>7465</v>
      </c>
      <c r="O103" s="167" t="s">
        <v>7227</v>
      </c>
      <c r="P103" s="167" t="s">
        <v>2945</v>
      </c>
      <c r="Q103" s="168"/>
      <c r="R103" s="168"/>
      <c r="S103" s="167" t="s">
        <v>7228</v>
      </c>
      <c r="T103" s="167" t="s">
        <v>2947</v>
      </c>
      <c r="U103" s="190" t="s">
        <v>12202</v>
      </c>
    </row>
    <row r="104" spans="1:21" ht="43.2">
      <c r="A104" s="167">
        <v>96</v>
      </c>
      <c r="B104" s="629">
        <v>44037</v>
      </c>
      <c r="C104" s="206" t="s">
        <v>7468</v>
      </c>
      <c r="D104" s="207">
        <v>37</v>
      </c>
      <c r="E104" s="167" t="s">
        <v>1570</v>
      </c>
      <c r="F104" s="167"/>
      <c r="G104" s="218" t="s">
        <v>7463</v>
      </c>
      <c r="H104" s="167" t="s">
        <v>7135</v>
      </c>
      <c r="I104" s="167" t="s">
        <v>7235</v>
      </c>
      <c r="J104" s="204" t="s">
        <v>7464</v>
      </c>
      <c r="K104" s="224" t="s">
        <v>12162</v>
      </c>
      <c r="L104" s="167" t="s">
        <v>7226</v>
      </c>
      <c r="M104" s="167"/>
      <c r="N104" s="218" t="s">
        <v>7465</v>
      </c>
      <c r="O104" s="167" t="s">
        <v>7227</v>
      </c>
      <c r="P104" s="167" t="s">
        <v>2945</v>
      </c>
      <c r="Q104" s="168"/>
      <c r="R104" s="168"/>
      <c r="S104" s="167" t="s">
        <v>7228</v>
      </c>
      <c r="T104" s="167" t="s">
        <v>2947</v>
      </c>
      <c r="U104" s="190" t="s">
        <v>12202</v>
      </c>
    </row>
    <row r="105" spans="1:21" ht="43.2">
      <c r="A105" s="167">
        <v>97</v>
      </c>
      <c r="B105" s="629">
        <v>44037</v>
      </c>
      <c r="C105" s="206" t="s">
        <v>7469</v>
      </c>
      <c r="D105" s="207">
        <v>5</v>
      </c>
      <c r="E105" s="167" t="s">
        <v>1570</v>
      </c>
      <c r="F105" s="167"/>
      <c r="G105" s="218" t="s">
        <v>7463</v>
      </c>
      <c r="H105" s="167" t="s">
        <v>7135</v>
      </c>
      <c r="I105" s="167" t="s">
        <v>7235</v>
      </c>
      <c r="J105" s="205" t="s">
        <v>7464</v>
      </c>
      <c r="K105" s="224" t="s">
        <v>12162</v>
      </c>
      <c r="L105" s="167" t="s">
        <v>7226</v>
      </c>
      <c r="M105" s="167"/>
      <c r="N105" s="218" t="s">
        <v>7465</v>
      </c>
      <c r="O105" s="167" t="s">
        <v>7227</v>
      </c>
      <c r="P105" s="167" t="s">
        <v>2945</v>
      </c>
      <c r="Q105" s="168"/>
      <c r="R105" s="168"/>
      <c r="S105" s="167" t="s">
        <v>7228</v>
      </c>
      <c r="T105" s="167" t="s">
        <v>2947</v>
      </c>
      <c r="U105" s="190" t="s">
        <v>12202</v>
      </c>
    </row>
    <row r="106" spans="1:21" ht="57.6">
      <c r="A106" s="167">
        <v>98</v>
      </c>
      <c r="B106" s="629">
        <v>44054</v>
      </c>
      <c r="C106" s="206" t="s">
        <v>7470</v>
      </c>
      <c r="D106" s="167">
        <v>18</v>
      </c>
      <c r="E106" s="167" t="s">
        <v>1570</v>
      </c>
      <c r="F106" s="167" t="s">
        <v>5106</v>
      </c>
      <c r="G106" s="218" t="s">
        <v>7471</v>
      </c>
      <c r="H106" s="167" t="s">
        <v>7135</v>
      </c>
      <c r="I106" s="167" t="s">
        <v>7263</v>
      </c>
      <c r="J106" s="205" t="s">
        <v>7472</v>
      </c>
      <c r="K106" s="220" t="s">
        <v>12203</v>
      </c>
      <c r="L106" s="167" t="s">
        <v>7226</v>
      </c>
      <c r="M106" s="167"/>
      <c r="N106" s="214" t="s">
        <v>7473</v>
      </c>
      <c r="O106" s="167" t="s">
        <v>7227</v>
      </c>
      <c r="P106" s="167" t="s">
        <v>2945</v>
      </c>
      <c r="Q106" s="168"/>
      <c r="R106" s="168"/>
      <c r="S106" s="167" t="s">
        <v>7228</v>
      </c>
      <c r="T106" s="167" t="s">
        <v>2947</v>
      </c>
      <c r="U106" s="190" t="s">
        <v>12204</v>
      </c>
    </row>
    <row r="107" spans="1:21" ht="57.6">
      <c r="A107" s="167">
        <v>99</v>
      </c>
      <c r="B107" s="629">
        <v>44057</v>
      </c>
      <c r="C107" s="206" t="s">
        <v>7474</v>
      </c>
      <c r="D107" s="207">
        <v>21</v>
      </c>
      <c r="E107" s="167" t="s">
        <v>1567</v>
      </c>
      <c r="F107" s="167" t="s">
        <v>5106</v>
      </c>
      <c r="G107" s="218" t="s">
        <v>7475</v>
      </c>
      <c r="H107" s="167" t="s">
        <v>7135</v>
      </c>
      <c r="I107" s="167" t="s">
        <v>7235</v>
      </c>
      <c r="J107" s="217" t="s">
        <v>7476</v>
      </c>
      <c r="K107" s="220" t="s">
        <v>12205</v>
      </c>
      <c r="L107" s="167" t="s">
        <v>7226</v>
      </c>
      <c r="M107" s="167"/>
      <c r="N107" s="167" t="s">
        <v>1075</v>
      </c>
      <c r="O107" s="167" t="s">
        <v>7227</v>
      </c>
      <c r="P107" s="167" t="s">
        <v>2945</v>
      </c>
      <c r="Q107" s="168"/>
      <c r="R107" s="168"/>
      <c r="S107" s="167" t="s">
        <v>7228</v>
      </c>
      <c r="T107" s="167" t="s">
        <v>2947</v>
      </c>
      <c r="U107" s="190" t="s">
        <v>12206</v>
      </c>
    </row>
    <row r="108" spans="1:21" ht="86.4">
      <c r="A108" s="167">
        <v>100</v>
      </c>
      <c r="B108" s="629">
        <v>44084</v>
      </c>
      <c r="C108" s="194" t="s">
        <v>7477</v>
      </c>
      <c r="D108" s="167">
        <v>23</v>
      </c>
      <c r="E108" s="167" t="s">
        <v>1567</v>
      </c>
      <c r="F108" s="167" t="s">
        <v>5106</v>
      </c>
      <c r="G108" s="192" t="s">
        <v>7478</v>
      </c>
      <c r="H108" s="167" t="s">
        <v>7135</v>
      </c>
      <c r="I108" s="167" t="s">
        <v>7246</v>
      </c>
      <c r="J108" s="199" t="s">
        <v>7479</v>
      </c>
      <c r="K108" s="196" t="s">
        <v>7480</v>
      </c>
      <c r="L108" s="167" t="s">
        <v>7226</v>
      </c>
      <c r="M108" s="167"/>
      <c r="N108" s="167" t="s">
        <v>1642</v>
      </c>
      <c r="O108" s="167" t="s">
        <v>7227</v>
      </c>
      <c r="P108" s="167" t="s">
        <v>2945</v>
      </c>
      <c r="Q108" s="168"/>
      <c r="R108" s="168"/>
      <c r="S108" s="167" t="s">
        <v>7228</v>
      </c>
      <c r="T108" s="167" t="s">
        <v>2947</v>
      </c>
      <c r="U108" s="190" t="s">
        <v>7481</v>
      </c>
    </row>
    <row r="109" spans="1:21" ht="43.2">
      <c r="A109" s="167">
        <v>101</v>
      </c>
      <c r="B109" s="629">
        <v>44106</v>
      </c>
      <c r="C109" s="194" t="s">
        <v>7482</v>
      </c>
      <c r="D109" s="167">
        <v>32</v>
      </c>
      <c r="E109" s="167" t="s">
        <v>1570</v>
      </c>
      <c r="F109" s="167"/>
      <c r="G109" s="192" t="s">
        <v>7453</v>
      </c>
      <c r="H109" s="167" t="s">
        <v>7135</v>
      </c>
      <c r="I109" s="167" t="s">
        <v>7235</v>
      </c>
      <c r="J109" s="199" t="s">
        <v>7483</v>
      </c>
      <c r="K109" s="201">
        <v>44075</v>
      </c>
      <c r="L109" s="167" t="s">
        <v>7226</v>
      </c>
      <c r="M109" s="167" t="s">
        <v>7484</v>
      </c>
      <c r="N109" s="167"/>
      <c r="O109" s="167" t="s">
        <v>7227</v>
      </c>
      <c r="P109" s="167" t="s">
        <v>2945</v>
      </c>
      <c r="Q109" s="168"/>
      <c r="R109" s="168"/>
      <c r="S109" s="167" t="s">
        <v>7228</v>
      </c>
      <c r="T109" s="167" t="s">
        <v>2947</v>
      </c>
      <c r="U109" s="190" t="s">
        <v>12234</v>
      </c>
    </row>
    <row r="110" spans="1:21" ht="57.6">
      <c r="A110" s="167">
        <v>102</v>
      </c>
      <c r="B110" s="629">
        <v>44207</v>
      </c>
      <c r="C110" s="229" t="s">
        <v>7485</v>
      </c>
      <c r="D110" s="167">
        <v>40</v>
      </c>
      <c r="E110" s="167" t="s">
        <v>1567</v>
      </c>
      <c r="F110" s="167" t="s">
        <v>6055</v>
      </c>
      <c r="G110" s="167" t="s">
        <v>7486</v>
      </c>
      <c r="H110" s="167" t="s">
        <v>7487</v>
      </c>
      <c r="I110" s="167" t="s">
        <v>7235</v>
      </c>
      <c r="J110" s="236" t="s">
        <v>7488</v>
      </c>
      <c r="K110" s="237" t="s">
        <v>7489</v>
      </c>
      <c r="L110" s="167" t="s">
        <v>7226</v>
      </c>
      <c r="M110" s="167"/>
      <c r="N110" s="190" t="s">
        <v>7490</v>
      </c>
      <c r="O110" s="167" t="s">
        <v>7227</v>
      </c>
      <c r="P110" s="167" t="s">
        <v>2945</v>
      </c>
      <c r="Q110" s="170"/>
      <c r="R110" s="170"/>
      <c r="S110" s="167" t="s">
        <v>7228</v>
      </c>
      <c r="T110" s="167" t="s">
        <v>2947</v>
      </c>
      <c r="U110" s="228" t="s">
        <v>12097</v>
      </c>
    </row>
    <row r="111" spans="1:21" ht="57.6">
      <c r="A111" s="167">
        <v>103</v>
      </c>
      <c r="B111" s="629">
        <v>44207</v>
      </c>
      <c r="C111" s="194" t="s">
        <v>7491</v>
      </c>
      <c r="D111" s="167">
        <v>18</v>
      </c>
      <c r="E111" s="167" t="s">
        <v>1567</v>
      </c>
      <c r="F111" s="167" t="s">
        <v>1144</v>
      </c>
      <c r="G111" s="167" t="s">
        <v>7486</v>
      </c>
      <c r="H111" s="167" t="s">
        <v>7487</v>
      </c>
      <c r="I111" s="167" t="s">
        <v>7235</v>
      </c>
      <c r="J111" s="236" t="s">
        <v>7488</v>
      </c>
      <c r="K111" s="237" t="s">
        <v>7489</v>
      </c>
      <c r="L111" s="167" t="s">
        <v>7226</v>
      </c>
      <c r="M111" s="167"/>
      <c r="N111" s="190" t="s">
        <v>7490</v>
      </c>
      <c r="O111" s="167" t="s">
        <v>7227</v>
      </c>
      <c r="P111" s="167" t="s">
        <v>2945</v>
      </c>
      <c r="Q111" s="170"/>
      <c r="R111" s="170"/>
      <c r="S111" s="167" t="s">
        <v>7228</v>
      </c>
      <c r="T111" s="167" t="s">
        <v>2947</v>
      </c>
      <c r="U111" s="228" t="s">
        <v>12097</v>
      </c>
    </row>
    <row r="112" spans="1:21" ht="57.6">
      <c r="A112" s="167">
        <v>104</v>
      </c>
      <c r="B112" s="629">
        <v>44243</v>
      </c>
      <c r="C112" s="229" t="s">
        <v>7492</v>
      </c>
      <c r="D112" s="167">
        <v>38</v>
      </c>
      <c r="E112" s="167" t="s">
        <v>1567</v>
      </c>
      <c r="F112" s="167" t="s">
        <v>5145</v>
      </c>
      <c r="G112" s="190" t="s">
        <v>7493</v>
      </c>
      <c r="H112" s="167" t="s">
        <v>7487</v>
      </c>
      <c r="I112" s="167" t="s">
        <v>7224</v>
      </c>
      <c r="J112" s="236" t="s">
        <v>7494</v>
      </c>
      <c r="K112" s="198" t="s">
        <v>7495</v>
      </c>
      <c r="L112" s="167" t="s">
        <v>7226</v>
      </c>
      <c r="M112" s="167"/>
      <c r="N112" s="190" t="s">
        <v>7496</v>
      </c>
      <c r="O112" s="167" t="s">
        <v>7227</v>
      </c>
      <c r="P112" s="167" t="s">
        <v>2945</v>
      </c>
      <c r="Q112" s="170"/>
      <c r="R112" s="170"/>
      <c r="S112" s="167" t="s">
        <v>7228</v>
      </c>
      <c r="T112" s="167" t="s">
        <v>2947</v>
      </c>
      <c r="U112" s="228" t="s">
        <v>12245</v>
      </c>
    </row>
    <row r="113" spans="1:21" ht="57.6">
      <c r="A113" s="167">
        <v>105</v>
      </c>
      <c r="B113" s="629">
        <v>44243</v>
      </c>
      <c r="C113" s="194" t="s">
        <v>7497</v>
      </c>
      <c r="D113" s="167">
        <v>38</v>
      </c>
      <c r="E113" s="167" t="s">
        <v>1570</v>
      </c>
      <c r="F113" s="167" t="s">
        <v>5145</v>
      </c>
      <c r="G113" s="190" t="s">
        <v>7498</v>
      </c>
      <c r="H113" s="167" t="s">
        <v>7487</v>
      </c>
      <c r="I113" s="167" t="s">
        <v>7224</v>
      </c>
      <c r="J113" s="236" t="s">
        <v>7494</v>
      </c>
      <c r="K113" s="198" t="s">
        <v>7495</v>
      </c>
      <c r="L113" s="167" t="s">
        <v>7226</v>
      </c>
      <c r="M113" s="200"/>
      <c r="N113" s="190" t="s">
        <v>7496</v>
      </c>
      <c r="O113" s="167" t="s">
        <v>7227</v>
      </c>
      <c r="P113" s="167" t="s">
        <v>2945</v>
      </c>
      <c r="Q113" s="170"/>
      <c r="R113" s="170"/>
      <c r="S113" s="167" t="s">
        <v>7228</v>
      </c>
      <c r="T113" s="167" t="s">
        <v>2947</v>
      </c>
      <c r="U113" s="228" t="s">
        <v>12245</v>
      </c>
    </row>
    <row r="114" spans="1:21" ht="57.6">
      <c r="A114" s="167">
        <v>107</v>
      </c>
      <c r="B114" s="629">
        <v>44271</v>
      </c>
      <c r="C114" s="229" t="s">
        <v>7499</v>
      </c>
      <c r="D114" s="167">
        <v>24</v>
      </c>
      <c r="E114" s="167" t="s">
        <v>1567</v>
      </c>
      <c r="F114" s="167" t="s">
        <v>168</v>
      </c>
      <c r="G114" s="226" t="s">
        <v>7500</v>
      </c>
      <c r="H114" s="167" t="s">
        <v>7487</v>
      </c>
      <c r="I114" s="167" t="s">
        <v>7254</v>
      </c>
      <c r="J114" s="232" t="s">
        <v>7501</v>
      </c>
      <c r="K114" s="227"/>
      <c r="L114" s="167" t="s">
        <v>7226</v>
      </c>
      <c r="M114" s="167"/>
      <c r="N114" s="190" t="s">
        <v>2914</v>
      </c>
      <c r="O114" s="167" t="s">
        <v>7227</v>
      </c>
      <c r="P114" s="167" t="s">
        <v>2945</v>
      </c>
      <c r="Q114" s="170"/>
      <c r="R114" s="170"/>
      <c r="S114" s="167" t="s">
        <v>7228</v>
      </c>
      <c r="T114" s="167" t="s">
        <v>2947</v>
      </c>
      <c r="U114" s="228" t="s">
        <v>12108</v>
      </c>
    </row>
    <row r="115" spans="1:21" ht="57.6">
      <c r="A115" s="167">
        <v>108</v>
      </c>
      <c r="B115" s="629">
        <v>44271</v>
      </c>
      <c r="C115" s="194" t="s">
        <v>7502</v>
      </c>
      <c r="D115" s="167">
        <v>23</v>
      </c>
      <c r="E115" s="167" t="s">
        <v>1567</v>
      </c>
      <c r="F115" s="167" t="s">
        <v>168</v>
      </c>
      <c r="G115" s="226" t="s">
        <v>7500</v>
      </c>
      <c r="H115" s="167" t="s">
        <v>7487</v>
      </c>
      <c r="I115" s="167" t="s">
        <v>7254</v>
      </c>
      <c r="J115" s="233" t="s">
        <v>7503</v>
      </c>
      <c r="K115" s="230"/>
      <c r="L115" s="167" t="s">
        <v>7226</v>
      </c>
      <c r="M115" s="168"/>
      <c r="N115" s="190" t="s">
        <v>2914</v>
      </c>
      <c r="O115" s="167" t="s">
        <v>7227</v>
      </c>
      <c r="P115" s="167" t="s">
        <v>2945</v>
      </c>
      <c r="Q115" s="170"/>
      <c r="R115" s="170"/>
      <c r="S115" s="167" t="s">
        <v>7228</v>
      </c>
      <c r="T115" s="167" t="s">
        <v>2947</v>
      </c>
      <c r="U115" s="228" t="s">
        <v>12108</v>
      </c>
    </row>
    <row r="116" spans="1:21" ht="57.6">
      <c r="A116" s="167">
        <v>109</v>
      </c>
      <c r="B116" s="629">
        <v>44271</v>
      </c>
      <c r="C116" s="194" t="s">
        <v>7504</v>
      </c>
      <c r="D116" s="167">
        <v>23</v>
      </c>
      <c r="E116" s="167" t="s">
        <v>1567</v>
      </c>
      <c r="F116" s="167" t="s">
        <v>168</v>
      </c>
      <c r="G116" s="226" t="s">
        <v>7500</v>
      </c>
      <c r="H116" s="167" t="s">
        <v>7487</v>
      </c>
      <c r="I116" s="167" t="s">
        <v>7254</v>
      </c>
      <c r="J116" s="234" t="s">
        <v>7505</v>
      </c>
      <c r="K116" s="230"/>
      <c r="L116" s="167" t="s">
        <v>7226</v>
      </c>
      <c r="M116" s="168"/>
      <c r="N116" s="190" t="s">
        <v>2914</v>
      </c>
      <c r="O116" s="167" t="s">
        <v>7227</v>
      </c>
      <c r="P116" s="167" t="s">
        <v>2945</v>
      </c>
      <c r="Q116" s="170"/>
      <c r="R116" s="170"/>
      <c r="S116" s="167" t="s">
        <v>7228</v>
      </c>
      <c r="T116" s="167" t="s">
        <v>2947</v>
      </c>
      <c r="U116" s="228" t="s">
        <v>12108</v>
      </c>
    </row>
    <row r="117" spans="1:21" ht="57.6">
      <c r="A117" s="167">
        <v>110</v>
      </c>
      <c r="B117" s="629">
        <v>44271</v>
      </c>
      <c r="C117" s="194" t="s">
        <v>7506</v>
      </c>
      <c r="D117" s="167">
        <v>21</v>
      </c>
      <c r="E117" s="167" t="s">
        <v>1567</v>
      </c>
      <c r="F117" s="167" t="s">
        <v>168</v>
      </c>
      <c r="G117" s="226" t="s">
        <v>7500</v>
      </c>
      <c r="H117" s="167" t="s">
        <v>7487</v>
      </c>
      <c r="I117" s="167" t="s">
        <v>7254</v>
      </c>
      <c r="J117" s="234" t="s">
        <v>7507</v>
      </c>
      <c r="K117" s="227"/>
      <c r="L117" s="167" t="s">
        <v>7226</v>
      </c>
      <c r="M117" s="170"/>
      <c r="N117" s="190" t="s">
        <v>2914</v>
      </c>
      <c r="O117" s="167" t="s">
        <v>7227</v>
      </c>
      <c r="P117" s="167" t="s">
        <v>2945</v>
      </c>
      <c r="Q117" s="170"/>
      <c r="R117" s="170"/>
      <c r="S117" s="167" t="s">
        <v>7228</v>
      </c>
      <c r="T117" s="167" t="s">
        <v>2947</v>
      </c>
      <c r="U117" s="228" t="s">
        <v>12108</v>
      </c>
    </row>
    <row r="118" spans="1:21" ht="57.6">
      <c r="A118" s="167">
        <v>111</v>
      </c>
      <c r="B118" s="629">
        <v>44271</v>
      </c>
      <c r="C118" s="194" t="s">
        <v>7508</v>
      </c>
      <c r="D118" s="167">
        <v>30</v>
      </c>
      <c r="E118" s="167" t="s">
        <v>1567</v>
      </c>
      <c r="F118" s="167" t="s">
        <v>168</v>
      </c>
      <c r="G118" s="226" t="s">
        <v>7500</v>
      </c>
      <c r="H118" s="167" t="s">
        <v>7487</v>
      </c>
      <c r="I118" s="167" t="s">
        <v>7254</v>
      </c>
      <c r="J118" s="234" t="s">
        <v>7509</v>
      </c>
      <c r="K118" s="230"/>
      <c r="L118" s="167" t="s">
        <v>7226</v>
      </c>
      <c r="M118" s="168"/>
      <c r="N118" s="190" t="s">
        <v>2914</v>
      </c>
      <c r="O118" s="167" t="s">
        <v>7227</v>
      </c>
      <c r="P118" s="167" t="s">
        <v>2945</v>
      </c>
      <c r="Q118" s="170"/>
      <c r="R118" s="170"/>
      <c r="S118" s="167" t="s">
        <v>7228</v>
      </c>
      <c r="T118" s="167" t="s">
        <v>2947</v>
      </c>
      <c r="U118" s="228" t="s">
        <v>12108</v>
      </c>
    </row>
    <row r="119" spans="1:21" ht="57.6">
      <c r="A119" s="167">
        <v>112</v>
      </c>
      <c r="B119" s="629">
        <v>44271</v>
      </c>
      <c r="C119" s="194" t="s">
        <v>7510</v>
      </c>
      <c r="D119" s="167">
        <v>20</v>
      </c>
      <c r="E119" s="167" t="s">
        <v>1567</v>
      </c>
      <c r="F119" s="167" t="s">
        <v>168</v>
      </c>
      <c r="G119" s="226" t="s">
        <v>7500</v>
      </c>
      <c r="H119" s="167" t="s">
        <v>7487</v>
      </c>
      <c r="I119" s="167" t="s">
        <v>7254</v>
      </c>
      <c r="J119" s="234" t="s">
        <v>7511</v>
      </c>
      <c r="K119" s="230"/>
      <c r="L119" s="167" t="s">
        <v>7226</v>
      </c>
      <c r="M119" s="168"/>
      <c r="N119" s="190" t="s">
        <v>2914</v>
      </c>
      <c r="O119" s="167" t="s">
        <v>7227</v>
      </c>
      <c r="P119" s="167" t="s">
        <v>2945</v>
      </c>
      <c r="Q119" s="170"/>
      <c r="R119" s="170"/>
      <c r="S119" s="167" t="s">
        <v>7228</v>
      </c>
      <c r="T119" s="167" t="s">
        <v>2947</v>
      </c>
      <c r="U119" s="228" t="s">
        <v>12108</v>
      </c>
    </row>
    <row r="120" spans="1:21" ht="57.6">
      <c r="A120" s="167">
        <v>113</v>
      </c>
      <c r="B120" s="629">
        <v>44271</v>
      </c>
      <c r="C120" s="194" t="s">
        <v>7512</v>
      </c>
      <c r="D120" s="167">
        <v>30</v>
      </c>
      <c r="E120" s="167" t="s">
        <v>1567</v>
      </c>
      <c r="F120" s="167" t="s">
        <v>168</v>
      </c>
      <c r="G120" s="226" t="s">
        <v>7500</v>
      </c>
      <c r="H120" s="167" t="s">
        <v>7487</v>
      </c>
      <c r="I120" s="167" t="s">
        <v>7254</v>
      </c>
      <c r="J120" s="234" t="s">
        <v>7513</v>
      </c>
      <c r="K120" s="230"/>
      <c r="L120" s="167" t="s">
        <v>7226</v>
      </c>
      <c r="M120" s="168"/>
      <c r="N120" s="190" t="s">
        <v>2914</v>
      </c>
      <c r="O120" s="167" t="s">
        <v>7227</v>
      </c>
      <c r="P120" s="167" t="s">
        <v>2945</v>
      </c>
      <c r="Q120" s="170"/>
      <c r="R120" s="170"/>
      <c r="S120" s="167" t="s">
        <v>7228</v>
      </c>
      <c r="T120" s="167" t="s">
        <v>2947</v>
      </c>
      <c r="U120" s="228" t="s">
        <v>12108</v>
      </c>
    </row>
    <row r="121" spans="1:21" ht="57.6">
      <c r="A121" s="167">
        <v>114</v>
      </c>
      <c r="B121" s="629">
        <v>44271</v>
      </c>
      <c r="C121" s="194" t="s">
        <v>7514</v>
      </c>
      <c r="D121" s="167">
        <v>27</v>
      </c>
      <c r="E121" s="167" t="s">
        <v>1567</v>
      </c>
      <c r="F121" s="167" t="s">
        <v>168</v>
      </c>
      <c r="G121" s="226" t="s">
        <v>7500</v>
      </c>
      <c r="H121" s="167" t="s">
        <v>7487</v>
      </c>
      <c r="I121" s="167" t="s">
        <v>7254</v>
      </c>
      <c r="J121" s="234" t="s">
        <v>7515</v>
      </c>
      <c r="K121" s="230"/>
      <c r="L121" s="167" t="s">
        <v>7226</v>
      </c>
      <c r="M121" s="168"/>
      <c r="N121" s="190" t="s">
        <v>2914</v>
      </c>
      <c r="O121" s="167" t="s">
        <v>7227</v>
      </c>
      <c r="P121" s="167" t="s">
        <v>2945</v>
      </c>
      <c r="Q121" s="170"/>
      <c r="R121" s="170"/>
      <c r="S121" s="167" t="s">
        <v>7228</v>
      </c>
      <c r="T121" s="167" t="s">
        <v>2947</v>
      </c>
      <c r="U121" s="228" t="s">
        <v>12108</v>
      </c>
    </row>
    <row r="122" spans="1:21" ht="57.6">
      <c r="A122" s="167">
        <v>115</v>
      </c>
      <c r="B122" s="629">
        <v>44271</v>
      </c>
      <c r="C122" s="194" t="s">
        <v>7516</v>
      </c>
      <c r="D122" s="167">
        <v>26</v>
      </c>
      <c r="E122" s="167" t="s">
        <v>1567</v>
      </c>
      <c r="F122" s="167" t="s">
        <v>168</v>
      </c>
      <c r="G122" s="226" t="s">
        <v>7500</v>
      </c>
      <c r="H122" s="167" t="s">
        <v>7487</v>
      </c>
      <c r="I122" s="167" t="s">
        <v>7254</v>
      </c>
      <c r="J122" s="234" t="s">
        <v>7517</v>
      </c>
      <c r="K122" s="230"/>
      <c r="L122" s="167" t="s">
        <v>7226</v>
      </c>
      <c r="M122" s="168"/>
      <c r="N122" s="190" t="s">
        <v>2914</v>
      </c>
      <c r="O122" s="167" t="s">
        <v>7227</v>
      </c>
      <c r="P122" s="167" t="s">
        <v>2945</v>
      </c>
      <c r="Q122" s="170"/>
      <c r="R122" s="170"/>
      <c r="S122" s="167" t="s">
        <v>7228</v>
      </c>
      <c r="T122" s="167" t="s">
        <v>2947</v>
      </c>
      <c r="U122" s="228" t="s">
        <v>12108</v>
      </c>
    </row>
    <row r="123" spans="1:21" ht="57.6">
      <c r="A123" s="167">
        <v>116</v>
      </c>
      <c r="B123" s="629">
        <v>44271</v>
      </c>
      <c r="C123" s="194" t="s">
        <v>7518</v>
      </c>
      <c r="D123" s="167">
        <v>30</v>
      </c>
      <c r="E123" s="167" t="s">
        <v>1567</v>
      </c>
      <c r="F123" s="167" t="s">
        <v>168</v>
      </c>
      <c r="G123" s="226" t="s">
        <v>7500</v>
      </c>
      <c r="H123" s="167" t="s">
        <v>7487</v>
      </c>
      <c r="I123" s="167" t="s">
        <v>7254</v>
      </c>
      <c r="J123" s="234" t="s">
        <v>7519</v>
      </c>
      <c r="K123" s="230"/>
      <c r="L123" s="167" t="s">
        <v>7226</v>
      </c>
      <c r="M123" s="168"/>
      <c r="N123" s="190" t="s">
        <v>2914</v>
      </c>
      <c r="O123" s="167" t="s">
        <v>7227</v>
      </c>
      <c r="P123" s="167" t="s">
        <v>2945</v>
      </c>
      <c r="Q123" s="170"/>
      <c r="R123" s="170"/>
      <c r="S123" s="167" t="s">
        <v>7228</v>
      </c>
      <c r="T123" s="167" t="s">
        <v>2947</v>
      </c>
      <c r="U123" s="228" t="s">
        <v>12108</v>
      </c>
    </row>
    <row r="124" spans="1:21" ht="57.6">
      <c r="A124" s="167">
        <v>117</v>
      </c>
      <c r="B124" s="629">
        <v>44271</v>
      </c>
      <c r="C124" s="194" t="s">
        <v>7078</v>
      </c>
      <c r="D124" s="167">
        <v>22</v>
      </c>
      <c r="E124" s="167" t="s">
        <v>1567</v>
      </c>
      <c r="F124" s="167" t="s">
        <v>168</v>
      </c>
      <c r="G124" s="226" t="s">
        <v>7500</v>
      </c>
      <c r="H124" s="167" t="s">
        <v>7487</v>
      </c>
      <c r="I124" s="167" t="s">
        <v>7254</v>
      </c>
      <c r="J124" s="234" t="s">
        <v>7520</v>
      </c>
      <c r="K124" s="230"/>
      <c r="L124" s="167" t="s">
        <v>7226</v>
      </c>
      <c r="M124" s="168"/>
      <c r="N124" s="190" t="s">
        <v>2914</v>
      </c>
      <c r="O124" s="167" t="s">
        <v>7227</v>
      </c>
      <c r="P124" s="167" t="s">
        <v>2945</v>
      </c>
      <c r="Q124" s="170"/>
      <c r="R124" s="170"/>
      <c r="S124" s="167" t="s">
        <v>7228</v>
      </c>
      <c r="T124" s="167" t="s">
        <v>2947</v>
      </c>
      <c r="U124" s="228" t="s">
        <v>12108</v>
      </c>
    </row>
    <row r="125" spans="1:21" ht="57.6">
      <c r="A125" s="167">
        <v>118</v>
      </c>
      <c r="B125" s="629">
        <v>44271</v>
      </c>
      <c r="C125" s="194" t="s">
        <v>7521</v>
      </c>
      <c r="D125" s="167">
        <v>22</v>
      </c>
      <c r="E125" s="167" t="s">
        <v>1567</v>
      </c>
      <c r="F125" s="167" t="s">
        <v>168</v>
      </c>
      <c r="G125" s="226" t="s">
        <v>7500</v>
      </c>
      <c r="H125" s="167" t="s">
        <v>7487</v>
      </c>
      <c r="I125" s="167" t="s">
        <v>7254</v>
      </c>
      <c r="J125" s="234" t="s">
        <v>7522</v>
      </c>
      <c r="K125" s="230"/>
      <c r="L125" s="167" t="s">
        <v>7226</v>
      </c>
      <c r="M125" s="168"/>
      <c r="N125" s="190" t="s">
        <v>2914</v>
      </c>
      <c r="O125" s="167" t="s">
        <v>7227</v>
      </c>
      <c r="P125" s="167" t="s">
        <v>2945</v>
      </c>
      <c r="Q125" s="170"/>
      <c r="R125" s="170"/>
      <c r="S125" s="167" t="s">
        <v>7228</v>
      </c>
      <c r="T125" s="167" t="s">
        <v>2947</v>
      </c>
      <c r="U125" s="228" t="s">
        <v>12108</v>
      </c>
    </row>
    <row r="126" spans="1:21" ht="57.6">
      <c r="A126" s="167">
        <v>119</v>
      </c>
      <c r="B126" s="629">
        <v>44271</v>
      </c>
      <c r="C126" s="194" t="s">
        <v>7523</v>
      </c>
      <c r="D126" s="167">
        <v>30</v>
      </c>
      <c r="E126" s="167" t="s">
        <v>1567</v>
      </c>
      <c r="F126" s="167" t="s">
        <v>168</v>
      </c>
      <c r="G126" s="226" t="s">
        <v>7500</v>
      </c>
      <c r="H126" s="167" t="s">
        <v>7487</v>
      </c>
      <c r="I126" s="167" t="s">
        <v>7254</v>
      </c>
      <c r="J126" s="234" t="s">
        <v>7524</v>
      </c>
      <c r="K126" s="230"/>
      <c r="L126" s="167" t="s">
        <v>7226</v>
      </c>
      <c r="M126" s="168"/>
      <c r="N126" s="190" t="s">
        <v>2914</v>
      </c>
      <c r="O126" s="167" t="s">
        <v>7227</v>
      </c>
      <c r="P126" s="167" t="s">
        <v>2945</v>
      </c>
      <c r="Q126" s="170"/>
      <c r="R126" s="170"/>
      <c r="S126" s="167" t="s">
        <v>7228</v>
      </c>
      <c r="T126" s="167" t="s">
        <v>2947</v>
      </c>
      <c r="U126" s="228" t="s">
        <v>12108</v>
      </c>
    </row>
    <row r="127" spans="1:21" ht="57.6">
      <c r="A127" s="167">
        <v>120</v>
      </c>
      <c r="B127" s="629">
        <v>44271</v>
      </c>
      <c r="C127" s="194" t="s">
        <v>7525</v>
      </c>
      <c r="D127" s="167">
        <v>23</v>
      </c>
      <c r="E127" s="167" t="s">
        <v>1567</v>
      </c>
      <c r="F127" s="167" t="s">
        <v>168</v>
      </c>
      <c r="G127" s="226" t="s">
        <v>7500</v>
      </c>
      <c r="H127" s="167" t="s">
        <v>7487</v>
      </c>
      <c r="I127" s="167" t="s">
        <v>7254</v>
      </c>
      <c r="J127" s="234" t="s">
        <v>7526</v>
      </c>
      <c r="K127" s="230"/>
      <c r="L127" s="167" t="s">
        <v>7226</v>
      </c>
      <c r="M127" s="168"/>
      <c r="N127" s="190" t="s">
        <v>2914</v>
      </c>
      <c r="O127" s="167" t="s">
        <v>7227</v>
      </c>
      <c r="P127" s="167" t="s">
        <v>2945</v>
      </c>
      <c r="Q127" s="170"/>
      <c r="R127" s="170"/>
      <c r="S127" s="167" t="s">
        <v>7228</v>
      </c>
      <c r="T127" s="167" t="s">
        <v>2947</v>
      </c>
      <c r="U127" s="228" t="s">
        <v>12108</v>
      </c>
    </row>
    <row r="128" spans="1:21" ht="57.6">
      <c r="A128" s="167">
        <v>121</v>
      </c>
      <c r="B128" s="629">
        <v>44271</v>
      </c>
      <c r="C128" s="194" t="s">
        <v>7527</v>
      </c>
      <c r="D128" s="167">
        <v>22</v>
      </c>
      <c r="E128" s="167" t="s">
        <v>1567</v>
      </c>
      <c r="F128" s="167" t="s">
        <v>168</v>
      </c>
      <c r="G128" s="226" t="s">
        <v>7500</v>
      </c>
      <c r="H128" s="167" t="s">
        <v>7487</v>
      </c>
      <c r="I128" s="167" t="s">
        <v>7254</v>
      </c>
      <c r="J128" s="234" t="s">
        <v>7528</v>
      </c>
      <c r="K128" s="230"/>
      <c r="L128" s="167" t="s">
        <v>7226</v>
      </c>
      <c r="M128" s="168"/>
      <c r="N128" s="190" t="s">
        <v>2914</v>
      </c>
      <c r="O128" s="167" t="s">
        <v>7227</v>
      </c>
      <c r="P128" s="167" t="s">
        <v>2945</v>
      </c>
      <c r="Q128" s="170"/>
      <c r="R128" s="170"/>
      <c r="S128" s="167" t="s">
        <v>7228</v>
      </c>
      <c r="T128" s="167" t="s">
        <v>2947</v>
      </c>
      <c r="U128" s="228" t="s">
        <v>12108</v>
      </c>
    </row>
    <row r="129" spans="1:21" ht="57.6">
      <c r="A129" s="167">
        <v>122</v>
      </c>
      <c r="B129" s="629">
        <v>44271</v>
      </c>
      <c r="C129" s="238" t="s">
        <v>7529</v>
      </c>
      <c r="D129" s="167">
        <v>23</v>
      </c>
      <c r="E129" s="167" t="s">
        <v>1567</v>
      </c>
      <c r="F129" s="167" t="s">
        <v>168</v>
      </c>
      <c r="G129" s="231" t="s">
        <v>7530</v>
      </c>
      <c r="H129" s="167" t="s">
        <v>7531</v>
      </c>
      <c r="I129" s="167" t="s">
        <v>7532</v>
      </c>
      <c r="J129" s="235" t="s">
        <v>7533</v>
      </c>
      <c r="K129" s="230"/>
      <c r="L129" s="167" t="s">
        <v>7534</v>
      </c>
      <c r="M129" s="168"/>
      <c r="N129" s="190" t="s">
        <v>7535</v>
      </c>
      <c r="O129" s="167" t="s">
        <v>7227</v>
      </c>
      <c r="P129" s="167" t="s">
        <v>2945</v>
      </c>
      <c r="Q129" s="170"/>
      <c r="R129" s="170"/>
      <c r="S129" s="167" t="s">
        <v>7228</v>
      </c>
      <c r="T129" s="167" t="s">
        <v>2947</v>
      </c>
      <c r="U129" s="228" t="s">
        <v>12108</v>
      </c>
    </row>
    <row r="130" spans="1:21" ht="57.6">
      <c r="A130" s="167">
        <v>123</v>
      </c>
      <c r="B130" s="629">
        <v>44271</v>
      </c>
      <c r="C130" s="238" t="s">
        <v>7536</v>
      </c>
      <c r="D130" s="167">
        <v>22</v>
      </c>
      <c r="E130" s="167" t="s">
        <v>1567</v>
      </c>
      <c r="F130" s="167" t="s">
        <v>168</v>
      </c>
      <c r="G130" s="231" t="s">
        <v>7530</v>
      </c>
      <c r="H130" s="167" t="s">
        <v>7531</v>
      </c>
      <c r="I130" s="167" t="s">
        <v>7532</v>
      </c>
      <c r="J130" s="235" t="s">
        <v>7537</v>
      </c>
      <c r="K130" s="230"/>
      <c r="L130" s="167" t="s">
        <v>7534</v>
      </c>
      <c r="M130" s="168"/>
      <c r="N130" s="190" t="s">
        <v>7535</v>
      </c>
      <c r="O130" s="167" t="s">
        <v>7227</v>
      </c>
      <c r="P130" s="167" t="s">
        <v>2945</v>
      </c>
      <c r="Q130" s="170"/>
      <c r="R130" s="170"/>
      <c r="S130" s="167" t="s">
        <v>7228</v>
      </c>
      <c r="T130" s="167" t="s">
        <v>2947</v>
      </c>
      <c r="U130" s="228" t="s">
        <v>12108</v>
      </c>
    </row>
    <row r="131" spans="1:21" ht="57.6">
      <c r="A131" s="167">
        <v>124</v>
      </c>
      <c r="B131" s="629">
        <v>44271</v>
      </c>
      <c r="C131" s="238" t="s">
        <v>7538</v>
      </c>
      <c r="D131" s="167">
        <v>20</v>
      </c>
      <c r="E131" s="167" t="s">
        <v>1567</v>
      </c>
      <c r="F131" s="167" t="s">
        <v>168</v>
      </c>
      <c r="G131" s="231" t="s">
        <v>7530</v>
      </c>
      <c r="H131" s="167" t="s">
        <v>7531</v>
      </c>
      <c r="I131" s="167" t="s">
        <v>7532</v>
      </c>
      <c r="J131" s="235" t="s">
        <v>7539</v>
      </c>
      <c r="K131" s="230"/>
      <c r="L131" s="167" t="s">
        <v>7534</v>
      </c>
      <c r="M131" s="168"/>
      <c r="N131" s="190" t="s">
        <v>7535</v>
      </c>
      <c r="O131" s="167" t="s">
        <v>7227</v>
      </c>
      <c r="P131" s="167" t="s">
        <v>2945</v>
      </c>
      <c r="Q131" s="170"/>
      <c r="R131" s="170"/>
      <c r="S131" s="167" t="s">
        <v>7228</v>
      </c>
      <c r="T131" s="167" t="s">
        <v>2947</v>
      </c>
      <c r="U131" s="228" t="s">
        <v>12108</v>
      </c>
    </row>
    <row r="132" spans="1:21" ht="57.6">
      <c r="A132" s="167">
        <v>125</v>
      </c>
      <c r="B132" s="629">
        <v>44271</v>
      </c>
      <c r="C132" s="238" t="s">
        <v>7540</v>
      </c>
      <c r="D132" s="167">
        <v>25</v>
      </c>
      <c r="E132" s="167" t="s">
        <v>1567</v>
      </c>
      <c r="F132" s="167" t="s">
        <v>168</v>
      </c>
      <c r="G132" s="231" t="s">
        <v>7530</v>
      </c>
      <c r="H132" s="167" t="s">
        <v>7531</v>
      </c>
      <c r="I132" s="167" t="s">
        <v>7532</v>
      </c>
      <c r="J132" s="235" t="s">
        <v>7541</v>
      </c>
      <c r="K132" s="230"/>
      <c r="L132" s="167" t="s">
        <v>7534</v>
      </c>
      <c r="M132" s="168"/>
      <c r="N132" s="190" t="s">
        <v>7535</v>
      </c>
      <c r="O132" s="167" t="s">
        <v>7227</v>
      </c>
      <c r="P132" s="167" t="s">
        <v>2945</v>
      </c>
      <c r="Q132" s="170"/>
      <c r="R132" s="170"/>
      <c r="S132" s="167" t="s">
        <v>7228</v>
      </c>
      <c r="T132" s="167" t="s">
        <v>2947</v>
      </c>
      <c r="U132" s="228" t="s">
        <v>12108</v>
      </c>
    </row>
    <row r="133" spans="1:21" ht="57.6">
      <c r="A133" s="167">
        <v>126</v>
      </c>
      <c r="B133" s="629">
        <v>44271</v>
      </c>
      <c r="C133" s="238" t="s">
        <v>7542</v>
      </c>
      <c r="D133" s="167">
        <v>30</v>
      </c>
      <c r="E133" s="167" t="s">
        <v>1567</v>
      </c>
      <c r="F133" s="167" t="s">
        <v>168</v>
      </c>
      <c r="G133" s="231" t="s">
        <v>7530</v>
      </c>
      <c r="H133" s="167" t="s">
        <v>7531</v>
      </c>
      <c r="I133" s="167" t="s">
        <v>7532</v>
      </c>
      <c r="J133" s="235" t="s">
        <v>7543</v>
      </c>
      <c r="K133" s="230"/>
      <c r="L133" s="167" t="s">
        <v>7534</v>
      </c>
      <c r="M133" s="168"/>
      <c r="N133" s="190" t="s">
        <v>7535</v>
      </c>
      <c r="O133" s="167" t="s">
        <v>7227</v>
      </c>
      <c r="P133" s="167" t="s">
        <v>2945</v>
      </c>
      <c r="Q133" s="170"/>
      <c r="R133" s="170"/>
      <c r="S133" s="167" t="s">
        <v>7228</v>
      </c>
      <c r="T133" s="167" t="s">
        <v>2947</v>
      </c>
      <c r="U133" s="228" t="s">
        <v>12108</v>
      </c>
    </row>
    <row r="134" spans="1:21" ht="57.6">
      <c r="A134" s="167">
        <v>127</v>
      </c>
      <c r="B134" s="629">
        <v>44271</v>
      </c>
      <c r="C134" s="238" t="s">
        <v>7544</v>
      </c>
      <c r="D134" s="167">
        <v>22</v>
      </c>
      <c r="E134" s="167" t="s">
        <v>1567</v>
      </c>
      <c r="F134" s="167" t="s">
        <v>168</v>
      </c>
      <c r="G134" s="231" t="s">
        <v>7530</v>
      </c>
      <c r="H134" s="167" t="s">
        <v>7531</v>
      </c>
      <c r="I134" s="167" t="s">
        <v>7532</v>
      </c>
      <c r="J134" s="235" t="s">
        <v>7545</v>
      </c>
      <c r="K134" s="230"/>
      <c r="L134" s="167" t="s">
        <v>7534</v>
      </c>
      <c r="M134" s="168"/>
      <c r="N134" s="190" t="s">
        <v>7535</v>
      </c>
      <c r="O134" s="167" t="s">
        <v>7227</v>
      </c>
      <c r="P134" s="167" t="s">
        <v>2945</v>
      </c>
      <c r="Q134" s="170"/>
      <c r="R134" s="170"/>
      <c r="S134" s="167" t="s">
        <v>7228</v>
      </c>
      <c r="T134" s="167" t="s">
        <v>2947</v>
      </c>
      <c r="U134" s="228" t="s">
        <v>12108</v>
      </c>
    </row>
    <row r="135" spans="1:21" ht="57.6">
      <c r="A135" s="167">
        <v>128</v>
      </c>
      <c r="B135" s="629">
        <v>44271</v>
      </c>
      <c r="C135" s="238" t="s">
        <v>7546</v>
      </c>
      <c r="D135" s="167">
        <v>28</v>
      </c>
      <c r="E135" s="167" t="s">
        <v>1567</v>
      </c>
      <c r="F135" s="167" t="s">
        <v>168</v>
      </c>
      <c r="G135" s="231" t="s">
        <v>7530</v>
      </c>
      <c r="H135" s="167" t="s">
        <v>7531</v>
      </c>
      <c r="I135" s="167" t="s">
        <v>7532</v>
      </c>
      <c r="J135" s="235" t="s">
        <v>7547</v>
      </c>
      <c r="K135" s="230"/>
      <c r="L135" s="167" t="s">
        <v>7534</v>
      </c>
      <c r="M135" s="168"/>
      <c r="N135" s="190" t="s">
        <v>7535</v>
      </c>
      <c r="O135" s="167" t="s">
        <v>7227</v>
      </c>
      <c r="P135" s="167" t="s">
        <v>2945</v>
      </c>
      <c r="Q135" s="170"/>
      <c r="R135" s="170"/>
      <c r="S135" s="167" t="s">
        <v>7228</v>
      </c>
      <c r="T135" s="167" t="s">
        <v>2947</v>
      </c>
      <c r="U135" s="228" t="s">
        <v>12108</v>
      </c>
    </row>
    <row r="136" spans="1:21" ht="57.6">
      <c r="A136" s="167">
        <v>129</v>
      </c>
      <c r="B136" s="629">
        <v>44271</v>
      </c>
      <c r="C136" s="238" t="s">
        <v>7548</v>
      </c>
      <c r="D136" s="167">
        <v>28</v>
      </c>
      <c r="E136" s="167" t="s">
        <v>1567</v>
      </c>
      <c r="F136" s="167" t="s">
        <v>168</v>
      </c>
      <c r="G136" s="231" t="s">
        <v>7530</v>
      </c>
      <c r="H136" s="167" t="s">
        <v>7531</v>
      </c>
      <c r="I136" s="167" t="s">
        <v>7532</v>
      </c>
      <c r="J136" s="235" t="s">
        <v>7549</v>
      </c>
      <c r="K136" s="230"/>
      <c r="L136" s="167" t="s">
        <v>7534</v>
      </c>
      <c r="M136" s="168"/>
      <c r="N136" s="190" t="s">
        <v>7535</v>
      </c>
      <c r="O136" s="167" t="s">
        <v>7227</v>
      </c>
      <c r="P136" s="167" t="s">
        <v>2945</v>
      </c>
      <c r="Q136" s="170"/>
      <c r="R136" s="170"/>
      <c r="S136" s="167" t="s">
        <v>7228</v>
      </c>
      <c r="T136" s="167" t="s">
        <v>2947</v>
      </c>
      <c r="U136" s="228" t="s">
        <v>12108</v>
      </c>
    </row>
    <row r="137" spans="1:21" ht="57.6">
      <c r="A137" s="167">
        <v>130</v>
      </c>
      <c r="B137" s="629">
        <v>44271</v>
      </c>
      <c r="C137" s="238" t="s">
        <v>7550</v>
      </c>
      <c r="D137" s="167">
        <v>24</v>
      </c>
      <c r="E137" s="167" t="s">
        <v>1567</v>
      </c>
      <c r="F137" s="167" t="s">
        <v>168</v>
      </c>
      <c r="G137" s="231" t="s">
        <v>7530</v>
      </c>
      <c r="H137" s="167" t="s">
        <v>7531</v>
      </c>
      <c r="I137" s="167" t="s">
        <v>7532</v>
      </c>
      <c r="J137" s="235" t="s">
        <v>7551</v>
      </c>
      <c r="K137" s="230"/>
      <c r="L137" s="167" t="s">
        <v>7534</v>
      </c>
      <c r="M137" s="168"/>
      <c r="N137" s="190" t="s">
        <v>7535</v>
      </c>
      <c r="O137" s="167" t="s">
        <v>7227</v>
      </c>
      <c r="P137" s="167" t="s">
        <v>2945</v>
      </c>
      <c r="Q137" s="170"/>
      <c r="R137" s="170"/>
      <c r="S137" s="167" t="s">
        <v>7228</v>
      </c>
      <c r="T137" s="167" t="s">
        <v>2947</v>
      </c>
      <c r="U137" s="228" t="s">
        <v>12108</v>
      </c>
    </row>
    <row r="138" spans="1:21" ht="57.6">
      <c r="A138" s="167">
        <v>131</v>
      </c>
      <c r="B138" s="629">
        <v>44271</v>
      </c>
      <c r="C138" s="238" t="s">
        <v>3464</v>
      </c>
      <c r="D138" s="167">
        <v>25</v>
      </c>
      <c r="E138" s="167" t="s">
        <v>1567</v>
      </c>
      <c r="F138" s="167" t="s">
        <v>168</v>
      </c>
      <c r="G138" s="231" t="s">
        <v>7530</v>
      </c>
      <c r="H138" s="167" t="s">
        <v>7531</v>
      </c>
      <c r="I138" s="167" t="s">
        <v>7532</v>
      </c>
      <c r="J138" s="235" t="s">
        <v>7552</v>
      </c>
      <c r="K138" s="230"/>
      <c r="L138" s="167" t="s">
        <v>7534</v>
      </c>
      <c r="M138" s="168"/>
      <c r="N138" s="190" t="s">
        <v>7535</v>
      </c>
      <c r="O138" s="167" t="s">
        <v>7227</v>
      </c>
      <c r="P138" s="167" t="s">
        <v>2945</v>
      </c>
      <c r="Q138" s="170"/>
      <c r="R138" s="170"/>
      <c r="S138" s="167" t="s">
        <v>7228</v>
      </c>
      <c r="T138" s="167" t="s">
        <v>2947</v>
      </c>
      <c r="U138" s="228" t="s">
        <v>12108</v>
      </c>
    </row>
    <row r="139" spans="1:21" ht="57.6">
      <c r="A139" s="167">
        <v>132</v>
      </c>
      <c r="B139" s="629">
        <v>44271</v>
      </c>
      <c r="C139" s="238" t="s">
        <v>7553</v>
      </c>
      <c r="D139" s="167">
        <v>22</v>
      </c>
      <c r="E139" s="167" t="s">
        <v>1567</v>
      </c>
      <c r="F139" s="167" t="s">
        <v>168</v>
      </c>
      <c r="G139" s="231" t="s">
        <v>7530</v>
      </c>
      <c r="H139" s="167" t="s">
        <v>7531</v>
      </c>
      <c r="I139" s="167" t="s">
        <v>7532</v>
      </c>
      <c r="J139" s="235" t="s">
        <v>7554</v>
      </c>
      <c r="K139" s="230"/>
      <c r="L139" s="167" t="s">
        <v>7534</v>
      </c>
      <c r="M139" s="168"/>
      <c r="N139" s="190" t="s">
        <v>7535</v>
      </c>
      <c r="O139" s="167" t="s">
        <v>7227</v>
      </c>
      <c r="P139" s="167" t="s">
        <v>2945</v>
      </c>
      <c r="Q139" s="170"/>
      <c r="R139" s="170"/>
      <c r="S139" s="167" t="s">
        <v>7228</v>
      </c>
      <c r="T139" s="167" t="s">
        <v>2947</v>
      </c>
      <c r="U139" s="228" t="s">
        <v>12108</v>
      </c>
    </row>
    <row r="140" spans="1:21" ht="57.6">
      <c r="A140" s="167">
        <v>133</v>
      </c>
      <c r="B140" s="629">
        <v>44271</v>
      </c>
      <c r="C140" s="238" t="s">
        <v>7555</v>
      </c>
      <c r="D140" s="167">
        <v>22</v>
      </c>
      <c r="E140" s="167" t="s">
        <v>1567</v>
      </c>
      <c r="F140" s="167" t="s">
        <v>168</v>
      </c>
      <c r="G140" s="231" t="s">
        <v>7530</v>
      </c>
      <c r="H140" s="167" t="s">
        <v>7531</v>
      </c>
      <c r="I140" s="167" t="s">
        <v>7532</v>
      </c>
      <c r="J140" s="235" t="s">
        <v>7556</v>
      </c>
      <c r="K140" s="230"/>
      <c r="L140" s="167" t="s">
        <v>7534</v>
      </c>
      <c r="M140" s="168"/>
      <c r="N140" s="190" t="s">
        <v>7535</v>
      </c>
      <c r="O140" s="167" t="s">
        <v>7227</v>
      </c>
      <c r="P140" s="167" t="s">
        <v>2945</v>
      </c>
      <c r="Q140" s="170"/>
      <c r="R140" s="170"/>
      <c r="S140" s="167" t="s">
        <v>7228</v>
      </c>
      <c r="T140" s="167" t="s">
        <v>2947</v>
      </c>
      <c r="U140" s="228" t="s">
        <v>12108</v>
      </c>
    </row>
    <row r="141" spans="1:21" ht="57.6">
      <c r="A141" s="167">
        <v>134</v>
      </c>
      <c r="B141" s="629">
        <v>44271</v>
      </c>
      <c r="C141" s="238" t="s">
        <v>7557</v>
      </c>
      <c r="D141" s="167">
        <v>22</v>
      </c>
      <c r="E141" s="167" t="s">
        <v>1567</v>
      </c>
      <c r="F141" s="167" t="s">
        <v>168</v>
      </c>
      <c r="G141" s="231" t="s">
        <v>7530</v>
      </c>
      <c r="H141" s="167" t="s">
        <v>7531</v>
      </c>
      <c r="I141" s="167" t="s">
        <v>7532</v>
      </c>
      <c r="J141" s="235" t="s">
        <v>7558</v>
      </c>
      <c r="K141" s="230"/>
      <c r="L141" s="167" t="s">
        <v>7534</v>
      </c>
      <c r="M141" s="168"/>
      <c r="N141" s="190" t="s">
        <v>7535</v>
      </c>
      <c r="O141" s="167" t="s">
        <v>7227</v>
      </c>
      <c r="P141" s="167" t="s">
        <v>2945</v>
      </c>
      <c r="Q141" s="170"/>
      <c r="R141" s="170"/>
      <c r="S141" s="167" t="s">
        <v>7228</v>
      </c>
      <c r="T141" s="167" t="s">
        <v>2947</v>
      </c>
      <c r="U141" s="228" t="s">
        <v>12108</v>
      </c>
    </row>
    <row r="142" spans="1:21" ht="57.6">
      <c r="A142" s="167">
        <v>135</v>
      </c>
      <c r="B142" s="629">
        <v>44271</v>
      </c>
      <c r="C142" s="238" t="s">
        <v>7559</v>
      </c>
      <c r="D142" s="167">
        <v>27</v>
      </c>
      <c r="E142" s="167" t="s">
        <v>1567</v>
      </c>
      <c r="F142" s="167" t="s">
        <v>168</v>
      </c>
      <c r="G142" s="231" t="s">
        <v>7530</v>
      </c>
      <c r="H142" s="167" t="s">
        <v>7531</v>
      </c>
      <c r="I142" s="167" t="s">
        <v>7532</v>
      </c>
      <c r="J142" s="235" t="s">
        <v>7560</v>
      </c>
      <c r="K142" s="230"/>
      <c r="L142" s="167" t="s">
        <v>7534</v>
      </c>
      <c r="M142" s="168"/>
      <c r="N142" s="190" t="s">
        <v>7535</v>
      </c>
      <c r="O142" s="167" t="s">
        <v>7227</v>
      </c>
      <c r="P142" s="167" t="s">
        <v>2945</v>
      </c>
      <c r="Q142" s="170"/>
      <c r="R142" s="170"/>
      <c r="S142" s="167" t="s">
        <v>7228</v>
      </c>
      <c r="T142" s="167" t="s">
        <v>2947</v>
      </c>
      <c r="U142" s="228" t="s">
        <v>12108</v>
      </c>
    </row>
    <row r="143" spans="1:21" ht="57.6">
      <c r="A143" s="167">
        <v>136</v>
      </c>
      <c r="B143" s="629">
        <v>44271</v>
      </c>
      <c r="C143" s="238" t="s">
        <v>7561</v>
      </c>
      <c r="D143" s="167">
        <v>27</v>
      </c>
      <c r="E143" s="167" t="s">
        <v>1567</v>
      </c>
      <c r="F143" s="167" t="s">
        <v>168</v>
      </c>
      <c r="G143" s="231" t="s">
        <v>7530</v>
      </c>
      <c r="H143" s="167" t="s">
        <v>7531</v>
      </c>
      <c r="I143" s="167" t="s">
        <v>7532</v>
      </c>
      <c r="J143" s="235" t="s">
        <v>7562</v>
      </c>
      <c r="K143" s="230"/>
      <c r="L143" s="167" t="s">
        <v>7534</v>
      </c>
      <c r="M143" s="168"/>
      <c r="N143" s="190" t="s">
        <v>7535</v>
      </c>
      <c r="O143" s="167" t="s">
        <v>7227</v>
      </c>
      <c r="P143" s="167" t="s">
        <v>2945</v>
      </c>
      <c r="Q143" s="170"/>
      <c r="R143" s="170"/>
      <c r="S143" s="167" t="s">
        <v>7228</v>
      </c>
      <c r="T143" s="167" t="s">
        <v>2947</v>
      </c>
      <c r="U143" s="228" t="s">
        <v>12108</v>
      </c>
    </row>
    <row r="144" spans="1:21" ht="57.6">
      <c r="A144" s="167">
        <v>137</v>
      </c>
      <c r="B144" s="629">
        <v>44271</v>
      </c>
      <c r="C144" s="238" t="s">
        <v>7563</v>
      </c>
      <c r="D144" s="167">
        <v>23</v>
      </c>
      <c r="E144" s="167" t="s">
        <v>1567</v>
      </c>
      <c r="F144" s="167" t="s">
        <v>168</v>
      </c>
      <c r="G144" s="231" t="s">
        <v>7530</v>
      </c>
      <c r="H144" s="167" t="s">
        <v>7531</v>
      </c>
      <c r="I144" s="167" t="s">
        <v>7532</v>
      </c>
      <c r="J144" s="235" t="s">
        <v>7564</v>
      </c>
      <c r="K144" s="168"/>
      <c r="L144" s="167" t="s">
        <v>7534</v>
      </c>
      <c r="M144" s="168"/>
      <c r="N144" s="190" t="s">
        <v>7535</v>
      </c>
      <c r="O144" s="167" t="s">
        <v>7227</v>
      </c>
      <c r="P144" s="167" t="s">
        <v>2945</v>
      </c>
      <c r="Q144" s="170"/>
      <c r="R144" s="170"/>
      <c r="S144" s="167" t="s">
        <v>7228</v>
      </c>
      <c r="T144" s="167" t="s">
        <v>2947</v>
      </c>
      <c r="U144" s="228" t="s">
        <v>12108</v>
      </c>
    </row>
    <row r="145" spans="1:21" ht="15.6">
      <c r="A145" s="167">
        <v>138</v>
      </c>
      <c r="B145" s="629">
        <v>44329</v>
      </c>
      <c r="C145" s="194" t="s">
        <v>7565</v>
      </c>
      <c r="D145" s="167">
        <v>52</v>
      </c>
      <c r="E145" s="167" t="s">
        <v>1567</v>
      </c>
      <c r="F145" s="167"/>
      <c r="G145" s="167" t="s">
        <v>7566</v>
      </c>
      <c r="H145" s="167" t="s">
        <v>7135</v>
      </c>
      <c r="I145" s="167" t="s">
        <v>7567</v>
      </c>
      <c r="J145" s="167" t="s">
        <v>7568</v>
      </c>
      <c r="K145" s="167"/>
      <c r="L145" s="167" t="s">
        <v>7226</v>
      </c>
      <c r="M145" s="167"/>
      <c r="N145" s="167"/>
      <c r="O145" s="167" t="s">
        <v>7569</v>
      </c>
      <c r="P145" s="167" t="s">
        <v>30</v>
      </c>
      <c r="Q145" s="168"/>
      <c r="R145" s="168"/>
      <c r="S145" s="167" t="s">
        <v>1098</v>
      </c>
      <c r="T145" s="167"/>
      <c r="U145" s="167"/>
    </row>
    <row r="146" spans="1:21" ht="15.6">
      <c r="A146" s="167">
        <v>139</v>
      </c>
      <c r="B146" s="629">
        <v>44329</v>
      </c>
      <c r="C146" s="194" t="s">
        <v>7570</v>
      </c>
      <c r="D146" s="167">
        <v>38</v>
      </c>
      <c r="E146" s="167" t="s">
        <v>1567</v>
      </c>
      <c r="F146" s="167"/>
      <c r="G146" s="167" t="s">
        <v>7566</v>
      </c>
      <c r="H146" s="167" t="s">
        <v>7135</v>
      </c>
      <c r="I146" s="167" t="s">
        <v>7567</v>
      </c>
      <c r="J146" s="167" t="s">
        <v>7571</v>
      </c>
      <c r="K146" s="167"/>
      <c r="L146" s="167" t="s">
        <v>7226</v>
      </c>
      <c r="M146" s="167"/>
      <c r="N146" s="167"/>
      <c r="O146" s="167" t="s">
        <v>7569</v>
      </c>
      <c r="P146" s="167" t="s">
        <v>30</v>
      </c>
      <c r="Q146" s="168"/>
      <c r="R146" s="168"/>
      <c r="S146" s="167" t="s">
        <v>1098</v>
      </c>
      <c r="T146" s="167"/>
      <c r="U146" s="167"/>
    </row>
    <row r="147" spans="1:21" ht="15.6">
      <c r="A147" s="167">
        <v>140</v>
      </c>
      <c r="B147" s="629">
        <v>44329</v>
      </c>
      <c r="C147" s="194" t="s">
        <v>7572</v>
      </c>
      <c r="D147" s="167">
        <v>35</v>
      </c>
      <c r="E147" s="167" t="s">
        <v>1567</v>
      </c>
      <c r="F147" s="167"/>
      <c r="G147" s="167" t="s">
        <v>7566</v>
      </c>
      <c r="H147" s="167" t="s">
        <v>7135</v>
      </c>
      <c r="I147" s="167" t="s">
        <v>7567</v>
      </c>
      <c r="J147" s="167" t="s">
        <v>7573</v>
      </c>
      <c r="K147" s="167"/>
      <c r="L147" s="167" t="s">
        <v>7226</v>
      </c>
      <c r="M147" s="167"/>
      <c r="N147" s="167"/>
      <c r="O147" s="167" t="s">
        <v>7569</v>
      </c>
      <c r="P147" s="167" t="s">
        <v>30</v>
      </c>
      <c r="Q147" s="168"/>
      <c r="R147" s="168"/>
      <c r="S147" s="167" t="s">
        <v>1098</v>
      </c>
      <c r="T147" s="167"/>
      <c r="U147" s="167"/>
    </row>
    <row r="148" spans="1:21" ht="15.6">
      <c r="A148" s="167">
        <v>141</v>
      </c>
      <c r="B148" s="629">
        <v>44329</v>
      </c>
      <c r="C148" s="194" t="s">
        <v>7574</v>
      </c>
      <c r="D148" s="167">
        <v>27</v>
      </c>
      <c r="E148" s="167" t="s">
        <v>1567</v>
      </c>
      <c r="F148" s="167"/>
      <c r="G148" s="167" t="s">
        <v>7566</v>
      </c>
      <c r="H148" s="167" t="s">
        <v>7135</v>
      </c>
      <c r="I148" s="167" t="s">
        <v>7567</v>
      </c>
      <c r="J148" s="167" t="s">
        <v>7575</v>
      </c>
      <c r="K148" s="167"/>
      <c r="L148" s="167" t="s">
        <v>7226</v>
      </c>
      <c r="M148" s="167"/>
      <c r="N148" s="167"/>
      <c r="O148" s="167" t="s">
        <v>7569</v>
      </c>
      <c r="P148" s="167" t="s">
        <v>30</v>
      </c>
      <c r="Q148" s="168"/>
      <c r="R148" s="168"/>
      <c r="S148" s="167" t="s">
        <v>1098</v>
      </c>
      <c r="T148" s="167"/>
      <c r="U148" s="167"/>
    </row>
    <row r="149" spans="1:21" ht="15.6">
      <c r="A149" s="167">
        <v>142</v>
      </c>
      <c r="B149" s="629">
        <v>44329</v>
      </c>
      <c r="C149" s="194" t="s">
        <v>7576</v>
      </c>
      <c r="D149" s="167">
        <v>29</v>
      </c>
      <c r="E149" s="167" t="s">
        <v>1570</v>
      </c>
      <c r="F149" s="167"/>
      <c r="G149" s="167" t="s">
        <v>7566</v>
      </c>
      <c r="H149" s="167" t="s">
        <v>7135</v>
      </c>
      <c r="I149" s="167" t="s">
        <v>7567</v>
      </c>
      <c r="J149" s="167" t="s">
        <v>7577</v>
      </c>
      <c r="K149" s="167"/>
      <c r="L149" s="167" t="s">
        <v>7226</v>
      </c>
      <c r="M149" s="167"/>
      <c r="N149" s="167"/>
      <c r="O149" s="167" t="s">
        <v>7569</v>
      </c>
      <c r="P149" s="167" t="s">
        <v>30</v>
      </c>
      <c r="Q149" s="168"/>
      <c r="R149" s="168"/>
      <c r="S149" s="167" t="s">
        <v>1098</v>
      </c>
      <c r="T149" s="167"/>
      <c r="U149" s="167"/>
    </row>
    <row r="150" spans="1:21" ht="15.6">
      <c r="A150" s="167">
        <v>143</v>
      </c>
      <c r="B150" s="629">
        <v>44329</v>
      </c>
      <c r="C150" s="194" t="s">
        <v>7578</v>
      </c>
      <c r="D150" s="167">
        <v>27</v>
      </c>
      <c r="E150" s="167" t="s">
        <v>1570</v>
      </c>
      <c r="F150" s="167"/>
      <c r="G150" s="167" t="s">
        <v>7566</v>
      </c>
      <c r="H150" s="167" t="s">
        <v>7135</v>
      </c>
      <c r="I150" s="167" t="s">
        <v>7567</v>
      </c>
      <c r="J150" s="167" t="s">
        <v>7579</v>
      </c>
      <c r="K150" s="167"/>
      <c r="L150" s="167" t="s">
        <v>7226</v>
      </c>
      <c r="M150" s="167"/>
      <c r="N150" s="167"/>
      <c r="O150" s="167" t="s">
        <v>7569</v>
      </c>
      <c r="P150" s="167" t="s">
        <v>30</v>
      </c>
      <c r="Q150" s="168"/>
      <c r="R150" s="168"/>
      <c r="S150" s="167" t="s">
        <v>1098</v>
      </c>
      <c r="T150" s="167"/>
      <c r="U150" s="167"/>
    </row>
    <row r="151" spans="1:21" ht="15.6">
      <c r="A151" s="167">
        <v>144</v>
      </c>
      <c r="B151" s="629">
        <v>44329</v>
      </c>
      <c r="C151" s="194" t="s">
        <v>351</v>
      </c>
      <c r="D151" s="167">
        <v>28</v>
      </c>
      <c r="E151" s="167" t="s">
        <v>1570</v>
      </c>
      <c r="F151" s="167"/>
      <c r="G151" s="167" t="s">
        <v>7566</v>
      </c>
      <c r="H151" s="167" t="s">
        <v>7135</v>
      </c>
      <c r="I151" s="167" t="s">
        <v>7567</v>
      </c>
      <c r="J151" s="167" t="s">
        <v>7580</v>
      </c>
      <c r="K151" s="167"/>
      <c r="L151" s="167" t="s">
        <v>7226</v>
      </c>
      <c r="M151" s="167"/>
      <c r="N151" s="167"/>
      <c r="O151" s="167" t="s">
        <v>7569</v>
      </c>
      <c r="P151" s="167" t="s">
        <v>30</v>
      </c>
      <c r="Q151" s="168"/>
      <c r="R151" s="168"/>
      <c r="S151" s="167" t="s">
        <v>1098</v>
      </c>
      <c r="T151" s="167"/>
      <c r="U151" s="167"/>
    </row>
    <row r="152" spans="1:21" ht="15.6">
      <c r="A152" s="167">
        <v>145</v>
      </c>
      <c r="B152" s="629">
        <v>44329</v>
      </c>
      <c r="C152" s="194" t="s">
        <v>7581</v>
      </c>
      <c r="D152" s="167">
        <v>26</v>
      </c>
      <c r="E152" s="167" t="s">
        <v>1570</v>
      </c>
      <c r="F152" s="167"/>
      <c r="G152" s="167" t="s">
        <v>7566</v>
      </c>
      <c r="H152" s="167" t="s">
        <v>7135</v>
      </c>
      <c r="I152" s="167" t="s">
        <v>7567</v>
      </c>
      <c r="J152" s="167" t="s">
        <v>7582</v>
      </c>
      <c r="K152" s="167"/>
      <c r="L152" s="167" t="s">
        <v>7226</v>
      </c>
      <c r="M152" s="167"/>
      <c r="N152" s="167"/>
      <c r="O152" s="167" t="s">
        <v>7569</v>
      </c>
      <c r="P152" s="167" t="s">
        <v>30</v>
      </c>
      <c r="Q152" s="168"/>
      <c r="R152" s="168"/>
      <c r="S152" s="167" t="s">
        <v>1098</v>
      </c>
      <c r="T152" s="167"/>
      <c r="U152" s="167"/>
    </row>
    <row r="153" spans="1:21" ht="15.6">
      <c r="A153" s="167">
        <v>146</v>
      </c>
      <c r="B153" s="629">
        <v>44329</v>
      </c>
      <c r="C153" s="194" t="s">
        <v>7583</v>
      </c>
      <c r="D153" s="167">
        <v>28</v>
      </c>
      <c r="E153" s="167" t="s">
        <v>1570</v>
      </c>
      <c r="F153" s="167"/>
      <c r="G153" s="167" t="s">
        <v>7566</v>
      </c>
      <c r="H153" s="167" t="s">
        <v>7135</v>
      </c>
      <c r="I153" s="167" t="s">
        <v>7567</v>
      </c>
      <c r="J153" s="167" t="s">
        <v>7584</v>
      </c>
      <c r="K153" s="167"/>
      <c r="L153" s="167" t="s">
        <v>7226</v>
      </c>
      <c r="M153" s="167"/>
      <c r="N153" s="167"/>
      <c r="O153" s="167" t="s">
        <v>7569</v>
      </c>
      <c r="P153" s="167" t="s">
        <v>30</v>
      </c>
      <c r="Q153" s="168"/>
      <c r="R153" s="168"/>
      <c r="S153" s="167" t="s">
        <v>1098</v>
      </c>
      <c r="T153" s="167"/>
      <c r="U153" s="167"/>
    </row>
    <row r="154" spans="1:21" ht="15.6">
      <c r="A154" s="167">
        <v>147</v>
      </c>
      <c r="B154" s="629">
        <v>44329</v>
      </c>
      <c r="C154" s="194" t="s">
        <v>7585</v>
      </c>
      <c r="D154" s="167">
        <v>37</v>
      </c>
      <c r="E154" s="167" t="s">
        <v>1570</v>
      </c>
      <c r="F154" s="167"/>
      <c r="G154" s="167" t="s">
        <v>7566</v>
      </c>
      <c r="H154" s="167" t="s">
        <v>7135</v>
      </c>
      <c r="I154" s="167" t="s">
        <v>7567</v>
      </c>
      <c r="J154" s="167" t="s">
        <v>7586</v>
      </c>
      <c r="K154" s="167"/>
      <c r="L154" s="167" t="s">
        <v>7226</v>
      </c>
      <c r="M154" s="167"/>
      <c r="N154" s="167"/>
      <c r="O154" s="167" t="s">
        <v>7569</v>
      </c>
      <c r="P154" s="167" t="s">
        <v>30</v>
      </c>
      <c r="Q154" s="168"/>
      <c r="R154" s="168"/>
      <c r="S154" s="167" t="s">
        <v>1098</v>
      </c>
      <c r="T154" s="167"/>
      <c r="U154" s="167"/>
    </row>
    <row r="155" spans="1:21" ht="15.6">
      <c r="A155" s="167">
        <v>148</v>
      </c>
      <c r="B155" s="629">
        <v>44329</v>
      </c>
      <c r="C155" s="194" t="s">
        <v>7587</v>
      </c>
      <c r="D155" s="167">
        <v>26</v>
      </c>
      <c r="E155" s="167" t="s">
        <v>1570</v>
      </c>
      <c r="F155" s="167"/>
      <c r="G155" s="167" t="s">
        <v>7566</v>
      </c>
      <c r="H155" s="167" t="s">
        <v>7135</v>
      </c>
      <c r="I155" s="167" t="s">
        <v>7567</v>
      </c>
      <c r="J155" s="167" t="s">
        <v>7588</v>
      </c>
      <c r="K155" s="167"/>
      <c r="L155" s="167" t="s">
        <v>7226</v>
      </c>
      <c r="M155" s="167"/>
      <c r="N155" s="167"/>
      <c r="O155" s="167" t="s">
        <v>7569</v>
      </c>
      <c r="P155" s="167" t="s">
        <v>30</v>
      </c>
      <c r="Q155" s="168"/>
      <c r="R155" s="168"/>
      <c r="S155" s="167" t="s">
        <v>1098</v>
      </c>
      <c r="T155" s="167"/>
      <c r="U155" s="167"/>
    </row>
    <row r="156" spans="1:21" ht="15.6">
      <c r="A156" s="167">
        <v>149</v>
      </c>
      <c r="B156" s="629">
        <v>44329</v>
      </c>
      <c r="C156" s="194" t="s">
        <v>7589</v>
      </c>
      <c r="D156" s="167">
        <v>37</v>
      </c>
      <c r="E156" s="167" t="s">
        <v>1570</v>
      </c>
      <c r="F156" s="167"/>
      <c r="G156" s="167" t="s">
        <v>7566</v>
      </c>
      <c r="H156" s="167" t="s">
        <v>7135</v>
      </c>
      <c r="I156" s="167" t="s">
        <v>7567</v>
      </c>
      <c r="J156" s="167" t="s">
        <v>7573</v>
      </c>
      <c r="K156" s="167"/>
      <c r="L156" s="167" t="s">
        <v>7226</v>
      </c>
      <c r="M156" s="167"/>
      <c r="N156" s="167"/>
      <c r="O156" s="167" t="s">
        <v>7569</v>
      </c>
      <c r="P156" s="167" t="s">
        <v>30</v>
      </c>
      <c r="Q156" s="168"/>
      <c r="R156" s="168"/>
      <c r="S156" s="167" t="s">
        <v>1098</v>
      </c>
      <c r="T156" s="167"/>
      <c r="U156" s="167"/>
    </row>
    <row r="157" spans="1:21" ht="15.6">
      <c r="A157" s="167">
        <v>150</v>
      </c>
      <c r="B157" s="629">
        <v>44329</v>
      </c>
      <c r="C157" s="194" t="s">
        <v>7590</v>
      </c>
      <c r="D157" s="167">
        <v>32</v>
      </c>
      <c r="E157" s="167" t="s">
        <v>1570</v>
      </c>
      <c r="F157" s="167"/>
      <c r="G157" s="167" t="s">
        <v>7566</v>
      </c>
      <c r="H157" s="167" t="s">
        <v>7135</v>
      </c>
      <c r="I157" s="167" t="s">
        <v>7567</v>
      </c>
      <c r="J157" s="167" t="s">
        <v>7591</v>
      </c>
      <c r="K157" s="167"/>
      <c r="L157" s="167" t="s">
        <v>7226</v>
      </c>
      <c r="M157" s="167"/>
      <c r="N157" s="167"/>
      <c r="O157" s="167" t="s">
        <v>7569</v>
      </c>
      <c r="P157" s="167" t="s">
        <v>30</v>
      </c>
      <c r="Q157" s="168"/>
      <c r="R157" s="168"/>
      <c r="S157" s="167" t="s">
        <v>1098</v>
      </c>
      <c r="T157" s="167"/>
      <c r="U157" s="167"/>
    </row>
    <row r="158" spans="1:21" ht="15.6">
      <c r="A158" s="167">
        <v>151</v>
      </c>
      <c r="B158" s="629">
        <v>44329</v>
      </c>
      <c r="C158" s="194" t="s">
        <v>7592</v>
      </c>
      <c r="D158" s="167">
        <v>26</v>
      </c>
      <c r="E158" s="167" t="s">
        <v>1570</v>
      </c>
      <c r="F158" s="167"/>
      <c r="G158" s="167" t="s">
        <v>7566</v>
      </c>
      <c r="H158" s="167" t="s">
        <v>7135</v>
      </c>
      <c r="I158" s="167" t="s">
        <v>7567</v>
      </c>
      <c r="J158" s="167" t="s">
        <v>7593</v>
      </c>
      <c r="K158" s="167"/>
      <c r="L158" s="167" t="s">
        <v>7226</v>
      </c>
      <c r="M158" s="167"/>
      <c r="N158" s="167"/>
      <c r="O158" s="167" t="s">
        <v>7569</v>
      </c>
      <c r="P158" s="167" t="s">
        <v>30</v>
      </c>
      <c r="Q158" s="168"/>
      <c r="R158" s="168"/>
      <c r="S158" s="167" t="s">
        <v>1098</v>
      </c>
      <c r="T158" s="167"/>
      <c r="U158" s="167"/>
    </row>
    <row r="159" spans="1:21" ht="15.6">
      <c r="A159" s="167">
        <v>152</v>
      </c>
      <c r="B159" s="629">
        <v>44329</v>
      </c>
      <c r="C159" s="194" t="s">
        <v>7594</v>
      </c>
      <c r="D159" s="167">
        <v>25</v>
      </c>
      <c r="E159" s="167" t="s">
        <v>1570</v>
      </c>
      <c r="F159" s="167"/>
      <c r="G159" s="167" t="s">
        <v>7566</v>
      </c>
      <c r="H159" s="167" t="s">
        <v>7135</v>
      </c>
      <c r="I159" s="167" t="s">
        <v>7567</v>
      </c>
      <c r="J159" s="167" t="s">
        <v>7595</v>
      </c>
      <c r="K159" s="167"/>
      <c r="L159" s="167" t="s">
        <v>7226</v>
      </c>
      <c r="M159" s="167"/>
      <c r="N159" s="167"/>
      <c r="O159" s="167" t="s">
        <v>7569</v>
      </c>
      <c r="P159" s="167" t="s">
        <v>30</v>
      </c>
      <c r="Q159" s="168"/>
      <c r="R159" s="168"/>
      <c r="S159" s="167" t="s">
        <v>1098</v>
      </c>
      <c r="T159" s="167"/>
      <c r="U159" s="167"/>
    </row>
    <row r="160" spans="1:21" ht="15.6">
      <c r="A160" s="167">
        <v>153</v>
      </c>
      <c r="B160" s="629">
        <v>44272</v>
      </c>
      <c r="C160" s="194" t="s">
        <v>7596</v>
      </c>
      <c r="D160" s="167">
        <v>28</v>
      </c>
      <c r="E160" s="167" t="s">
        <v>1570</v>
      </c>
      <c r="F160" s="167"/>
      <c r="G160" s="167" t="s">
        <v>7226</v>
      </c>
      <c r="H160" s="167" t="s">
        <v>7135</v>
      </c>
      <c r="I160" s="167" t="s">
        <v>7567</v>
      </c>
      <c r="J160" s="167"/>
      <c r="K160" s="167"/>
      <c r="L160" s="167" t="s">
        <v>7226</v>
      </c>
      <c r="M160" s="167"/>
      <c r="N160" s="167"/>
      <c r="O160" s="167" t="s">
        <v>1283</v>
      </c>
      <c r="P160" s="167" t="s">
        <v>39</v>
      </c>
      <c r="Q160" s="168"/>
      <c r="R160" s="168"/>
      <c r="S160" s="167" t="s">
        <v>1112</v>
      </c>
      <c r="T160" s="167"/>
      <c r="U160" s="167"/>
    </row>
    <row r="161" spans="1:21">
      <c r="A161" s="168"/>
      <c r="B161" s="167"/>
      <c r="C161" s="168"/>
      <c r="D161" s="167"/>
      <c r="E161" s="167"/>
      <c r="F161" s="167"/>
      <c r="G161" s="167"/>
      <c r="H161" s="167"/>
      <c r="I161" s="167"/>
      <c r="J161" s="167"/>
      <c r="K161" s="167"/>
      <c r="L161" s="168"/>
      <c r="M161" s="167"/>
      <c r="N161" s="167"/>
      <c r="O161" s="167"/>
      <c r="P161" s="167"/>
      <c r="Q161" s="168"/>
      <c r="R161" s="168"/>
      <c r="S161" s="167"/>
      <c r="T161" s="167"/>
      <c r="U161" s="167"/>
    </row>
    <row r="162" spans="1:21">
      <c r="A162" s="168"/>
      <c r="B162" s="167"/>
      <c r="C162" s="168"/>
      <c r="D162" s="167"/>
      <c r="E162" s="167"/>
      <c r="F162" s="167"/>
      <c r="G162" s="167"/>
      <c r="H162" s="167"/>
      <c r="I162" s="167"/>
      <c r="J162" s="167"/>
      <c r="K162" s="167"/>
      <c r="L162" s="168"/>
      <c r="M162" s="167"/>
      <c r="N162" s="167"/>
      <c r="O162" s="167"/>
      <c r="P162" s="167"/>
      <c r="Q162" s="168"/>
      <c r="R162" s="168"/>
      <c r="S162" s="167"/>
      <c r="T162" s="167"/>
      <c r="U162" s="167"/>
    </row>
    <row r="163" spans="1:21">
      <c r="A163" s="168"/>
      <c r="B163" s="167"/>
      <c r="C163" s="168"/>
      <c r="D163" s="167"/>
      <c r="E163" s="167"/>
      <c r="F163" s="167"/>
      <c r="G163" s="167"/>
      <c r="H163" s="167"/>
      <c r="I163" s="167"/>
      <c r="J163" s="167"/>
      <c r="K163" s="167"/>
      <c r="L163" s="168"/>
      <c r="M163" s="167"/>
      <c r="N163" s="167"/>
      <c r="O163" s="167"/>
      <c r="P163" s="167"/>
      <c r="Q163" s="168"/>
      <c r="R163" s="168"/>
      <c r="S163" s="167"/>
      <c r="T163" s="167"/>
      <c r="U163" s="167"/>
    </row>
    <row r="164" spans="1:21">
      <c r="A164" s="168"/>
      <c r="B164" s="167"/>
      <c r="C164" s="168"/>
      <c r="D164" s="167"/>
      <c r="E164" s="167"/>
      <c r="F164" s="167"/>
      <c r="G164" s="167"/>
      <c r="H164" s="167"/>
      <c r="I164" s="167"/>
      <c r="J164" s="167"/>
      <c r="K164" s="167"/>
      <c r="L164" s="168"/>
      <c r="M164" s="167"/>
      <c r="N164" s="167"/>
      <c r="O164" s="167"/>
      <c r="P164" s="167"/>
      <c r="Q164" s="168"/>
      <c r="R164" s="168"/>
      <c r="S164" s="167"/>
      <c r="T164" s="167"/>
      <c r="U164" s="167"/>
    </row>
    <row r="165" spans="1:21">
      <c r="A165" s="168"/>
      <c r="B165" s="167"/>
      <c r="C165" s="168"/>
      <c r="D165" s="167"/>
      <c r="E165" s="167"/>
      <c r="F165" s="167"/>
      <c r="G165" s="167"/>
      <c r="H165" s="167"/>
      <c r="I165" s="167"/>
      <c r="J165" s="167"/>
      <c r="K165" s="167"/>
      <c r="L165" s="168"/>
      <c r="M165" s="167"/>
      <c r="N165" s="167"/>
      <c r="O165" s="167"/>
      <c r="P165" s="167"/>
      <c r="Q165" s="168"/>
      <c r="R165" s="168"/>
      <c r="S165" s="167"/>
      <c r="T165" s="167"/>
      <c r="U165" s="167"/>
    </row>
    <row r="166" spans="1:21">
      <c r="A166" s="168"/>
      <c r="B166" s="167"/>
      <c r="C166" s="168"/>
      <c r="D166" s="167"/>
      <c r="E166" s="167"/>
      <c r="F166" s="167"/>
      <c r="G166" s="167"/>
      <c r="H166" s="167"/>
      <c r="I166" s="167"/>
      <c r="J166" s="167"/>
      <c r="K166" s="167"/>
      <c r="L166" s="168"/>
      <c r="M166" s="167"/>
      <c r="N166" s="167"/>
      <c r="O166" s="167"/>
      <c r="P166" s="167"/>
      <c r="Q166" s="168"/>
      <c r="R166" s="168"/>
      <c r="S166" s="167"/>
      <c r="T166" s="167"/>
      <c r="U166" s="167"/>
    </row>
    <row r="167" spans="1:21">
      <c r="A167" s="168"/>
      <c r="B167" s="167"/>
      <c r="C167" s="168"/>
      <c r="D167" s="167"/>
      <c r="E167" s="167"/>
      <c r="F167" s="167"/>
      <c r="G167" s="167"/>
      <c r="H167" s="167"/>
      <c r="I167" s="167"/>
      <c r="J167" s="167"/>
      <c r="K167" s="167"/>
      <c r="L167" s="168"/>
      <c r="M167" s="167"/>
      <c r="N167" s="167"/>
      <c r="O167" s="167"/>
      <c r="P167" s="167"/>
      <c r="Q167" s="168"/>
      <c r="R167" s="168"/>
      <c r="S167" s="167"/>
      <c r="T167" s="167"/>
      <c r="U167" s="167"/>
    </row>
    <row r="168" spans="1:21">
      <c r="A168" s="168"/>
      <c r="B168" s="167"/>
      <c r="C168" s="168"/>
      <c r="D168" s="167"/>
      <c r="E168" s="167"/>
      <c r="F168" s="167"/>
      <c r="G168" s="167"/>
      <c r="H168" s="167"/>
      <c r="I168" s="167"/>
      <c r="J168" s="167"/>
      <c r="K168" s="167"/>
      <c r="L168" s="168"/>
      <c r="M168" s="167"/>
      <c r="N168" s="167"/>
      <c r="O168" s="167"/>
      <c r="P168" s="167"/>
      <c r="Q168" s="168"/>
      <c r="R168" s="168"/>
      <c r="S168" s="167"/>
      <c r="T168" s="167"/>
      <c r="U168" s="167"/>
    </row>
    <row r="169" spans="1:21">
      <c r="A169" s="168"/>
      <c r="B169" s="167"/>
      <c r="C169" s="168"/>
      <c r="D169" s="167"/>
      <c r="E169" s="167"/>
      <c r="F169" s="167"/>
      <c r="G169" s="167"/>
      <c r="H169" s="167"/>
      <c r="I169" s="167"/>
      <c r="J169" s="167"/>
      <c r="K169" s="167"/>
      <c r="L169" s="168"/>
      <c r="M169" s="167"/>
      <c r="N169" s="167"/>
      <c r="O169" s="167"/>
      <c r="P169" s="167"/>
      <c r="Q169" s="168"/>
      <c r="R169" s="168"/>
      <c r="S169" s="167"/>
      <c r="T169" s="167"/>
      <c r="U169" s="167"/>
    </row>
    <row r="170" spans="1:21">
      <c r="A170" s="168"/>
      <c r="B170" s="167"/>
      <c r="C170" s="168"/>
      <c r="D170" s="167"/>
      <c r="E170" s="167"/>
      <c r="F170" s="167"/>
      <c r="G170" s="167"/>
      <c r="H170" s="167"/>
      <c r="I170" s="167"/>
      <c r="J170" s="167"/>
      <c r="K170" s="167"/>
      <c r="L170" s="168"/>
      <c r="M170" s="167"/>
      <c r="N170" s="167"/>
      <c r="O170" s="167"/>
      <c r="P170" s="167"/>
      <c r="Q170" s="168"/>
      <c r="R170" s="168"/>
      <c r="S170" s="167"/>
      <c r="T170" s="167"/>
      <c r="U170" s="167"/>
    </row>
    <row r="171" spans="1:21">
      <c r="A171" s="168"/>
      <c r="B171" s="167"/>
      <c r="C171" s="168"/>
      <c r="D171" s="167"/>
      <c r="E171" s="167"/>
      <c r="F171" s="167"/>
      <c r="G171" s="167"/>
      <c r="H171" s="167"/>
      <c r="I171" s="167"/>
      <c r="J171" s="167"/>
      <c r="K171" s="167"/>
      <c r="L171" s="168"/>
      <c r="M171" s="167"/>
      <c r="N171" s="167"/>
      <c r="O171" s="167"/>
      <c r="P171" s="167"/>
      <c r="Q171" s="168"/>
      <c r="R171" s="168"/>
      <c r="S171" s="167"/>
      <c r="T171" s="167"/>
      <c r="U171" s="167"/>
    </row>
    <row r="172" spans="1:21">
      <c r="A172" s="168"/>
      <c r="B172" s="167"/>
      <c r="C172" s="168"/>
      <c r="D172" s="167"/>
      <c r="E172" s="167"/>
      <c r="F172" s="167"/>
      <c r="G172" s="167"/>
      <c r="H172" s="167"/>
      <c r="I172" s="167"/>
      <c r="J172" s="167"/>
      <c r="K172" s="167"/>
      <c r="L172" s="168"/>
      <c r="M172" s="167"/>
      <c r="N172" s="167"/>
      <c r="O172" s="167"/>
      <c r="P172" s="167"/>
      <c r="Q172" s="168"/>
      <c r="R172" s="168"/>
      <c r="S172" s="167"/>
      <c r="T172" s="167"/>
      <c r="U172" s="167"/>
    </row>
    <row r="173" spans="1:21">
      <c r="A173" s="168"/>
      <c r="B173" s="167"/>
      <c r="C173" s="168"/>
      <c r="D173" s="167"/>
      <c r="E173" s="167"/>
      <c r="F173" s="167"/>
      <c r="G173" s="167"/>
      <c r="H173" s="167"/>
      <c r="I173" s="167"/>
      <c r="J173" s="167"/>
      <c r="K173" s="167"/>
      <c r="L173" s="168"/>
      <c r="M173" s="167"/>
      <c r="N173" s="167"/>
      <c r="O173" s="167"/>
      <c r="P173" s="167"/>
      <c r="Q173" s="168"/>
      <c r="R173" s="168"/>
      <c r="S173" s="167"/>
      <c r="T173" s="167"/>
      <c r="U173" s="167"/>
    </row>
    <row r="174" spans="1:21">
      <c r="A174" s="168"/>
      <c r="B174" s="167"/>
      <c r="C174" s="168"/>
      <c r="D174" s="167"/>
      <c r="E174" s="167"/>
      <c r="F174" s="167"/>
      <c r="G174" s="167"/>
      <c r="H174" s="167"/>
      <c r="I174" s="167"/>
      <c r="J174" s="167"/>
      <c r="K174" s="167"/>
      <c r="L174" s="168"/>
      <c r="M174" s="167"/>
      <c r="N174" s="167"/>
      <c r="O174" s="167"/>
      <c r="P174" s="167"/>
      <c r="Q174" s="168"/>
      <c r="R174" s="168"/>
      <c r="S174" s="167"/>
      <c r="T174" s="167"/>
      <c r="U174" s="167"/>
    </row>
    <row r="175" spans="1:21">
      <c r="A175" s="168"/>
      <c r="B175" s="167"/>
      <c r="C175" s="168"/>
      <c r="D175" s="167"/>
      <c r="E175" s="167"/>
      <c r="F175" s="167"/>
      <c r="G175" s="167"/>
      <c r="H175" s="167"/>
      <c r="I175" s="167"/>
      <c r="J175" s="167"/>
      <c r="K175" s="167"/>
      <c r="L175" s="168"/>
      <c r="M175" s="167"/>
      <c r="N175" s="167"/>
      <c r="O175" s="167"/>
      <c r="P175" s="167"/>
      <c r="Q175" s="168"/>
      <c r="R175" s="168"/>
      <c r="S175" s="167"/>
      <c r="T175" s="167"/>
      <c r="U175" s="167"/>
    </row>
    <row r="176" spans="1:21">
      <c r="A176" s="168"/>
      <c r="B176" s="167"/>
      <c r="C176" s="168"/>
      <c r="D176" s="167"/>
      <c r="E176" s="167"/>
      <c r="F176" s="167"/>
      <c r="G176" s="167"/>
      <c r="H176" s="167"/>
      <c r="I176" s="167"/>
      <c r="J176" s="167"/>
      <c r="K176" s="167"/>
      <c r="L176" s="168"/>
      <c r="M176" s="167"/>
      <c r="N176" s="167"/>
      <c r="O176" s="167"/>
      <c r="P176" s="167"/>
      <c r="Q176" s="168"/>
      <c r="R176" s="168"/>
      <c r="S176" s="167"/>
      <c r="T176" s="167"/>
      <c r="U176" s="167"/>
    </row>
    <row r="177" spans="1:21">
      <c r="A177" s="168"/>
      <c r="B177" s="167"/>
      <c r="C177" s="168"/>
      <c r="D177" s="167"/>
      <c r="E177" s="167"/>
      <c r="F177" s="167"/>
      <c r="G177" s="167"/>
      <c r="H177" s="167"/>
      <c r="I177" s="167"/>
      <c r="J177" s="167"/>
      <c r="K177" s="167"/>
      <c r="L177" s="168"/>
      <c r="M177" s="167"/>
      <c r="N177" s="167"/>
      <c r="O177" s="167"/>
      <c r="P177" s="167"/>
      <c r="Q177" s="168"/>
      <c r="R177" s="168"/>
      <c r="S177" s="167"/>
      <c r="T177" s="167"/>
      <c r="U177" s="167"/>
    </row>
    <row r="178" spans="1:21">
      <c r="A178" s="168"/>
      <c r="B178" s="167"/>
      <c r="C178" s="168"/>
      <c r="D178" s="167"/>
      <c r="E178" s="167"/>
      <c r="F178" s="167"/>
      <c r="G178" s="167"/>
      <c r="H178" s="167"/>
      <c r="I178" s="167"/>
      <c r="J178" s="167"/>
      <c r="K178" s="167"/>
      <c r="L178" s="168"/>
      <c r="M178" s="167"/>
      <c r="N178" s="167"/>
      <c r="O178" s="167"/>
      <c r="P178" s="167"/>
      <c r="Q178" s="168"/>
      <c r="R178" s="168"/>
      <c r="S178" s="167"/>
      <c r="T178" s="167"/>
      <c r="U178" s="167"/>
    </row>
    <row r="179" spans="1:21">
      <c r="A179" s="168"/>
      <c r="B179" s="167"/>
      <c r="C179" s="168"/>
      <c r="D179" s="167"/>
      <c r="E179" s="167"/>
      <c r="F179" s="167"/>
      <c r="G179" s="167"/>
      <c r="H179" s="167"/>
      <c r="I179" s="167"/>
      <c r="J179" s="167"/>
      <c r="K179" s="167"/>
      <c r="L179" s="168"/>
      <c r="M179" s="167"/>
      <c r="N179" s="167"/>
      <c r="O179" s="167"/>
      <c r="P179" s="167"/>
      <c r="Q179" s="168"/>
      <c r="R179" s="168"/>
      <c r="S179" s="167"/>
      <c r="T179" s="167"/>
      <c r="U179" s="167"/>
    </row>
    <row r="180" spans="1:21">
      <c r="A180" s="168"/>
      <c r="B180" s="167"/>
      <c r="C180" s="168"/>
      <c r="D180" s="167"/>
      <c r="E180" s="167"/>
      <c r="F180" s="167"/>
      <c r="G180" s="167"/>
      <c r="H180" s="167"/>
      <c r="I180" s="167"/>
      <c r="J180" s="167"/>
      <c r="K180" s="167"/>
      <c r="L180" s="168"/>
      <c r="M180" s="167"/>
      <c r="N180" s="167"/>
      <c r="O180" s="167"/>
      <c r="P180" s="167"/>
      <c r="Q180" s="168"/>
      <c r="R180" s="168"/>
      <c r="S180" s="167"/>
      <c r="T180" s="167"/>
      <c r="U180" s="167"/>
    </row>
    <row r="181" spans="1:21">
      <c r="A181" s="168"/>
      <c r="B181" s="167"/>
      <c r="C181" s="168"/>
      <c r="D181" s="167"/>
      <c r="E181" s="167"/>
      <c r="F181" s="167"/>
      <c r="G181" s="167"/>
      <c r="H181" s="167"/>
      <c r="I181" s="167"/>
      <c r="J181" s="167"/>
      <c r="K181" s="167"/>
      <c r="L181" s="168"/>
      <c r="M181" s="167"/>
      <c r="N181" s="167"/>
      <c r="O181" s="167"/>
      <c r="P181" s="167"/>
      <c r="Q181" s="168"/>
      <c r="R181" s="168"/>
      <c r="S181" s="167"/>
      <c r="T181" s="167"/>
      <c r="U181" s="167"/>
    </row>
    <row r="182" spans="1:21">
      <c r="A182" s="168"/>
      <c r="B182" s="167"/>
      <c r="C182" s="168"/>
      <c r="D182" s="167"/>
      <c r="E182" s="167"/>
      <c r="F182" s="167"/>
      <c r="G182" s="167"/>
      <c r="H182" s="167"/>
      <c r="I182" s="167"/>
      <c r="J182" s="167"/>
      <c r="K182" s="167"/>
      <c r="L182" s="168"/>
      <c r="M182" s="167"/>
      <c r="N182" s="167"/>
      <c r="O182" s="167"/>
      <c r="P182" s="167"/>
      <c r="Q182" s="168"/>
      <c r="R182" s="168"/>
      <c r="S182" s="167"/>
      <c r="T182" s="167"/>
      <c r="U182" s="167"/>
    </row>
    <row r="183" spans="1:21">
      <c r="A183" s="168"/>
      <c r="B183" s="167"/>
      <c r="C183" s="168"/>
      <c r="D183" s="167"/>
      <c r="E183" s="167"/>
      <c r="F183" s="167"/>
      <c r="G183" s="167"/>
      <c r="H183" s="167"/>
      <c r="I183" s="167"/>
      <c r="J183" s="167"/>
      <c r="K183" s="167"/>
      <c r="L183" s="168"/>
      <c r="M183" s="167"/>
      <c r="N183" s="167"/>
      <c r="O183" s="167"/>
      <c r="P183" s="167"/>
      <c r="Q183" s="168"/>
      <c r="R183" s="168"/>
      <c r="S183" s="167"/>
      <c r="T183" s="167"/>
      <c r="U183" s="167"/>
    </row>
    <row r="184" spans="1:21">
      <c r="A184" s="168"/>
      <c r="B184" s="167"/>
      <c r="C184" s="168"/>
      <c r="D184" s="167"/>
      <c r="E184" s="167"/>
      <c r="F184" s="167"/>
      <c r="G184" s="167"/>
      <c r="H184" s="167"/>
      <c r="I184" s="167"/>
      <c r="J184" s="167"/>
      <c r="K184" s="167"/>
      <c r="L184" s="168"/>
      <c r="M184" s="167"/>
      <c r="N184" s="167"/>
      <c r="O184" s="167"/>
      <c r="P184" s="167"/>
      <c r="Q184" s="168"/>
      <c r="R184" s="168"/>
      <c r="S184" s="167"/>
      <c r="T184" s="167"/>
      <c r="U184" s="167"/>
    </row>
    <row r="185" spans="1:21">
      <c r="A185" s="168"/>
      <c r="B185" s="167"/>
      <c r="C185" s="168"/>
      <c r="D185" s="167"/>
      <c r="E185" s="167"/>
      <c r="F185" s="167"/>
      <c r="G185" s="167"/>
      <c r="H185" s="167"/>
      <c r="I185" s="167"/>
      <c r="J185" s="167"/>
      <c r="K185" s="167"/>
      <c r="L185" s="168"/>
      <c r="M185" s="167"/>
      <c r="N185" s="167"/>
      <c r="O185" s="167"/>
      <c r="P185" s="167"/>
      <c r="Q185" s="168"/>
      <c r="R185" s="168"/>
      <c r="S185" s="167"/>
      <c r="T185" s="167"/>
      <c r="U185" s="167"/>
    </row>
    <row r="186" spans="1:21">
      <c r="A186" s="168"/>
      <c r="B186" s="167"/>
      <c r="C186" s="168"/>
      <c r="D186" s="167"/>
      <c r="E186" s="167"/>
      <c r="F186" s="167"/>
      <c r="G186" s="167"/>
      <c r="H186" s="167"/>
      <c r="I186" s="167"/>
      <c r="J186" s="167"/>
      <c r="K186" s="167"/>
      <c r="L186" s="168"/>
      <c r="M186" s="167"/>
      <c r="N186" s="167"/>
      <c r="O186" s="167"/>
      <c r="P186" s="167"/>
      <c r="Q186" s="168"/>
      <c r="R186" s="168"/>
      <c r="S186" s="167"/>
      <c r="T186" s="167"/>
      <c r="U186" s="167"/>
    </row>
    <row r="187" spans="1:21">
      <c r="A187" s="168"/>
      <c r="B187" s="167"/>
      <c r="C187" s="168"/>
      <c r="D187" s="167"/>
      <c r="E187" s="167"/>
      <c r="F187" s="167"/>
      <c r="G187" s="167"/>
      <c r="H187" s="167"/>
      <c r="I187" s="167"/>
      <c r="J187" s="167"/>
      <c r="K187" s="167"/>
      <c r="L187" s="168"/>
      <c r="M187" s="167"/>
      <c r="N187" s="167"/>
      <c r="O187" s="167"/>
      <c r="P187" s="167"/>
      <c r="Q187" s="168"/>
      <c r="R187" s="168"/>
      <c r="S187" s="167"/>
      <c r="T187" s="167"/>
      <c r="U187" s="167"/>
    </row>
    <row r="188" spans="1:21">
      <c r="A188" s="168"/>
      <c r="B188" s="167"/>
      <c r="C188" s="168"/>
      <c r="D188" s="167"/>
      <c r="E188" s="167"/>
      <c r="F188" s="167"/>
      <c r="G188" s="167"/>
      <c r="H188" s="167"/>
      <c r="I188" s="167"/>
      <c r="J188" s="167"/>
      <c r="K188" s="167"/>
      <c r="L188" s="168"/>
      <c r="M188" s="167"/>
      <c r="N188" s="167"/>
      <c r="O188" s="167"/>
      <c r="P188" s="167"/>
      <c r="Q188" s="168"/>
      <c r="R188" s="168"/>
      <c r="S188" s="167"/>
      <c r="T188" s="167"/>
      <c r="U188" s="167"/>
    </row>
    <row r="189" spans="1:21">
      <c r="A189" s="168"/>
      <c r="B189" s="167"/>
      <c r="C189" s="168"/>
      <c r="D189" s="167"/>
      <c r="E189" s="167"/>
      <c r="F189" s="167"/>
      <c r="G189" s="167"/>
      <c r="H189" s="167"/>
      <c r="I189" s="167"/>
      <c r="J189" s="167"/>
      <c r="K189" s="167"/>
      <c r="L189" s="168"/>
      <c r="M189" s="167"/>
      <c r="N189" s="167"/>
      <c r="O189" s="167"/>
      <c r="P189" s="167"/>
      <c r="Q189" s="168"/>
      <c r="R189" s="168"/>
      <c r="S189" s="167"/>
      <c r="T189" s="167"/>
      <c r="U189" s="167"/>
    </row>
    <row r="190" spans="1:21">
      <c r="A190" s="168"/>
      <c r="B190" s="167"/>
      <c r="C190" s="168"/>
      <c r="D190" s="167"/>
      <c r="E190" s="167"/>
      <c r="F190" s="167"/>
      <c r="G190" s="167"/>
      <c r="H190" s="167"/>
      <c r="I190" s="167"/>
      <c r="J190" s="167"/>
      <c r="K190" s="167"/>
      <c r="L190" s="168"/>
      <c r="M190" s="167"/>
      <c r="N190" s="167"/>
      <c r="O190" s="167"/>
      <c r="P190" s="167"/>
      <c r="Q190" s="168"/>
      <c r="R190" s="168"/>
      <c r="S190" s="167"/>
      <c r="T190" s="167"/>
      <c r="U190" s="167"/>
    </row>
  </sheetData>
  <autoFilter ref="A7:U160" xr:uid="{00000000-0009-0000-0000-00000A000000}">
    <filterColumn colId="12" showButton="0"/>
  </autoFilter>
  <mergeCells count="23">
    <mergeCell ref="A1:U1"/>
    <mergeCell ref="A2:U2"/>
    <mergeCell ref="O7:O8"/>
    <mergeCell ref="Q7:Q8"/>
    <mergeCell ref="R7:R8"/>
    <mergeCell ref="S7:S8"/>
    <mergeCell ref="T7:T8"/>
    <mergeCell ref="U7:U8"/>
    <mergeCell ref="G7:G8"/>
    <mergeCell ref="H7:H8"/>
    <mergeCell ref="I7:I8"/>
    <mergeCell ref="J7:J8"/>
    <mergeCell ref="K7:K8"/>
    <mergeCell ref="A4:B4"/>
    <mergeCell ref="A5:B5"/>
    <mergeCell ref="L7:L8"/>
    <mergeCell ref="M7:N7"/>
    <mergeCell ref="A7:A8"/>
    <mergeCell ref="B7:B8"/>
    <mergeCell ref="C7:C8"/>
    <mergeCell ref="D7:D8"/>
    <mergeCell ref="E7:E8"/>
    <mergeCell ref="F7:F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X526"/>
  <sheetViews>
    <sheetView workbookViewId="0">
      <selection activeCell="B7" sqref="B7"/>
    </sheetView>
  </sheetViews>
  <sheetFormatPr defaultColWidth="8.77734375" defaultRowHeight="15.6"/>
  <cols>
    <col min="1" max="1" width="4.77734375" style="657" customWidth="1"/>
    <col min="2" max="2" width="18.109375" style="657" customWidth="1"/>
    <col min="3" max="3" width="36" style="657" customWidth="1"/>
    <col min="4" max="4" width="14.109375" style="681" customWidth="1"/>
    <col min="5" max="5" width="13.109375" style="681" customWidth="1"/>
    <col min="6" max="6" width="23.6640625" style="657" customWidth="1"/>
    <col min="7" max="7" width="35.77734375" style="657" customWidth="1"/>
    <col min="8" max="8" width="24.77734375" style="657" customWidth="1"/>
    <col min="9" max="10" width="18.109375" style="657" customWidth="1"/>
    <col min="11" max="11" width="15.44140625" style="657" customWidth="1"/>
    <col min="12" max="12" width="12.44140625" style="657" customWidth="1"/>
    <col min="13" max="13" width="16.33203125" style="657" customWidth="1"/>
    <col min="14" max="14" width="15.44140625" style="657" customWidth="1"/>
    <col min="15" max="15" width="21.44140625" style="657" customWidth="1"/>
    <col min="16" max="16" width="71.6640625" style="657" customWidth="1"/>
    <col min="17" max="18" width="8.77734375" style="657"/>
    <col min="19" max="19" width="16.44140625" style="657" customWidth="1"/>
    <col min="20" max="20" width="8.77734375" style="657"/>
    <col min="21" max="21" width="29.33203125" style="657" customWidth="1"/>
    <col min="22" max="16384" width="8.77734375" style="657"/>
  </cols>
  <sheetData>
    <row r="1" spans="1:24">
      <c r="A1" s="1521" t="s">
        <v>0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</row>
    <row r="2" spans="1:24">
      <c r="A2" s="766" t="s">
        <v>8193</v>
      </c>
      <c r="C2" s="767" t="s">
        <v>8244</v>
      </c>
    </row>
    <row r="3" spans="1:24">
      <c r="A3" s="766" t="s">
        <v>8195</v>
      </c>
      <c r="C3" s="767" t="s">
        <v>8199</v>
      </c>
    </row>
    <row r="4" spans="1:24">
      <c r="A4" s="766"/>
      <c r="C4" s="767"/>
      <c r="V4" s="780"/>
      <c r="W4" s="780"/>
      <c r="X4" s="780"/>
    </row>
    <row r="5" spans="1:24">
      <c r="A5" s="1527" t="s">
        <v>1</v>
      </c>
      <c r="B5" s="1526" t="s">
        <v>16</v>
      </c>
      <c r="C5" s="1528" t="s">
        <v>2</v>
      </c>
      <c r="D5" s="1528" t="s">
        <v>31</v>
      </c>
      <c r="E5" s="1528" t="s">
        <v>3</v>
      </c>
      <c r="F5" s="1528" t="s">
        <v>6</v>
      </c>
      <c r="G5" s="1526" t="s">
        <v>11</v>
      </c>
      <c r="H5" s="1526" t="s">
        <v>17</v>
      </c>
      <c r="I5" s="1526" t="s">
        <v>24</v>
      </c>
      <c r="J5" s="1526" t="s">
        <v>12</v>
      </c>
      <c r="K5" s="1526" t="s">
        <v>7</v>
      </c>
      <c r="L5" s="1526" t="s">
        <v>18</v>
      </c>
      <c r="M5" s="1529" t="s">
        <v>10</v>
      </c>
      <c r="N5" s="1529"/>
      <c r="O5" s="1528" t="s">
        <v>4</v>
      </c>
      <c r="P5" s="498" t="s">
        <v>5</v>
      </c>
      <c r="Q5" s="1526" t="s">
        <v>20</v>
      </c>
      <c r="R5" s="1528" t="s">
        <v>21</v>
      </c>
      <c r="S5" s="1526" t="s">
        <v>14</v>
      </c>
      <c r="T5" s="1528" t="s">
        <v>13</v>
      </c>
      <c r="U5" s="1526" t="s">
        <v>15</v>
      </c>
      <c r="V5" s="498"/>
    </row>
    <row r="6" spans="1:24">
      <c r="A6" s="1527"/>
      <c r="B6" s="1526"/>
      <c r="C6" s="1528"/>
      <c r="D6" s="1528"/>
      <c r="E6" s="1528"/>
      <c r="F6" s="1528"/>
      <c r="G6" s="1526"/>
      <c r="H6" s="1526"/>
      <c r="I6" s="1526"/>
      <c r="J6" s="1526"/>
      <c r="K6" s="1526"/>
      <c r="L6" s="1526"/>
      <c r="M6" s="498" t="s">
        <v>8</v>
      </c>
      <c r="N6" s="499" t="s">
        <v>9</v>
      </c>
      <c r="O6" s="1528"/>
      <c r="P6" s="500" t="s">
        <v>22</v>
      </c>
      <c r="Q6" s="1526"/>
      <c r="R6" s="1528"/>
      <c r="S6" s="1526"/>
      <c r="T6" s="1528"/>
      <c r="U6" s="1526"/>
      <c r="V6" s="498"/>
    </row>
    <row r="7" spans="1:24">
      <c r="A7" s="554">
        <v>1</v>
      </c>
      <c r="B7" s="629">
        <v>44124</v>
      </c>
      <c r="C7" s="630" t="s">
        <v>7597</v>
      </c>
      <c r="D7" s="544">
        <v>31</v>
      </c>
      <c r="E7" s="544" t="s">
        <v>1570</v>
      </c>
      <c r="F7" s="631"/>
      <c r="G7" s="630" t="s">
        <v>7598</v>
      </c>
      <c r="H7" s="630" t="s">
        <v>7599</v>
      </c>
      <c r="I7" s="630" t="s">
        <v>7600</v>
      </c>
      <c r="J7" s="630" t="s">
        <v>1515</v>
      </c>
      <c r="K7" s="765"/>
      <c r="L7" s="781" t="s">
        <v>7534</v>
      </c>
      <c r="M7" s="630"/>
      <c r="P7" s="630" t="s">
        <v>30</v>
      </c>
      <c r="Q7" s="630"/>
      <c r="R7" s="630"/>
      <c r="S7" s="630" t="s">
        <v>1098</v>
      </c>
      <c r="T7" s="631"/>
    </row>
    <row r="8" spans="1:24">
      <c r="A8" s="554">
        <v>2</v>
      </c>
      <c r="B8" s="629">
        <v>43922</v>
      </c>
      <c r="C8" s="630" t="s">
        <v>7601</v>
      </c>
      <c r="D8" s="544">
        <v>23</v>
      </c>
      <c r="E8" s="544" t="s">
        <v>1567</v>
      </c>
      <c r="F8" s="631"/>
      <c r="G8" s="630" t="s">
        <v>7602</v>
      </c>
      <c r="H8" s="630" t="s">
        <v>7599</v>
      </c>
      <c r="I8" s="630" t="s">
        <v>7603</v>
      </c>
      <c r="J8" s="630" t="s">
        <v>7604</v>
      </c>
      <c r="K8" s="630" t="s">
        <v>7605</v>
      </c>
      <c r="L8" s="781" t="s">
        <v>7534</v>
      </c>
      <c r="M8" s="630"/>
      <c r="N8" s="782" t="s">
        <v>2906</v>
      </c>
      <c r="O8" s="630" t="s">
        <v>1125</v>
      </c>
      <c r="P8" s="630" t="s">
        <v>1091</v>
      </c>
      <c r="Q8" s="630"/>
      <c r="R8" s="630"/>
      <c r="S8" s="630" t="s">
        <v>1098</v>
      </c>
      <c r="T8" s="631"/>
    </row>
    <row r="9" spans="1:24" ht="15" customHeight="1">
      <c r="A9" s="554">
        <v>3</v>
      </c>
      <c r="B9" s="629">
        <v>43915</v>
      </c>
      <c r="C9" s="686" t="s">
        <v>7606</v>
      </c>
      <c r="D9" s="544">
        <v>24</v>
      </c>
      <c r="E9" s="783" t="s">
        <v>1570</v>
      </c>
      <c r="F9" s="631" t="s">
        <v>5122</v>
      </c>
      <c r="G9" s="555" t="s">
        <v>7607</v>
      </c>
      <c r="H9" s="784" t="s">
        <v>7608</v>
      </c>
      <c r="I9" s="781" t="s">
        <v>7603</v>
      </c>
      <c r="J9" s="707" t="s">
        <v>7609</v>
      </c>
      <c r="K9" s="785">
        <v>43911</v>
      </c>
      <c r="L9" s="781" t="s">
        <v>7534</v>
      </c>
      <c r="M9" s="686" t="s">
        <v>1584</v>
      </c>
      <c r="N9" s="786"/>
      <c r="O9" s="630" t="s">
        <v>2946</v>
      </c>
      <c r="P9" s="631" t="s">
        <v>7610</v>
      </c>
      <c r="Q9" s="630"/>
      <c r="R9" s="630"/>
      <c r="S9" s="544" t="s">
        <v>7611</v>
      </c>
      <c r="T9" s="631" t="s">
        <v>2947</v>
      </c>
      <c r="U9" s="630" t="s">
        <v>12304</v>
      </c>
    </row>
    <row r="10" spans="1:24" ht="15" customHeight="1">
      <c r="A10" s="554">
        <v>4</v>
      </c>
      <c r="B10" s="629">
        <v>43915</v>
      </c>
      <c r="C10" s="686" t="s">
        <v>7612</v>
      </c>
      <c r="D10" s="544">
        <v>3</v>
      </c>
      <c r="E10" s="783" t="s">
        <v>1567</v>
      </c>
      <c r="F10" s="787" t="s">
        <v>670</v>
      </c>
      <c r="G10" s="555" t="s">
        <v>7607</v>
      </c>
      <c r="H10" s="784" t="s">
        <v>7608</v>
      </c>
      <c r="I10" s="781" t="s">
        <v>7603</v>
      </c>
      <c r="J10" s="707" t="s">
        <v>7609</v>
      </c>
      <c r="K10" s="785">
        <v>43911</v>
      </c>
      <c r="L10" s="781" t="s">
        <v>7534</v>
      </c>
      <c r="M10" s="686" t="s">
        <v>1584</v>
      </c>
      <c r="N10" s="786"/>
      <c r="O10" s="630" t="s">
        <v>2946</v>
      </c>
      <c r="P10" s="631" t="s">
        <v>7610</v>
      </c>
      <c r="Q10" s="630"/>
      <c r="R10" s="630"/>
      <c r="S10" s="544" t="s">
        <v>7611</v>
      </c>
      <c r="T10" s="631" t="s">
        <v>2947</v>
      </c>
      <c r="U10" s="630" t="s">
        <v>12304</v>
      </c>
      <c r="V10" s="554"/>
      <c r="W10" s="554"/>
      <c r="X10" s="554"/>
    </row>
    <row r="11" spans="1:24" ht="15" customHeight="1">
      <c r="A11" s="554">
        <v>5</v>
      </c>
      <c r="B11" s="629">
        <v>43915</v>
      </c>
      <c r="C11" s="686" t="s">
        <v>7613</v>
      </c>
      <c r="D11" s="544">
        <v>26</v>
      </c>
      <c r="E11" s="783" t="s">
        <v>1570</v>
      </c>
      <c r="F11" s="788" t="s">
        <v>5122</v>
      </c>
      <c r="G11" s="555" t="s">
        <v>7607</v>
      </c>
      <c r="H11" s="789" t="s">
        <v>7608</v>
      </c>
      <c r="I11" s="781" t="s">
        <v>7603</v>
      </c>
      <c r="J11" s="707" t="s">
        <v>7614</v>
      </c>
      <c r="K11" s="785">
        <v>43909</v>
      </c>
      <c r="L11" s="790" t="s">
        <v>7534</v>
      </c>
      <c r="M11" s="686"/>
      <c r="N11" s="482" t="s">
        <v>1595</v>
      </c>
      <c r="O11" s="482" t="s">
        <v>2946</v>
      </c>
      <c r="P11" s="544" t="s">
        <v>7610</v>
      </c>
      <c r="Q11" s="482"/>
      <c r="R11" s="482"/>
      <c r="S11" s="544" t="s">
        <v>7611</v>
      </c>
      <c r="T11" s="544" t="s">
        <v>2947</v>
      </c>
      <c r="U11" s="630" t="s">
        <v>12304</v>
      </c>
    </row>
    <row r="12" spans="1:24" ht="15" customHeight="1">
      <c r="A12" s="554">
        <v>6</v>
      </c>
      <c r="B12" s="629">
        <v>43915</v>
      </c>
      <c r="C12" s="686" t="s">
        <v>7615</v>
      </c>
      <c r="D12" s="544">
        <v>4</v>
      </c>
      <c r="E12" s="783" t="s">
        <v>1570</v>
      </c>
      <c r="F12" s="787" t="s">
        <v>670</v>
      </c>
      <c r="G12" s="555" t="s">
        <v>7607</v>
      </c>
      <c r="H12" s="784" t="s">
        <v>7608</v>
      </c>
      <c r="I12" s="781" t="s">
        <v>7603</v>
      </c>
      <c r="J12" s="707" t="s">
        <v>7614</v>
      </c>
      <c r="K12" s="785">
        <v>43909</v>
      </c>
      <c r="L12" s="781" t="s">
        <v>7534</v>
      </c>
      <c r="M12" s="699"/>
      <c r="N12" s="482" t="s">
        <v>1595</v>
      </c>
      <c r="O12" s="630" t="s">
        <v>2946</v>
      </c>
      <c r="P12" s="631" t="s">
        <v>7610</v>
      </c>
      <c r="Q12" s="630"/>
      <c r="R12" s="630"/>
      <c r="S12" s="544" t="s">
        <v>7611</v>
      </c>
      <c r="T12" s="631" t="s">
        <v>2947</v>
      </c>
      <c r="U12" s="630" t="s">
        <v>12304</v>
      </c>
    </row>
    <row r="13" spans="1:24" ht="15" customHeight="1">
      <c r="A13" s="554">
        <v>7</v>
      </c>
      <c r="B13" s="629">
        <v>43915</v>
      </c>
      <c r="C13" s="686" t="s">
        <v>7616</v>
      </c>
      <c r="D13" s="544">
        <v>1</v>
      </c>
      <c r="E13" s="783" t="s">
        <v>1570</v>
      </c>
      <c r="F13" s="787" t="s">
        <v>670</v>
      </c>
      <c r="G13" s="555" t="s">
        <v>7607</v>
      </c>
      <c r="H13" s="784" t="s">
        <v>7608</v>
      </c>
      <c r="I13" s="781" t="s">
        <v>7603</v>
      </c>
      <c r="J13" s="707" t="s">
        <v>7614</v>
      </c>
      <c r="K13" s="785">
        <v>43909</v>
      </c>
      <c r="L13" s="781" t="s">
        <v>7534</v>
      </c>
      <c r="M13" s="699"/>
      <c r="N13" s="482" t="s">
        <v>1595</v>
      </c>
      <c r="O13" s="630" t="s">
        <v>2946</v>
      </c>
      <c r="P13" s="631" t="s">
        <v>7610</v>
      </c>
      <c r="Q13" s="630"/>
      <c r="R13" s="630"/>
      <c r="S13" s="544" t="s">
        <v>7611</v>
      </c>
      <c r="T13" s="631" t="s">
        <v>2947</v>
      </c>
      <c r="U13" s="630" t="s">
        <v>12304</v>
      </c>
    </row>
    <row r="14" spans="1:24" ht="15" customHeight="1">
      <c r="A14" s="554">
        <v>8</v>
      </c>
      <c r="B14" s="629">
        <v>43915</v>
      </c>
      <c r="C14" s="686" t="s">
        <v>7617</v>
      </c>
      <c r="D14" s="544">
        <v>35</v>
      </c>
      <c r="E14" s="783" t="s">
        <v>1570</v>
      </c>
      <c r="F14" s="787" t="s">
        <v>5122</v>
      </c>
      <c r="G14" s="555" t="s">
        <v>7618</v>
      </c>
      <c r="H14" s="784" t="s">
        <v>7608</v>
      </c>
      <c r="I14" s="781" t="s">
        <v>7619</v>
      </c>
      <c r="J14" s="707" t="s">
        <v>7620</v>
      </c>
      <c r="K14" s="785">
        <v>43910</v>
      </c>
      <c r="L14" s="781" t="s">
        <v>7534</v>
      </c>
      <c r="M14" s="699"/>
      <c r="N14" s="482" t="s">
        <v>1595</v>
      </c>
      <c r="O14" s="630" t="s">
        <v>2946</v>
      </c>
      <c r="P14" s="631" t="s">
        <v>7610</v>
      </c>
      <c r="Q14" s="630"/>
      <c r="R14" s="630"/>
      <c r="S14" s="544" t="s">
        <v>7611</v>
      </c>
      <c r="T14" s="631" t="s">
        <v>2947</v>
      </c>
      <c r="U14" s="630" t="s">
        <v>12304</v>
      </c>
    </row>
    <row r="15" spans="1:24" ht="15" customHeight="1">
      <c r="A15" s="554">
        <v>9</v>
      </c>
      <c r="B15" s="629">
        <v>43915</v>
      </c>
      <c r="C15" s="686" t="s">
        <v>7621</v>
      </c>
      <c r="D15" s="544">
        <v>22</v>
      </c>
      <c r="E15" s="783" t="s">
        <v>1570</v>
      </c>
      <c r="F15" s="787" t="s">
        <v>7210</v>
      </c>
      <c r="G15" s="555" t="s">
        <v>7622</v>
      </c>
      <c r="H15" s="784" t="s">
        <v>7608</v>
      </c>
      <c r="I15" s="781" t="s">
        <v>7619</v>
      </c>
      <c r="J15" s="707" t="s">
        <v>7620</v>
      </c>
      <c r="K15" s="785">
        <v>43913</v>
      </c>
      <c r="L15" s="781" t="s">
        <v>7534</v>
      </c>
      <c r="M15" s="699"/>
      <c r="N15" s="482" t="s">
        <v>1595</v>
      </c>
      <c r="O15" s="630" t="s">
        <v>2946</v>
      </c>
      <c r="P15" s="631" t="s">
        <v>7610</v>
      </c>
      <c r="Q15" s="630"/>
      <c r="R15" s="630"/>
      <c r="S15" s="544" t="s">
        <v>7611</v>
      </c>
      <c r="T15" s="631" t="s">
        <v>2947</v>
      </c>
      <c r="U15" s="630" t="s">
        <v>12304</v>
      </c>
    </row>
    <row r="16" spans="1:24" ht="15" customHeight="1">
      <c r="A16" s="554">
        <v>10</v>
      </c>
      <c r="B16" s="629">
        <v>43920</v>
      </c>
      <c r="C16" s="686" t="s">
        <v>7623</v>
      </c>
      <c r="D16" s="791">
        <v>20</v>
      </c>
      <c r="E16" s="783" t="s">
        <v>1570</v>
      </c>
      <c r="F16" s="631" t="s">
        <v>7210</v>
      </c>
      <c r="G16" s="784" t="s">
        <v>7624</v>
      </c>
      <c r="H16" s="784" t="s">
        <v>7608</v>
      </c>
      <c r="I16" s="781" t="s">
        <v>7625</v>
      </c>
      <c r="J16" s="707" t="s">
        <v>7626</v>
      </c>
      <c r="K16" s="785">
        <v>43919</v>
      </c>
      <c r="L16" s="781" t="s">
        <v>7534</v>
      </c>
      <c r="M16" s="699"/>
      <c r="N16" s="786" t="s">
        <v>1601</v>
      </c>
      <c r="O16" s="630" t="s">
        <v>2946</v>
      </c>
      <c r="P16" s="631" t="s">
        <v>7610</v>
      </c>
      <c r="Q16" s="630"/>
      <c r="R16" s="630"/>
      <c r="S16" s="544" t="s">
        <v>7611</v>
      </c>
      <c r="T16" s="631" t="s">
        <v>2947</v>
      </c>
      <c r="U16" s="630" t="s">
        <v>12305</v>
      </c>
    </row>
    <row r="17" spans="1:21" ht="15" customHeight="1">
      <c r="A17" s="554">
        <v>11</v>
      </c>
      <c r="B17" s="629">
        <v>43920</v>
      </c>
      <c r="C17" s="686" t="s">
        <v>7627</v>
      </c>
      <c r="D17" s="544">
        <v>20</v>
      </c>
      <c r="E17" s="783" t="s">
        <v>1570</v>
      </c>
      <c r="F17" s="544" t="s">
        <v>7210</v>
      </c>
      <c r="G17" s="784" t="s">
        <v>7624</v>
      </c>
      <c r="H17" s="789" t="s">
        <v>7608</v>
      </c>
      <c r="I17" s="781" t="s">
        <v>7625</v>
      </c>
      <c r="J17" s="707" t="s">
        <v>7626</v>
      </c>
      <c r="K17" s="785">
        <v>43919</v>
      </c>
      <c r="L17" s="790" t="s">
        <v>7534</v>
      </c>
      <c r="M17" s="686"/>
      <c r="N17" s="482" t="s">
        <v>7628</v>
      </c>
      <c r="O17" s="482" t="s">
        <v>2946</v>
      </c>
      <c r="P17" s="544" t="s">
        <v>7610</v>
      </c>
      <c r="Q17" s="482"/>
      <c r="R17" s="482"/>
      <c r="S17" s="544" t="s">
        <v>7611</v>
      </c>
      <c r="T17" s="544" t="s">
        <v>2947</v>
      </c>
      <c r="U17" s="630" t="s">
        <v>12305</v>
      </c>
    </row>
    <row r="18" spans="1:21" ht="15" customHeight="1">
      <c r="A18" s="554">
        <v>12</v>
      </c>
      <c r="B18" s="629">
        <v>43920</v>
      </c>
      <c r="C18" s="686" t="s">
        <v>7629</v>
      </c>
      <c r="D18" s="544">
        <v>37</v>
      </c>
      <c r="E18" s="783" t="s">
        <v>1567</v>
      </c>
      <c r="F18" s="631" t="s">
        <v>7204</v>
      </c>
      <c r="G18" s="784" t="s">
        <v>7630</v>
      </c>
      <c r="H18" s="784" t="s">
        <v>7608</v>
      </c>
      <c r="I18" s="781" t="s">
        <v>7534</v>
      </c>
      <c r="J18" s="707" t="s">
        <v>7631</v>
      </c>
      <c r="K18" s="785">
        <v>43919</v>
      </c>
      <c r="L18" s="781" t="s">
        <v>7534</v>
      </c>
      <c r="M18" s="699"/>
      <c r="N18" s="786" t="s">
        <v>1595</v>
      </c>
      <c r="O18" s="630" t="s">
        <v>2946</v>
      </c>
      <c r="P18" s="631" t="s">
        <v>7610</v>
      </c>
      <c r="Q18" s="630"/>
      <c r="R18" s="630"/>
      <c r="S18" s="544" t="s">
        <v>7611</v>
      </c>
      <c r="T18" s="631" t="s">
        <v>2947</v>
      </c>
      <c r="U18" s="630" t="s">
        <v>12305</v>
      </c>
    </row>
    <row r="19" spans="1:21" ht="15" customHeight="1">
      <c r="A19" s="554">
        <v>13</v>
      </c>
      <c r="B19" s="629">
        <v>43922</v>
      </c>
      <c r="C19" s="686" t="s">
        <v>7632</v>
      </c>
      <c r="D19" s="783">
        <v>22</v>
      </c>
      <c r="E19" s="783" t="s">
        <v>1570</v>
      </c>
      <c r="F19" s="631" t="s">
        <v>7210</v>
      </c>
      <c r="G19" s="784" t="s">
        <v>7633</v>
      </c>
      <c r="H19" s="784" t="s">
        <v>7608</v>
      </c>
      <c r="I19" s="781" t="s">
        <v>7534</v>
      </c>
      <c r="J19" s="707" t="s">
        <v>7634</v>
      </c>
      <c r="K19" s="785">
        <v>43921</v>
      </c>
      <c r="L19" s="781" t="s">
        <v>7534</v>
      </c>
      <c r="M19" s="699"/>
      <c r="N19" s="786" t="s">
        <v>7628</v>
      </c>
      <c r="O19" s="630" t="s">
        <v>2946</v>
      </c>
      <c r="P19" s="631" t="s">
        <v>7610</v>
      </c>
      <c r="Q19" s="630"/>
      <c r="R19" s="630"/>
      <c r="S19" s="544" t="s">
        <v>7611</v>
      </c>
      <c r="T19" s="631" t="s">
        <v>2947</v>
      </c>
      <c r="U19" s="630" t="s">
        <v>12306</v>
      </c>
    </row>
    <row r="20" spans="1:21" ht="15" customHeight="1">
      <c r="A20" s="554">
        <v>14</v>
      </c>
      <c r="B20" s="629">
        <v>43922</v>
      </c>
      <c r="C20" s="686" t="s">
        <v>7635</v>
      </c>
      <c r="D20" s="783">
        <v>19</v>
      </c>
      <c r="E20" s="783" t="s">
        <v>1567</v>
      </c>
      <c r="F20" s="631" t="s">
        <v>7210</v>
      </c>
      <c r="G20" s="784" t="s">
        <v>7636</v>
      </c>
      <c r="H20" s="784" t="s">
        <v>7608</v>
      </c>
      <c r="I20" s="781" t="s">
        <v>7603</v>
      </c>
      <c r="J20" s="707" t="s">
        <v>7637</v>
      </c>
      <c r="K20" s="785">
        <v>43921</v>
      </c>
      <c r="L20" s="781" t="s">
        <v>7534</v>
      </c>
      <c r="M20" s="699"/>
      <c r="N20" s="786" t="s">
        <v>1601</v>
      </c>
      <c r="O20" s="630" t="s">
        <v>2946</v>
      </c>
      <c r="P20" s="631" t="s">
        <v>7610</v>
      </c>
      <c r="Q20" s="630"/>
      <c r="R20" s="630"/>
      <c r="S20" s="544" t="s">
        <v>7611</v>
      </c>
      <c r="T20" s="631" t="s">
        <v>2947</v>
      </c>
      <c r="U20" s="630" t="s">
        <v>12306</v>
      </c>
    </row>
    <row r="21" spans="1:21" ht="15" customHeight="1">
      <c r="A21" s="554">
        <v>15</v>
      </c>
      <c r="B21" s="629">
        <v>43923</v>
      </c>
      <c r="C21" s="555" t="s">
        <v>7638</v>
      </c>
      <c r="D21" s="544">
        <v>23</v>
      </c>
      <c r="E21" s="783" t="s">
        <v>1570</v>
      </c>
      <c r="F21" s="631" t="s">
        <v>7210</v>
      </c>
      <c r="G21" s="555" t="s">
        <v>7607</v>
      </c>
      <c r="H21" s="784" t="s">
        <v>7608</v>
      </c>
      <c r="I21" s="781" t="s">
        <v>7603</v>
      </c>
      <c r="J21" s="707" t="s">
        <v>7639</v>
      </c>
      <c r="K21" s="785">
        <v>43922</v>
      </c>
      <c r="L21" s="781" t="s">
        <v>7534</v>
      </c>
      <c r="M21" s="699"/>
      <c r="N21" s="786" t="s">
        <v>1601</v>
      </c>
      <c r="O21" s="630" t="s">
        <v>2946</v>
      </c>
      <c r="P21" s="631" t="s">
        <v>7610</v>
      </c>
      <c r="Q21" s="630"/>
      <c r="R21" s="630"/>
      <c r="S21" s="544" t="s">
        <v>7611</v>
      </c>
      <c r="T21" s="631" t="s">
        <v>2947</v>
      </c>
      <c r="U21" s="630" t="s">
        <v>12307</v>
      </c>
    </row>
    <row r="22" spans="1:21" ht="15" customHeight="1">
      <c r="A22" s="554">
        <v>16</v>
      </c>
      <c r="B22" s="629">
        <v>43923</v>
      </c>
      <c r="C22" s="555" t="s">
        <v>7640</v>
      </c>
      <c r="D22" s="544">
        <v>20</v>
      </c>
      <c r="E22" s="783" t="s">
        <v>1570</v>
      </c>
      <c r="F22" s="631" t="s">
        <v>7210</v>
      </c>
      <c r="G22" s="555" t="s">
        <v>7607</v>
      </c>
      <c r="H22" s="784" t="s">
        <v>7608</v>
      </c>
      <c r="I22" s="781" t="s">
        <v>7603</v>
      </c>
      <c r="J22" s="707" t="s">
        <v>7641</v>
      </c>
      <c r="K22" s="785">
        <v>43922</v>
      </c>
      <c r="L22" s="781" t="s">
        <v>7534</v>
      </c>
      <c r="M22" s="699"/>
      <c r="N22" s="786" t="s">
        <v>1601</v>
      </c>
      <c r="O22" s="630" t="s">
        <v>2946</v>
      </c>
      <c r="P22" s="631" t="s">
        <v>7610</v>
      </c>
      <c r="Q22" s="630"/>
      <c r="R22" s="630"/>
      <c r="S22" s="544" t="s">
        <v>7611</v>
      </c>
      <c r="T22" s="631" t="s">
        <v>2947</v>
      </c>
      <c r="U22" s="630" t="s">
        <v>12307</v>
      </c>
    </row>
    <row r="23" spans="1:21" ht="15" customHeight="1">
      <c r="A23" s="554">
        <v>17</v>
      </c>
      <c r="B23" s="629">
        <v>43923</v>
      </c>
      <c r="C23" s="555" t="s">
        <v>7642</v>
      </c>
      <c r="D23" s="544">
        <v>21</v>
      </c>
      <c r="E23" s="783" t="s">
        <v>1570</v>
      </c>
      <c r="F23" s="631" t="s">
        <v>7210</v>
      </c>
      <c r="G23" s="555" t="s">
        <v>7607</v>
      </c>
      <c r="H23" s="784" t="s">
        <v>7608</v>
      </c>
      <c r="I23" s="781" t="s">
        <v>7603</v>
      </c>
      <c r="J23" s="707" t="s">
        <v>7643</v>
      </c>
      <c r="K23" s="785">
        <v>43922</v>
      </c>
      <c r="L23" s="781" t="s">
        <v>7534</v>
      </c>
      <c r="M23" s="699"/>
      <c r="N23" s="786" t="s">
        <v>1601</v>
      </c>
      <c r="O23" s="630" t="s">
        <v>2946</v>
      </c>
      <c r="P23" s="631" t="s">
        <v>7610</v>
      </c>
      <c r="Q23" s="630"/>
      <c r="R23" s="630"/>
      <c r="S23" s="544" t="s">
        <v>7611</v>
      </c>
      <c r="T23" s="631" t="s">
        <v>2947</v>
      </c>
      <c r="U23" s="630" t="s">
        <v>12307</v>
      </c>
    </row>
    <row r="24" spans="1:21" ht="15" customHeight="1">
      <c r="A24" s="554">
        <v>18</v>
      </c>
      <c r="B24" s="629">
        <v>43923</v>
      </c>
      <c r="C24" s="555" t="s">
        <v>7644</v>
      </c>
      <c r="D24" s="544">
        <v>21</v>
      </c>
      <c r="E24" s="783" t="s">
        <v>1570</v>
      </c>
      <c r="F24" s="631" t="s">
        <v>7210</v>
      </c>
      <c r="G24" s="555" t="s">
        <v>7645</v>
      </c>
      <c r="H24" s="784" t="s">
        <v>7608</v>
      </c>
      <c r="I24" s="781" t="s">
        <v>7603</v>
      </c>
      <c r="J24" s="707" t="s">
        <v>7646</v>
      </c>
      <c r="K24" s="785">
        <v>43922</v>
      </c>
      <c r="L24" s="781" t="s">
        <v>7534</v>
      </c>
      <c r="M24" s="699"/>
      <c r="N24" s="786" t="s">
        <v>1601</v>
      </c>
      <c r="O24" s="630" t="s">
        <v>2946</v>
      </c>
      <c r="P24" s="631" t="s">
        <v>7610</v>
      </c>
      <c r="Q24" s="630"/>
      <c r="R24" s="630"/>
      <c r="S24" s="544" t="s">
        <v>7611</v>
      </c>
      <c r="T24" s="631" t="s">
        <v>2947</v>
      </c>
      <c r="U24" s="630" t="s">
        <v>12307</v>
      </c>
    </row>
    <row r="25" spans="1:21" ht="15" customHeight="1">
      <c r="A25" s="554">
        <v>19</v>
      </c>
      <c r="B25" s="629">
        <v>43923</v>
      </c>
      <c r="C25" s="686" t="s">
        <v>7647</v>
      </c>
      <c r="D25" s="544">
        <v>22</v>
      </c>
      <c r="E25" s="783" t="s">
        <v>1567</v>
      </c>
      <c r="F25" s="631" t="s">
        <v>7210</v>
      </c>
      <c r="G25" s="555" t="s">
        <v>7648</v>
      </c>
      <c r="H25" s="784" t="s">
        <v>7608</v>
      </c>
      <c r="I25" s="781" t="s">
        <v>7603</v>
      </c>
      <c r="J25" s="707" t="s">
        <v>7649</v>
      </c>
      <c r="K25" s="785">
        <v>43922</v>
      </c>
      <c r="L25" s="781" t="s">
        <v>7534</v>
      </c>
      <c r="M25" s="699"/>
      <c r="N25" s="786" t="s">
        <v>1601</v>
      </c>
      <c r="O25" s="630" t="s">
        <v>2946</v>
      </c>
      <c r="P25" s="631" t="s">
        <v>7610</v>
      </c>
      <c r="Q25" s="630"/>
      <c r="R25" s="630"/>
      <c r="S25" s="544" t="s">
        <v>7611</v>
      </c>
      <c r="T25" s="631" t="s">
        <v>2947</v>
      </c>
      <c r="U25" s="630" t="s">
        <v>12307</v>
      </c>
    </row>
    <row r="26" spans="1:21" ht="15" customHeight="1">
      <c r="A26" s="554">
        <v>20</v>
      </c>
      <c r="B26" s="629">
        <v>43923</v>
      </c>
      <c r="C26" s="686" t="s">
        <v>7601</v>
      </c>
      <c r="D26" s="544">
        <v>22</v>
      </c>
      <c r="E26" s="783" t="s">
        <v>1567</v>
      </c>
      <c r="F26" s="631" t="s">
        <v>7210</v>
      </c>
      <c r="G26" s="555" t="s">
        <v>7607</v>
      </c>
      <c r="H26" s="784" t="s">
        <v>7608</v>
      </c>
      <c r="I26" s="781" t="s">
        <v>7603</v>
      </c>
      <c r="J26" s="707" t="s">
        <v>7650</v>
      </c>
      <c r="K26" s="785">
        <v>43922</v>
      </c>
      <c r="L26" s="781" t="s">
        <v>7534</v>
      </c>
      <c r="M26" s="699"/>
      <c r="N26" s="786" t="s">
        <v>1601</v>
      </c>
      <c r="O26" s="630" t="s">
        <v>2946</v>
      </c>
      <c r="P26" s="631" t="s">
        <v>7610</v>
      </c>
      <c r="Q26" s="630"/>
      <c r="R26" s="630"/>
      <c r="S26" s="544" t="s">
        <v>7611</v>
      </c>
      <c r="T26" s="631" t="s">
        <v>2947</v>
      </c>
      <c r="U26" s="630" t="s">
        <v>12307</v>
      </c>
    </row>
    <row r="27" spans="1:21" ht="15" customHeight="1">
      <c r="A27" s="554">
        <v>21</v>
      </c>
      <c r="B27" s="629">
        <v>43923</v>
      </c>
      <c r="C27" s="686" t="s">
        <v>7651</v>
      </c>
      <c r="D27" s="544">
        <v>19</v>
      </c>
      <c r="E27" s="783" t="s">
        <v>1567</v>
      </c>
      <c r="F27" s="631" t="s">
        <v>7210</v>
      </c>
      <c r="G27" s="555" t="s">
        <v>7607</v>
      </c>
      <c r="H27" s="784" t="s">
        <v>7608</v>
      </c>
      <c r="I27" s="781" t="s">
        <v>7603</v>
      </c>
      <c r="J27" s="707" t="s">
        <v>7652</v>
      </c>
      <c r="K27" s="785">
        <v>43922</v>
      </c>
      <c r="L27" s="781" t="s">
        <v>7534</v>
      </c>
      <c r="M27" s="699"/>
      <c r="N27" s="786" t="s">
        <v>1601</v>
      </c>
      <c r="O27" s="630" t="s">
        <v>2946</v>
      </c>
      <c r="P27" s="631" t="s">
        <v>7610</v>
      </c>
      <c r="Q27" s="630"/>
      <c r="R27" s="630"/>
      <c r="S27" s="544" t="s">
        <v>7611</v>
      </c>
      <c r="T27" s="631" t="s">
        <v>2947</v>
      </c>
      <c r="U27" s="630" t="s">
        <v>12307</v>
      </c>
    </row>
    <row r="28" spans="1:21" ht="15" customHeight="1">
      <c r="A28" s="554">
        <v>22</v>
      </c>
      <c r="B28" s="629">
        <v>43924</v>
      </c>
      <c r="C28" s="792" t="s">
        <v>7653</v>
      </c>
      <c r="D28" s="793">
        <v>20</v>
      </c>
      <c r="E28" s="783" t="s">
        <v>1570</v>
      </c>
      <c r="F28" s="631" t="s">
        <v>7210</v>
      </c>
      <c r="G28" s="794" t="s">
        <v>7654</v>
      </c>
      <c r="H28" s="784" t="s">
        <v>7608</v>
      </c>
      <c r="I28" s="781" t="s">
        <v>7625</v>
      </c>
      <c r="J28" s="795" t="s">
        <v>7655</v>
      </c>
      <c r="K28" s="785">
        <v>43922</v>
      </c>
      <c r="L28" s="781" t="s">
        <v>7534</v>
      </c>
      <c r="M28" s="699"/>
      <c r="N28" s="786" t="s">
        <v>1657</v>
      </c>
      <c r="O28" s="630" t="s">
        <v>2946</v>
      </c>
      <c r="P28" s="631" t="s">
        <v>7610</v>
      </c>
      <c r="Q28" s="630"/>
      <c r="R28" s="630"/>
      <c r="S28" s="544" t="s">
        <v>7611</v>
      </c>
      <c r="T28" s="631" t="s">
        <v>2947</v>
      </c>
      <c r="U28" s="630" t="s">
        <v>12308</v>
      </c>
    </row>
    <row r="29" spans="1:21" ht="15" customHeight="1">
      <c r="A29" s="554">
        <v>23</v>
      </c>
      <c r="B29" s="629">
        <v>43924</v>
      </c>
      <c r="C29" s="686" t="s">
        <v>7656</v>
      </c>
      <c r="D29" s="604">
        <v>19</v>
      </c>
      <c r="E29" s="783" t="s">
        <v>1570</v>
      </c>
      <c r="F29" s="631" t="s">
        <v>7210</v>
      </c>
      <c r="G29" s="794" t="s">
        <v>7633</v>
      </c>
      <c r="H29" s="784" t="s">
        <v>7608</v>
      </c>
      <c r="I29" s="781" t="s">
        <v>7534</v>
      </c>
      <c r="J29" s="707" t="s">
        <v>7657</v>
      </c>
      <c r="K29" s="785">
        <v>43923</v>
      </c>
      <c r="L29" s="781" t="s">
        <v>7534</v>
      </c>
      <c r="M29" s="699"/>
      <c r="N29" s="786" t="s">
        <v>1640</v>
      </c>
      <c r="O29" s="630" t="s">
        <v>2946</v>
      </c>
      <c r="P29" s="631" t="s">
        <v>7610</v>
      </c>
      <c r="Q29" s="630"/>
      <c r="R29" s="630"/>
      <c r="S29" s="544" t="s">
        <v>7611</v>
      </c>
      <c r="T29" s="631" t="s">
        <v>2947</v>
      </c>
      <c r="U29" s="630" t="s">
        <v>12308</v>
      </c>
    </row>
    <row r="30" spans="1:21" ht="15" customHeight="1">
      <c r="A30" s="554">
        <v>24</v>
      </c>
      <c r="B30" s="629">
        <v>43927</v>
      </c>
      <c r="C30" s="792" t="s">
        <v>7658</v>
      </c>
      <c r="D30" s="793">
        <v>20</v>
      </c>
      <c r="E30" s="783" t="s">
        <v>1567</v>
      </c>
      <c r="F30" s="631" t="s">
        <v>7210</v>
      </c>
      <c r="G30" s="796" t="s">
        <v>7659</v>
      </c>
      <c r="H30" s="784" t="s">
        <v>7608</v>
      </c>
      <c r="I30" s="781" t="s">
        <v>7660</v>
      </c>
      <c r="J30" s="797" t="s">
        <v>7661</v>
      </c>
      <c r="K30" s="785">
        <v>43925</v>
      </c>
      <c r="L30" s="781" t="s">
        <v>7534</v>
      </c>
      <c r="M30" s="699"/>
      <c r="N30" s="786" t="s">
        <v>7628</v>
      </c>
      <c r="O30" s="630" t="s">
        <v>2946</v>
      </c>
      <c r="P30" s="631" t="s">
        <v>7610</v>
      </c>
      <c r="Q30" s="630"/>
      <c r="R30" s="630"/>
      <c r="S30" s="544" t="s">
        <v>7611</v>
      </c>
      <c r="T30" s="631" t="s">
        <v>2947</v>
      </c>
      <c r="U30" s="630" t="s">
        <v>12309</v>
      </c>
    </row>
    <row r="31" spans="1:21" ht="15" customHeight="1">
      <c r="A31" s="554">
        <v>25</v>
      </c>
      <c r="B31" s="629">
        <v>43930</v>
      </c>
      <c r="C31" s="792" t="s">
        <v>7662</v>
      </c>
      <c r="D31" s="791">
        <v>20</v>
      </c>
      <c r="E31" s="783" t="s">
        <v>1567</v>
      </c>
      <c r="F31" s="631" t="s">
        <v>7210</v>
      </c>
      <c r="G31" s="794" t="s">
        <v>7663</v>
      </c>
      <c r="H31" s="784" t="s">
        <v>7608</v>
      </c>
      <c r="I31" s="781" t="s">
        <v>7664</v>
      </c>
      <c r="J31" s="795" t="s">
        <v>7665</v>
      </c>
      <c r="K31" s="785">
        <v>43929</v>
      </c>
      <c r="L31" s="781" t="s">
        <v>7534</v>
      </c>
      <c r="M31" s="699"/>
      <c r="N31" s="786" t="s">
        <v>1601</v>
      </c>
      <c r="O31" s="630" t="s">
        <v>2946</v>
      </c>
      <c r="P31" s="631" t="s">
        <v>7610</v>
      </c>
      <c r="Q31" s="630"/>
      <c r="R31" s="630"/>
      <c r="S31" s="544" t="s">
        <v>7611</v>
      </c>
      <c r="T31" s="631" t="s">
        <v>2947</v>
      </c>
      <c r="U31" s="630" t="s">
        <v>12310</v>
      </c>
    </row>
    <row r="32" spans="1:21" ht="15" customHeight="1">
      <c r="A32" s="554">
        <v>26</v>
      </c>
      <c r="B32" s="629">
        <v>43930</v>
      </c>
      <c r="C32" s="686" t="s">
        <v>7666</v>
      </c>
      <c r="D32" s="544">
        <v>23</v>
      </c>
      <c r="E32" s="783" t="s">
        <v>1567</v>
      </c>
      <c r="F32" s="631" t="s">
        <v>7210</v>
      </c>
      <c r="G32" s="794" t="s">
        <v>7663</v>
      </c>
      <c r="H32" s="784" t="s">
        <v>7608</v>
      </c>
      <c r="I32" s="781" t="s">
        <v>7664</v>
      </c>
      <c r="J32" s="707" t="s">
        <v>7667</v>
      </c>
      <c r="K32" s="785">
        <v>43929</v>
      </c>
      <c r="L32" s="781" t="s">
        <v>7534</v>
      </c>
      <c r="M32" s="699"/>
      <c r="N32" s="786" t="s">
        <v>7668</v>
      </c>
      <c r="O32" s="630" t="s">
        <v>2946</v>
      </c>
      <c r="P32" s="631" t="s">
        <v>7610</v>
      </c>
      <c r="Q32" s="630"/>
      <c r="R32" s="630"/>
      <c r="S32" s="544" t="s">
        <v>7611</v>
      </c>
      <c r="T32" s="631" t="s">
        <v>2947</v>
      </c>
      <c r="U32" s="630" t="s">
        <v>12310</v>
      </c>
    </row>
    <row r="33" spans="1:21" ht="15" customHeight="1">
      <c r="A33" s="554">
        <v>27</v>
      </c>
      <c r="B33" s="629">
        <v>43930</v>
      </c>
      <c r="C33" s="686" t="s">
        <v>7669</v>
      </c>
      <c r="D33" s="544">
        <v>23</v>
      </c>
      <c r="E33" s="783" t="s">
        <v>1570</v>
      </c>
      <c r="F33" s="631" t="s">
        <v>7210</v>
      </c>
      <c r="G33" s="794" t="s">
        <v>7670</v>
      </c>
      <c r="H33" s="784" t="s">
        <v>7608</v>
      </c>
      <c r="I33" s="798" t="s">
        <v>7671</v>
      </c>
      <c r="J33" s="787" t="s">
        <v>670</v>
      </c>
      <c r="K33" s="785">
        <v>43927</v>
      </c>
      <c r="L33" s="781" t="s">
        <v>7534</v>
      </c>
      <c r="M33" s="699"/>
      <c r="N33" s="786" t="s">
        <v>1601</v>
      </c>
      <c r="O33" s="630" t="s">
        <v>2946</v>
      </c>
      <c r="P33" s="631" t="s">
        <v>7610</v>
      </c>
      <c r="Q33" s="630"/>
      <c r="R33" s="630"/>
      <c r="S33" s="544" t="s">
        <v>7611</v>
      </c>
      <c r="T33" s="631" t="s">
        <v>2947</v>
      </c>
      <c r="U33" s="630" t="s">
        <v>12310</v>
      </c>
    </row>
    <row r="34" spans="1:21" ht="15" customHeight="1">
      <c r="A34" s="554">
        <v>28</v>
      </c>
      <c r="B34" s="629">
        <v>43935</v>
      </c>
      <c r="C34" s="792" t="s">
        <v>7672</v>
      </c>
      <c r="D34" s="793">
        <v>19</v>
      </c>
      <c r="E34" s="783" t="s">
        <v>1570</v>
      </c>
      <c r="F34" s="631" t="s">
        <v>7210</v>
      </c>
      <c r="G34" s="794" t="s">
        <v>7673</v>
      </c>
      <c r="H34" s="784" t="s">
        <v>7608</v>
      </c>
      <c r="I34" s="798" t="s">
        <v>7664</v>
      </c>
      <c r="J34" s="797" t="s">
        <v>7674</v>
      </c>
      <c r="K34" s="785">
        <v>43930</v>
      </c>
      <c r="L34" s="781" t="s">
        <v>7534</v>
      </c>
      <c r="M34" s="699"/>
      <c r="N34" s="786" t="s">
        <v>1601</v>
      </c>
      <c r="O34" s="630" t="s">
        <v>2946</v>
      </c>
      <c r="P34" s="631" t="s">
        <v>7610</v>
      </c>
      <c r="Q34" s="630"/>
      <c r="R34" s="630"/>
      <c r="S34" s="544" t="s">
        <v>7611</v>
      </c>
      <c r="T34" s="631" t="s">
        <v>2947</v>
      </c>
      <c r="U34" s="630" t="s">
        <v>12311</v>
      </c>
    </row>
    <row r="35" spans="1:21" ht="15" customHeight="1">
      <c r="A35" s="554">
        <v>29</v>
      </c>
      <c r="B35" s="629">
        <v>43935</v>
      </c>
      <c r="C35" s="686" t="s">
        <v>7675</v>
      </c>
      <c r="D35" s="793">
        <v>23</v>
      </c>
      <c r="E35" s="783" t="s">
        <v>1570</v>
      </c>
      <c r="F35" s="631" t="s">
        <v>7210</v>
      </c>
      <c r="G35" s="794" t="s">
        <v>7654</v>
      </c>
      <c r="H35" s="784" t="s">
        <v>7608</v>
      </c>
      <c r="I35" s="798" t="s">
        <v>7625</v>
      </c>
      <c r="J35" s="707" t="s">
        <v>7676</v>
      </c>
      <c r="K35" s="785">
        <v>43934</v>
      </c>
      <c r="L35" s="781" t="s">
        <v>7534</v>
      </c>
      <c r="M35" s="699"/>
      <c r="N35" s="786" t="s">
        <v>7668</v>
      </c>
      <c r="O35" s="630" t="s">
        <v>2946</v>
      </c>
      <c r="P35" s="631" t="s">
        <v>7610</v>
      </c>
      <c r="Q35" s="630"/>
      <c r="R35" s="630"/>
      <c r="S35" s="544" t="s">
        <v>7611</v>
      </c>
      <c r="T35" s="631" t="s">
        <v>2947</v>
      </c>
      <c r="U35" s="630" t="s">
        <v>12311</v>
      </c>
    </row>
    <row r="36" spans="1:21" ht="15" customHeight="1">
      <c r="A36" s="554">
        <v>30</v>
      </c>
      <c r="B36" s="629">
        <v>43936</v>
      </c>
      <c r="C36" s="792" t="s">
        <v>7677</v>
      </c>
      <c r="D36" s="791">
        <v>21</v>
      </c>
      <c r="E36" s="783" t="s">
        <v>1567</v>
      </c>
      <c r="F36" s="631" t="s">
        <v>7210</v>
      </c>
      <c r="G36" s="799" t="s">
        <v>7678</v>
      </c>
      <c r="H36" s="784" t="s">
        <v>7608</v>
      </c>
      <c r="I36" s="798" t="s">
        <v>7671</v>
      </c>
      <c r="J36" s="797" t="s">
        <v>7679</v>
      </c>
      <c r="K36" s="785">
        <v>43935</v>
      </c>
      <c r="L36" s="781" t="s">
        <v>7534</v>
      </c>
      <c r="M36" s="699"/>
      <c r="N36" s="786" t="s">
        <v>1601</v>
      </c>
      <c r="O36" s="630" t="s">
        <v>2946</v>
      </c>
      <c r="P36" s="631" t="s">
        <v>7610</v>
      </c>
      <c r="Q36" s="630"/>
      <c r="R36" s="630"/>
      <c r="S36" s="544" t="s">
        <v>7611</v>
      </c>
      <c r="T36" s="631" t="s">
        <v>2947</v>
      </c>
      <c r="U36" s="630" t="s">
        <v>12312</v>
      </c>
    </row>
    <row r="37" spans="1:21" ht="15" customHeight="1">
      <c r="A37" s="554">
        <v>31</v>
      </c>
      <c r="B37" s="629">
        <v>43936</v>
      </c>
      <c r="C37" s="792" t="s">
        <v>7680</v>
      </c>
      <c r="D37" s="791">
        <v>24</v>
      </c>
      <c r="E37" s="783" t="s">
        <v>1567</v>
      </c>
      <c r="F37" s="631" t="s">
        <v>7210</v>
      </c>
      <c r="G37" s="799" t="s">
        <v>7678</v>
      </c>
      <c r="H37" s="784" t="s">
        <v>7608</v>
      </c>
      <c r="I37" s="798" t="s">
        <v>7671</v>
      </c>
      <c r="J37" s="707" t="s">
        <v>7681</v>
      </c>
      <c r="K37" s="785">
        <v>43935</v>
      </c>
      <c r="L37" s="781" t="s">
        <v>7534</v>
      </c>
      <c r="M37" s="699"/>
      <c r="N37" s="786" t="s">
        <v>1601</v>
      </c>
      <c r="O37" s="630" t="s">
        <v>2946</v>
      </c>
      <c r="P37" s="631" t="s">
        <v>7610</v>
      </c>
      <c r="Q37" s="630"/>
      <c r="R37" s="630"/>
      <c r="S37" s="544" t="s">
        <v>7611</v>
      </c>
      <c r="T37" s="631" t="s">
        <v>2947</v>
      </c>
      <c r="U37" s="630" t="s">
        <v>12312</v>
      </c>
    </row>
    <row r="38" spans="1:21" ht="15" customHeight="1">
      <c r="A38" s="554">
        <v>32</v>
      </c>
      <c r="B38" s="629">
        <v>43936</v>
      </c>
      <c r="C38" s="686" t="s">
        <v>7682</v>
      </c>
      <c r="D38" s="544">
        <v>18</v>
      </c>
      <c r="E38" s="783" t="s">
        <v>1570</v>
      </c>
      <c r="F38" s="631" t="s">
        <v>7210</v>
      </c>
      <c r="G38" s="799" t="s">
        <v>7683</v>
      </c>
      <c r="H38" s="784" t="s">
        <v>7608</v>
      </c>
      <c r="I38" s="798" t="s">
        <v>7671</v>
      </c>
      <c r="J38" s="707" t="s">
        <v>7684</v>
      </c>
      <c r="K38" s="785">
        <v>43935</v>
      </c>
      <c r="L38" s="781" t="s">
        <v>7534</v>
      </c>
      <c r="M38" s="699"/>
      <c r="N38" s="786" t="s">
        <v>1601</v>
      </c>
      <c r="O38" s="630" t="s">
        <v>2946</v>
      </c>
      <c r="P38" s="631" t="s">
        <v>7610</v>
      </c>
      <c r="Q38" s="630"/>
      <c r="R38" s="630"/>
      <c r="S38" s="544" t="s">
        <v>7611</v>
      </c>
      <c r="T38" s="631" t="s">
        <v>2947</v>
      </c>
      <c r="U38" s="630" t="s">
        <v>12312</v>
      </c>
    </row>
    <row r="39" spans="1:21" ht="15" customHeight="1">
      <c r="A39" s="554">
        <v>33</v>
      </c>
      <c r="B39" s="629">
        <v>43938</v>
      </c>
      <c r="C39" s="800" t="s">
        <v>7685</v>
      </c>
      <c r="D39" s="793">
        <v>21</v>
      </c>
      <c r="E39" s="783" t="s">
        <v>1567</v>
      </c>
      <c r="F39" s="631" t="s">
        <v>7210</v>
      </c>
      <c r="G39" s="799" t="s">
        <v>7633</v>
      </c>
      <c r="H39" s="784" t="s">
        <v>7608</v>
      </c>
      <c r="I39" s="798" t="s">
        <v>7534</v>
      </c>
      <c r="J39" s="797" t="s">
        <v>7686</v>
      </c>
      <c r="K39" s="785">
        <v>43937</v>
      </c>
      <c r="L39" s="781" t="s">
        <v>7534</v>
      </c>
      <c r="M39" s="699"/>
      <c r="N39" s="786"/>
      <c r="O39" s="630" t="s">
        <v>2946</v>
      </c>
      <c r="P39" s="631" t="s">
        <v>7610</v>
      </c>
      <c r="Q39" s="630"/>
      <c r="R39" s="630"/>
      <c r="S39" s="544" t="s">
        <v>7611</v>
      </c>
      <c r="T39" s="631" t="s">
        <v>2947</v>
      </c>
      <c r="U39" s="630" t="s">
        <v>12313</v>
      </c>
    </row>
    <row r="40" spans="1:21" ht="15" customHeight="1">
      <c r="A40" s="554">
        <v>34</v>
      </c>
      <c r="B40" s="629">
        <v>43938</v>
      </c>
      <c r="C40" s="792" t="s">
        <v>7687</v>
      </c>
      <c r="D40" s="793">
        <v>39</v>
      </c>
      <c r="E40" s="783" t="s">
        <v>1567</v>
      </c>
      <c r="F40" s="631" t="s">
        <v>7204</v>
      </c>
      <c r="G40" s="799" t="s">
        <v>7633</v>
      </c>
      <c r="H40" s="784" t="s">
        <v>7608</v>
      </c>
      <c r="I40" s="798" t="s">
        <v>7534</v>
      </c>
      <c r="J40" s="707" t="s">
        <v>7688</v>
      </c>
      <c r="K40" s="785">
        <v>43937</v>
      </c>
      <c r="L40" s="781" t="s">
        <v>7534</v>
      </c>
      <c r="M40" s="699"/>
      <c r="N40" s="786"/>
      <c r="O40" s="630" t="s">
        <v>2946</v>
      </c>
      <c r="P40" s="631" t="s">
        <v>7610</v>
      </c>
      <c r="Q40" s="630"/>
      <c r="R40" s="630"/>
      <c r="S40" s="544" t="s">
        <v>7611</v>
      </c>
      <c r="T40" s="631" t="s">
        <v>2947</v>
      </c>
      <c r="U40" s="630" t="s">
        <v>12313</v>
      </c>
    </row>
    <row r="41" spans="1:21" ht="15" customHeight="1">
      <c r="A41" s="554">
        <v>35</v>
      </c>
      <c r="B41" s="629">
        <v>43938</v>
      </c>
      <c r="C41" s="686" t="s">
        <v>7689</v>
      </c>
      <c r="D41" s="793">
        <v>33</v>
      </c>
      <c r="E41" s="783" t="s">
        <v>1570</v>
      </c>
      <c r="F41" s="631" t="s">
        <v>5122</v>
      </c>
      <c r="G41" s="799" t="s">
        <v>7633</v>
      </c>
      <c r="H41" s="784" t="s">
        <v>7608</v>
      </c>
      <c r="I41" s="798" t="s">
        <v>7534</v>
      </c>
      <c r="J41" s="707" t="s">
        <v>7688</v>
      </c>
      <c r="K41" s="785">
        <v>43937</v>
      </c>
      <c r="L41" s="781" t="s">
        <v>7534</v>
      </c>
      <c r="M41" s="699"/>
      <c r="N41" s="786"/>
      <c r="O41" s="630" t="s">
        <v>2946</v>
      </c>
      <c r="P41" s="631" t="s">
        <v>7610</v>
      </c>
      <c r="Q41" s="630"/>
      <c r="R41" s="630"/>
      <c r="S41" s="544" t="s">
        <v>7611</v>
      </c>
      <c r="T41" s="631" t="s">
        <v>2947</v>
      </c>
      <c r="U41" s="630" t="s">
        <v>12313</v>
      </c>
    </row>
    <row r="42" spans="1:21" ht="15" customHeight="1">
      <c r="A42" s="554">
        <v>36</v>
      </c>
      <c r="B42" s="629">
        <v>43939</v>
      </c>
      <c r="C42" s="792" t="s">
        <v>7690</v>
      </c>
      <c r="D42" s="793">
        <v>40</v>
      </c>
      <c r="E42" s="783" t="s">
        <v>1567</v>
      </c>
      <c r="F42" s="631" t="s">
        <v>7204</v>
      </c>
      <c r="G42" s="799" t="s">
        <v>7683</v>
      </c>
      <c r="H42" s="784" t="s">
        <v>7608</v>
      </c>
      <c r="I42" s="798" t="s">
        <v>7671</v>
      </c>
      <c r="J42" s="801" t="s">
        <v>7691</v>
      </c>
      <c r="K42" s="785">
        <v>43939</v>
      </c>
      <c r="L42" s="781" t="s">
        <v>7534</v>
      </c>
      <c r="M42" s="699" t="s">
        <v>25</v>
      </c>
      <c r="N42" s="786"/>
      <c r="O42" s="630" t="s">
        <v>2946</v>
      </c>
      <c r="P42" s="631" t="s">
        <v>7610</v>
      </c>
      <c r="Q42" s="630"/>
      <c r="R42" s="630"/>
      <c r="S42" s="544" t="s">
        <v>7611</v>
      </c>
      <c r="T42" s="631" t="s">
        <v>2947</v>
      </c>
      <c r="U42" s="630" t="s">
        <v>12314</v>
      </c>
    </row>
    <row r="43" spans="1:21" ht="15" customHeight="1">
      <c r="A43" s="554">
        <v>37</v>
      </c>
      <c r="B43" s="629">
        <v>43942</v>
      </c>
      <c r="C43" s="792" t="s">
        <v>7692</v>
      </c>
      <c r="D43" s="793">
        <v>20</v>
      </c>
      <c r="E43" s="783" t="s">
        <v>1567</v>
      </c>
      <c r="F43" s="631" t="s">
        <v>7204</v>
      </c>
      <c r="G43" s="799" t="s">
        <v>7659</v>
      </c>
      <c r="H43" s="784" t="s">
        <v>7608</v>
      </c>
      <c r="I43" s="798" t="s">
        <v>7660</v>
      </c>
      <c r="J43" s="801" t="s">
        <v>7693</v>
      </c>
      <c r="K43" s="785">
        <v>43928</v>
      </c>
      <c r="L43" s="781" t="s">
        <v>7534</v>
      </c>
      <c r="M43" s="699"/>
      <c r="N43" s="786" t="s">
        <v>7668</v>
      </c>
      <c r="O43" s="630" t="s">
        <v>2946</v>
      </c>
      <c r="P43" s="631" t="s">
        <v>7610</v>
      </c>
      <c r="Q43" s="630"/>
      <c r="R43" s="630"/>
      <c r="S43" s="544" t="s">
        <v>7611</v>
      </c>
      <c r="T43" s="631" t="s">
        <v>2947</v>
      </c>
      <c r="U43" s="630" t="s">
        <v>12315</v>
      </c>
    </row>
    <row r="44" spans="1:21" ht="15" customHeight="1">
      <c r="A44" s="554">
        <v>38</v>
      </c>
      <c r="B44" s="629">
        <v>43942</v>
      </c>
      <c r="C44" s="792" t="s">
        <v>7694</v>
      </c>
      <c r="D44" s="793">
        <v>24</v>
      </c>
      <c r="E44" s="783" t="s">
        <v>1570</v>
      </c>
      <c r="F44" s="631" t="s">
        <v>5122</v>
      </c>
      <c r="G44" s="799" t="s">
        <v>7659</v>
      </c>
      <c r="H44" s="784" t="s">
        <v>7608</v>
      </c>
      <c r="I44" s="798" t="s">
        <v>7660</v>
      </c>
      <c r="J44" s="801" t="s">
        <v>7693</v>
      </c>
      <c r="K44" s="785">
        <v>43928</v>
      </c>
      <c r="L44" s="781" t="s">
        <v>7534</v>
      </c>
      <c r="M44" s="699"/>
      <c r="N44" s="786" t="s">
        <v>7668</v>
      </c>
      <c r="O44" s="630" t="s">
        <v>2946</v>
      </c>
      <c r="P44" s="631" t="s">
        <v>7610</v>
      </c>
      <c r="Q44" s="630"/>
      <c r="R44" s="630"/>
      <c r="S44" s="544" t="s">
        <v>7611</v>
      </c>
      <c r="T44" s="631" t="s">
        <v>2947</v>
      </c>
      <c r="U44" s="630" t="s">
        <v>12315</v>
      </c>
    </row>
    <row r="45" spans="1:21" ht="15" customHeight="1">
      <c r="A45" s="554">
        <v>39</v>
      </c>
      <c r="B45" s="629">
        <v>43943</v>
      </c>
      <c r="C45" s="792" t="s">
        <v>7695</v>
      </c>
      <c r="D45" s="793">
        <v>19</v>
      </c>
      <c r="E45" s="783" t="s">
        <v>1570</v>
      </c>
      <c r="F45" s="631" t="s">
        <v>7210</v>
      </c>
      <c r="G45" s="799" t="s">
        <v>7696</v>
      </c>
      <c r="H45" s="784" t="s">
        <v>7608</v>
      </c>
      <c r="I45" s="798" t="s">
        <v>7534</v>
      </c>
      <c r="J45" s="801" t="s">
        <v>7697</v>
      </c>
      <c r="K45" s="785">
        <v>43942</v>
      </c>
      <c r="L45" s="781" t="s">
        <v>7534</v>
      </c>
      <c r="M45" s="699"/>
      <c r="N45" s="786" t="s">
        <v>1601</v>
      </c>
      <c r="O45" s="630" t="s">
        <v>2946</v>
      </c>
      <c r="P45" s="631" t="s">
        <v>7610</v>
      </c>
      <c r="Q45" s="630"/>
      <c r="R45" s="630"/>
      <c r="S45" s="544" t="s">
        <v>7611</v>
      </c>
      <c r="T45" s="631" t="s">
        <v>2947</v>
      </c>
      <c r="U45" s="630" t="s">
        <v>12316</v>
      </c>
    </row>
    <row r="46" spans="1:21" ht="15" customHeight="1">
      <c r="A46" s="554">
        <v>40</v>
      </c>
      <c r="B46" s="629">
        <v>43944</v>
      </c>
      <c r="C46" s="792" t="s">
        <v>7698</v>
      </c>
      <c r="D46" s="793">
        <v>22</v>
      </c>
      <c r="E46" s="783" t="s">
        <v>1567</v>
      </c>
      <c r="F46" s="631" t="s">
        <v>7210</v>
      </c>
      <c r="G46" s="799" t="s">
        <v>7699</v>
      </c>
      <c r="H46" s="784" t="s">
        <v>7608</v>
      </c>
      <c r="I46" s="798" t="s">
        <v>7664</v>
      </c>
      <c r="J46" s="801" t="s">
        <v>7700</v>
      </c>
      <c r="K46" s="785">
        <v>43942</v>
      </c>
      <c r="L46" s="798" t="s">
        <v>7534</v>
      </c>
      <c r="M46" s="699"/>
      <c r="N46" s="786" t="s">
        <v>7628</v>
      </c>
      <c r="O46" s="630" t="s">
        <v>2946</v>
      </c>
      <c r="P46" s="631" t="s">
        <v>7610</v>
      </c>
      <c r="Q46" s="630"/>
      <c r="R46" s="630"/>
      <c r="S46" s="544" t="s">
        <v>7611</v>
      </c>
      <c r="T46" s="631" t="s">
        <v>2947</v>
      </c>
      <c r="U46" s="630" t="s">
        <v>12317</v>
      </c>
    </row>
    <row r="47" spans="1:21" ht="15" customHeight="1">
      <c r="A47" s="554">
        <v>41</v>
      </c>
      <c r="B47" s="629">
        <v>43946</v>
      </c>
      <c r="C47" s="792" t="s">
        <v>7701</v>
      </c>
      <c r="D47" s="752">
        <v>24</v>
      </c>
      <c r="E47" s="760" t="s">
        <v>1570</v>
      </c>
      <c r="F47" s="631" t="s">
        <v>7210</v>
      </c>
      <c r="G47" s="802" t="s">
        <v>7702</v>
      </c>
      <c r="H47" s="739" t="s">
        <v>7608</v>
      </c>
      <c r="I47" s="732" t="s">
        <v>7660</v>
      </c>
      <c r="J47" s="797" t="s">
        <v>7703</v>
      </c>
      <c r="K47" s="785">
        <v>43945</v>
      </c>
      <c r="L47" s="732" t="s">
        <v>7534</v>
      </c>
      <c r="M47" s="698"/>
      <c r="N47" s="803" t="s">
        <v>1640</v>
      </c>
      <c r="O47" s="554" t="s">
        <v>2946</v>
      </c>
      <c r="P47" s="557" t="s">
        <v>7610</v>
      </c>
      <c r="Q47" s="554"/>
      <c r="R47" s="554"/>
      <c r="S47" s="558" t="s">
        <v>7611</v>
      </c>
      <c r="T47" s="557" t="s">
        <v>2947</v>
      </c>
      <c r="U47" s="630" t="s">
        <v>12318</v>
      </c>
    </row>
    <row r="48" spans="1:21" ht="15" customHeight="1">
      <c r="A48" s="554">
        <v>42</v>
      </c>
      <c r="B48" s="629">
        <v>43946</v>
      </c>
      <c r="C48" s="792" t="s">
        <v>7704</v>
      </c>
      <c r="D48" s="752">
        <v>26</v>
      </c>
      <c r="E48" s="760" t="s">
        <v>1570</v>
      </c>
      <c r="F48" s="631" t="s">
        <v>7210</v>
      </c>
      <c r="G48" s="802" t="s">
        <v>7702</v>
      </c>
      <c r="H48" s="739" t="s">
        <v>7608</v>
      </c>
      <c r="I48" s="732" t="s">
        <v>7660</v>
      </c>
      <c r="J48" s="707" t="s">
        <v>7705</v>
      </c>
      <c r="K48" s="785">
        <v>43945</v>
      </c>
      <c r="L48" s="732" t="s">
        <v>7534</v>
      </c>
      <c r="M48" s="698"/>
      <c r="N48" s="803" t="s">
        <v>1640</v>
      </c>
      <c r="O48" s="554" t="s">
        <v>2946</v>
      </c>
      <c r="P48" s="557" t="s">
        <v>7610</v>
      </c>
      <c r="Q48" s="554"/>
      <c r="R48" s="554"/>
      <c r="S48" s="558" t="s">
        <v>7611</v>
      </c>
      <c r="T48" s="557" t="s">
        <v>2947</v>
      </c>
      <c r="U48" s="630" t="s">
        <v>12318</v>
      </c>
    </row>
    <row r="49" spans="1:24" ht="15" customHeight="1">
      <c r="A49" s="554">
        <v>43</v>
      </c>
      <c r="B49" s="629">
        <v>43946</v>
      </c>
      <c r="C49" s="555" t="s">
        <v>7706</v>
      </c>
      <c r="D49" s="759">
        <v>22</v>
      </c>
      <c r="E49" s="760" t="s">
        <v>1570</v>
      </c>
      <c r="F49" s="631" t="s">
        <v>7210</v>
      </c>
      <c r="G49" s="804" t="s">
        <v>7707</v>
      </c>
      <c r="H49" s="805" t="s">
        <v>7608</v>
      </c>
      <c r="I49" s="804" t="s">
        <v>7625</v>
      </c>
      <c r="J49" s="707" t="s">
        <v>7708</v>
      </c>
      <c r="K49" s="785">
        <v>43945</v>
      </c>
      <c r="L49" s="804" t="s">
        <v>7534</v>
      </c>
      <c r="M49" s="698"/>
      <c r="N49" s="806" t="s">
        <v>7668</v>
      </c>
      <c r="O49" s="609" t="s">
        <v>2946</v>
      </c>
      <c r="P49" s="558" t="s">
        <v>7610</v>
      </c>
      <c r="Q49" s="554"/>
      <c r="R49" s="554"/>
      <c r="S49" s="558" t="s">
        <v>7611</v>
      </c>
      <c r="T49" s="558" t="s">
        <v>2947</v>
      </c>
      <c r="U49" s="630" t="s">
        <v>12318</v>
      </c>
    </row>
    <row r="50" spans="1:24" ht="15" customHeight="1">
      <c r="A50" s="554">
        <v>44</v>
      </c>
      <c r="B50" s="629">
        <v>43973</v>
      </c>
      <c r="C50" s="792" t="s">
        <v>7709</v>
      </c>
      <c r="D50" s="793">
        <v>63</v>
      </c>
      <c r="E50" s="604" t="s">
        <v>1567</v>
      </c>
      <c r="F50" s="631" t="s">
        <v>7710</v>
      </c>
      <c r="G50" s="555" t="s">
        <v>7659</v>
      </c>
      <c r="H50" s="805" t="s">
        <v>7608</v>
      </c>
      <c r="I50" s="798" t="s">
        <v>7660</v>
      </c>
      <c r="J50" s="780" t="s">
        <v>670</v>
      </c>
      <c r="K50" s="785">
        <v>43972</v>
      </c>
      <c r="L50" s="804" t="s">
        <v>7534</v>
      </c>
      <c r="M50" s="699"/>
      <c r="N50" s="786" t="s">
        <v>34</v>
      </c>
      <c r="O50" s="609" t="s">
        <v>2946</v>
      </c>
      <c r="P50" s="558" t="s">
        <v>7610</v>
      </c>
      <c r="Q50" s="630"/>
      <c r="R50" s="630"/>
      <c r="S50" s="558" t="s">
        <v>7611</v>
      </c>
      <c r="T50" s="558" t="s">
        <v>2947</v>
      </c>
      <c r="U50" s="630" t="s">
        <v>12146</v>
      </c>
    </row>
    <row r="51" spans="1:24" ht="15" customHeight="1">
      <c r="A51" s="554">
        <v>45</v>
      </c>
      <c r="B51" s="629">
        <v>43973</v>
      </c>
      <c r="C51" s="792" t="s">
        <v>7711</v>
      </c>
      <c r="D51" s="793">
        <v>67</v>
      </c>
      <c r="E51" s="604" t="s">
        <v>1567</v>
      </c>
      <c r="F51" s="631" t="s">
        <v>7710</v>
      </c>
      <c r="G51" s="555" t="s">
        <v>7659</v>
      </c>
      <c r="H51" s="805" t="s">
        <v>7608</v>
      </c>
      <c r="I51" s="798" t="s">
        <v>7660</v>
      </c>
      <c r="J51" s="780" t="s">
        <v>670</v>
      </c>
      <c r="K51" s="785">
        <v>43972</v>
      </c>
      <c r="L51" s="804" t="s">
        <v>7534</v>
      </c>
      <c r="M51" s="699"/>
      <c r="N51" s="786" t="s">
        <v>34</v>
      </c>
      <c r="O51" s="609" t="s">
        <v>2946</v>
      </c>
      <c r="P51" s="558" t="s">
        <v>7610</v>
      </c>
      <c r="Q51" s="630"/>
      <c r="R51" s="630"/>
      <c r="S51" s="558" t="s">
        <v>7611</v>
      </c>
      <c r="T51" s="558" t="s">
        <v>2947</v>
      </c>
      <c r="U51" s="630" t="s">
        <v>12146</v>
      </c>
      <c r="V51" s="630"/>
      <c r="W51" s="630"/>
      <c r="X51" s="630"/>
    </row>
    <row r="52" spans="1:24" ht="15" customHeight="1">
      <c r="A52" s="554">
        <v>46</v>
      </c>
      <c r="B52" s="629">
        <v>43973</v>
      </c>
      <c r="C52" s="686" t="s">
        <v>7712</v>
      </c>
      <c r="D52" s="793">
        <v>63</v>
      </c>
      <c r="E52" s="604" t="s">
        <v>1567</v>
      </c>
      <c r="F52" s="631" t="s">
        <v>7710</v>
      </c>
      <c r="G52" s="555" t="s">
        <v>7713</v>
      </c>
      <c r="H52" s="805" t="s">
        <v>7608</v>
      </c>
      <c r="I52" s="798" t="s">
        <v>7660</v>
      </c>
      <c r="J52" s="780" t="s">
        <v>670</v>
      </c>
      <c r="K52" s="785">
        <v>43972</v>
      </c>
      <c r="L52" s="804" t="s">
        <v>7534</v>
      </c>
      <c r="M52" s="699"/>
      <c r="N52" s="786" t="s">
        <v>34</v>
      </c>
      <c r="O52" s="609" t="s">
        <v>2946</v>
      </c>
      <c r="P52" s="558" t="s">
        <v>7610</v>
      </c>
      <c r="Q52" s="630"/>
      <c r="R52" s="630"/>
      <c r="S52" s="558" t="s">
        <v>7611</v>
      </c>
      <c r="T52" s="558" t="s">
        <v>2947</v>
      </c>
      <c r="U52" s="630" t="s">
        <v>12146</v>
      </c>
      <c r="V52" s="630"/>
      <c r="W52" s="630"/>
      <c r="X52" s="630"/>
    </row>
    <row r="53" spans="1:24" ht="15" customHeight="1">
      <c r="A53" s="554">
        <v>47</v>
      </c>
      <c r="B53" s="629">
        <v>44007</v>
      </c>
      <c r="C53" s="792" t="s">
        <v>7714</v>
      </c>
      <c r="D53" s="793">
        <v>22</v>
      </c>
      <c r="E53" s="604" t="s">
        <v>1567</v>
      </c>
      <c r="F53" s="787" t="s">
        <v>7715</v>
      </c>
      <c r="G53" s="592" t="s">
        <v>7636</v>
      </c>
      <c r="H53" s="805" t="s">
        <v>7608</v>
      </c>
      <c r="I53" s="798" t="s">
        <v>7603</v>
      </c>
      <c r="J53" s="807" t="s">
        <v>7716</v>
      </c>
      <c r="K53" s="785">
        <v>44004</v>
      </c>
      <c r="L53" s="804" t="s">
        <v>7534</v>
      </c>
      <c r="M53" s="699"/>
      <c r="N53" s="786" t="s">
        <v>2073</v>
      </c>
      <c r="O53" s="609" t="s">
        <v>2946</v>
      </c>
      <c r="P53" s="558" t="s">
        <v>7610</v>
      </c>
      <c r="Q53" s="630"/>
      <c r="R53" s="630"/>
      <c r="S53" s="558" t="s">
        <v>7611</v>
      </c>
      <c r="T53" s="558" t="s">
        <v>2947</v>
      </c>
      <c r="U53" s="630" t="s">
        <v>12174</v>
      </c>
      <c r="V53" s="630"/>
      <c r="W53" s="630"/>
      <c r="X53" s="630"/>
    </row>
    <row r="54" spans="1:24" ht="15" customHeight="1">
      <c r="A54" s="554">
        <v>48</v>
      </c>
      <c r="B54" s="629">
        <v>44007</v>
      </c>
      <c r="C54" s="792" t="s">
        <v>7717</v>
      </c>
      <c r="D54" s="793">
        <v>22</v>
      </c>
      <c r="E54" s="604" t="s">
        <v>1570</v>
      </c>
      <c r="F54" s="787" t="s">
        <v>7715</v>
      </c>
      <c r="G54" s="592" t="s">
        <v>7718</v>
      </c>
      <c r="H54" s="805" t="s">
        <v>7608</v>
      </c>
      <c r="I54" s="798" t="s">
        <v>7603</v>
      </c>
      <c r="J54" s="807" t="s">
        <v>7719</v>
      </c>
      <c r="K54" s="785">
        <v>44004</v>
      </c>
      <c r="L54" s="804" t="s">
        <v>7534</v>
      </c>
      <c r="M54" s="699"/>
      <c r="N54" s="786" t="s">
        <v>2073</v>
      </c>
      <c r="O54" s="609" t="s">
        <v>2946</v>
      </c>
      <c r="P54" s="558" t="s">
        <v>7610</v>
      </c>
      <c r="Q54" s="630"/>
      <c r="R54" s="630"/>
      <c r="S54" s="558" t="s">
        <v>7611</v>
      </c>
      <c r="T54" s="558" t="s">
        <v>2947</v>
      </c>
      <c r="U54" s="630" t="s">
        <v>12174</v>
      </c>
      <c r="V54" s="630"/>
      <c r="W54" s="630"/>
      <c r="X54" s="630"/>
    </row>
    <row r="55" spans="1:24" ht="15" customHeight="1">
      <c r="A55" s="554">
        <v>49</v>
      </c>
      <c r="B55" s="629">
        <v>44012</v>
      </c>
      <c r="C55" s="792" t="s">
        <v>7720</v>
      </c>
      <c r="D55" s="793">
        <v>64</v>
      </c>
      <c r="E55" s="604" t="s">
        <v>1567</v>
      </c>
      <c r="F55" s="631" t="s">
        <v>7710</v>
      </c>
      <c r="G55" s="592" t="s">
        <v>7633</v>
      </c>
      <c r="H55" s="805" t="s">
        <v>7608</v>
      </c>
      <c r="I55" s="798" t="s">
        <v>7534</v>
      </c>
      <c r="J55" s="807" t="s">
        <v>7721</v>
      </c>
      <c r="K55" s="785">
        <v>44009</v>
      </c>
      <c r="L55" s="804" t="s">
        <v>7534</v>
      </c>
      <c r="M55" s="699"/>
      <c r="N55" s="786" t="s">
        <v>34</v>
      </c>
      <c r="O55" s="609" t="s">
        <v>2946</v>
      </c>
      <c r="P55" s="558" t="s">
        <v>7610</v>
      </c>
      <c r="Q55" s="630"/>
      <c r="R55" s="630"/>
      <c r="S55" s="558" t="s">
        <v>7611</v>
      </c>
      <c r="T55" s="558" t="s">
        <v>2947</v>
      </c>
      <c r="U55" s="630" t="s">
        <v>12175</v>
      </c>
      <c r="V55" s="630"/>
      <c r="W55" s="630"/>
      <c r="X55" s="630"/>
    </row>
    <row r="56" spans="1:24" ht="15" customHeight="1">
      <c r="A56" s="554">
        <v>50</v>
      </c>
      <c r="B56" s="629">
        <v>44012</v>
      </c>
      <c r="C56" s="792" t="s">
        <v>7722</v>
      </c>
      <c r="D56" s="793">
        <v>42</v>
      </c>
      <c r="E56" s="604" t="s">
        <v>1567</v>
      </c>
      <c r="F56" s="631" t="s">
        <v>7710</v>
      </c>
      <c r="G56" s="592" t="s">
        <v>7630</v>
      </c>
      <c r="H56" s="805" t="s">
        <v>7608</v>
      </c>
      <c r="I56" s="798" t="s">
        <v>7534</v>
      </c>
      <c r="J56" s="807" t="s">
        <v>7723</v>
      </c>
      <c r="K56" s="785">
        <v>44009</v>
      </c>
      <c r="L56" s="804" t="s">
        <v>7534</v>
      </c>
      <c r="M56" s="699"/>
      <c r="N56" s="786" t="s">
        <v>34</v>
      </c>
      <c r="O56" s="609" t="s">
        <v>2946</v>
      </c>
      <c r="P56" s="558" t="s">
        <v>7610</v>
      </c>
      <c r="Q56" s="630"/>
      <c r="R56" s="630"/>
      <c r="S56" s="558" t="s">
        <v>7611</v>
      </c>
      <c r="T56" s="558" t="s">
        <v>2947</v>
      </c>
      <c r="U56" s="630" t="s">
        <v>12175</v>
      </c>
      <c r="V56" s="630"/>
      <c r="W56" s="630"/>
      <c r="X56" s="630"/>
    </row>
    <row r="57" spans="1:24" ht="15" customHeight="1">
      <c r="A57" s="554">
        <v>51</v>
      </c>
      <c r="B57" s="629">
        <v>44017</v>
      </c>
      <c r="C57" s="792" t="s">
        <v>7724</v>
      </c>
      <c r="D57" s="793">
        <v>24</v>
      </c>
      <c r="E57" s="604" t="s">
        <v>1567</v>
      </c>
      <c r="F57" s="631" t="s">
        <v>7210</v>
      </c>
      <c r="G57" s="592" t="s">
        <v>7725</v>
      </c>
      <c r="H57" s="805" t="s">
        <v>7608</v>
      </c>
      <c r="I57" s="798" t="s">
        <v>7660</v>
      </c>
      <c r="J57" s="807" t="s">
        <v>7726</v>
      </c>
      <c r="K57" s="785">
        <v>44014</v>
      </c>
      <c r="L57" s="804" t="s">
        <v>7534</v>
      </c>
      <c r="M57" s="699"/>
      <c r="N57" s="786" t="s">
        <v>34</v>
      </c>
      <c r="O57" s="609" t="s">
        <v>2946</v>
      </c>
      <c r="P57" s="558" t="s">
        <v>7610</v>
      </c>
      <c r="Q57" s="630"/>
      <c r="R57" s="630"/>
      <c r="S57" s="558" t="s">
        <v>7611</v>
      </c>
      <c r="T57" s="558" t="s">
        <v>2947</v>
      </c>
      <c r="U57" s="630" t="s">
        <v>12176</v>
      </c>
      <c r="V57" s="630"/>
      <c r="W57" s="630"/>
      <c r="X57" s="630"/>
    </row>
    <row r="58" spans="1:24" ht="15" customHeight="1">
      <c r="A58" s="554">
        <v>52</v>
      </c>
      <c r="B58" s="629">
        <v>44017</v>
      </c>
      <c r="C58" s="792" t="s">
        <v>7727</v>
      </c>
      <c r="D58" s="793">
        <v>17</v>
      </c>
      <c r="E58" s="604" t="s">
        <v>1570</v>
      </c>
      <c r="F58" s="631" t="s">
        <v>7210</v>
      </c>
      <c r="G58" s="592" t="s">
        <v>7725</v>
      </c>
      <c r="H58" s="805" t="s">
        <v>7608</v>
      </c>
      <c r="I58" s="798" t="s">
        <v>7660</v>
      </c>
      <c r="J58" s="807" t="s">
        <v>7726</v>
      </c>
      <c r="K58" s="785">
        <v>44014</v>
      </c>
      <c r="L58" s="804" t="s">
        <v>7534</v>
      </c>
      <c r="M58" s="699"/>
      <c r="N58" s="786" t="s">
        <v>34</v>
      </c>
      <c r="O58" s="609" t="s">
        <v>2946</v>
      </c>
      <c r="P58" s="558" t="s">
        <v>7610</v>
      </c>
      <c r="Q58" s="630"/>
      <c r="R58" s="630"/>
      <c r="S58" s="558" t="s">
        <v>7611</v>
      </c>
      <c r="T58" s="558" t="s">
        <v>2947</v>
      </c>
      <c r="U58" s="630" t="s">
        <v>12176</v>
      </c>
      <c r="V58" s="630"/>
      <c r="W58" s="630"/>
      <c r="X58" s="630"/>
    </row>
    <row r="59" spans="1:24" ht="15" customHeight="1">
      <c r="A59" s="554">
        <v>53</v>
      </c>
      <c r="B59" s="629">
        <v>44023</v>
      </c>
      <c r="C59" s="792" t="s">
        <v>7171</v>
      </c>
      <c r="D59" s="793">
        <v>47</v>
      </c>
      <c r="E59" s="604" t="s">
        <v>1570</v>
      </c>
      <c r="F59" s="631" t="s">
        <v>5122</v>
      </c>
      <c r="G59" s="555" t="s">
        <v>7728</v>
      </c>
      <c r="H59" s="805" t="s">
        <v>7608</v>
      </c>
      <c r="I59" s="798" t="s">
        <v>7729</v>
      </c>
      <c r="J59" s="807" t="s">
        <v>7730</v>
      </c>
      <c r="K59" s="785">
        <v>44020</v>
      </c>
      <c r="L59" s="804" t="s">
        <v>7534</v>
      </c>
      <c r="M59" s="699"/>
      <c r="N59" s="786" t="s">
        <v>1595</v>
      </c>
      <c r="O59" s="609" t="s">
        <v>2946</v>
      </c>
      <c r="P59" s="558" t="s">
        <v>7610</v>
      </c>
      <c r="Q59" s="630"/>
      <c r="R59" s="630"/>
      <c r="S59" s="558" t="s">
        <v>7611</v>
      </c>
      <c r="T59" s="558" t="s">
        <v>2947</v>
      </c>
      <c r="U59" s="630" t="s">
        <v>12177</v>
      </c>
      <c r="V59" s="630"/>
      <c r="W59" s="630"/>
      <c r="X59" s="630"/>
    </row>
    <row r="60" spans="1:24" ht="15" customHeight="1">
      <c r="A60" s="554">
        <v>54</v>
      </c>
      <c r="B60" s="629">
        <v>44023</v>
      </c>
      <c r="C60" s="792" t="s">
        <v>7731</v>
      </c>
      <c r="D60" s="793">
        <v>59</v>
      </c>
      <c r="E60" s="604" t="s">
        <v>1570</v>
      </c>
      <c r="F60" s="631" t="s">
        <v>5122</v>
      </c>
      <c r="G60" s="555" t="s">
        <v>7732</v>
      </c>
      <c r="H60" s="805" t="s">
        <v>7608</v>
      </c>
      <c r="I60" s="798" t="s">
        <v>7729</v>
      </c>
      <c r="J60" s="808" t="s">
        <v>7730</v>
      </c>
      <c r="K60" s="785">
        <v>44020</v>
      </c>
      <c r="L60" s="804" t="s">
        <v>7534</v>
      </c>
      <c r="M60" s="699"/>
      <c r="N60" s="786" t="s">
        <v>1595</v>
      </c>
      <c r="O60" s="609" t="s">
        <v>2946</v>
      </c>
      <c r="P60" s="558" t="s">
        <v>7610</v>
      </c>
      <c r="Q60" s="630"/>
      <c r="R60" s="630"/>
      <c r="S60" s="558" t="s">
        <v>7611</v>
      </c>
      <c r="T60" s="558" t="s">
        <v>2947</v>
      </c>
      <c r="U60" s="630" t="s">
        <v>12177</v>
      </c>
      <c r="V60" s="630"/>
      <c r="W60" s="630"/>
      <c r="X60" s="630"/>
    </row>
    <row r="61" spans="1:24" ht="15" customHeight="1">
      <c r="A61" s="554">
        <v>55</v>
      </c>
      <c r="B61" s="629">
        <v>44023</v>
      </c>
      <c r="C61" s="800" t="s">
        <v>7733</v>
      </c>
      <c r="D61" s="793">
        <v>9</v>
      </c>
      <c r="E61" s="604" t="s">
        <v>1567</v>
      </c>
      <c r="F61" s="787" t="s">
        <v>670</v>
      </c>
      <c r="G61" s="555" t="s">
        <v>7670</v>
      </c>
      <c r="H61" s="805" t="s">
        <v>7608</v>
      </c>
      <c r="I61" s="798" t="s">
        <v>7671</v>
      </c>
      <c r="J61" s="807" t="s">
        <v>670</v>
      </c>
      <c r="K61" s="785">
        <v>44020</v>
      </c>
      <c r="L61" s="804" t="s">
        <v>7534</v>
      </c>
      <c r="M61" s="699"/>
      <c r="N61" s="786" t="s">
        <v>1595</v>
      </c>
      <c r="O61" s="609" t="s">
        <v>2946</v>
      </c>
      <c r="P61" s="558" t="s">
        <v>7610</v>
      </c>
      <c r="Q61" s="630"/>
      <c r="R61" s="630"/>
      <c r="S61" s="558" t="s">
        <v>7611</v>
      </c>
      <c r="T61" s="558" t="s">
        <v>2947</v>
      </c>
      <c r="U61" s="630" t="s">
        <v>12177</v>
      </c>
      <c r="V61" s="630"/>
      <c r="W61" s="630"/>
      <c r="X61" s="630"/>
    </row>
    <row r="62" spans="1:24" ht="15" customHeight="1">
      <c r="A62" s="554">
        <v>56</v>
      </c>
      <c r="B62" s="629">
        <v>44030</v>
      </c>
      <c r="C62" s="792" t="s">
        <v>7734</v>
      </c>
      <c r="D62" s="793">
        <v>27</v>
      </c>
      <c r="E62" s="604" t="s">
        <v>1570</v>
      </c>
      <c r="F62" s="631" t="s">
        <v>7735</v>
      </c>
      <c r="G62" s="592" t="s">
        <v>7630</v>
      </c>
      <c r="H62" s="805" t="s">
        <v>7608</v>
      </c>
      <c r="I62" s="798" t="s">
        <v>7534</v>
      </c>
      <c r="J62" s="807" t="s">
        <v>7736</v>
      </c>
      <c r="K62" s="785">
        <v>44023</v>
      </c>
      <c r="L62" s="804" t="s">
        <v>7534</v>
      </c>
      <c r="M62" s="699"/>
      <c r="N62" s="786" t="s">
        <v>34</v>
      </c>
      <c r="O62" s="609" t="s">
        <v>2946</v>
      </c>
      <c r="P62" s="558" t="s">
        <v>7610</v>
      </c>
      <c r="Q62" s="630"/>
      <c r="R62" s="630"/>
      <c r="S62" s="558" t="s">
        <v>7611</v>
      </c>
      <c r="T62" s="558" t="s">
        <v>2947</v>
      </c>
      <c r="U62" s="630" t="s">
        <v>12178</v>
      </c>
      <c r="V62" s="630"/>
      <c r="W62" s="630"/>
      <c r="X62" s="630"/>
    </row>
    <row r="63" spans="1:24" ht="15" customHeight="1">
      <c r="A63" s="554">
        <v>57</v>
      </c>
      <c r="B63" s="629">
        <v>44030</v>
      </c>
      <c r="C63" s="792" t="s">
        <v>7737</v>
      </c>
      <c r="D63" s="793">
        <v>32</v>
      </c>
      <c r="E63" s="604" t="s">
        <v>1567</v>
      </c>
      <c r="F63" s="631" t="s">
        <v>7738</v>
      </c>
      <c r="G63" s="592" t="s">
        <v>7630</v>
      </c>
      <c r="H63" s="805" t="s">
        <v>7608</v>
      </c>
      <c r="I63" s="798" t="s">
        <v>7534</v>
      </c>
      <c r="J63" s="807" t="s">
        <v>7736</v>
      </c>
      <c r="K63" s="785">
        <v>44023</v>
      </c>
      <c r="L63" s="804" t="s">
        <v>7534</v>
      </c>
      <c r="M63" s="699"/>
      <c r="N63" s="786" t="s">
        <v>34</v>
      </c>
      <c r="O63" s="609" t="s">
        <v>2946</v>
      </c>
      <c r="P63" s="558" t="s">
        <v>7610</v>
      </c>
      <c r="Q63" s="630"/>
      <c r="R63" s="630"/>
      <c r="S63" s="558" t="s">
        <v>7611</v>
      </c>
      <c r="T63" s="558" t="s">
        <v>2947</v>
      </c>
      <c r="U63" s="630" t="s">
        <v>12178</v>
      </c>
      <c r="V63" s="630"/>
      <c r="W63" s="630"/>
      <c r="X63" s="630"/>
    </row>
    <row r="64" spans="1:24" ht="15" customHeight="1">
      <c r="A64" s="554">
        <v>58</v>
      </c>
      <c r="B64" s="629">
        <v>44030</v>
      </c>
      <c r="C64" s="792" t="s">
        <v>7739</v>
      </c>
      <c r="D64" s="793">
        <v>53</v>
      </c>
      <c r="E64" s="604" t="s">
        <v>1570</v>
      </c>
      <c r="F64" s="631" t="s">
        <v>5122</v>
      </c>
      <c r="G64" s="592" t="s">
        <v>7630</v>
      </c>
      <c r="H64" s="805" t="s">
        <v>7608</v>
      </c>
      <c r="I64" s="798" t="s">
        <v>7534</v>
      </c>
      <c r="J64" s="807" t="s">
        <v>7736</v>
      </c>
      <c r="K64" s="785">
        <v>44023</v>
      </c>
      <c r="L64" s="804" t="s">
        <v>7534</v>
      </c>
      <c r="M64" s="699"/>
      <c r="N64" s="786" t="s">
        <v>34</v>
      </c>
      <c r="O64" s="609" t="s">
        <v>2946</v>
      </c>
      <c r="P64" s="558" t="s">
        <v>7610</v>
      </c>
      <c r="Q64" s="630"/>
      <c r="R64" s="630"/>
      <c r="S64" s="558" t="s">
        <v>7611</v>
      </c>
      <c r="T64" s="558" t="s">
        <v>2947</v>
      </c>
      <c r="U64" s="630" t="s">
        <v>12178</v>
      </c>
      <c r="V64" s="630"/>
      <c r="W64" s="630"/>
      <c r="X64" s="630"/>
    </row>
    <row r="65" spans="1:24" ht="15" customHeight="1">
      <c r="A65" s="554">
        <v>59</v>
      </c>
      <c r="B65" s="629">
        <v>44030</v>
      </c>
      <c r="C65" s="800" t="s">
        <v>7740</v>
      </c>
      <c r="D65" s="793">
        <v>18</v>
      </c>
      <c r="E65" s="604" t="s">
        <v>1570</v>
      </c>
      <c r="F65" s="631" t="s">
        <v>7741</v>
      </c>
      <c r="G65" s="592" t="s">
        <v>7630</v>
      </c>
      <c r="H65" s="805" t="s">
        <v>7608</v>
      </c>
      <c r="I65" s="798" t="s">
        <v>7534</v>
      </c>
      <c r="J65" s="807" t="s">
        <v>7736</v>
      </c>
      <c r="K65" s="785">
        <v>44023</v>
      </c>
      <c r="L65" s="804" t="s">
        <v>7534</v>
      </c>
      <c r="M65" s="699"/>
      <c r="N65" s="786" t="s">
        <v>34</v>
      </c>
      <c r="O65" s="609" t="s">
        <v>2946</v>
      </c>
      <c r="P65" s="558" t="s">
        <v>7610</v>
      </c>
      <c r="Q65" s="630"/>
      <c r="R65" s="630"/>
      <c r="S65" s="558" t="s">
        <v>7611</v>
      </c>
      <c r="T65" s="558" t="s">
        <v>2947</v>
      </c>
      <c r="U65" s="630" t="s">
        <v>12178</v>
      </c>
      <c r="V65" s="630"/>
      <c r="W65" s="630"/>
      <c r="X65" s="630"/>
    </row>
    <row r="66" spans="1:24" ht="15" customHeight="1">
      <c r="A66" s="554">
        <v>60</v>
      </c>
      <c r="B66" s="629">
        <v>44035</v>
      </c>
      <c r="C66" s="792" t="s">
        <v>7742</v>
      </c>
      <c r="D66" s="793">
        <v>24</v>
      </c>
      <c r="E66" s="604" t="s">
        <v>1570</v>
      </c>
      <c r="F66" s="631" t="s">
        <v>5122</v>
      </c>
      <c r="G66" s="798" t="s">
        <v>7743</v>
      </c>
      <c r="H66" s="805" t="s">
        <v>7608</v>
      </c>
      <c r="I66" s="798" t="s">
        <v>7664</v>
      </c>
      <c r="J66" s="807" t="s">
        <v>7744</v>
      </c>
      <c r="K66" s="785">
        <v>44030</v>
      </c>
      <c r="L66" s="804" t="s">
        <v>7534</v>
      </c>
      <c r="M66" s="699"/>
      <c r="N66" s="786" t="s">
        <v>1595</v>
      </c>
      <c r="O66" s="609" t="s">
        <v>2946</v>
      </c>
      <c r="P66" s="558" t="s">
        <v>7610</v>
      </c>
      <c r="Q66" s="630"/>
      <c r="R66" s="630"/>
      <c r="S66" s="558" t="s">
        <v>7611</v>
      </c>
      <c r="T66" s="558" t="s">
        <v>2947</v>
      </c>
      <c r="U66" s="630" t="s">
        <v>12207</v>
      </c>
      <c r="V66" s="630"/>
      <c r="W66" s="630"/>
      <c r="X66" s="630"/>
    </row>
    <row r="67" spans="1:24" ht="15" customHeight="1">
      <c r="A67" s="554">
        <v>61</v>
      </c>
      <c r="B67" s="629">
        <v>44035</v>
      </c>
      <c r="C67" s="800" t="s">
        <v>7745</v>
      </c>
      <c r="D67" s="793">
        <v>4</v>
      </c>
      <c r="E67" s="604" t="s">
        <v>1570</v>
      </c>
      <c r="F67" s="787" t="s">
        <v>670</v>
      </c>
      <c r="G67" s="798" t="s">
        <v>7743</v>
      </c>
      <c r="H67" s="805" t="s">
        <v>7608</v>
      </c>
      <c r="I67" s="798" t="s">
        <v>7664</v>
      </c>
      <c r="J67" s="807" t="s">
        <v>7744</v>
      </c>
      <c r="K67" s="785">
        <v>44030</v>
      </c>
      <c r="L67" s="804" t="s">
        <v>7534</v>
      </c>
      <c r="M67" s="699"/>
      <c r="N67" s="786" t="s">
        <v>1595</v>
      </c>
      <c r="O67" s="609" t="s">
        <v>2946</v>
      </c>
      <c r="P67" s="558" t="s">
        <v>7610</v>
      </c>
      <c r="Q67" s="630"/>
      <c r="R67" s="630"/>
      <c r="S67" s="558" t="s">
        <v>7611</v>
      </c>
      <c r="T67" s="558" t="s">
        <v>2947</v>
      </c>
      <c r="U67" s="630" t="s">
        <v>12207</v>
      </c>
      <c r="V67" s="630"/>
      <c r="W67" s="630"/>
      <c r="X67" s="630"/>
    </row>
    <row r="68" spans="1:24" ht="15" customHeight="1">
      <c r="A68" s="554">
        <v>62</v>
      </c>
      <c r="B68" s="629">
        <v>44040</v>
      </c>
      <c r="C68" s="800" t="s">
        <v>7746</v>
      </c>
      <c r="D68" s="793">
        <v>21</v>
      </c>
      <c r="E68" s="604" t="s">
        <v>1570</v>
      </c>
      <c r="F68" s="787" t="s">
        <v>670</v>
      </c>
      <c r="G68" s="592" t="s">
        <v>7696</v>
      </c>
      <c r="H68" s="805" t="s">
        <v>7608</v>
      </c>
      <c r="I68" s="798" t="s">
        <v>7534</v>
      </c>
      <c r="J68" s="807" t="s">
        <v>7747</v>
      </c>
      <c r="K68" s="785">
        <v>44039</v>
      </c>
      <c r="L68" s="804" t="s">
        <v>7534</v>
      </c>
      <c r="M68" s="699"/>
      <c r="N68" s="786" t="s">
        <v>2179</v>
      </c>
      <c r="O68" s="609" t="s">
        <v>2946</v>
      </c>
      <c r="P68" s="558" t="s">
        <v>7610</v>
      </c>
      <c r="Q68" s="630"/>
      <c r="R68" s="630"/>
      <c r="S68" s="558" t="s">
        <v>7611</v>
      </c>
      <c r="T68" s="558" t="s">
        <v>2947</v>
      </c>
      <c r="U68" s="630" t="s">
        <v>12208</v>
      </c>
      <c r="V68" s="630"/>
      <c r="W68" s="630"/>
      <c r="X68" s="630"/>
    </row>
    <row r="69" spans="1:24" ht="15" customHeight="1">
      <c r="A69" s="554">
        <v>63</v>
      </c>
      <c r="B69" s="629">
        <v>44047</v>
      </c>
      <c r="C69" s="800" t="s">
        <v>7748</v>
      </c>
      <c r="D69" s="793">
        <v>26</v>
      </c>
      <c r="E69" s="604" t="s">
        <v>1567</v>
      </c>
      <c r="F69" s="631" t="s">
        <v>7204</v>
      </c>
      <c r="G69" s="592" t="s">
        <v>7659</v>
      </c>
      <c r="H69" s="805" t="s">
        <v>7608</v>
      </c>
      <c r="I69" s="798" t="s">
        <v>7660</v>
      </c>
      <c r="J69" s="809" t="s">
        <v>7749</v>
      </c>
      <c r="K69" s="785">
        <v>44042</v>
      </c>
      <c r="L69" s="804" t="s">
        <v>7534</v>
      </c>
      <c r="M69" s="699" t="s">
        <v>25</v>
      </c>
      <c r="N69" s="786"/>
      <c r="O69" s="609" t="s">
        <v>2946</v>
      </c>
      <c r="P69" s="558" t="s">
        <v>7610</v>
      </c>
      <c r="Q69" s="630"/>
      <c r="R69" s="630"/>
      <c r="S69" s="558" t="s">
        <v>7611</v>
      </c>
      <c r="T69" s="558" t="s">
        <v>2947</v>
      </c>
      <c r="U69" s="630" t="s">
        <v>12209</v>
      </c>
      <c r="V69" s="630"/>
      <c r="W69" s="630"/>
      <c r="X69" s="630"/>
    </row>
    <row r="70" spans="1:24" ht="15" customHeight="1">
      <c r="A70" s="554">
        <v>64</v>
      </c>
      <c r="B70" s="629">
        <v>44047</v>
      </c>
      <c r="C70" s="800" t="s">
        <v>7750</v>
      </c>
      <c r="D70" s="793">
        <v>22</v>
      </c>
      <c r="E70" s="604" t="s">
        <v>1570</v>
      </c>
      <c r="F70" s="631" t="s">
        <v>7210</v>
      </c>
      <c r="G70" s="592" t="s">
        <v>7659</v>
      </c>
      <c r="H70" s="805" t="s">
        <v>7608</v>
      </c>
      <c r="I70" s="798" t="s">
        <v>7660</v>
      </c>
      <c r="J70" s="809" t="s">
        <v>7749</v>
      </c>
      <c r="K70" s="785">
        <v>44041</v>
      </c>
      <c r="L70" s="804" t="s">
        <v>7534</v>
      </c>
      <c r="M70" s="699"/>
      <c r="N70" s="786" t="s">
        <v>7628</v>
      </c>
      <c r="O70" s="609" t="s">
        <v>2946</v>
      </c>
      <c r="P70" s="558" t="s">
        <v>7610</v>
      </c>
      <c r="Q70" s="630"/>
      <c r="R70" s="630"/>
      <c r="S70" s="558" t="s">
        <v>7611</v>
      </c>
      <c r="T70" s="558" t="s">
        <v>2947</v>
      </c>
      <c r="U70" s="630" t="s">
        <v>12209</v>
      </c>
      <c r="V70" s="630"/>
      <c r="W70" s="630"/>
      <c r="X70" s="630"/>
    </row>
    <row r="71" spans="1:24" ht="15" customHeight="1">
      <c r="A71" s="554">
        <v>65</v>
      </c>
      <c r="B71" s="629">
        <v>44058</v>
      </c>
      <c r="C71" s="800" t="s">
        <v>7751</v>
      </c>
      <c r="D71" s="793">
        <v>22</v>
      </c>
      <c r="E71" s="604" t="s">
        <v>1570</v>
      </c>
      <c r="F71" s="787" t="s">
        <v>670</v>
      </c>
      <c r="G71" s="592" t="s">
        <v>7633</v>
      </c>
      <c r="H71" s="805" t="s">
        <v>7608</v>
      </c>
      <c r="I71" s="798" t="s">
        <v>7534</v>
      </c>
      <c r="J71" s="809" t="s">
        <v>7752</v>
      </c>
      <c r="K71" s="785">
        <v>44046</v>
      </c>
      <c r="L71" s="804" t="s">
        <v>7534</v>
      </c>
      <c r="M71" s="699"/>
      <c r="N71" s="786" t="s">
        <v>2179</v>
      </c>
      <c r="O71" s="609" t="s">
        <v>2946</v>
      </c>
      <c r="P71" s="558" t="s">
        <v>7610</v>
      </c>
      <c r="Q71" s="630"/>
      <c r="R71" s="630"/>
      <c r="S71" s="558" t="s">
        <v>7611</v>
      </c>
      <c r="T71" s="558" t="s">
        <v>2947</v>
      </c>
      <c r="U71" s="630" t="s">
        <v>12210</v>
      </c>
      <c r="V71" s="630"/>
      <c r="W71" s="630"/>
      <c r="X71" s="630"/>
    </row>
    <row r="72" spans="1:24" ht="15" customHeight="1">
      <c r="A72" s="554">
        <v>66</v>
      </c>
      <c r="B72" s="629">
        <v>44090</v>
      </c>
      <c r="C72" s="800" t="s">
        <v>7753</v>
      </c>
      <c r="D72" s="810">
        <v>25</v>
      </c>
      <c r="E72" s="810" t="s">
        <v>1567</v>
      </c>
      <c r="F72" s="787" t="s">
        <v>670</v>
      </c>
      <c r="G72" s="811" t="s">
        <v>7696</v>
      </c>
      <c r="H72" s="805" t="s">
        <v>7608</v>
      </c>
      <c r="I72" s="812" t="s">
        <v>7534</v>
      </c>
      <c r="J72" s="809" t="s">
        <v>7754</v>
      </c>
      <c r="K72" s="785">
        <v>44086</v>
      </c>
      <c r="L72" s="804" t="s">
        <v>7534</v>
      </c>
      <c r="M72" s="699"/>
      <c r="N72" s="786" t="s">
        <v>7755</v>
      </c>
      <c r="O72" s="609" t="s">
        <v>2946</v>
      </c>
      <c r="P72" s="558" t="s">
        <v>7610</v>
      </c>
      <c r="Q72" s="630"/>
      <c r="R72" s="630"/>
      <c r="S72" s="558" t="s">
        <v>7611</v>
      </c>
      <c r="T72" s="558" t="s">
        <v>2947</v>
      </c>
      <c r="U72" s="630" t="s">
        <v>7756</v>
      </c>
      <c r="V72" s="630"/>
      <c r="W72" s="630"/>
      <c r="X72" s="630"/>
    </row>
    <row r="73" spans="1:24" ht="15" customHeight="1">
      <c r="A73" s="554">
        <v>67</v>
      </c>
      <c r="B73" s="629">
        <v>44112</v>
      </c>
      <c r="C73" s="800" t="s">
        <v>7757</v>
      </c>
      <c r="D73" s="810">
        <v>24</v>
      </c>
      <c r="E73" s="810" t="s">
        <v>1567</v>
      </c>
      <c r="F73" s="631" t="s">
        <v>7210</v>
      </c>
      <c r="G73" s="811" t="s">
        <v>7683</v>
      </c>
      <c r="H73" s="805" t="s">
        <v>7608</v>
      </c>
      <c r="I73" s="812" t="s">
        <v>7671</v>
      </c>
      <c r="J73" s="809" t="s">
        <v>7758</v>
      </c>
      <c r="K73" s="785">
        <v>44110</v>
      </c>
      <c r="L73" s="804" t="s">
        <v>7534</v>
      </c>
      <c r="M73" s="699"/>
      <c r="N73" s="786" t="s">
        <v>1601</v>
      </c>
      <c r="O73" s="609" t="s">
        <v>2946</v>
      </c>
      <c r="P73" s="558" t="s">
        <v>7610</v>
      </c>
      <c r="Q73" s="630"/>
      <c r="R73" s="630"/>
      <c r="S73" s="558" t="s">
        <v>7611</v>
      </c>
      <c r="T73" s="558" t="s">
        <v>2947</v>
      </c>
      <c r="U73" s="630" t="s">
        <v>12235</v>
      </c>
      <c r="V73" s="630"/>
      <c r="W73" s="630"/>
      <c r="X73" s="630"/>
    </row>
    <row r="74" spans="1:24" ht="15" customHeight="1">
      <c r="A74" s="554">
        <v>68</v>
      </c>
      <c r="B74" s="629">
        <v>44112</v>
      </c>
      <c r="C74" s="800" t="s">
        <v>7759</v>
      </c>
      <c r="D74" s="793">
        <v>29</v>
      </c>
      <c r="E74" s="604" t="s">
        <v>1567</v>
      </c>
      <c r="F74" s="631" t="s">
        <v>7204</v>
      </c>
      <c r="G74" s="813" t="s">
        <v>7678</v>
      </c>
      <c r="H74" s="805" t="s">
        <v>7608</v>
      </c>
      <c r="I74" s="814" t="s">
        <v>7671</v>
      </c>
      <c r="J74" s="815" t="s">
        <v>7760</v>
      </c>
      <c r="K74" s="785">
        <v>44110</v>
      </c>
      <c r="L74" s="804" t="s">
        <v>7534</v>
      </c>
      <c r="M74" s="699"/>
      <c r="N74" s="786" t="s">
        <v>2208</v>
      </c>
      <c r="O74" s="609" t="s">
        <v>2946</v>
      </c>
      <c r="P74" s="558" t="s">
        <v>7610</v>
      </c>
      <c r="Q74" s="630"/>
      <c r="R74" s="630"/>
      <c r="S74" s="558" t="s">
        <v>7611</v>
      </c>
      <c r="T74" s="558" t="s">
        <v>2947</v>
      </c>
      <c r="U74" s="630" t="s">
        <v>12235</v>
      </c>
      <c r="V74" s="630"/>
      <c r="W74" s="630"/>
      <c r="X74" s="630"/>
    </row>
    <row r="75" spans="1:24" ht="15" customHeight="1">
      <c r="A75" s="554">
        <v>69</v>
      </c>
      <c r="B75" s="629">
        <v>44116</v>
      </c>
      <c r="C75" s="814" t="s">
        <v>7761</v>
      </c>
      <c r="D75" s="793">
        <v>26</v>
      </c>
      <c r="E75" s="604" t="s">
        <v>1570</v>
      </c>
      <c r="F75" s="787" t="s">
        <v>670</v>
      </c>
      <c r="G75" s="813" t="s">
        <v>7607</v>
      </c>
      <c r="H75" s="805" t="s">
        <v>7608</v>
      </c>
      <c r="I75" s="814" t="s">
        <v>7603</v>
      </c>
      <c r="J75" s="809" t="s">
        <v>7762</v>
      </c>
      <c r="K75" s="785">
        <v>44112</v>
      </c>
      <c r="L75" s="804" t="s">
        <v>7534</v>
      </c>
      <c r="M75" s="699"/>
      <c r="N75" s="786" t="s">
        <v>1640</v>
      </c>
      <c r="O75" s="609" t="s">
        <v>2946</v>
      </c>
      <c r="P75" s="558" t="s">
        <v>7610</v>
      </c>
      <c r="Q75" s="630"/>
      <c r="R75" s="630"/>
      <c r="S75" s="558" t="s">
        <v>7611</v>
      </c>
      <c r="T75" s="558" t="s">
        <v>2947</v>
      </c>
      <c r="U75" s="630" t="s">
        <v>12236</v>
      </c>
      <c r="V75" s="630"/>
      <c r="W75" s="630"/>
      <c r="X75" s="630"/>
    </row>
    <row r="76" spans="1:24" ht="15" customHeight="1">
      <c r="A76" s="554">
        <v>70</v>
      </c>
      <c r="B76" s="629">
        <v>44123</v>
      </c>
      <c r="C76" s="800" t="s">
        <v>7763</v>
      </c>
      <c r="D76" s="793">
        <v>21</v>
      </c>
      <c r="E76" s="604" t="s">
        <v>1567</v>
      </c>
      <c r="F76" s="631" t="s">
        <v>7210</v>
      </c>
      <c r="G76" s="813" t="s">
        <v>7764</v>
      </c>
      <c r="H76" s="805" t="s">
        <v>7608</v>
      </c>
      <c r="I76" s="814" t="s">
        <v>7664</v>
      </c>
      <c r="J76" s="809" t="s">
        <v>7765</v>
      </c>
      <c r="K76" s="785">
        <v>44120</v>
      </c>
      <c r="L76" s="804" t="s">
        <v>7534</v>
      </c>
      <c r="M76" s="699"/>
      <c r="N76" s="786" t="s">
        <v>1640</v>
      </c>
      <c r="O76" s="609" t="s">
        <v>2946</v>
      </c>
      <c r="P76" s="558" t="s">
        <v>7610</v>
      </c>
      <c r="Q76" s="630"/>
      <c r="R76" s="630"/>
      <c r="S76" s="558" t="s">
        <v>7611</v>
      </c>
      <c r="T76" s="558" t="s">
        <v>2947</v>
      </c>
      <c r="U76" s="630" t="s">
        <v>12237</v>
      </c>
      <c r="V76" s="630"/>
      <c r="W76" s="630"/>
      <c r="X76" s="630"/>
    </row>
    <row r="77" spans="1:24" ht="15" customHeight="1">
      <c r="A77" s="554">
        <v>71</v>
      </c>
      <c r="B77" s="629">
        <v>44134</v>
      </c>
      <c r="C77" s="814" t="s">
        <v>7766</v>
      </c>
      <c r="D77" s="793">
        <v>31</v>
      </c>
      <c r="E77" s="604" t="s">
        <v>1570</v>
      </c>
      <c r="F77" s="631" t="s">
        <v>7767</v>
      </c>
      <c r="G77" s="813" t="s">
        <v>7633</v>
      </c>
      <c r="H77" s="805" t="s">
        <v>7608</v>
      </c>
      <c r="I77" s="814" t="s">
        <v>7534</v>
      </c>
      <c r="J77" s="809" t="s">
        <v>7768</v>
      </c>
      <c r="K77" s="816" t="s">
        <v>670</v>
      </c>
      <c r="L77" s="804" t="s">
        <v>7534</v>
      </c>
      <c r="M77" s="699"/>
      <c r="N77" s="786" t="s">
        <v>7769</v>
      </c>
      <c r="O77" s="609" t="s">
        <v>2946</v>
      </c>
      <c r="P77" s="558" t="s">
        <v>7610</v>
      </c>
      <c r="Q77" s="630"/>
      <c r="R77" s="630"/>
      <c r="S77" s="558" t="s">
        <v>7611</v>
      </c>
      <c r="T77" s="558" t="s">
        <v>2947</v>
      </c>
      <c r="U77" s="630" t="s">
        <v>12238</v>
      </c>
      <c r="V77" s="630"/>
      <c r="W77" s="630"/>
      <c r="X77" s="630"/>
    </row>
    <row r="78" spans="1:24" ht="15" customHeight="1">
      <c r="A78" s="554">
        <v>72</v>
      </c>
      <c r="B78" s="629">
        <v>44180</v>
      </c>
      <c r="C78" s="800" t="s">
        <v>7770</v>
      </c>
      <c r="D78" s="783">
        <v>21</v>
      </c>
      <c r="E78" s="783" t="s">
        <v>1567</v>
      </c>
      <c r="F78" s="787" t="s">
        <v>670</v>
      </c>
      <c r="G78" s="555" t="s">
        <v>7683</v>
      </c>
      <c r="H78" s="805" t="s">
        <v>7608</v>
      </c>
      <c r="I78" s="781" t="s">
        <v>7671</v>
      </c>
      <c r="J78" s="809" t="s">
        <v>7771</v>
      </c>
      <c r="K78" s="785">
        <v>44177</v>
      </c>
      <c r="L78" s="804" t="s">
        <v>7534</v>
      </c>
      <c r="M78" s="699"/>
      <c r="N78" s="555" t="s">
        <v>7772</v>
      </c>
      <c r="O78" s="609" t="s">
        <v>2946</v>
      </c>
      <c r="P78" s="558" t="s">
        <v>7610</v>
      </c>
      <c r="Q78" s="630"/>
      <c r="R78" s="630"/>
      <c r="S78" s="558" t="s">
        <v>7611</v>
      </c>
      <c r="T78" s="558" t="s">
        <v>2947</v>
      </c>
      <c r="U78" s="630" t="s">
        <v>12086</v>
      </c>
      <c r="V78" s="630"/>
      <c r="W78" s="630"/>
      <c r="X78" s="630"/>
    </row>
    <row r="79" spans="1:24" ht="15" customHeight="1">
      <c r="A79" s="554">
        <v>73</v>
      </c>
      <c r="B79" s="629">
        <v>44180</v>
      </c>
      <c r="C79" s="800" t="s">
        <v>7773</v>
      </c>
      <c r="D79" s="783">
        <v>22</v>
      </c>
      <c r="E79" s="783" t="s">
        <v>1567</v>
      </c>
      <c r="F79" s="787" t="s">
        <v>670</v>
      </c>
      <c r="G79" s="555" t="s">
        <v>7774</v>
      </c>
      <c r="H79" s="805" t="s">
        <v>7608</v>
      </c>
      <c r="I79" s="781" t="s">
        <v>7671</v>
      </c>
      <c r="J79" s="809" t="s">
        <v>7775</v>
      </c>
      <c r="K79" s="785">
        <v>44177</v>
      </c>
      <c r="L79" s="804" t="s">
        <v>7534</v>
      </c>
      <c r="M79" s="699"/>
      <c r="N79" s="555" t="s">
        <v>7772</v>
      </c>
      <c r="O79" s="609" t="s">
        <v>2946</v>
      </c>
      <c r="P79" s="558" t="s">
        <v>7610</v>
      </c>
      <c r="Q79" s="630"/>
      <c r="R79" s="630"/>
      <c r="S79" s="558" t="s">
        <v>7611</v>
      </c>
      <c r="T79" s="558" t="s">
        <v>2947</v>
      </c>
      <c r="U79" s="630" t="s">
        <v>12086</v>
      </c>
      <c r="V79" s="630"/>
      <c r="W79" s="630"/>
      <c r="X79" s="630"/>
    </row>
    <row r="80" spans="1:24" ht="15" customHeight="1">
      <c r="A80" s="554">
        <v>74</v>
      </c>
      <c r="B80" s="629">
        <v>44180</v>
      </c>
      <c r="C80" s="800" t="s">
        <v>7776</v>
      </c>
      <c r="D80" s="783">
        <v>19</v>
      </c>
      <c r="E80" s="783" t="s">
        <v>1567</v>
      </c>
      <c r="F80" s="787" t="s">
        <v>670</v>
      </c>
      <c r="G80" s="555" t="s">
        <v>7678</v>
      </c>
      <c r="H80" s="805" t="s">
        <v>7608</v>
      </c>
      <c r="I80" s="781" t="s">
        <v>7671</v>
      </c>
      <c r="J80" s="809" t="s">
        <v>7777</v>
      </c>
      <c r="K80" s="785">
        <v>44177</v>
      </c>
      <c r="L80" s="804" t="s">
        <v>7534</v>
      </c>
      <c r="M80" s="699"/>
      <c r="N80" s="555" t="s">
        <v>7772</v>
      </c>
      <c r="O80" s="609" t="s">
        <v>2946</v>
      </c>
      <c r="P80" s="558" t="s">
        <v>7610</v>
      </c>
      <c r="Q80" s="630"/>
      <c r="R80" s="630"/>
      <c r="S80" s="558" t="s">
        <v>7611</v>
      </c>
      <c r="T80" s="558" t="s">
        <v>2947</v>
      </c>
      <c r="U80" s="630" t="s">
        <v>12086</v>
      </c>
      <c r="V80" s="630"/>
      <c r="W80" s="630"/>
      <c r="X80" s="630"/>
    </row>
    <row r="81" spans="1:24" ht="15" customHeight="1">
      <c r="A81" s="554">
        <v>75</v>
      </c>
      <c r="B81" s="629">
        <v>44180</v>
      </c>
      <c r="C81" s="800" t="s">
        <v>7778</v>
      </c>
      <c r="D81" s="783">
        <v>19</v>
      </c>
      <c r="E81" s="783" t="s">
        <v>1567</v>
      </c>
      <c r="F81" s="787" t="s">
        <v>670</v>
      </c>
      <c r="G81" s="555" t="s">
        <v>7678</v>
      </c>
      <c r="H81" s="805" t="s">
        <v>7608</v>
      </c>
      <c r="I81" s="781" t="s">
        <v>7671</v>
      </c>
      <c r="J81" s="809" t="s">
        <v>7779</v>
      </c>
      <c r="K81" s="785">
        <v>44177</v>
      </c>
      <c r="L81" s="804" t="s">
        <v>7534</v>
      </c>
      <c r="M81" s="699"/>
      <c r="N81" s="555" t="s">
        <v>7772</v>
      </c>
      <c r="O81" s="609" t="s">
        <v>2946</v>
      </c>
      <c r="P81" s="558" t="s">
        <v>7610</v>
      </c>
      <c r="Q81" s="630"/>
      <c r="R81" s="630"/>
      <c r="S81" s="558" t="s">
        <v>7611</v>
      </c>
      <c r="T81" s="558" t="s">
        <v>2947</v>
      </c>
      <c r="U81" s="630" t="s">
        <v>12086</v>
      </c>
      <c r="V81" s="630"/>
      <c r="W81" s="630"/>
      <c r="X81" s="630"/>
    </row>
    <row r="82" spans="1:24" ht="15" customHeight="1">
      <c r="A82" s="554">
        <v>76</v>
      </c>
      <c r="B82" s="629">
        <v>44180</v>
      </c>
      <c r="C82" s="800" t="s">
        <v>7780</v>
      </c>
      <c r="D82" s="604">
        <v>36</v>
      </c>
      <c r="E82" s="604" t="s">
        <v>1567</v>
      </c>
      <c r="F82" s="631" t="s">
        <v>7204</v>
      </c>
      <c r="G82" s="555" t="s">
        <v>7670</v>
      </c>
      <c r="H82" s="805" t="s">
        <v>7608</v>
      </c>
      <c r="I82" s="781" t="s">
        <v>7671</v>
      </c>
      <c r="J82" s="809" t="s">
        <v>670</v>
      </c>
      <c r="K82" s="785">
        <v>44177</v>
      </c>
      <c r="L82" s="804" t="s">
        <v>7534</v>
      </c>
      <c r="M82" s="699"/>
      <c r="N82" s="555" t="s">
        <v>7772</v>
      </c>
      <c r="O82" s="609" t="s">
        <v>2946</v>
      </c>
      <c r="P82" s="558" t="s">
        <v>7610</v>
      </c>
      <c r="Q82" s="630"/>
      <c r="R82" s="630"/>
      <c r="S82" s="558" t="s">
        <v>7611</v>
      </c>
      <c r="T82" s="558" t="s">
        <v>2947</v>
      </c>
      <c r="U82" s="630" t="s">
        <v>12086</v>
      </c>
      <c r="V82" s="630"/>
      <c r="W82" s="630"/>
      <c r="X82" s="630"/>
    </row>
    <row r="83" spans="1:24" ht="15" customHeight="1">
      <c r="A83" s="554">
        <v>77</v>
      </c>
      <c r="B83" s="629">
        <v>44180</v>
      </c>
      <c r="C83" s="800" t="s">
        <v>7781</v>
      </c>
      <c r="D83" s="604">
        <v>4</v>
      </c>
      <c r="E83" s="604" t="s">
        <v>1567</v>
      </c>
      <c r="F83" s="787" t="s">
        <v>670</v>
      </c>
      <c r="G83" s="555" t="s">
        <v>7774</v>
      </c>
      <c r="H83" s="805" t="s">
        <v>7608</v>
      </c>
      <c r="I83" s="781" t="s">
        <v>7671</v>
      </c>
      <c r="J83" s="815" t="s">
        <v>7782</v>
      </c>
      <c r="K83" s="785">
        <v>44177</v>
      </c>
      <c r="L83" s="804" t="s">
        <v>7534</v>
      </c>
      <c r="M83" s="699"/>
      <c r="N83" s="555" t="s">
        <v>7772</v>
      </c>
      <c r="O83" s="609" t="s">
        <v>2946</v>
      </c>
      <c r="P83" s="558" t="s">
        <v>7610</v>
      </c>
      <c r="Q83" s="630"/>
      <c r="R83" s="630"/>
      <c r="S83" s="558" t="s">
        <v>7611</v>
      </c>
      <c r="T83" s="558" t="s">
        <v>2947</v>
      </c>
      <c r="U83" s="630" t="s">
        <v>12086</v>
      </c>
      <c r="V83" s="630"/>
      <c r="W83" s="630"/>
      <c r="X83" s="630"/>
    </row>
    <row r="84" spans="1:24" ht="15" customHeight="1">
      <c r="A84" s="554">
        <v>78</v>
      </c>
      <c r="B84" s="629">
        <v>44203</v>
      </c>
      <c r="C84" s="800" t="s">
        <v>7783</v>
      </c>
      <c r="D84" s="783">
        <v>27</v>
      </c>
      <c r="E84" s="783" t="s">
        <v>1570</v>
      </c>
      <c r="F84" s="631" t="s">
        <v>5122</v>
      </c>
      <c r="G84" s="781" t="s">
        <v>7784</v>
      </c>
      <c r="H84" s="781" t="s">
        <v>7608</v>
      </c>
      <c r="I84" s="781" t="s">
        <v>7619</v>
      </c>
      <c r="J84" s="780" t="s">
        <v>670</v>
      </c>
      <c r="K84" s="765">
        <v>44196</v>
      </c>
      <c r="L84" s="781" t="s">
        <v>7534</v>
      </c>
      <c r="M84" s="630"/>
      <c r="N84" s="631" t="s">
        <v>1690</v>
      </c>
      <c r="O84" s="630" t="s">
        <v>2946</v>
      </c>
      <c r="P84" s="631" t="s">
        <v>7610</v>
      </c>
      <c r="Q84" s="630"/>
      <c r="R84" s="630"/>
      <c r="S84" s="544" t="s">
        <v>7611</v>
      </c>
      <c r="T84" s="631" t="s">
        <v>2947</v>
      </c>
      <c r="U84" s="630" t="s">
        <v>7785</v>
      </c>
      <c r="V84" s="630"/>
      <c r="W84" s="630"/>
      <c r="X84" s="630"/>
    </row>
    <row r="85" spans="1:24" ht="15" customHeight="1">
      <c r="A85" s="554">
        <v>79</v>
      </c>
      <c r="B85" s="629">
        <v>44204</v>
      </c>
      <c r="C85" s="800" t="s">
        <v>7786</v>
      </c>
      <c r="D85" s="783">
        <v>25</v>
      </c>
      <c r="E85" s="783" t="s">
        <v>1570</v>
      </c>
      <c r="F85" s="631" t="s">
        <v>5122</v>
      </c>
      <c r="G85" s="781" t="s">
        <v>7787</v>
      </c>
      <c r="H85" s="781" t="s">
        <v>7608</v>
      </c>
      <c r="I85" s="781" t="s">
        <v>7729</v>
      </c>
      <c r="J85" s="630"/>
      <c r="K85" s="765">
        <v>44200</v>
      </c>
      <c r="L85" s="781" t="s">
        <v>7534</v>
      </c>
      <c r="M85" s="630" t="s">
        <v>25</v>
      </c>
      <c r="N85" s="631"/>
      <c r="O85" s="630" t="s">
        <v>2946</v>
      </c>
      <c r="P85" s="631" t="s">
        <v>7610</v>
      </c>
      <c r="Q85" s="630"/>
      <c r="R85" s="630"/>
      <c r="S85" s="544" t="s">
        <v>7611</v>
      </c>
      <c r="T85" s="631" t="s">
        <v>2947</v>
      </c>
      <c r="U85" s="630" t="s">
        <v>7788</v>
      </c>
      <c r="V85" s="630"/>
      <c r="W85" s="630"/>
      <c r="X85" s="630"/>
    </row>
    <row r="86" spans="1:24" ht="15" customHeight="1">
      <c r="A86" s="554">
        <v>80</v>
      </c>
      <c r="B86" s="629">
        <v>44206</v>
      </c>
      <c r="C86" s="817" t="s">
        <v>7789</v>
      </c>
      <c r="D86" s="783">
        <v>20</v>
      </c>
      <c r="E86" s="783" t="s">
        <v>1567</v>
      </c>
      <c r="F86" s="788" t="s">
        <v>670</v>
      </c>
      <c r="G86" s="790" t="s">
        <v>7790</v>
      </c>
      <c r="H86" s="790" t="s">
        <v>7608</v>
      </c>
      <c r="I86" s="790" t="s">
        <v>7729</v>
      </c>
      <c r="J86" s="809" t="s">
        <v>7791</v>
      </c>
      <c r="K86" s="818">
        <v>44205</v>
      </c>
      <c r="L86" s="790" t="s">
        <v>7534</v>
      </c>
      <c r="M86" s="482"/>
      <c r="N86" s="544" t="s">
        <v>1690</v>
      </c>
      <c r="O86" s="482" t="s">
        <v>2946</v>
      </c>
      <c r="P86" s="544" t="s">
        <v>7610</v>
      </c>
      <c r="Q86" s="482"/>
      <c r="R86" s="482"/>
      <c r="S86" s="544" t="s">
        <v>7611</v>
      </c>
      <c r="T86" s="544" t="s">
        <v>2947</v>
      </c>
      <c r="U86" s="482" t="s">
        <v>7792</v>
      </c>
      <c r="V86" s="630"/>
      <c r="W86" s="630"/>
      <c r="X86" s="630"/>
    </row>
    <row r="87" spans="1:24" ht="15" customHeight="1">
      <c r="A87" s="554">
        <v>81</v>
      </c>
      <c r="B87" s="629">
        <v>44206</v>
      </c>
      <c r="C87" s="800" t="s">
        <v>7793</v>
      </c>
      <c r="D87" s="783">
        <v>19</v>
      </c>
      <c r="E87" s="783" t="s">
        <v>1567</v>
      </c>
      <c r="F87" s="787" t="s">
        <v>670</v>
      </c>
      <c r="G87" s="790" t="s">
        <v>7790</v>
      </c>
      <c r="H87" s="781" t="s">
        <v>7608</v>
      </c>
      <c r="I87" s="781" t="s">
        <v>7729</v>
      </c>
      <c r="J87" s="819" t="s">
        <v>7794</v>
      </c>
      <c r="K87" s="818">
        <v>44205</v>
      </c>
      <c r="L87" s="781" t="s">
        <v>7534</v>
      </c>
      <c r="M87" s="630"/>
      <c r="N87" s="631" t="s">
        <v>1690</v>
      </c>
      <c r="O87" s="630" t="s">
        <v>2946</v>
      </c>
      <c r="P87" s="631" t="s">
        <v>7610</v>
      </c>
      <c r="Q87" s="630"/>
      <c r="R87" s="630"/>
      <c r="S87" s="544" t="s">
        <v>7611</v>
      </c>
      <c r="T87" s="631" t="s">
        <v>2947</v>
      </c>
      <c r="U87" s="482" t="s">
        <v>7792</v>
      </c>
      <c r="V87" s="630"/>
      <c r="W87" s="630"/>
      <c r="X87" s="630"/>
    </row>
    <row r="88" spans="1:24" ht="15" customHeight="1">
      <c r="A88" s="554">
        <v>82</v>
      </c>
      <c r="B88" s="629">
        <v>44210</v>
      </c>
      <c r="C88" s="800" t="s">
        <v>7795</v>
      </c>
      <c r="D88" s="783">
        <v>20</v>
      </c>
      <c r="E88" s="783" t="s">
        <v>1567</v>
      </c>
      <c r="F88" s="787" t="s">
        <v>670</v>
      </c>
      <c r="G88" s="781" t="s">
        <v>7796</v>
      </c>
      <c r="H88" s="781" t="s">
        <v>7608</v>
      </c>
      <c r="I88" s="781" t="s">
        <v>7729</v>
      </c>
      <c r="J88" s="630"/>
      <c r="K88" s="818">
        <v>44205</v>
      </c>
      <c r="L88" s="781" t="s">
        <v>7534</v>
      </c>
      <c r="M88" s="630"/>
      <c r="N88" s="631" t="s">
        <v>1690</v>
      </c>
      <c r="O88" s="630" t="s">
        <v>2946</v>
      </c>
      <c r="P88" s="631" t="s">
        <v>7610</v>
      </c>
      <c r="Q88" s="630"/>
      <c r="R88" s="630"/>
      <c r="S88" s="544" t="s">
        <v>7611</v>
      </c>
      <c r="T88" s="631" t="s">
        <v>2947</v>
      </c>
      <c r="U88" s="482" t="s">
        <v>7797</v>
      </c>
      <c r="V88" s="630"/>
      <c r="W88" s="630"/>
      <c r="X88" s="630"/>
    </row>
    <row r="89" spans="1:24" ht="15" customHeight="1">
      <c r="A89" s="554">
        <v>83</v>
      </c>
      <c r="B89" s="629">
        <v>44210</v>
      </c>
      <c r="C89" s="800" t="s">
        <v>7798</v>
      </c>
      <c r="D89" s="783">
        <v>19</v>
      </c>
      <c r="E89" s="783" t="s">
        <v>1567</v>
      </c>
      <c r="F89" s="787" t="s">
        <v>670</v>
      </c>
      <c r="G89" s="781" t="s">
        <v>7796</v>
      </c>
      <c r="H89" s="781" t="s">
        <v>7608</v>
      </c>
      <c r="I89" s="781" t="s">
        <v>7729</v>
      </c>
      <c r="J89" s="630"/>
      <c r="K89" s="818">
        <v>44205</v>
      </c>
      <c r="L89" s="781" t="s">
        <v>7534</v>
      </c>
      <c r="M89" s="630"/>
      <c r="N89" s="631" t="s">
        <v>1690</v>
      </c>
      <c r="O89" s="630" t="s">
        <v>2946</v>
      </c>
      <c r="P89" s="631" t="s">
        <v>7610</v>
      </c>
      <c r="Q89" s="630"/>
      <c r="R89" s="630"/>
      <c r="S89" s="544" t="s">
        <v>7611</v>
      </c>
      <c r="T89" s="631" t="s">
        <v>2947</v>
      </c>
      <c r="U89" s="482" t="s">
        <v>7797</v>
      </c>
      <c r="V89" s="630"/>
      <c r="W89" s="630"/>
      <c r="X89" s="630"/>
    </row>
    <row r="90" spans="1:24" ht="15" customHeight="1">
      <c r="A90" s="554">
        <v>84</v>
      </c>
      <c r="B90" s="629">
        <v>44237</v>
      </c>
      <c r="C90" s="800" t="s">
        <v>7799</v>
      </c>
      <c r="D90" s="783">
        <v>22</v>
      </c>
      <c r="E90" s="783" t="s">
        <v>1567</v>
      </c>
      <c r="F90" s="787" t="s">
        <v>670</v>
      </c>
      <c r="G90" s="781" t="s">
        <v>7800</v>
      </c>
      <c r="H90" s="781" t="s">
        <v>7608</v>
      </c>
      <c r="I90" s="781" t="s">
        <v>7801</v>
      </c>
      <c r="J90" s="820" t="s">
        <v>7802</v>
      </c>
      <c r="K90" s="765">
        <v>44235</v>
      </c>
      <c r="L90" s="781" t="s">
        <v>7534</v>
      </c>
      <c r="M90" s="630"/>
      <c r="N90" s="631" t="s">
        <v>1640</v>
      </c>
      <c r="O90" s="630" t="s">
        <v>2946</v>
      </c>
      <c r="P90" s="631" t="s">
        <v>7610</v>
      </c>
      <c r="Q90" s="630"/>
      <c r="R90" s="630"/>
      <c r="S90" s="544" t="s">
        <v>7611</v>
      </c>
      <c r="T90" s="631" t="s">
        <v>2947</v>
      </c>
      <c r="U90" s="482" t="s">
        <v>7803</v>
      </c>
      <c r="V90" s="630"/>
      <c r="W90" s="630"/>
      <c r="X90" s="630"/>
    </row>
    <row r="91" spans="1:24" ht="15" customHeight="1">
      <c r="A91" s="554">
        <v>85</v>
      </c>
      <c r="B91" s="629">
        <v>44271</v>
      </c>
      <c r="C91" s="543" t="s">
        <v>7804</v>
      </c>
      <c r="D91" s="783">
        <v>32</v>
      </c>
      <c r="E91" s="783" t="s">
        <v>1567</v>
      </c>
      <c r="F91" s="631" t="s">
        <v>168</v>
      </c>
      <c r="G91" s="781" t="s">
        <v>7805</v>
      </c>
      <c r="H91" s="781" t="s">
        <v>7608</v>
      </c>
      <c r="I91" s="781" t="s">
        <v>7603</v>
      </c>
      <c r="J91" s="807" t="s">
        <v>7806</v>
      </c>
      <c r="K91" s="630"/>
      <c r="L91" s="781" t="s">
        <v>7534</v>
      </c>
      <c r="M91" s="630"/>
      <c r="N91" s="631" t="s">
        <v>4502</v>
      </c>
      <c r="O91" s="630" t="s">
        <v>2946</v>
      </c>
      <c r="P91" s="631" t="s">
        <v>7610</v>
      </c>
      <c r="Q91" s="630"/>
      <c r="R91" s="630"/>
      <c r="S91" s="544" t="s">
        <v>7611</v>
      </c>
      <c r="T91" s="631" t="s">
        <v>2947</v>
      </c>
      <c r="U91" s="482" t="s">
        <v>12109</v>
      </c>
      <c r="V91" s="630"/>
      <c r="W91" s="630"/>
      <c r="X91" s="630"/>
    </row>
    <row r="92" spans="1:24" ht="15" customHeight="1">
      <c r="A92" s="554">
        <v>86</v>
      </c>
      <c r="B92" s="629">
        <v>44271</v>
      </c>
      <c r="C92" s="543" t="s">
        <v>7807</v>
      </c>
      <c r="D92" s="783">
        <v>22</v>
      </c>
      <c r="E92" s="783" t="s">
        <v>1567</v>
      </c>
      <c r="F92" s="544" t="s">
        <v>168</v>
      </c>
      <c r="G92" s="790" t="s">
        <v>7805</v>
      </c>
      <c r="H92" s="790" t="s">
        <v>7608</v>
      </c>
      <c r="I92" s="781" t="s">
        <v>7603</v>
      </c>
      <c r="J92" s="807" t="s">
        <v>7808</v>
      </c>
      <c r="K92" s="482"/>
      <c r="L92" s="790" t="s">
        <v>7534</v>
      </c>
      <c r="M92" s="482"/>
      <c r="N92" s="544" t="s">
        <v>4502</v>
      </c>
      <c r="O92" s="482" t="s">
        <v>2946</v>
      </c>
      <c r="P92" s="544" t="s">
        <v>7610</v>
      </c>
      <c r="Q92" s="482"/>
      <c r="R92" s="482"/>
      <c r="S92" s="544" t="s">
        <v>7611</v>
      </c>
      <c r="T92" s="544" t="s">
        <v>2947</v>
      </c>
      <c r="U92" s="482" t="s">
        <v>12109</v>
      </c>
      <c r="V92" s="630"/>
      <c r="W92" s="630"/>
      <c r="X92" s="630"/>
    </row>
    <row r="93" spans="1:24" ht="15" customHeight="1">
      <c r="A93" s="554">
        <v>87</v>
      </c>
      <c r="B93" s="629">
        <v>44271</v>
      </c>
      <c r="C93" s="543" t="s">
        <v>7809</v>
      </c>
      <c r="D93" s="783">
        <v>29</v>
      </c>
      <c r="E93" s="783" t="s">
        <v>1567</v>
      </c>
      <c r="F93" s="631" t="s">
        <v>168</v>
      </c>
      <c r="G93" s="781" t="s">
        <v>7805</v>
      </c>
      <c r="H93" s="781" t="s">
        <v>7608</v>
      </c>
      <c r="I93" s="781" t="s">
        <v>7603</v>
      </c>
      <c r="J93" s="807" t="s">
        <v>7810</v>
      </c>
      <c r="K93" s="630"/>
      <c r="L93" s="781" t="s">
        <v>7534</v>
      </c>
      <c r="M93" s="630"/>
      <c r="N93" s="631" t="s">
        <v>4502</v>
      </c>
      <c r="O93" s="630" t="s">
        <v>2946</v>
      </c>
      <c r="P93" s="631" t="s">
        <v>7610</v>
      </c>
      <c r="Q93" s="630"/>
      <c r="R93" s="630"/>
      <c r="S93" s="544" t="s">
        <v>7611</v>
      </c>
      <c r="T93" s="631" t="s">
        <v>2947</v>
      </c>
      <c r="U93" s="482" t="s">
        <v>12109</v>
      </c>
      <c r="V93" s="630"/>
      <c r="W93" s="630"/>
      <c r="X93" s="630"/>
    </row>
    <row r="94" spans="1:24" ht="15" customHeight="1">
      <c r="A94" s="554">
        <v>88</v>
      </c>
      <c r="B94" s="629">
        <v>44271</v>
      </c>
      <c r="C94" s="543" t="s">
        <v>7811</v>
      </c>
      <c r="D94" s="783">
        <v>24</v>
      </c>
      <c r="E94" s="783" t="s">
        <v>1567</v>
      </c>
      <c r="F94" s="631" t="s">
        <v>168</v>
      </c>
      <c r="G94" s="781" t="s">
        <v>7805</v>
      </c>
      <c r="H94" s="781" t="s">
        <v>7608</v>
      </c>
      <c r="I94" s="781" t="s">
        <v>7603</v>
      </c>
      <c r="J94" s="807" t="s">
        <v>7812</v>
      </c>
      <c r="K94" s="630"/>
      <c r="L94" s="781" t="s">
        <v>7534</v>
      </c>
      <c r="M94" s="630"/>
      <c r="N94" s="631" t="s">
        <v>4502</v>
      </c>
      <c r="O94" s="630" t="s">
        <v>2946</v>
      </c>
      <c r="P94" s="631" t="s">
        <v>7610</v>
      </c>
      <c r="Q94" s="630"/>
      <c r="R94" s="630"/>
      <c r="S94" s="544" t="s">
        <v>7611</v>
      </c>
      <c r="T94" s="631" t="s">
        <v>2947</v>
      </c>
      <c r="U94" s="482" t="s">
        <v>12109</v>
      </c>
      <c r="V94" s="630"/>
      <c r="W94" s="630"/>
      <c r="X94" s="630"/>
    </row>
    <row r="95" spans="1:24" ht="15" customHeight="1">
      <c r="A95" s="554">
        <v>89</v>
      </c>
      <c r="B95" s="629">
        <v>44271</v>
      </c>
      <c r="C95" s="543" t="s">
        <v>7813</v>
      </c>
      <c r="D95" s="783">
        <v>31</v>
      </c>
      <c r="E95" s="783" t="s">
        <v>1567</v>
      </c>
      <c r="F95" s="631" t="s">
        <v>168</v>
      </c>
      <c r="G95" s="781" t="s">
        <v>7805</v>
      </c>
      <c r="H95" s="781" t="s">
        <v>7608</v>
      </c>
      <c r="I95" s="781" t="s">
        <v>7603</v>
      </c>
      <c r="J95" s="807" t="s">
        <v>7814</v>
      </c>
      <c r="K95" s="630"/>
      <c r="L95" s="781" t="s">
        <v>7534</v>
      </c>
      <c r="M95" s="630"/>
      <c r="N95" s="631" t="s">
        <v>4502</v>
      </c>
      <c r="O95" s="630" t="s">
        <v>2946</v>
      </c>
      <c r="P95" s="631" t="s">
        <v>7610</v>
      </c>
      <c r="Q95" s="630"/>
      <c r="R95" s="630"/>
      <c r="S95" s="544" t="s">
        <v>7611</v>
      </c>
      <c r="T95" s="631" t="s">
        <v>2947</v>
      </c>
      <c r="U95" s="482" t="s">
        <v>12109</v>
      </c>
      <c r="V95" s="630"/>
      <c r="W95" s="630"/>
      <c r="X95" s="630"/>
    </row>
    <row r="96" spans="1:24" ht="15" customHeight="1">
      <c r="A96" s="554">
        <v>90</v>
      </c>
      <c r="B96" s="629">
        <v>44271</v>
      </c>
      <c r="C96" s="543" t="s">
        <v>7815</v>
      </c>
      <c r="D96" s="783">
        <v>22</v>
      </c>
      <c r="E96" s="783" t="s">
        <v>1567</v>
      </c>
      <c r="F96" s="631" t="s">
        <v>168</v>
      </c>
      <c r="G96" s="781" t="s">
        <v>7805</v>
      </c>
      <c r="H96" s="781" t="s">
        <v>7608</v>
      </c>
      <c r="I96" s="781" t="s">
        <v>7603</v>
      </c>
      <c r="J96" s="807" t="s">
        <v>7816</v>
      </c>
      <c r="K96" s="630"/>
      <c r="L96" s="781" t="s">
        <v>7534</v>
      </c>
      <c r="M96" s="630"/>
      <c r="N96" s="631" t="s">
        <v>4502</v>
      </c>
      <c r="O96" s="630" t="s">
        <v>2946</v>
      </c>
      <c r="P96" s="631" t="s">
        <v>7610</v>
      </c>
      <c r="Q96" s="630"/>
      <c r="R96" s="630"/>
      <c r="S96" s="544" t="s">
        <v>7611</v>
      </c>
      <c r="T96" s="631" t="s">
        <v>2947</v>
      </c>
      <c r="U96" s="482" t="s">
        <v>12109</v>
      </c>
      <c r="V96" s="630"/>
      <c r="W96" s="630"/>
      <c r="X96" s="630"/>
    </row>
    <row r="97" spans="1:24" ht="15" customHeight="1">
      <c r="A97" s="554">
        <v>91</v>
      </c>
      <c r="B97" s="629">
        <v>44271</v>
      </c>
      <c r="C97" s="543" t="s">
        <v>7817</v>
      </c>
      <c r="D97" s="783">
        <v>30</v>
      </c>
      <c r="E97" s="783" t="s">
        <v>1567</v>
      </c>
      <c r="F97" s="631" t="s">
        <v>168</v>
      </c>
      <c r="G97" s="781" t="s">
        <v>7805</v>
      </c>
      <c r="H97" s="781" t="s">
        <v>7608</v>
      </c>
      <c r="I97" s="781" t="s">
        <v>7603</v>
      </c>
      <c r="J97" s="807" t="s">
        <v>7818</v>
      </c>
      <c r="K97" s="630"/>
      <c r="L97" s="781" t="s">
        <v>7534</v>
      </c>
      <c r="M97" s="630"/>
      <c r="N97" s="631" t="s">
        <v>4502</v>
      </c>
      <c r="O97" s="630" t="s">
        <v>2946</v>
      </c>
      <c r="P97" s="631" t="s">
        <v>7610</v>
      </c>
      <c r="Q97" s="630"/>
      <c r="R97" s="630"/>
      <c r="S97" s="544" t="s">
        <v>7611</v>
      </c>
      <c r="T97" s="631" t="s">
        <v>2947</v>
      </c>
      <c r="U97" s="482" t="s">
        <v>12109</v>
      </c>
      <c r="V97" s="630"/>
      <c r="W97" s="630"/>
      <c r="X97" s="630"/>
    </row>
    <row r="98" spans="1:24" ht="15" customHeight="1">
      <c r="A98" s="554">
        <v>92</v>
      </c>
      <c r="B98" s="629">
        <v>44271</v>
      </c>
      <c r="C98" s="543" t="s">
        <v>7819</v>
      </c>
      <c r="D98" s="783">
        <v>24</v>
      </c>
      <c r="E98" s="783" t="s">
        <v>1567</v>
      </c>
      <c r="F98" s="631" t="s">
        <v>168</v>
      </c>
      <c r="G98" s="781" t="s">
        <v>7805</v>
      </c>
      <c r="H98" s="781" t="s">
        <v>7608</v>
      </c>
      <c r="I98" s="781" t="s">
        <v>7603</v>
      </c>
      <c r="J98" s="807" t="s">
        <v>7820</v>
      </c>
      <c r="K98" s="630"/>
      <c r="L98" s="781" t="s">
        <v>7534</v>
      </c>
      <c r="M98" s="630"/>
      <c r="N98" s="631" t="s">
        <v>4502</v>
      </c>
      <c r="O98" s="630" t="s">
        <v>2946</v>
      </c>
      <c r="P98" s="631" t="s">
        <v>7610</v>
      </c>
      <c r="Q98" s="630"/>
      <c r="R98" s="630"/>
      <c r="S98" s="544" t="s">
        <v>7611</v>
      </c>
      <c r="T98" s="631" t="s">
        <v>2947</v>
      </c>
      <c r="U98" s="482" t="s">
        <v>12109</v>
      </c>
      <c r="V98" s="630"/>
      <c r="W98" s="630"/>
      <c r="X98" s="630"/>
    </row>
    <row r="99" spans="1:24" ht="15" customHeight="1">
      <c r="A99" s="554">
        <v>93</v>
      </c>
      <c r="B99" s="629">
        <v>44271</v>
      </c>
      <c r="C99" s="543" t="s">
        <v>7821</v>
      </c>
      <c r="D99" s="793">
        <v>24</v>
      </c>
      <c r="E99" s="783" t="s">
        <v>1567</v>
      </c>
      <c r="F99" s="631" t="s">
        <v>168</v>
      </c>
      <c r="G99" s="781" t="s">
        <v>7805</v>
      </c>
      <c r="H99" s="781" t="s">
        <v>7608</v>
      </c>
      <c r="I99" s="781" t="s">
        <v>7603</v>
      </c>
      <c r="J99" s="807" t="s">
        <v>7822</v>
      </c>
      <c r="K99" s="630"/>
      <c r="L99" s="781" t="s">
        <v>7534</v>
      </c>
      <c r="M99" s="630"/>
      <c r="N99" s="631" t="s">
        <v>4502</v>
      </c>
      <c r="O99" s="630" t="s">
        <v>2946</v>
      </c>
      <c r="P99" s="631" t="s">
        <v>7610</v>
      </c>
      <c r="Q99" s="630"/>
      <c r="R99" s="630"/>
      <c r="S99" s="544" t="s">
        <v>7611</v>
      </c>
      <c r="T99" s="631" t="s">
        <v>2947</v>
      </c>
      <c r="U99" s="482" t="s">
        <v>12109</v>
      </c>
      <c r="V99" s="630"/>
      <c r="W99" s="630"/>
      <c r="X99" s="630"/>
    </row>
    <row r="100" spans="1:24" ht="15" customHeight="1">
      <c r="A100" s="554">
        <v>94</v>
      </c>
      <c r="B100" s="629">
        <v>44271</v>
      </c>
      <c r="C100" s="543" t="s">
        <v>7823</v>
      </c>
      <c r="D100" s="793">
        <v>27</v>
      </c>
      <c r="E100" s="783" t="s">
        <v>1567</v>
      </c>
      <c r="F100" s="631" t="s">
        <v>168</v>
      </c>
      <c r="G100" s="781" t="s">
        <v>7805</v>
      </c>
      <c r="H100" s="781" t="s">
        <v>7608</v>
      </c>
      <c r="I100" s="781" t="s">
        <v>7603</v>
      </c>
      <c r="J100" s="807" t="s">
        <v>7824</v>
      </c>
      <c r="K100" s="630"/>
      <c r="L100" s="781" t="s">
        <v>7534</v>
      </c>
      <c r="M100" s="630"/>
      <c r="N100" s="631" t="s">
        <v>4502</v>
      </c>
      <c r="O100" s="630" t="s">
        <v>2946</v>
      </c>
      <c r="P100" s="631" t="s">
        <v>7610</v>
      </c>
      <c r="Q100" s="630"/>
      <c r="R100" s="630"/>
      <c r="S100" s="544" t="s">
        <v>7611</v>
      </c>
      <c r="T100" s="631" t="s">
        <v>2947</v>
      </c>
      <c r="U100" s="482" t="s">
        <v>12109</v>
      </c>
      <c r="V100" s="630"/>
      <c r="W100" s="630"/>
      <c r="X100" s="630"/>
    </row>
    <row r="101" spans="1:24" ht="15" customHeight="1">
      <c r="A101" s="554">
        <v>95</v>
      </c>
      <c r="B101" s="629">
        <v>44271</v>
      </c>
      <c r="C101" s="543" t="s">
        <v>7825</v>
      </c>
      <c r="D101" s="793">
        <v>24</v>
      </c>
      <c r="E101" s="783" t="s">
        <v>1567</v>
      </c>
      <c r="F101" s="631" t="s">
        <v>168</v>
      </c>
      <c r="G101" s="781" t="s">
        <v>7805</v>
      </c>
      <c r="H101" s="781" t="s">
        <v>7608</v>
      </c>
      <c r="I101" s="781" t="s">
        <v>7603</v>
      </c>
      <c r="J101" s="807" t="s">
        <v>7826</v>
      </c>
      <c r="K101" s="630"/>
      <c r="L101" s="781" t="s">
        <v>7534</v>
      </c>
      <c r="M101" s="630"/>
      <c r="N101" s="631" t="s">
        <v>4502</v>
      </c>
      <c r="O101" s="630" t="s">
        <v>2946</v>
      </c>
      <c r="P101" s="631" t="s">
        <v>7610</v>
      </c>
      <c r="Q101" s="630"/>
      <c r="R101" s="630"/>
      <c r="S101" s="544" t="s">
        <v>7611</v>
      </c>
      <c r="T101" s="631" t="s">
        <v>2947</v>
      </c>
      <c r="U101" s="482" t="s">
        <v>12109</v>
      </c>
      <c r="V101" s="630"/>
      <c r="W101" s="630"/>
      <c r="X101" s="630"/>
    </row>
    <row r="102" spans="1:24" ht="15" customHeight="1">
      <c r="A102" s="554">
        <v>96</v>
      </c>
      <c r="B102" s="629">
        <v>44271</v>
      </c>
      <c r="C102" s="543" t="s">
        <v>7827</v>
      </c>
      <c r="D102" s="793">
        <v>24</v>
      </c>
      <c r="E102" s="783" t="s">
        <v>1567</v>
      </c>
      <c r="F102" s="631" t="s">
        <v>168</v>
      </c>
      <c r="G102" s="781" t="s">
        <v>7805</v>
      </c>
      <c r="H102" s="781" t="s">
        <v>7608</v>
      </c>
      <c r="I102" s="781" t="s">
        <v>7603</v>
      </c>
      <c r="J102" s="807" t="s">
        <v>7828</v>
      </c>
      <c r="K102" s="630"/>
      <c r="L102" s="781" t="s">
        <v>7534</v>
      </c>
      <c r="M102" s="630"/>
      <c r="N102" s="631" t="s">
        <v>4502</v>
      </c>
      <c r="O102" s="630" t="s">
        <v>2946</v>
      </c>
      <c r="P102" s="631" t="s">
        <v>7610</v>
      </c>
      <c r="Q102" s="630"/>
      <c r="R102" s="630"/>
      <c r="S102" s="544" t="s">
        <v>7611</v>
      </c>
      <c r="T102" s="631" t="s">
        <v>2947</v>
      </c>
      <c r="U102" s="482" t="s">
        <v>12109</v>
      </c>
      <c r="V102" s="630"/>
      <c r="W102" s="630"/>
      <c r="X102" s="630"/>
    </row>
    <row r="103" spans="1:24" ht="15" customHeight="1">
      <c r="A103" s="554">
        <v>97</v>
      </c>
      <c r="B103" s="629">
        <v>44271</v>
      </c>
      <c r="C103" s="543" t="s">
        <v>7829</v>
      </c>
      <c r="D103" s="793">
        <v>24</v>
      </c>
      <c r="E103" s="783" t="s">
        <v>1567</v>
      </c>
      <c r="F103" s="631" t="s">
        <v>168</v>
      </c>
      <c r="G103" s="781" t="s">
        <v>7805</v>
      </c>
      <c r="H103" s="781" t="s">
        <v>7608</v>
      </c>
      <c r="I103" s="781" t="s">
        <v>7603</v>
      </c>
      <c r="J103" s="807" t="s">
        <v>7830</v>
      </c>
      <c r="K103" s="630"/>
      <c r="L103" s="781" t="s">
        <v>7534</v>
      </c>
      <c r="M103" s="630"/>
      <c r="N103" s="631" t="s">
        <v>4502</v>
      </c>
      <c r="O103" s="630" t="s">
        <v>2946</v>
      </c>
      <c r="P103" s="631" t="s">
        <v>7610</v>
      </c>
      <c r="Q103" s="630"/>
      <c r="R103" s="630"/>
      <c r="S103" s="544" t="s">
        <v>7611</v>
      </c>
      <c r="T103" s="631" t="s">
        <v>2947</v>
      </c>
      <c r="U103" s="482" t="s">
        <v>12109</v>
      </c>
      <c r="V103" s="630"/>
      <c r="W103" s="630"/>
      <c r="X103" s="630"/>
    </row>
    <row r="104" spans="1:24" ht="15" customHeight="1">
      <c r="A104" s="554">
        <v>98</v>
      </c>
      <c r="B104" s="629">
        <v>44271</v>
      </c>
      <c r="C104" s="543" t="s">
        <v>7831</v>
      </c>
      <c r="D104" s="604">
        <v>24</v>
      </c>
      <c r="E104" s="783" t="s">
        <v>1567</v>
      </c>
      <c r="F104" s="631" t="s">
        <v>168</v>
      </c>
      <c r="G104" s="781" t="s">
        <v>7805</v>
      </c>
      <c r="H104" s="781" t="s">
        <v>7608</v>
      </c>
      <c r="I104" s="781" t="s">
        <v>7603</v>
      </c>
      <c r="J104" s="807" t="s">
        <v>7832</v>
      </c>
      <c r="K104" s="630"/>
      <c r="L104" s="781" t="s">
        <v>7534</v>
      </c>
      <c r="M104" s="630"/>
      <c r="N104" s="631" t="s">
        <v>4502</v>
      </c>
      <c r="O104" s="630" t="s">
        <v>2946</v>
      </c>
      <c r="P104" s="631" t="s">
        <v>7610</v>
      </c>
      <c r="Q104" s="630"/>
      <c r="R104" s="630"/>
      <c r="S104" s="544" t="s">
        <v>7611</v>
      </c>
      <c r="T104" s="631" t="s">
        <v>2947</v>
      </c>
      <c r="U104" s="482" t="s">
        <v>12109</v>
      </c>
      <c r="V104" s="630"/>
      <c r="W104" s="630"/>
      <c r="X104" s="630"/>
    </row>
    <row r="105" spans="1:24" ht="15" customHeight="1">
      <c r="A105" s="554">
        <v>99</v>
      </c>
      <c r="B105" s="629">
        <v>44271</v>
      </c>
      <c r="C105" s="543" t="s">
        <v>7833</v>
      </c>
      <c r="D105" s="793">
        <v>24</v>
      </c>
      <c r="E105" s="783" t="s">
        <v>1567</v>
      </c>
      <c r="F105" s="631" t="s">
        <v>168</v>
      </c>
      <c r="G105" s="781" t="s">
        <v>7805</v>
      </c>
      <c r="H105" s="781" t="s">
        <v>7608</v>
      </c>
      <c r="I105" s="781" t="s">
        <v>7603</v>
      </c>
      <c r="J105" s="807" t="s">
        <v>7834</v>
      </c>
      <c r="K105" s="630"/>
      <c r="L105" s="781" t="s">
        <v>7534</v>
      </c>
      <c r="M105" s="630"/>
      <c r="N105" s="631" t="s">
        <v>4502</v>
      </c>
      <c r="O105" s="630" t="s">
        <v>2946</v>
      </c>
      <c r="P105" s="631" t="s">
        <v>7610</v>
      </c>
      <c r="Q105" s="630"/>
      <c r="R105" s="630"/>
      <c r="S105" s="544" t="s">
        <v>7611</v>
      </c>
      <c r="T105" s="631" t="s">
        <v>2947</v>
      </c>
      <c r="U105" s="482" t="s">
        <v>12109</v>
      </c>
      <c r="V105" s="630"/>
      <c r="W105" s="630"/>
      <c r="X105" s="630"/>
    </row>
    <row r="106" spans="1:24" ht="15" customHeight="1">
      <c r="A106" s="554">
        <v>100</v>
      </c>
      <c r="B106" s="629">
        <v>44271</v>
      </c>
      <c r="C106" s="543" t="s">
        <v>7829</v>
      </c>
      <c r="D106" s="793">
        <v>24</v>
      </c>
      <c r="E106" s="783" t="s">
        <v>1567</v>
      </c>
      <c r="F106" s="631" t="s">
        <v>168</v>
      </c>
      <c r="G106" s="781" t="s">
        <v>7805</v>
      </c>
      <c r="H106" s="781" t="s">
        <v>7608</v>
      </c>
      <c r="I106" s="781" t="s">
        <v>7603</v>
      </c>
      <c r="J106" s="807" t="s">
        <v>7835</v>
      </c>
      <c r="K106" s="630"/>
      <c r="L106" s="781" t="s">
        <v>7534</v>
      </c>
      <c r="M106" s="630"/>
      <c r="N106" s="631" t="s">
        <v>4502</v>
      </c>
      <c r="O106" s="630" t="s">
        <v>2946</v>
      </c>
      <c r="P106" s="631" t="s">
        <v>7610</v>
      </c>
      <c r="Q106" s="630"/>
      <c r="R106" s="630"/>
      <c r="S106" s="544" t="s">
        <v>7611</v>
      </c>
      <c r="T106" s="631" t="s">
        <v>2947</v>
      </c>
      <c r="U106" s="482" t="s">
        <v>12109</v>
      </c>
      <c r="V106" s="630"/>
      <c r="W106" s="630"/>
      <c r="X106" s="630"/>
    </row>
    <row r="107" spans="1:24" ht="15" customHeight="1">
      <c r="A107" s="554">
        <v>101</v>
      </c>
      <c r="B107" s="629">
        <v>44271</v>
      </c>
      <c r="C107" s="543" t="s">
        <v>7836</v>
      </c>
      <c r="D107" s="793">
        <v>33</v>
      </c>
      <c r="E107" s="783" t="s">
        <v>1567</v>
      </c>
      <c r="F107" s="631" t="s">
        <v>168</v>
      </c>
      <c r="G107" s="798" t="s">
        <v>7837</v>
      </c>
      <c r="H107" s="781" t="s">
        <v>7608</v>
      </c>
      <c r="I107" s="798" t="s">
        <v>7619</v>
      </c>
      <c r="J107" s="807" t="s">
        <v>7838</v>
      </c>
      <c r="K107" s="630"/>
      <c r="L107" s="781" t="s">
        <v>7534</v>
      </c>
      <c r="M107" s="630"/>
      <c r="N107" s="631" t="s">
        <v>4502</v>
      </c>
      <c r="O107" s="630" t="s">
        <v>2946</v>
      </c>
      <c r="P107" s="631" t="s">
        <v>7610</v>
      </c>
      <c r="Q107" s="630"/>
      <c r="R107" s="630"/>
      <c r="S107" s="544" t="s">
        <v>7611</v>
      </c>
      <c r="T107" s="631" t="s">
        <v>2947</v>
      </c>
      <c r="U107" s="482" t="s">
        <v>12109</v>
      </c>
      <c r="V107" s="630"/>
      <c r="W107" s="630"/>
      <c r="X107" s="630"/>
    </row>
    <row r="108" spans="1:24" ht="15" customHeight="1">
      <c r="A108" s="554">
        <v>102</v>
      </c>
      <c r="B108" s="629">
        <v>44271</v>
      </c>
      <c r="C108" s="543" t="s">
        <v>7839</v>
      </c>
      <c r="D108" s="793">
        <v>21</v>
      </c>
      <c r="E108" s="783" t="s">
        <v>1567</v>
      </c>
      <c r="F108" s="631" t="s">
        <v>168</v>
      </c>
      <c r="G108" s="798" t="s">
        <v>7837</v>
      </c>
      <c r="H108" s="781" t="s">
        <v>7608</v>
      </c>
      <c r="I108" s="798" t="s">
        <v>7619</v>
      </c>
      <c r="J108" s="807" t="s">
        <v>7840</v>
      </c>
      <c r="K108" s="630"/>
      <c r="L108" s="781" t="s">
        <v>7534</v>
      </c>
      <c r="M108" s="630"/>
      <c r="N108" s="631" t="s">
        <v>4502</v>
      </c>
      <c r="O108" s="630" t="s">
        <v>2946</v>
      </c>
      <c r="P108" s="631" t="s">
        <v>7610</v>
      </c>
      <c r="Q108" s="630"/>
      <c r="R108" s="630"/>
      <c r="S108" s="544" t="s">
        <v>7611</v>
      </c>
      <c r="T108" s="631" t="s">
        <v>2947</v>
      </c>
      <c r="U108" s="482" t="s">
        <v>12109</v>
      </c>
      <c r="V108" s="630"/>
      <c r="W108" s="630"/>
      <c r="X108" s="630"/>
    </row>
    <row r="109" spans="1:24" ht="15" customHeight="1">
      <c r="A109" s="554">
        <v>103</v>
      </c>
      <c r="B109" s="629">
        <v>44271</v>
      </c>
      <c r="C109" s="543" t="s">
        <v>7841</v>
      </c>
      <c r="D109" s="793">
        <v>24</v>
      </c>
      <c r="E109" s="783" t="s">
        <v>1567</v>
      </c>
      <c r="F109" s="631" t="s">
        <v>168</v>
      </c>
      <c r="G109" s="798" t="s">
        <v>7837</v>
      </c>
      <c r="H109" s="781" t="s">
        <v>7608</v>
      </c>
      <c r="I109" s="798" t="s">
        <v>7619</v>
      </c>
      <c r="J109" s="807" t="s">
        <v>7842</v>
      </c>
      <c r="K109" s="630"/>
      <c r="L109" s="781" t="s">
        <v>7534</v>
      </c>
      <c r="M109" s="630"/>
      <c r="N109" s="631" t="s">
        <v>4502</v>
      </c>
      <c r="O109" s="630" t="s">
        <v>2946</v>
      </c>
      <c r="P109" s="631" t="s">
        <v>7610</v>
      </c>
      <c r="Q109" s="630"/>
      <c r="R109" s="630"/>
      <c r="S109" s="544" t="s">
        <v>7611</v>
      </c>
      <c r="T109" s="631" t="s">
        <v>2947</v>
      </c>
      <c r="U109" s="482" t="s">
        <v>12109</v>
      </c>
      <c r="V109" s="630"/>
      <c r="W109" s="630"/>
      <c r="X109" s="630"/>
    </row>
    <row r="110" spans="1:24" ht="15" customHeight="1">
      <c r="A110" s="554">
        <v>104</v>
      </c>
      <c r="B110" s="629">
        <v>44271</v>
      </c>
      <c r="C110" s="543" t="s">
        <v>7843</v>
      </c>
      <c r="D110" s="793">
        <v>28</v>
      </c>
      <c r="E110" s="783" t="s">
        <v>1567</v>
      </c>
      <c r="F110" s="631" t="s">
        <v>168</v>
      </c>
      <c r="G110" s="798" t="s">
        <v>7837</v>
      </c>
      <c r="H110" s="781" t="s">
        <v>7608</v>
      </c>
      <c r="I110" s="798" t="s">
        <v>7619</v>
      </c>
      <c r="J110" s="807" t="s">
        <v>7844</v>
      </c>
      <c r="K110" s="630"/>
      <c r="L110" s="781" t="s">
        <v>7534</v>
      </c>
      <c r="M110" s="630"/>
      <c r="N110" s="631" t="s">
        <v>4502</v>
      </c>
      <c r="O110" s="630" t="s">
        <v>2946</v>
      </c>
      <c r="P110" s="631" t="s">
        <v>7610</v>
      </c>
      <c r="Q110" s="630"/>
      <c r="R110" s="630"/>
      <c r="S110" s="544" t="s">
        <v>7611</v>
      </c>
      <c r="T110" s="631" t="s">
        <v>2947</v>
      </c>
      <c r="U110" s="482" t="s">
        <v>12109</v>
      </c>
      <c r="V110" s="630"/>
      <c r="W110" s="630"/>
      <c r="X110" s="630"/>
    </row>
    <row r="111" spans="1:24" ht="15" customHeight="1">
      <c r="A111" s="554">
        <v>105</v>
      </c>
      <c r="B111" s="629">
        <v>44271</v>
      </c>
      <c r="C111" s="543" t="s">
        <v>7845</v>
      </c>
      <c r="D111" s="793">
        <v>34</v>
      </c>
      <c r="E111" s="783" t="s">
        <v>1567</v>
      </c>
      <c r="F111" s="631" t="s">
        <v>168</v>
      </c>
      <c r="G111" s="798" t="s">
        <v>7837</v>
      </c>
      <c r="H111" s="781" t="s">
        <v>7608</v>
      </c>
      <c r="I111" s="798" t="s">
        <v>7619</v>
      </c>
      <c r="J111" s="807" t="s">
        <v>7846</v>
      </c>
      <c r="K111" s="630"/>
      <c r="L111" s="781" t="s">
        <v>7534</v>
      </c>
      <c r="M111" s="630"/>
      <c r="N111" s="631" t="s">
        <v>4502</v>
      </c>
      <c r="O111" s="630" t="s">
        <v>2946</v>
      </c>
      <c r="P111" s="631" t="s">
        <v>7610</v>
      </c>
      <c r="Q111" s="630"/>
      <c r="R111" s="630"/>
      <c r="S111" s="544" t="s">
        <v>7611</v>
      </c>
      <c r="T111" s="631" t="s">
        <v>2947</v>
      </c>
      <c r="U111" s="482" t="s">
        <v>12109</v>
      </c>
      <c r="V111" s="630"/>
      <c r="W111" s="630"/>
      <c r="X111" s="630"/>
    </row>
    <row r="112" spans="1:24" ht="15" customHeight="1">
      <c r="A112" s="554">
        <v>106</v>
      </c>
      <c r="B112" s="629">
        <v>44271</v>
      </c>
      <c r="C112" s="543" t="s">
        <v>7847</v>
      </c>
      <c r="D112" s="793">
        <v>24</v>
      </c>
      <c r="E112" s="783" t="s">
        <v>1567</v>
      </c>
      <c r="F112" s="631" t="s">
        <v>168</v>
      </c>
      <c r="G112" s="798" t="s">
        <v>7837</v>
      </c>
      <c r="H112" s="781" t="s">
        <v>7608</v>
      </c>
      <c r="I112" s="798" t="s">
        <v>7619</v>
      </c>
      <c r="J112" s="807" t="s">
        <v>7848</v>
      </c>
      <c r="K112" s="630"/>
      <c r="L112" s="781" t="s">
        <v>7534</v>
      </c>
      <c r="M112" s="630"/>
      <c r="N112" s="631" t="s">
        <v>4502</v>
      </c>
      <c r="O112" s="630" t="s">
        <v>2946</v>
      </c>
      <c r="P112" s="631" t="s">
        <v>7610</v>
      </c>
      <c r="Q112" s="630"/>
      <c r="R112" s="630"/>
      <c r="S112" s="544" t="s">
        <v>7611</v>
      </c>
      <c r="T112" s="631" t="s">
        <v>2947</v>
      </c>
      <c r="U112" s="482" t="s">
        <v>12109</v>
      </c>
      <c r="V112" s="630"/>
      <c r="W112" s="630"/>
      <c r="X112" s="630"/>
    </row>
    <row r="113" spans="1:24" ht="15" customHeight="1">
      <c r="A113" s="554">
        <v>107</v>
      </c>
      <c r="B113" s="629">
        <v>44271</v>
      </c>
      <c r="C113" s="543" t="s">
        <v>7849</v>
      </c>
      <c r="D113" s="793">
        <v>35</v>
      </c>
      <c r="E113" s="783" t="s">
        <v>1567</v>
      </c>
      <c r="F113" s="631" t="s">
        <v>168</v>
      </c>
      <c r="G113" s="798" t="s">
        <v>7837</v>
      </c>
      <c r="H113" s="781" t="s">
        <v>7608</v>
      </c>
      <c r="I113" s="798" t="s">
        <v>7619</v>
      </c>
      <c r="J113" s="807" t="s">
        <v>7850</v>
      </c>
      <c r="K113" s="630"/>
      <c r="L113" s="781" t="s">
        <v>7534</v>
      </c>
      <c r="M113" s="630"/>
      <c r="N113" s="631" t="s">
        <v>4502</v>
      </c>
      <c r="O113" s="630" t="s">
        <v>2946</v>
      </c>
      <c r="P113" s="631" t="s">
        <v>7610</v>
      </c>
      <c r="Q113" s="630"/>
      <c r="R113" s="630"/>
      <c r="S113" s="544" t="s">
        <v>7611</v>
      </c>
      <c r="T113" s="631" t="s">
        <v>2947</v>
      </c>
      <c r="U113" s="482" t="s">
        <v>12109</v>
      </c>
      <c r="V113" s="630"/>
      <c r="W113" s="630"/>
      <c r="X113" s="630"/>
    </row>
    <row r="114" spans="1:24" ht="15" customHeight="1">
      <c r="A114" s="554">
        <v>108</v>
      </c>
      <c r="B114" s="629">
        <v>44271</v>
      </c>
      <c r="C114" s="543" t="s">
        <v>7851</v>
      </c>
      <c r="D114" s="793">
        <v>23</v>
      </c>
      <c r="E114" s="783" t="s">
        <v>1567</v>
      </c>
      <c r="F114" s="631" t="s">
        <v>168</v>
      </c>
      <c r="G114" s="798" t="s">
        <v>7837</v>
      </c>
      <c r="H114" s="781" t="s">
        <v>7608</v>
      </c>
      <c r="I114" s="798" t="s">
        <v>7619</v>
      </c>
      <c r="J114" s="807" t="s">
        <v>7852</v>
      </c>
      <c r="K114" s="630"/>
      <c r="L114" s="781" t="s">
        <v>7534</v>
      </c>
      <c r="M114" s="630"/>
      <c r="N114" s="631" t="s">
        <v>4502</v>
      </c>
      <c r="O114" s="630" t="s">
        <v>2946</v>
      </c>
      <c r="P114" s="631" t="s">
        <v>7610</v>
      </c>
      <c r="Q114" s="630"/>
      <c r="R114" s="630"/>
      <c r="S114" s="544" t="s">
        <v>7611</v>
      </c>
      <c r="T114" s="631" t="s">
        <v>2947</v>
      </c>
      <c r="U114" s="482" t="s">
        <v>12109</v>
      </c>
      <c r="V114" s="630"/>
      <c r="W114" s="630"/>
      <c r="X114" s="630"/>
    </row>
    <row r="115" spans="1:24" ht="15" customHeight="1">
      <c r="A115" s="554">
        <v>109</v>
      </c>
      <c r="B115" s="629">
        <v>44271</v>
      </c>
      <c r="C115" s="543" t="s">
        <v>7853</v>
      </c>
      <c r="D115" s="793">
        <v>29</v>
      </c>
      <c r="E115" s="783" t="s">
        <v>1567</v>
      </c>
      <c r="F115" s="631" t="s">
        <v>168</v>
      </c>
      <c r="G115" s="798" t="s">
        <v>7837</v>
      </c>
      <c r="H115" s="781" t="s">
        <v>7608</v>
      </c>
      <c r="I115" s="798" t="s">
        <v>7619</v>
      </c>
      <c r="J115" s="807" t="s">
        <v>7854</v>
      </c>
      <c r="K115" s="630"/>
      <c r="L115" s="781" t="s">
        <v>7534</v>
      </c>
      <c r="M115" s="630"/>
      <c r="N115" s="631" t="s">
        <v>4502</v>
      </c>
      <c r="O115" s="630" t="s">
        <v>2946</v>
      </c>
      <c r="P115" s="631" t="s">
        <v>7610</v>
      </c>
      <c r="Q115" s="630"/>
      <c r="R115" s="630"/>
      <c r="S115" s="544" t="s">
        <v>7611</v>
      </c>
      <c r="T115" s="631" t="s">
        <v>2947</v>
      </c>
      <c r="U115" s="482" t="s">
        <v>12109</v>
      </c>
      <c r="V115" s="630"/>
      <c r="W115" s="630"/>
      <c r="X115" s="630"/>
    </row>
    <row r="116" spans="1:24" ht="15" customHeight="1">
      <c r="A116" s="554">
        <v>110</v>
      </c>
      <c r="B116" s="629">
        <v>44271</v>
      </c>
      <c r="C116" s="543" t="s">
        <v>7855</v>
      </c>
      <c r="D116" s="793">
        <v>28</v>
      </c>
      <c r="E116" s="783" t="s">
        <v>1567</v>
      </c>
      <c r="F116" s="631" t="s">
        <v>168</v>
      </c>
      <c r="G116" s="798" t="s">
        <v>7837</v>
      </c>
      <c r="H116" s="781" t="s">
        <v>7608</v>
      </c>
      <c r="I116" s="798" t="s">
        <v>7619</v>
      </c>
      <c r="J116" s="807" t="s">
        <v>7856</v>
      </c>
      <c r="K116" s="630"/>
      <c r="L116" s="781" t="s">
        <v>7534</v>
      </c>
      <c r="M116" s="630"/>
      <c r="N116" s="631" t="s">
        <v>4502</v>
      </c>
      <c r="O116" s="630" t="s">
        <v>2946</v>
      </c>
      <c r="P116" s="631" t="s">
        <v>7610</v>
      </c>
      <c r="Q116" s="630"/>
      <c r="R116" s="630"/>
      <c r="S116" s="544" t="s">
        <v>7611</v>
      </c>
      <c r="T116" s="631" t="s">
        <v>2947</v>
      </c>
      <c r="U116" s="482" t="s">
        <v>12109</v>
      </c>
      <c r="V116" s="630"/>
      <c r="W116" s="630"/>
      <c r="X116" s="630"/>
    </row>
    <row r="117" spans="1:24" ht="15" customHeight="1">
      <c r="A117" s="554">
        <v>111</v>
      </c>
      <c r="B117" s="629">
        <v>44271</v>
      </c>
      <c r="C117" s="543" t="s">
        <v>7857</v>
      </c>
      <c r="D117" s="793">
        <v>24</v>
      </c>
      <c r="E117" s="783" t="s">
        <v>1567</v>
      </c>
      <c r="F117" s="631" t="s">
        <v>168</v>
      </c>
      <c r="G117" s="798" t="s">
        <v>7837</v>
      </c>
      <c r="H117" s="781" t="s">
        <v>7608</v>
      </c>
      <c r="I117" s="798" t="s">
        <v>7619</v>
      </c>
      <c r="J117" s="807" t="s">
        <v>7858</v>
      </c>
      <c r="K117" s="630"/>
      <c r="L117" s="781" t="s">
        <v>7534</v>
      </c>
      <c r="M117" s="630"/>
      <c r="N117" s="631" t="s">
        <v>4502</v>
      </c>
      <c r="O117" s="630" t="s">
        <v>2946</v>
      </c>
      <c r="P117" s="631" t="s">
        <v>7610</v>
      </c>
      <c r="Q117" s="630"/>
      <c r="R117" s="630"/>
      <c r="S117" s="544" t="s">
        <v>7611</v>
      </c>
      <c r="T117" s="631" t="s">
        <v>2947</v>
      </c>
      <c r="U117" s="482" t="s">
        <v>12109</v>
      </c>
      <c r="V117" s="630"/>
      <c r="W117" s="630"/>
      <c r="X117" s="630"/>
    </row>
    <row r="118" spans="1:24" ht="15" customHeight="1">
      <c r="A118" s="554">
        <v>112</v>
      </c>
      <c r="B118" s="629">
        <v>44271</v>
      </c>
      <c r="C118" s="543" t="s">
        <v>7859</v>
      </c>
      <c r="D118" s="793">
        <v>27</v>
      </c>
      <c r="E118" s="783" t="s">
        <v>1567</v>
      </c>
      <c r="F118" s="631" t="s">
        <v>168</v>
      </c>
      <c r="G118" s="798" t="s">
        <v>7837</v>
      </c>
      <c r="H118" s="781" t="s">
        <v>7608</v>
      </c>
      <c r="I118" s="798" t="s">
        <v>7619</v>
      </c>
      <c r="J118" s="807" t="s">
        <v>7860</v>
      </c>
      <c r="K118" s="630"/>
      <c r="L118" s="781" t="s">
        <v>7534</v>
      </c>
      <c r="M118" s="630"/>
      <c r="N118" s="631" t="s">
        <v>4502</v>
      </c>
      <c r="O118" s="630" t="s">
        <v>2946</v>
      </c>
      <c r="P118" s="631" t="s">
        <v>7610</v>
      </c>
      <c r="Q118" s="630"/>
      <c r="R118" s="630"/>
      <c r="S118" s="544" t="s">
        <v>7611</v>
      </c>
      <c r="T118" s="631" t="s">
        <v>2947</v>
      </c>
      <c r="U118" s="482" t="s">
        <v>12109</v>
      </c>
      <c r="V118" s="630"/>
      <c r="W118" s="630"/>
      <c r="X118" s="630"/>
    </row>
    <row r="119" spans="1:24" ht="15" customHeight="1">
      <c r="A119" s="554">
        <v>113</v>
      </c>
      <c r="B119" s="629">
        <v>44271</v>
      </c>
      <c r="C119" s="543" t="s">
        <v>7861</v>
      </c>
      <c r="D119" s="793">
        <v>29</v>
      </c>
      <c r="E119" s="783" t="s">
        <v>1567</v>
      </c>
      <c r="F119" s="631" t="s">
        <v>168</v>
      </c>
      <c r="G119" s="798" t="s">
        <v>7837</v>
      </c>
      <c r="H119" s="781" t="s">
        <v>7608</v>
      </c>
      <c r="I119" s="798" t="s">
        <v>7619</v>
      </c>
      <c r="J119" s="807" t="s">
        <v>7862</v>
      </c>
      <c r="K119" s="630"/>
      <c r="L119" s="781" t="s">
        <v>7534</v>
      </c>
      <c r="M119" s="630"/>
      <c r="N119" s="631" t="s">
        <v>4502</v>
      </c>
      <c r="O119" s="630" t="s">
        <v>2946</v>
      </c>
      <c r="P119" s="631" t="s">
        <v>7610</v>
      </c>
      <c r="Q119" s="630"/>
      <c r="R119" s="630"/>
      <c r="S119" s="544" t="s">
        <v>7611</v>
      </c>
      <c r="T119" s="631" t="s">
        <v>2947</v>
      </c>
      <c r="U119" s="482" t="s">
        <v>12109</v>
      </c>
      <c r="V119" s="630"/>
      <c r="W119" s="630"/>
      <c r="X119" s="630"/>
    </row>
    <row r="120" spans="1:24" ht="15" customHeight="1">
      <c r="A120" s="554">
        <v>114</v>
      </c>
      <c r="B120" s="629">
        <v>44271</v>
      </c>
      <c r="C120" s="543" t="s">
        <v>7863</v>
      </c>
      <c r="D120" s="793">
        <v>22</v>
      </c>
      <c r="E120" s="783" t="s">
        <v>1567</v>
      </c>
      <c r="F120" s="631" t="s">
        <v>168</v>
      </c>
      <c r="G120" s="798" t="s">
        <v>7837</v>
      </c>
      <c r="H120" s="781" t="s">
        <v>7608</v>
      </c>
      <c r="I120" s="798" t="s">
        <v>7619</v>
      </c>
      <c r="J120" s="807" t="s">
        <v>7864</v>
      </c>
      <c r="K120" s="630"/>
      <c r="L120" s="781" t="s">
        <v>7534</v>
      </c>
      <c r="M120" s="630"/>
      <c r="N120" s="631" t="s">
        <v>4502</v>
      </c>
      <c r="O120" s="630" t="s">
        <v>2946</v>
      </c>
      <c r="P120" s="631" t="s">
        <v>7610</v>
      </c>
      <c r="Q120" s="630"/>
      <c r="R120" s="630"/>
      <c r="S120" s="544" t="s">
        <v>7611</v>
      </c>
      <c r="T120" s="631" t="s">
        <v>2947</v>
      </c>
      <c r="U120" s="482" t="s">
        <v>12109</v>
      </c>
      <c r="V120" s="630"/>
      <c r="W120" s="630"/>
      <c r="X120" s="630"/>
    </row>
    <row r="121" spans="1:24" ht="15" customHeight="1">
      <c r="A121" s="554">
        <v>115</v>
      </c>
      <c r="B121" s="629">
        <v>44271</v>
      </c>
      <c r="C121" s="543" t="s">
        <v>7865</v>
      </c>
      <c r="D121" s="793">
        <v>22</v>
      </c>
      <c r="E121" s="783" t="s">
        <v>1567</v>
      </c>
      <c r="F121" s="631" t="s">
        <v>168</v>
      </c>
      <c r="G121" s="798" t="s">
        <v>7837</v>
      </c>
      <c r="H121" s="781" t="s">
        <v>7608</v>
      </c>
      <c r="I121" s="798" t="s">
        <v>7619</v>
      </c>
      <c r="J121" s="821" t="s">
        <v>7866</v>
      </c>
      <c r="K121" s="630"/>
      <c r="L121" s="798" t="s">
        <v>7534</v>
      </c>
      <c r="M121" s="630"/>
      <c r="N121" s="631" t="s">
        <v>4502</v>
      </c>
      <c r="O121" s="630" t="s">
        <v>2946</v>
      </c>
      <c r="P121" s="631" t="s">
        <v>7610</v>
      </c>
      <c r="Q121" s="630"/>
      <c r="R121" s="630"/>
      <c r="S121" s="544" t="s">
        <v>7611</v>
      </c>
      <c r="T121" s="631" t="s">
        <v>2947</v>
      </c>
      <c r="U121" s="482" t="s">
        <v>12109</v>
      </c>
      <c r="V121" s="630"/>
      <c r="W121" s="630"/>
      <c r="X121" s="630"/>
    </row>
    <row r="122" spans="1:24" ht="15" customHeight="1">
      <c r="A122" s="554">
        <v>116</v>
      </c>
      <c r="B122" s="629">
        <v>43954</v>
      </c>
      <c r="C122" s="822" t="s">
        <v>7720</v>
      </c>
      <c r="D122" s="752">
        <v>65</v>
      </c>
      <c r="E122" s="760" t="s">
        <v>1567</v>
      </c>
      <c r="F122" s="557" t="s">
        <v>7710</v>
      </c>
      <c r="G122" s="732" t="s">
        <v>7867</v>
      </c>
      <c r="H122" s="745" t="s">
        <v>7608</v>
      </c>
      <c r="I122" s="732" t="s">
        <v>7801</v>
      </c>
      <c r="J122" s="808" t="s">
        <v>7868</v>
      </c>
      <c r="K122" s="554"/>
      <c r="L122" s="732" t="s">
        <v>7534</v>
      </c>
      <c r="M122" s="554"/>
      <c r="N122" s="557" t="s">
        <v>34</v>
      </c>
      <c r="O122" s="554" t="s">
        <v>2946</v>
      </c>
      <c r="P122" s="557" t="s">
        <v>7610</v>
      </c>
      <c r="Q122" s="554"/>
      <c r="R122" s="554"/>
      <c r="S122" s="558" t="s">
        <v>7611</v>
      </c>
      <c r="T122" s="557" t="s">
        <v>2947</v>
      </c>
      <c r="U122" s="609" t="s">
        <v>12126</v>
      </c>
      <c r="V122" s="554"/>
      <c r="W122" s="554"/>
      <c r="X122" s="554"/>
    </row>
    <row r="123" spans="1:24" ht="15" customHeight="1">
      <c r="A123" s="554">
        <v>117</v>
      </c>
      <c r="B123" s="629">
        <v>43954</v>
      </c>
      <c r="C123" s="543" t="s">
        <v>7722</v>
      </c>
      <c r="D123" s="752">
        <v>42</v>
      </c>
      <c r="E123" s="760" t="s">
        <v>1567</v>
      </c>
      <c r="F123" s="557" t="s">
        <v>7710</v>
      </c>
      <c r="G123" s="732" t="s">
        <v>7869</v>
      </c>
      <c r="H123" s="745" t="s">
        <v>7608</v>
      </c>
      <c r="I123" s="732" t="s">
        <v>7801</v>
      </c>
      <c r="J123" s="808" t="s">
        <v>7870</v>
      </c>
      <c r="K123" s="554"/>
      <c r="L123" s="732" t="s">
        <v>7534</v>
      </c>
      <c r="M123" s="554"/>
      <c r="N123" s="557" t="s">
        <v>34</v>
      </c>
      <c r="O123" s="554" t="s">
        <v>2946</v>
      </c>
      <c r="P123" s="557" t="s">
        <v>7610</v>
      </c>
      <c r="Q123" s="554"/>
      <c r="R123" s="554"/>
      <c r="S123" s="558" t="s">
        <v>7611</v>
      </c>
      <c r="T123" s="557" t="s">
        <v>2947</v>
      </c>
      <c r="U123" s="609" t="s">
        <v>12126</v>
      </c>
      <c r="V123" s="554"/>
      <c r="W123" s="554"/>
      <c r="X123" s="554"/>
    </row>
    <row r="124" spans="1:24" ht="15" customHeight="1">
      <c r="A124" s="554">
        <v>118</v>
      </c>
      <c r="B124" s="629">
        <v>43959</v>
      </c>
      <c r="C124" s="822" t="s">
        <v>7871</v>
      </c>
      <c r="D124" s="759">
        <v>20</v>
      </c>
      <c r="E124" s="760" t="s">
        <v>1567</v>
      </c>
      <c r="F124" s="823" t="s">
        <v>7741</v>
      </c>
      <c r="G124" s="804" t="s">
        <v>7872</v>
      </c>
      <c r="H124" s="824" t="s">
        <v>7608</v>
      </c>
      <c r="I124" s="804" t="s">
        <v>7603</v>
      </c>
      <c r="J124" s="808" t="s">
        <v>7873</v>
      </c>
      <c r="K124" s="554"/>
      <c r="L124" s="804" t="s">
        <v>7534</v>
      </c>
      <c r="M124" s="554"/>
      <c r="N124" s="735" t="s">
        <v>7874</v>
      </c>
      <c r="O124" s="609" t="s">
        <v>2946</v>
      </c>
      <c r="P124" s="558" t="s">
        <v>7610</v>
      </c>
      <c r="Q124" s="554"/>
      <c r="R124" s="554"/>
      <c r="S124" s="558" t="s">
        <v>7611</v>
      </c>
      <c r="T124" s="558" t="s">
        <v>2947</v>
      </c>
      <c r="U124" s="609" t="s">
        <v>12127</v>
      </c>
      <c r="V124" s="554"/>
      <c r="W124" s="554"/>
      <c r="X124" s="554"/>
    </row>
    <row r="125" spans="1:24" ht="15" customHeight="1">
      <c r="A125" s="554"/>
      <c r="B125" s="631"/>
      <c r="C125" s="773"/>
      <c r="D125" s="774"/>
      <c r="E125" s="775"/>
      <c r="F125" s="631"/>
      <c r="G125" s="553"/>
      <c r="H125" s="553"/>
      <c r="I125" s="630"/>
      <c r="J125" s="630"/>
      <c r="K125" s="630"/>
      <c r="L125" s="553"/>
      <c r="M125" s="630"/>
      <c r="N125" s="631"/>
      <c r="O125" s="630"/>
      <c r="P125" s="631"/>
      <c r="Q125" s="630"/>
      <c r="R125" s="630"/>
      <c r="S125" s="544"/>
      <c r="T125" s="630"/>
      <c r="U125" s="630"/>
      <c r="V125" s="630"/>
      <c r="W125" s="630"/>
      <c r="X125" s="630"/>
    </row>
    <row r="126" spans="1:24" ht="15" customHeight="1">
      <c r="A126" s="554"/>
      <c r="B126" s="631"/>
      <c r="C126" s="773"/>
      <c r="D126" s="774"/>
      <c r="E126" s="775"/>
      <c r="F126" s="631"/>
      <c r="G126" s="553"/>
      <c r="H126" s="553"/>
      <c r="I126" s="630"/>
      <c r="J126" s="630"/>
      <c r="K126" s="630"/>
      <c r="L126" s="553"/>
      <c r="M126" s="630"/>
      <c r="N126" s="631"/>
      <c r="O126" s="630"/>
      <c r="P126" s="631"/>
      <c r="Q126" s="630"/>
      <c r="R126" s="630"/>
      <c r="S126" s="544"/>
      <c r="T126" s="630"/>
      <c r="U126" s="630"/>
      <c r="V126" s="630"/>
      <c r="W126" s="630"/>
      <c r="X126" s="630"/>
    </row>
    <row r="127" spans="1:24" ht="15" customHeight="1">
      <c r="A127" s="554"/>
      <c r="B127" s="631"/>
      <c r="C127" s="776"/>
      <c r="D127" s="774"/>
      <c r="E127" s="775"/>
      <c r="F127" s="631"/>
      <c r="G127" s="550"/>
      <c r="H127" s="550"/>
      <c r="I127" s="630"/>
      <c r="J127" s="630"/>
      <c r="K127" s="630"/>
      <c r="L127" s="550"/>
      <c r="M127" s="630"/>
      <c r="N127" s="631"/>
      <c r="O127" s="630"/>
      <c r="P127" s="631"/>
      <c r="Q127" s="630"/>
      <c r="R127" s="630"/>
      <c r="S127" s="544"/>
      <c r="T127" s="630"/>
      <c r="U127" s="630"/>
      <c r="V127" s="630"/>
      <c r="W127" s="630"/>
      <c r="X127" s="630"/>
    </row>
    <row r="128" spans="1:24" ht="15" customHeight="1">
      <c r="A128" s="554"/>
      <c r="B128" s="631"/>
      <c r="C128" s="776"/>
      <c r="D128" s="774"/>
      <c r="E128" s="775"/>
      <c r="F128" s="631"/>
      <c r="G128" s="550"/>
      <c r="H128" s="550"/>
      <c r="I128" s="630"/>
      <c r="J128" s="630"/>
      <c r="K128" s="630"/>
      <c r="L128" s="550"/>
      <c r="M128" s="630"/>
      <c r="N128" s="631"/>
      <c r="O128" s="630"/>
      <c r="P128" s="631"/>
      <c r="Q128" s="630"/>
      <c r="R128" s="630"/>
      <c r="S128" s="544"/>
      <c r="T128" s="630"/>
      <c r="U128" s="630"/>
      <c r="V128" s="630"/>
      <c r="W128" s="630"/>
      <c r="X128" s="630"/>
    </row>
    <row r="129" spans="1:24" ht="15" customHeight="1">
      <c r="A129" s="554"/>
      <c r="B129" s="631"/>
      <c r="C129" s="825"/>
      <c r="D129" s="826"/>
      <c r="E129" s="827"/>
      <c r="F129" s="631"/>
      <c r="G129" s="562"/>
      <c r="H129" s="562"/>
      <c r="I129" s="630"/>
      <c r="J129" s="630"/>
      <c r="K129" s="630"/>
      <c r="L129" s="562"/>
      <c r="M129" s="630"/>
      <c r="N129" s="631"/>
      <c r="O129" s="630"/>
      <c r="P129" s="631"/>
      <c r="Q129" s="630"/>
      <c r="R129" s="630"/>
      <c r="S129" s="544"/>
      <c r="T129" s="630"/>
      <c r="U129" s="630"/>
      <c r="V129" s="630"/>
      <c r="W129" s="630"/>
      <c r="X129" s="630"/>
    </row>
    <row r="130" spans="1:24" ht="15" customHeight="1">
      <c r="A130" s="554"/>
      <c r="B130" s="631"/>
      <c r="C130" s="828"/>
      <c r="D130" s="826"/>
      <c r="E130" s="827"/>
      <c r="F130" s="631"/>
      <c r="G130" s="562"/>
      <c r="H130" s="562"/>
      <c r="I130" s="630"/>
      <c r="J130" s="630"/>
      <c r="K130" s="630"/>
      <c r="L130" s="562"/>
      <c r="M130" s="630"/>
      <c r="N130" s="631"/>
      <c r="O130" s="630"/>
      <c r="P130" s="631"/>
      <c r="Q130" s="630"/>
      <c r="R130" s="630"/>
      <c r="S130" s="544"/>
      <c r="T130" s="630"/>
      <c r="U130" s="630"/>
      <c r="V130" s="630"/>
      <c r="W130" s="630"/>
      <c r="X130" s="630"/>
    </row>
    <row r="131" spans="1:24" ht="15" customHeight="1">
      <c r="A131" s="554"/>
      <c r="B131" s="631"/>
      <c r="C131" s="825"/>
      <c r="D131" s="826"/>
      <c r="E131" s="827"/>
      <c r="F131" s="631"/>
      <c r="G131" s="562"/>
      <c r="H131" s="562"/>
      <c r="I131" s="630"/>
      <c r="J131" s="630"/>
      <c r="K131" s="630"/>
      <c r="L131" s="562"/>
      <c r="M131" s="630"/>
      <c r="N131" s="631"/>
      <c r="O131" s="630"/>
      <c r="P131" s="631"/>
      <c r="Q131" s="630"/>
      <c r="R131" s="630"/>
      <c r="S131" s="544"/>
      <c r="T131" s="630"/>
      <c r="U131" s="630"/>
      <c r="V131" s="630"/>
      <c r="W131" s="630"/>
      <c r="X131" s="630"/>
    </row>
    <row r="132" spans="1:24" ht="15" customHeight="1">
      <c r="A132" s="554"/>
      <c r="B132" s="631"/>
      <c r="C132" s="776"/>
      <c r="D132" s="774"/>
      <c r="E132" s="775"/>
      <c r="F132" s="631"/>
      <c r="G132" s="550"/>
      <c r="H132" s="550"/>
      <c r="I132" s="630"/>
      <c r="J132" s="630"/>
      <c r="K132" s="630"/>
      <c r="L132" s="553"/>
      <c r="M132" s="630"/>
      <c r="N132" s="631"/>
      <c r="O132" s="630"/>
      <c r="P132" s="631"/>
      <c r="Q132" s="630"/>
      <c r="R132" s="630"/>
      <c r="S132" s="544"/>
      <c r="T132" s="630"/>
      <c r="U132" s="630"/>
      <c r="V132" s="630"/>
      <c r="W132" s="630"/>
      <c r="X132" s="630"/>
    </row>
    <row r="133" spans="1:24" ht="15" customHeight="1">
      <c r="A133" s="554"/>
      <c r="B133" s="631"/>
      <c r="C133" s="776"/>
      <c r="D133" s="774"/>
      <c r="E133" s="829"/>
      <c r="F133" s="631"/>
      <c r="G133" s="550"/>
      <c r="H133" s="550"/>
      <c r="I133" s="630"/>
      <c r="J133" s="630"/>
      <c r="K133" s="630"/>
      <c r="L133" s="550"/>
      <c r="M133" s="630"/>
      <c r="N133" s="631"/>
      <c r="O133" s="630"/>
      <c r="P133" s="631"/>
      <c r="Q133" s="630"/>
      <c r="R133" s="630"/>
      <c r="S133" s="544"/>
      <c r="T133" s="630"/>
      <c r="U133" s="630"/>
      <c r="V133" s="630"/>
      <c r="W133" s="630"/>
      <c r="X133" s="630"/>
    </row>
    <row r="134" spans="1:24" ht="15" customHeight="1">
      <c r="A134" s="554"/>
      <c r="B134" s="631"/>
      <c r="C134" s="776"/>
      <c r="D134" s="774"/>
      <c r="E134" s="775"/>
      <c r="F134" s="631"/>
      <c r="G134" s="553"/>
      <c r="H134" s="550"/>
      <c r="I134" s="630"/>
      <c r="J134" s="630"/>
      <c r="K134" s="630"/>
      <c r="L134" s="550"/>
      <c r="M134" s="630"/>
      <c r="N134" s="631"/>
      <c r="O134" s="630"/>
      <c r="P134" s="631"/>
      <c r="Q134" s="630"/>
      <c r="R134" s="630"/>
      <c r="S134" s="544"/>
      <c r="T134" s="630"/>
      <c r="U134" s="630"/>
      <c r="V134" s="630"/>
      <c r="W134" s="630"/>
      <c r="X134" s="630"/>
    </row>
    <row r="135" spans="1:24" ht="15" customHeight="1">
      <c r="A135" s="554"/>
      <c r="B135" s="631"/>
      <c r="C135" s="776"/>
      <c r="D135" s="774"/>
      <c r="E135" s="829"/>
      <c r="F135" s="631"/>
      <c r="G135" s="550"/>
      <c r="H135" s="550"/>
      <c r="I135" s="630"/>
      <c r="J135" s="630"/>
      <c r="K135" s="630"/>
      <c r="L135" s="550"/>
      <c r="M135" s="630"/>
      <c r="N135" s="631"/>
      <c r="O135" s="630"/>
      <c r="P135" s="631"/>
      <c r="Q135" s="630"/>
      <c r="R135" s="630"/>
      <c r="S135" s="544"/>
      <c r="T135" s="630"/>
      <c r="U135" s="630"/>
      <c r="V135" s="630"/>
      <c r="W135" s="630"/>
      <c r="X135" s="630"/>
    </row>
    <row r="136" spans="1:24" ht="15" customHeight="1">
      <c r="A136" s="554"/>
      <c r="B136" s="631"/>
      <c r="C136" s="773"/>
      <c r="D136" s="774"/>
      <c r="E136" s="775"/>
      <c r="F136" s="631"/>
      <c r="G136" s="553"/>
      <c r="H136" s="553"/>
      <c r="I136" s="630"/>
      <c r="J136" s="630"/>
      <c r="K136" s="630"/>
      <c r="L136" s="553"/>
      <c r="M136" s="630"/>
      <c r="N136" s="631"/>
      <c r="O136" s="630"/>
      <c r="P136" s="631"/>
      <c r="Q136" s="630"/>
      <c r="R136" s="630"/>
      <c r="S136" s="544"/>
      <c r="T136" s="630"/>
      <c r="U136" s="630"/>
      <c r="V136" s="630"/>
      <c r="W136" s="630"/>
      <c r="X136" s="630"/>
    </row>
    <row r="137" spans="1:24" ht="15" customHeight="1">
      <c r="A137" s="554"/>
      <c r="B137" s="631"/>
      <c r="C137" s="776"/>
      <c r="D137" s="774"/>
      <c r="E137" s="775"/>
      <c r="F137" s="631"/>
      <c r="G137" s="553"/>
      <c r="H137" s="553"/>
      <c r="I137" s="630"/>
      <c r="J137" s="630"/>
      <c r="K137" s="630"/>
      <c r="L137" s="553"/>
      <c r="M137" s="630"/>
      <c r="N137" s="631"/>
      <c r="O137" s="630"/>
      <c r="P137" s="631"/>
      <c r="Q137" s="630"/>
      <c r="R137" s="630"/>
      <c r="S137" s="544"/>
      <c r="T137" s="630"/>
      <c r="U137" s="630"/>
      <c r="V137" s="630"/>
      <c r="W137" s="630"/>
      <c r="X137" s="630"/>
    </row>
    <row r="138" spans="1:24" ht="15" customHeight="1">
      <c r="A138" s="554"/>
      <c r="B138" s="631"/>
      <c r="C138" s="776"/>
      <c r="D138" s="774"/>
      <c r="E138" s="775"/>
      <c r="F138" s="631"/>
      <c r="G138" s="553"/>
      <c r="H138" s="553"/>
      <c r="I138" s="630"/>
      <c r="J138" s="630"/>
      <c r="K138" s="630"/>
      <c r="L138" s="553"/>
      <c r="M138" s="630"/>
      <c r="N138" s="631"/>
      <c r="O138" s="630"/>
      <c r="P138" s="631"/>
      <c r="Q138" s="630"/>
      <c r="R138" s="630"/>
      <c r="S138" s="544"/>
      <c r="T138" s="630"/>
      <c r="U138" s="630"/>
      <c r="V138" s="630"/>
      <c r="W138" s="630"/>
      <c r="X138" s="630"/>
    </row>
    <row r="139" spans="1:24" ht="15" customHeight="1">
      <c r="A139" s="554"/>
      <c r="B139" s="631"/>
      <c r="C139" s="825"/>
      <c r="D139" s="826"/>
      <c r="E139" s="827"/>
      <c r="F139" s="631"/>
      <c r="G139" s="562"/>
      <c r="H139" s="562"/>
      <c r="I139" s="630"/>
      <c r="J139" s="630"/>
      <c r="K139" s="630"/>
      <c r="L139" s="562"/>
      <c r="M139" s="630"/>
      <c r="N139" s="631"/>
      <c r="O139" s="630"/>
      <c r="P139" s="631"/>
      <c r="Q139" s="630"/>
      <c r="R139" s="630"/>
      <c r="S139" s="544"/>
      <c r="T139" s="630"/>
      <c r="U139" s="630"/>
      <c r="V139" s="630"/>
      <c r="W139" s="630"/>
      <c r="X139" s="630"/>
    </row>
    <row r="140" spans="1:24" ht="15" customHeight="1">
      <c r="A140" s="554"/>
      <c r="B140" s="631"/>
      <c r="C140" s="825"/>
      <c r="D140" s="826"/>
      <c r="E140" s="827"/>
      <c r="F140" s="631"/>
      <c r="G140" s="562"/>
      <c r="H140" s="562"/>
      <c r="I140" s="630"/>
      <c r="J140" s="630"/>
      <c r="K140" s="630"/>
      <c r="L140" s="562"/>
      <c r="M140" s="630"/>
      <c r="N140" s="631"/>
      <c r="O140" s="630"/>
      <c r="P140" s="631"/>
      <c r="Q140" s="630"/>
      <c r="R140" s="630"/>
      <c r="S140" s="544"/>
      <c r="T140" s="630"/>
      <c r="U140" s="630"/>
      <c r="V140" s="630"/>
      <c r="W140" s="630"/>
      <c r="X140" s="630"/>
    </row>
    <row r="141" spans="1:24" ht="15" customHeight="1">
      <c r="A141" s="554"/>
      <c r="B141" s="631"/>
      <c r="C141" s="825"/>
      <c r="D141" s="826"/>
      <c r="E141" s="827"/>
      <c r="F141" s="631"/>
      <c r="G141" s="562"/>
      <c r="H141" s="562"/>
      <c r="I141" s="630"/>
      <c r="J141" s="630"/>
      <c r="K141" s="630"/>
      <c r="L141" s="562"/>
      <c r="M141" s="630"/>
      <c r="N141" s="631"/>
      <c r="O141" s="630"/>
      <c r="P141" s="631"/>
      <c r="Q141" s="630"/>
      <c r="R141" s="630"/>
      <c r="S141" s="544"/>
      <c r="T141" s="630"/>
      <c r="U141" s="630"/>
      <c r="V141" s="630"/>
      <c r="W141" s="630"/>
      <c r="X141" s="630"/>
    </row>
    <row r="142" spans="1:24" ht="15" customHeight="1">
      <c r="A142" s="554"/>
      <c r="B142" s="631"/>
      <c r="C142" s="773"/>
      <c r="D142" s="774"/>
      <c r="E142" s="775"/>
      <c r="F142" s="631"/>
      <c r="G142" s="553"/>
      <c r="H142" s="553"/>
      <c r="I142" s="630"/>
      <c r="J142" s="630"/>
      <c r="K142" s="630"/>
      <c r="L142" s="553"/>
      <c r="M142" s="630"/>
      <c r="N142" s="631"/>
      <c r="O142" s="630"/>
      <c r="P142" s="631"/>
      <c r="Q142" s="630"/>
      <c r="R142" s="630"/>
      <c r="S142" s="544"/>
      <c r="T142" s="630"/>
      <c r="U142" s="630"/>
      <c r="V142" s="630"/>
      <c r="W142" s="630"/>
      <c r="X142" s="630"/>
    </row>
    <row r="143" spans="1:24" ht="15" customHeight="1">
      <c r="A143" s="554"/>
      <c r="B143" s="631"/>
      <c r="C143" s="773"/>
      <c r="D143" s="774"/>
      <c r="E143" s="775"/>
      <c r="F143" s="631"/>
      <c r="G143" s="553"/>
      <c r="H143" s="553"/>
      <c r="I143" s="630"/>
      <c r="J143" s="630"/>
      <c r="K143" s="630"/>
      <c r="L143" s="553"/>
      <c r="M143" s="630"/>
      <c r="N143" s="631"/>
      <c r="O143" s="630"/>
      <c r="P143" s="631"/>
      <c r="Q143" s="630"/>
      <c r="R143" s="630"/>
      <c r="S143" s="544"/>
      <c r="T143" s="630"/>
      <c r="U143" s="630"/>
      <c r="V143" s="630"/>
      <c r="W143" s="630"/>
      <c r="X143" s="630"/>
    </row>
    <row r="144" spans="1:24" ht="15" customHeight="1">
      <c r="A144" s="554"/>
      <c r="B144" s="631"/>
      <c r="C144" s="830"/>
      <c r="D144" s="774"/>
      <c r="E144" s="775"/>
      <c r="F144" s="631"/>
      <c r="G144" s="831"/>
      <c r="H144" s="831"/>
      <c r="I144" s="630"/>
      <c r="J144" s="630"/>
      <c r="K144" s="630"/>
      <c r="L144" s="831"/>
      <c r="M144" s="630"/>
      <c r="N144" s="631"/>
      <c r="O144" s="630"/>
      <c r="P144" s="631"/>
      <c r="Q144" s="630"/>
      <c r="R144" s="630"/>
      <c r="S144" s="544"/>
      <c r="T144" s="630"/>
      <c r="U144" s="630"/>
      <c r="V144" s="630"/>
      <c r="W144" s="630"/>
      <c r="X144" s="630"/>
    </row>
    <row r="145" spans="1:24" ht="15" customHeight="1">
      <c r="A145" s="554"/>
      <c r="B145" s="631"/>
      <c r="C145" s="773"/>
      <c r="D145" s="774"/>
      <c r="E145" s="827"/>
      <c r="F145" s="631"/>
      <c r="G145" s="562"/>
      <c r="H145" s="562"/>
      <c r="I145" s="630"/>
      <c r="J145" s="630"/>
      <c r="K145" s="630"/>
      <c r="L145" s="562"/>
      <c r="M145" s="630"/>
      <c r="N145" s="631"/>
      <c r="O145" s="630"/>
      <c r="P145" s="631"/>
      <c r="Q145" s="630"/>
      <c r="R145" s="630"/>
      <c r="S145" s="544"/>
      <c r="T145" s="630"/>
      <c r="U145" s="630"/>
      <c r="V145" s="630"/>
      <c r="W145" s="630"/>
      <c r="X145" s="630"/>
    </row>
    <row r="146" spans="1:24" ht="15" customHeight="1">
      <c r="A146" s="554"/>
      <c r="B146" s="631"/>
      <c r="C146" s="773"/>
      <c r="D146" s="774"/>
      <c r="E146" s="775"/>
      <c r="F146" s="631"/>
      <c r="G146" s="553"/>
      <c r="H146" s="553"/>
      <c r="I146" s="630"/>
      <c r="J146" s="630"/>
      <c r="K146" s="630"/>
      <c r="L146" s="553"/>
      <c r="M146" s="630"/>
      <c r="N146" s="631"/>
      <c r="O146" s="630"/>
      <c r="P146" s="631"/>
      <c r="Q146" s="630"/>
      <c r="R146" s="630"/>
      <c r="S146" s="544"/>
      <c r="T146" s="630"/>
      <c r="U146" s="630"/>
      <c r="V146" s="630"/>
      <c r="W146" s="630"/>
      <c r="X146" s="630"/>
    </row>
    <row r="147" spans="1:24" ht="15" customHeight="1">
      <c r="A147" s="554"/>
      <c r="B147" s="631"/>
      <c r="C147" s="830"/>
      <c r="D147" s="832"/>
      <c r="E147" s="833"/>
      <c r="F147" s="631"/>
      <c r="G147" s="834"/>
      <c r="H147" s="835"/>
      <c r="I147" s="630"/>
      <c r="J147" s="630"/>
      <c r="K147" s="630"/>
      <c r="L147" s="778"/>
      <c r="M147" s="630"/>
      <c r="N147" s="631"/>
      <c r="O147" s="630"/>
      <c r="P147" s="631"/>
      <c r="Q147" s="630"/>
      <c r="R147" s="630"/>
      <c r="S147" s="544"/>
      <c r="T147" s="630"/>
      <c r="U147" s="630"/>
      <c r="V147" s="630"/>
      <c r="W147" s="630"/>
      <c r="X147" s="630"/>
    </row>
    <row r="148" spans="1:24" ht="15" customHeight="1">
      <c r="A148" s="554"/>
      <c r="B148" s="631"/>
      <c r="C148" s="776"/>
      <c r="D148" s="774"/>
      <c r="E148" s="775"/>
      <c r="F148" s="631"/>
      <c r="G148" s="553"/>
      <c r="H148" s="553"/>
      <c r="I148" s="630"/>
      <c r="J148" s="630"/>
      <c r="K148" s="630"/>
      <c r="L148" s="553"/>
      <c r="M148" s="630"/>
      <c r="N148" s="631"/>
      <c r="O148" s="630"/>
      <c r="P148" s="631"/>
      <c r="Q148" s="630"/>
      <c r="R148" s="630"/>
      <c r="S148" s="544"/>
      <c r="T148" s="630"/>
      <c r="U148" s="630"/>
      <c r="V148" s="630"/>
      <c r="W148" s="630"/>
      <c r="X148" s="630"/>
    </row>
    <row r="149" spans="1:24" ht="15" customHeight="1">
      <c r="A149" s="554"/>
      <c r="B149" s="631"/>
      <c r="C149" s="776"/>
      <c r="D149" s="774"/>
      <c r="E149" s="775"/>
      <c r="F149" s="631"/>
      <c r="G149" s="553"/>
      <c r="H149" s="553"/>
      <c r="I149" s="630"/>
      <c r="J149" s="630"/>
      <c r="K149" s="630"/>
      <c r="L149" s="553"/>
      <c r="M149" s="630"/>
      <c r="N149" s="631"/>
      <c r="O149" s="630"/>
      <c r="P149" s="631"/>
      <c r="Q149" s="630"/>
      <c r="R149" s="630"/>
      <c r="S149" s="544"/>
      <c r="T149" s="630"/>
      <c r="U149" s="630"/>
      <c r="V149" s="630"/>
      <c r="W149" s="630"/>
      <c r="X149" s="630"/>
    </row>
    <row r="150" spans="1:24" ht="15" customHeight="1">
      <c r="A150" s="554"/>
      <c r="B150" s="631"/>
      <c r="C150" s="776"/>
      <c r="D150" s="774"/>
      <c r="E150" s="775"/>
      <c r="F150" s="631"/>
      <c r="G150" s="550"/>
      <c r="H150" s="550"/>
      <c r="I150" s="630"/>
      <c r="J150" s="630"/>
      <c r="K150" s="630"/>
      <c r="L150" s="550"/>
      <c r="M150" s="630"/>
      <c r="N150" s="631"/>
      <c r="O150" s="630"/>
      <c r="P150" s="631"/>
      <c r="Q150" s="630"/>
      <c r="R150" s="630"/>
      <c r="S150" s="544"/>
      <c r="T150" s="630"/>
      <c r="U150" s="630"/>
      <c r="V150" s="630"/>
      <c r="W150" s="630"/>
      <c r="X150" s="630"/>
    </row>
    <row r="151" spans="1:24" ht="15" customHeight="1">
      <c r="A151" s="554"/>
      <c r="B151" s="631"/>
      <c r="C151" s="776"/>
      <c r="D151" s="774"/>
      <c r="E151" s="775"/>
      <c r="F151" s="631"/>
      <c r="G151" s="550"/>
      <c r="H151" s="550"/>
      <c r="I151" s="630"/>
      <c r="J151" s="630"/>
      <c r="K151" s="630"/>
      <c r="L151" s="550"/>
      <c r="M151" s="630"/>
      <c r="N151" s="631"/>
      <c r="O151" s="630"/>
      <c r="P151" s="631"/>
      <c r="Q151" s="630"/>
      <c r="R151" s="630"/>
      <c r="S151" s="544"/>
      <c r="T151" s="630"/>
      <c r="U151" s="630"/>
      <c r="V151" s="630"/>
      <c r="W151" s="630"/>
      <c r="X151" s="630"/>
    </row>
    <row r="152" spans="1:24" ht="15" customHeight="1">
      <c r="A152" s="554"/>
      <c r="B152" s="631"/>
      <c r="C152" s="836"/>
      <c r="D152" s="774"/>
      <c r="E152" s="775"/>
      <c r="F152" s="631"/>
      <c r="G152" s="553"/>
      <c r="H152" s="550"/>
      <c r="I152" s="630"/>
      <c r="J152" s="630"/>
      <c r="K152" s="630"/>
      <c r="L152" s="550"/>
      <c r="M152" s="630"/>
      <c r="N152" s="631"/>
      <c r="O152" s="630"/>
      <c r="P152" s="631"/>
      <c r="Q152" s="630"/>
      <c r="R152" s="630"/>
      <c r="S152" s="544"/>
      <c r="T152" s="630"/>
      <c r="U152" s="630"/>
      <c r="V152" s="630"/>
      <c r="W152" s="630"/>
      <c r="X152" s="630"/>
    </row>
    <row r="153" spans="1:24" ht="15" customHeight="1">
      <c r="A153" s="554"/>
      <c r="B153" s="631"/>
      <c r="C153" s="825"/>
      <c r="D153" s="826"/>
      <c r="E153" s="827"/>
      <c r="F153" s="631"/>
      <c r="G153" s="562"/>
      <c r="H153" s="562"/>
      <c r="I153" s="630"/>
      <c r="J153" s="630"/>
      <c r="K153" s="630"/>
      <c r="L153" s="562"/>
      <c r="M153" s="630"/>
      <c r="N153" s="631"/>
      <c r="O153" s="630"/>
      <c r="P153" s="631"/>
      <c r="Q153" s="630"/>
      <c r="R153" s="630"/>
      <c r="S153" s="544"/>
      <c r="T153" s="630"/>
      <c r="U153" s="630"/>
      <c r="V153" s="630"/>
      <c r="W153" s="630"/>
      <c r="X153" s="630"/>
    </row>
    <row r="154" spans="1:24" ht="15" customHeight="1">
      <c r="A154" s="554"/>
      <c r="B154" s="631"/>
      <c r="C154" s="828"/>
      <c r="D154" s="826"/>
      <c r="E154" s="827"/>
      <c r="F154" s="631"/>
      <c r="G154" s="562"/>
      <c r="H154" s="562"/>
      <c r="I154" s="630"/>
      <c r="J154" s="630"/>
      <c r="K154" s="630"/>
      <c r="L154" s="562"/>
      <c r="M154" s="630"/>
      <c r="N154" s="631"/>
      <c r="O154" s="630"/>
      <c r="P154" s="631"/>
      <c r="Q154" s="630"/>
      <c r="R154" s="630"/>
      <c r="S154" s="544"/>
      <c r="T154" s="630"/>
      <c r="U154" s="630"/>
      <c r="V154" s="630"/>
      <c r="W154" s="630"/>
      <c r="X154" s="630"/>
    </row>
    <row r="155" spans="1:24" ht="15" customHeight="1">
      <c r="A155" s="554"/>
      <c r="B155" s="631"/>
      <c r="C155" s="837"/>
      <c r="D155" s="838"/>
      <c r="E155" s="839"/>
      <c r="F155" s="631"/>
      <c r="G155" s="840"/>
      <c r="H155" s="840"/>
      <c r="I155" s="630"/>
      <c r="J155" s="630"/>
      <c r="K155" s="630"/>
      <c r="L155" s="840"/>
      <c r="M155" s="630"/>
      <c r="N155" s="631"/>
      <c r="O155" s="630"/>
      <c r="P155" s="631"/>
      <c r="Q155" s="630"/>
      <c r="R155" s="630"/>
      <c r="S155" s="544"/>
      <c r="T155" s="630"/>
      <c r="U155" s="630"/>
      <c r="V155" s="630"/>
      <c r="W155" s="630"/>
      <c r="X155" s="630"/>
    </row>
    <row r="156" spans="1:24" ht="15" customHeight="1">
      <c r="A156" s="554"/>
      <c r="B156" s="631"/>
      <c r="C156" s="841"/>
      <c r="D156" s="774"/>
      <c r="E156" s="775"/>
      <c r="F156" s="631"/>
      <c r="G156" s="842"/>
      <c r="H156" s="842"/>
      <c r="I156" s="630"/>
      <c r="J156" s="630"/>
      <c r="K156" s="630"/>
      <c r="L156" s="842"/>
      <c r="M156" s="630"/>
      <c r="N156" s="631"/>
      <c r="O156" s="630"/>
      <c r="P156" s="631"/>
      <c r="Q156" s="630"/>
      <c r="R156" s="630"/>
      <c r="S156" s="544"/>
      <c r="T156" s="630"/>
      <c r="U156" s="630"/>
      <c r="V156" s="630"/>
      <c r="W156" s="630"/>
      <c r="X156" s="630"/>
    </row>
    <row r="157" spans="1:24" ht="15" customHeight="1">
      <c r="A157" s="554"/>
      <c r="B157" s="631"/>
      <c r="C157" s="837"/>
      <c r="D157" s="838"/>
      <c r="E157" s="839"/>
      <c r="F157" s="631"/>
      <c r="G157" s="840"/>
      <c r="H157" s="840"/>
      <c r="I157" s="630"/>
      <c r="J157" s="630"/>
      <c r="K157" s="630"/>
      <c r="L157" s="840"/>
      <c r="M157" s="630"/>
      <c r="N157" s="631"/>
      <c r="O157" s="630"/>
      <c r="P157" s="631"/>
      <c r="Q157" s="630"/>
      <c r="R157" s="630"/>
      <c r="S157" s="544"/>
      <c r="T157" s="630"/>
      <c r="U157" s="630"/>
      <c r="V157" s="630"/>
      <c r="W157" s="630"/>
      <c r="X157" s="630"/>
    </row>
    <row r="158" spans="1:24" ht="15" customHeight="1">
      <c r="A158" s="554"/>
      <c r="B158" s="631"/>
      <c r="C158" s="776"/>
      <c r="D158" s="774"/>
      <c r="E158" s="775"/>
      <c r="F158" s="631"/>
      <c r="G158" s="550"/>
      <c r="H158" s="551"/>
      <c r="I158" s="630"/>
      <c r="J158" s="630"/>
      <c r="K158" s="630"/>
      <c r="L158" s="550"/>
      <c r="M158" s="630"/>
      <c r="N158" s="631"/>
      <c r="O158" s="630"/>
      <c r="P158" s="631"/>
      <c r="Q158" s="630"/>
      <c r="R158" s="630"/>
      <c r="S158" s="544"/>
      <c r="T158" s="630"/>
      <c r="U158" s="630"/>
      <c r="V158" s="630"/>
      <c r="W158" s="630"/>
      <c r="X158" s="630"/>
    </row>
    <row r="159" spans="1:24">
      <c r="A159" s="554"/>
      <c r="B159" s="631"/>
      <c r="C159" s="773"/>
      <c r="D159" s="774"/>
      <c r="E159" s="775"/>
      <c r="F159" s="631"/>
      <c r="G159" s="550"/>
      <c r="H159" s="550"/>
      <c r="I159" s="630"/>
      <c r="J159" s="630"/>
      <c r="K159" s="630"/>
      <c r="L159" s="550"/>
      <c r="M159" s="630"/>
      <c r="N159" s="631"/>
      <c r="O159" s="630"/>
      <c r="P159" s="631"/>
      <c r="Q159" s="630"/>
      <c r="R159" s="630"/>
      <c r="S159" s="544"/>
      <c r="T159" s="630"/>
      <c r="U159" s="630"/>
      <c r="V159" s="630"/>
      <c r="W159" s="630"/>
      <c r="X159" s="630"/>
    </row>
    <row r="160" spans="1:24">
      <c r="A160" s="554"/>
      <c r="B160" s="631"/>
      <c r="C160" s="776"/>
      <c r="D160" s="774"/>
      <c r="E160" s="775"/>
      <c r="F160" s="631"/>
      <c r="G160" s="553"/>
      <c r="H160" s="550"/>
      <c r="I160" s="630"/>
      <c r="J160" s="630"/>
      <c r="K160" s="630"/>
      <c r="L160" s="550"/>
      <c r="M160" s="630"/>
      <c r="N160" s="631"/>
      <c r="O160" s="630"/>
      <c r="P160" s="631"/>
      <c r="Q160" s="630"/>
      <c r="R160" s="630"/>
      <c r="S160" s="544"/>
      <c r="T160" s="630"/>
      <c r="U160" s="630"/>
      <c r="V160" s="630"/>
      <c r="W160" s="630"/>
      <c r="X160" s="630"/>
    </row>
    <row r="161" spans="1:24">
      <c r="A161" s="554"/>
      <c r="B161" s="631"/>
      <c r="C161" s="773"/>
      <c r="D161" s="774"/>
      <c r="E161" s="775"/>
      <c r="F161" s="631"/>
      <c r="G161" s="553"/>
      <c r="H161" s="553"/>
      <c r="I161" s="630"/>
      <c r="J161" s="630"/>
      <c r="K161" s="630"/>
      <c r="L161" s="553"/>
      <c r="M161" s="630"/>
      <c r="N161" s="631"/>
      <c r="O161" s="630"/>
      <c r="P161" s="631"/>
      <c r="Q161" s="630"/>
      <c r="R161" s="630"/>
      <c r="S161" s="544"/>
      <c r="T161" s="630"/>
      <c r="U161" s="630"/>
      <c r="V161" s="630"/>
      <c r="W161" s="630"/>
      <c r="X161" s="630"/>
    </row>
    <row r="162" spans="1:24">
      <c r="A162" s="554"/>
      <c r="B162" s="631"/>
      <c r="C162" s="773"/>
      <c r="D162" s="774"/>
      <c r="E162" s="775"/>
      <c r="F162" s="631"/>
      <c r="G162" s="553"/>
      <c r="H162" s="553"/>
      <c r="I162" s="630"/>
      <c r="J162" s="630"/>
      <c r="K162" s="630"/>
      <c r="L162" s="553"/>
      <c r="M162" s="630"/>
      <c r="N162" s="631"/>
      <c r="O162" s="630"/>
      <c r="P162" s="631"/>
      <c r="Q162" s="630"/>
      <c r="R162" s="630"/>
      <c r="S162" s="544"/>
      <c r="T162" s="630"/>
      <c r="U162" s="630"/>
      <c r="V162" s="630"/>
      <c r="W162" s="630"/>
      <c r="X162" s="630"/>
    </row>
    <row r="163" spans="1:24">
      <c r="A163" s="554"/>
      <c r="B163" s="631"/>
      <c r="C163" s="843"/>
      <c r="D163" s="774"/>
      <c r="E163" s="775"/>
      <c r="F163" s="631"/>
      <c r="G163" s="831"/>
      <c r="H163" s="831"/>
      <c r="I163" s="630"/>
      <c r="J163" s="630"/>
      <c r="K163" s="630"/>
      <c r="L163" s="831"/>
      <c r="M163" s="630"/>
      <c r="N163" s="631"/>
      <c r="O163" s="630"/>
      <c r="P163" s="631"/>
      <c r="Q163" s="630"/>
      <c r="R163" s="630"/>
      <c r="S163" s="544"/>
      <c r="T163" s="630"/>
      <c r="U163" s="630"/>
      <c r="V163" s="630"/>
      <c r="W163" s="630"/>
      <c r="X163" s="630"/>
    </row>
    <row r="164" spans="1:24">
      <c r="A164" s="554"/>
      <c r="B164" s="631"/>
      <c r="C164" s="776"/>
      <c r="D164" s="774"/>
      <c r="E164" s="775"/>
      <c r="F164" s="631"/>
      <c r="G164" s="553"/>
      <c r="H164" s="553"/>
      <c r="I164" s="630"/>
      <c r="J164" s="630"/>
      <c r="K164" s="630"/>
      <c r="L164" s="553"/>
      <c r="M164" s="630"/>
      <c r="N164" s="631"/>
      <c r="O164" s="630"/>
      <c r="P164" s="631"/>
      <c r="Q164" s="630"/>
      <c r="R164" s="630"/>
      <c r="S164" s="544"/>
      <c r="T164" s="630"/>
      <c r="U164" s="630"/>
      <c r="V164" s="630"/>
      <c r="W164" s="630"/>
      <c r="X164" s="630"/>
    </row>
    <row r="165" spans="1:24">
      <c r="A165" s="554"/>
      <c r="B165" s="631"/>
      <c r="C165" s="837"/>
      <c r="D165" s="844"/>
      <c r="E165" s="839"/>
      <c r="F165" s="631"/>
      <c r="G165" s="553"/>
      <c r="H165" s="840"/>
      <c r="I165" s="630"/>
      <c r="J165" s="630"/>
      <c r="K165" s="630"/>
      <c r="L165" s="840"/>
      <c r="M165" s="630"/>
      <c r="N165" s="631"/>
      <c r="O165" s="630"/>
      <c r="P165" s="631"/>
      <c r="Q165" s="630"/>
      <c r="R165" s="630"/>
      <c r="S165" s="544"/>
      <c r="T165" s="630"/>
      <c r="U165" s="630"/>
      <c r="V165" s="630"/>
      <c r="W165" s="630"/>
      <c r="X165" s="630"/>
    </row>
    <row r="166" spans="1:24">
      <c r="A166" s="554"/>
      <c r="B166" s="631"/>
      <c r="C166" s="773"/>
      <c r="D166" s="774"/>
      <c r="E166" s="775"/>
      <c r="F166" s="631"/>
      <c r="G166" s="553"/>
      <c r="H166" s="553"/>
      <c r="I166" s="630"/>
      <c r="J166" s="630"/>
      <c r="K166" s="630"/>
      <c r="L166" s="553"/>
      <c r="M166" s="630"/>
      <c r="N166" s="631"/>
      <c r="O166" s="630"/>
      <c r="P166" s="631"/>
      <c r="Q166" s="630"/>
      <c r="R166" s="630"/>
      <c r="S166" s="544"/>
      <c r="T166" s="630"/>
      <c r="U166" s="630"/>
      <c r="V166" s="630"/>
      <c r="W166" s="630"/>
      <c r="X166" s="630"/>
    </row>
    <row r="167" spans="1:24">
      <c r="A167" s="554"/>
      <c r="B167" s="631"/>
      <c r="C167" s="773"/>
      <c r="D167" s="774"/>
      <c r="E167" s="775"/>
      <c r="F167" s="631"/>
      <c r="G167" s="553"/>
      <c r="H167" s="553"/>
      <c r="I167" s="630"/>
      <c r="J167" s="630"/>
      <c r="K167" s="630"/>
      <c r="L167" s="553"/>
      <c r="M167" s="630"/>
      <c r="N167" s="631"/>
      <c r="O167" s="630"/>
      <c r="P167" s="631"/>
      <c r="Q167" s="630"/>
      <c r="R167" s="630"/>
      <c r="S167" s="544"/>
      <c r="T167" s="630"/>
      <c r="U167" s="630"/>
      <c r="V167" s="630"/>
      <c r="W167" s="630"/>
      <c r="X167" s="630"/>
    </row>
    <row r="168" spans="1:24">
      <c r="A168" s="554"/>
      <c r="B168" s="631"/>
      <c r="C168" s="773"/>
      <c r="D168" s="774"/>
      <c r="E168" s="775"/>
      <c r="F168" s="631"/>
      <c r="G168" s="845"/>
      <c r="H168" s="553"/>
      <c r="I168" s="630"/>
      <c r="J168" s="630"/>
      <c r="K168" s="630"/>
      <c r="L168" s="553"/>
      <c r="M168" s="630"/>
      <c r="N168" s="631"/>
      <c r="O168" s="630"/>
      <c r="P168" s="631"/>
      <c r="Q168" s="630"/>
      <c r="R168" s="630"/>
      <c r="S168" s="544"/>
      <c r="T168" s="630"/>
      <c r="U168" s="630"/>
      <c r="V168" s="630"/>
      <c r="W168" s="630"/>
      <c r="X168" s="630"/>
    </row>
    <row r="169" spans="1:24">
      <c r="A169" s="554"/>
      <c r="B169" s="631"/>
      <c r="C169" s="773"/>
      <c r="D169" s="774"/>
      <c r="E169" s="775"/>
      <c r="F169" s="631"/>
      <c r="G169" s="845"/>
      <c r="H169" s="553"/>
      <c r="I169" s="630"/>
      <c r="J169" s="630"/>
      <c r="K169" s="630"/>
      <c r="L169" s="553"/>
      <c r="M169" s="630"/>
      <c r="N169" s="631"/>
      <c r="O169" s="630"/>
      <c r="P169" s="631"/>
      <c r="Q169" s="630"/>
      <c r="R169" s="630"/>
      <c r="S169" s="544"/>
      <c r="T169" s="630"/>
      <c r="U169" s="630"/>
      <c r="V169" s="630"/>
      <c r="W169" s="630"/>
      <c r="X169" s="630"/>
    </row>
    <row r="170" spans="1:24">
      <c r="A170" s="554"/>
      <c r="B170" s="631"/>
      <c r="C170" s="773"/>
      <c r="D170" s="774"/>
      <c r="E170" s="775"/>
      <c r="F170" s="631"/>
      <c r="G170" s="553"/>
      <c r="H170" s="553"/>
      <c r="I170" s="630"/>
      <c r="J170" s="630"/>
      <c r="K170" s="630"/>
      <c r="L170" s="553"/>
      <c r="M170" s="630"/>
      <c r="N170" s="631"/>
      <c r="O170" s="630"/>
      <c r="P170" s="631"/>
      <c r="Q170" s="630"/>
      <c r="R170" s="630"/>
      <c r="S170" s="544"/>
      <c r="T170" s="630"/>
      <c r="U170" s="630"/>
      <c r="V170" s="630"/>
      <c r="W170" s="630"/>
      <c r="X170" s="630"/>
    </row>
    <row r="171" spans="1:24">
      <c r="A171" s="554"/>
      <c r="B171" s="631"/>
      <c r="C171" s="773"/>
      <c r="D171" s="774"/>
      <c r="E171" s="775"/>
      <c r="F171" s="631"/>
      <c r="G171" s="553"/>
      <c r="H171" s="553"/>
      <c r="I171" s="630"/>
      <c r="J171" s="630"/>
      <c r="K171" s="630"/>
      <c r="L171" s="553"/>
      <c r="M171" s="630"/>
      <c r="N171" s="631"/>
      <c r="O171" s="630"/>
      <c r="P171" s="631"/>
      <c r="Q171" s="630"/>
      <c r="R171" s="630"/>
      <c r="S171" s="544"/>
      <c r="T171" s="630"/>
      <c r="U171" s="630"/>
      <c r="V171" s="630"/>
      <c r="W171" s="630"/>
      <c r="X171" s="630"/>
    </row>
    <row r="172" spans="1:24">
      <c r="A172" s="554"/>
      <c r="B172" s="631"/>
      <c r="C172" s="773"/>
      <c r="D172" s="774"/>
      <c r="E172" s="775"/>
      <c r="F172" s="631"/>
      <c r="G172" s="553"/>
      <c r="H172" s="553"/>
      <c r="I172" s="630"/>
      <c r="J172" s="630"/>
      <c r="K172" s="630"/>
      <c r="L172" s="553"/>
      <c r="M172" s="630"/>
      <c r="N172" s="631"/>
      <c r="O172" s="630"/>
      <c r="P172" s="631"/>
      <c r="Q172" s="630"/>
      <c r="R172" s="630"/>
      <c r="S172" s="544"/>
      <c r="T172" s="630"/>
      <c r="U172" s="630"/>
      <c r="V172" s="630"/>
      <c r="W172" s="630"/>
      <c r="X172" s="630"/>
    </row>
    <row r="173" spans="1:24">
      <c r="A173" s="554"/>
      <c r="B173" s="631"/>
      <c r="C173" s="773"/>
      <c r="D173" s="774"/>
      <c r="E173" s="775"/>
      <c r="F173" s="631"/>
      <c r="G173" s="553"/>
      <c r="H173" s="553"/>
      <c r="I173" s="630"/>
      <c r="J173" s="630"/>
      <c r="K173" s="630"/>
      <c r="L173" s="553"/>
      <c r="M173" s="630"/>
      <c r="N173" s="631"/>
      <c r="O173" s="630"/>
      <c r="P173" s="631"/>
      <c r="Q173" s="630"/>
      <c r="R173" s="630"/>
      <c r="S173" s="544"/>
      <c r="T173" s="630"/>
      <c r="U173" s="630"/>
      <c r="V173" s="630"/>
      <c r="W173" s="630"/>
      <c r="X173" s="630"/>
    </row>
    <row r="174" spans="1:24">
      <c r="A174" s="554"/>
      <c r="B174" s="631"/>
      <c r="C174" s="550"/>
      <c r="D174" s="774"/>
      <c r="E174" s="775"/>
      <c r="F174" s="631"/>
      <c r="G174" s="846"/>
      <c r="H174" s="553"/>
      <c r="I174" s="630"/>
      <c r="J174" s="630"/>
      <c r="K174" s="630"/>
      <c r="L174" s="846"/>
      <c r="M174" s="630"/>
      <c r="N174" s="631"/>
      <c r="O174" s="630"/>
      <c r="P174" s="631"/>
      <c r="Q174" s="630"/>
      <c r="R174" s="630"/>
      <c r="S174" s="544"/>
      <c r="T174" s="630"/>
      <c r="U174" s="630"/>
      <c r="V174" s="630"/>
      <c r="W174" s="630"/>
      <c r="X174" s="630"/>
    </row>
    <row r="175" spans="1:24">
      <c r="A175" s="554"/>
      <c r="B175" s="631"/>
      <c r="C175" s="773"/>
      <c r="D175" s="774"/>
      <c r="E175" s="775"/>
      <c r="F175" s="631"/>
      <c r="G175" s="553"/>
      <c r="H175" s="553"/>
      <c r="I175" s="630"/>
      <c r="J175" s="630"/>
      <c r="K175" s="630"/>
      <c r="L175" s="553"/>
      <c r="M175" s="630"/>
      <c r="N175" s="631"/>
      <c r="O175" s="630"/>
      <c r="P175" s="631"/>
      <c r="Q175" s="630"/>
      <c r="R175" s="630"/>
      <c r="S175" s="544"/>
      <c r="T175" s="630"/>
      <c r="U175" s="630"/>
      <c r="V175" s="630"/>
      <c r="W175" s="630"/>
      <c r="X175" s="630"/>
    </row>
    <row r="176" spans="1:24">
      <c r="A176" s="554"/>
      <c r="B176" s="631"/>
      <c r="C176" s="773"/>
      <c r="D176" s="774"/>
      <c r="E176" s="775"/>
      <c r="F176" s="631"/>
      <c r="G176" s="553"/>
      <c r="H176" s="553"/>
      <c r="I176" s="630"/>
      <c r="J176" s="630"/>
      <c r="K176" s="630"/>
      <c r="L176" s="553"/>
      <c r="M176" s="630"/>
      <c r="N176" s="631"/>
      <c r="O176" s="630"/>
      <c r="P176" s="631"/>
      <c r="Q176" s="630"/>
      <c r="R176" s="630"/>
      <c r="S176" s="544"/>
      <c r="T176" s="630"/>
      <c r="U176" s="630"/>
      <c r="V176" s="630"/>
      <c r="W176" s="630"/>
      <c r="X176" s="630"/>
    </row>
    <row r="177" spans="1:24">
      <c r="A177" s="554"/>
      <c r="B177" s="631"/>
      <c r="C177" s="773"/>
      <c r="D177" s="774"/>
      <c r="E177" s="775"/>
      <c r="F177" s="631"/>
      <c r="G177" s="553"/>
      <c r="H177" s="553"/>
      <c r="I177" s="630"/>
      <c r="J177" s="630"/>
      <c r="K177" s="630"/>
      <c r="L177" s="553"/>
      <c r="M177" s="630"/>
      <c r="N177" s="631"/>
      <c r="O177" s="630"/>
      <c r="P177" s="631"/>
      <c r="Q177" s="630"/>
      <c r="R177" s="630"/>
      <c r="S177" s="544"/>
      <c r="T177" s="630"/>
      <c r="U177" s="630"/>
      <c r="V177" s="630"/>
      <c r="W177" s="630"/>
      <c r="X177" s="630"/>
    </row>
    <row r="178" spans="1:24">
      <c r="A178" s="554"/>
      <c r="B178" s="631"/>
      <c r="C178" s="773"/>
      <c r="D178" s="774"/>
      <c r="E178" s="775"/>
      <c r="F178" s="631"/>
      <c r="G178" s="553"/>
      <c r="H178" s="553"/>
      <c r="I178" s="630"/>
      <c r="J178" s="630"/>
      <c r="K178" s="630"/>
      <c r="L178" s="553"/>
      <c r="M178" s="630"/>
      <c r="N178" s="631"/>
      <c r="O178" s="630"/>
      <c r="P178" s="631"/>
      <c r="Q178" s="630"/>
      <c r="R178" s="630"/>
      <c r="S178" s="544"/>
      <c r="T178" s="630"/>
      <c r="U178" s="630"/>
      <c r="V178" s="630"/>
      <c r="W178" s="630"/>
      <c r="X178" s="630"/>
    </row>
    <row r="179" spans="1:24">
      <c r="A179" s="554"/>
      <c r="B179" s="631"/>
      <c r="C179" s="776"/>
      <c r="D179" s="774"/>
      <c r="E179" s="775"/>
      <c r="F179" s="631"/>
      <c r="G179" s="776"/>
      <c r="H179" s="773"/>
      <c r="I179" s="630"/>
      <c r="J179" s="630"/>
      <c r="K179" s="630"/>
      <c r="L179" s="773"/>
      <c r="M179" s="630"/>
      <c r="N179" s="631"/>
      <c r="O179" s="630"/>
      <c r="P179" s="631"/>
      <c r="Q179" s="630"/>
      <c r="R179" s="630"/>
      <c r="S179" s="544"/>
      <c r="T179" s="630"/>
      <c r="U179" s="630"/>
      <c r="V179" s="630"/>
      <c r="W179" s="630"/>
      <c r="X179" s="630"/>
    </row>
    <row r="180" spans="1:24">
      <c r="A180" s="554"/>
      <c r="B180" s="631"/>
      <c r="C180" s="776"/>
      <c r="D180" s="774"/>
      <c r="E180" s="775"/>
      <c r="F180" s="631"/>
      <c r="G180" s="776"/>
      <c r="H180" s="773"/>
      <c r="I180" s="630"/>
      <c r="J180" s="630"/>
      <c r="K180" s="630"/>
      <c r="L180" s="773"/>
      <c r="M180" s="630"/>
      <c r="N180" s="631"/>
      <c r="O180" s="630"/>
      <c r="P180" s="631"/>
      <c r="Q180" s="630"/>
      <c r="R180" s="630"/>
      <c r="S180" s="544"/>
      <c r="T180" s="630"/>
      <c r="U180" s="630"/>
      <c r="V180" s="630"/>
      <c r="W180" s="630"/>
      <c r="X180" s="630"/>
    </row>
    <row r="181" spans="1:24">
      <c r="A181" s="554"/>
      <c r="B181" s="631"/>
      <c r="C181" s="776"/>
      <c r="D181" s="774"/>
      <c r="E181" s="775"/>
      <c r="F181" s="631"/>
      <c r="G181" s="776"/>
      <c r="H181" s="773"/>
      <c r="I181" s="630"/>
      <c r="J181" s="630"/>
      <c r="K181" s="630"/>
      <c r="L181" s="773"/>
      <c r="M181" s="630"/>
      <c r="N181" s="631"/>
      <c r="O181" s="630"/>
      <c r="P181" s="631"/>
      <c r="Q181" s="630"/>
      <c r="R181" s="630"/>
      <c r="S181" s="544"/>
      <c r="T181" s="630"/>
      <c r="U181" s="630"/>
      <c r="V181" s="630"/>
      <c r="W181" s="630"/>
      <c r="X181" s="630"/>
    </row>
    <row r="182" spans="1:24">
      <c r="A182" s="554"/>
      <c r="B182" s="631"/>
      <c r="C182" s="773"/>
      <c r="D182" s="774"/>
      <c r="E182" s="775"/>
      <c r="F182" s="631"/>
      <c r="G182" s="553"/>
      <c r="H182" s="553"/>
      <c r="I182" s="630"/>
      <c r="J182" s="630"/>
      <c r="K182" s="630"/>
      <c r="L182" s="553"/>
      <c r="M182" s="630"/>
      <c r="N182" s="631"/>
      <c r="O182" s="630"/>
      <c r="P182" s="631"/>
      <c r="Q182" s="630"/>
      <c r="R182" s="630"/>
      <c r="S182" s="544"/>
      <c r="T182" s="630"/>
      <c r="U182" s="630"/>
      <c r="V182" s="630"/>
      <c r="W182" s="630"/>
      <c r="X182" s="630"/>
    </row>
    <row r="183" spans="1:24">
      <c r="A183" s="554"/>
      <c r="B183" s="631"/>
      <c r="C183" s="773"/>
      <c r="D183" s="774"/>
      <c r="E183" s="775"/>
      <c r="F183" s="631"/>
      <c r="G183" s="553"/>
      <c r="H183" s="553"/>
      <c r="I183" s="630"/>
      <c r="J183" s="630"/>
      <c r="K183" s="630"/>
      <c r="L183" s="553"/>
      <c r="M183" s="630"/>
      <c r="N183" s="631"/>
      <c r="O183" s="630"/>
      <c r="P183" s="631"/>
      <c r="Q183" s="630"/>
      <c r="R183" s="630"/>
      <c r="S183" s="544"/>
      <c r="T183" s="630"/>
      <c r="U183" s="630"/>
      <c r="V183" s="630"/>
      <c r="W183" s="630"/>
      <c r="X183" s="630"/>
    </row>
    <row r="184" spans="1:24">
      <c r="A184" s="554"/>
      <c r="B184" s="631"/>
      <c r="C184" s="773"/>
      <c r="D184" s="774"/>
      <c r="E184" s="775"/>
      <c r="F184" s="631"/>
      <c r="G184" s="553"/>
      <c r="H184" s="553"/>
      <c r="I184" s="630"/>
      <c r="J184" s="630"/>
      <c r="K184" s="630"/>
      <c r="L184" s="553"/>
      <c r="M184" s="630"/>
      <c r="N184" s="631"/>
      <c r="O184" s="630"/>
      <c r="P184" s="631"/>
      <c r="Q184" s="630"/>
      <c r="R184" s="630"/>
      <c r="S184" s="544"/>
      <c r="T184" s="630"/>
      <c r="U184" s="630"/>
      <c r="V184" s="630"/>
      <c r="W184" s="630"/>
      <c r="X184" s="630"/>
    </row>
    <row r="185" spans="1:24">
      <c r="A185" s="554"/>
      <c r="B185" s="631"/>
      <c r="C185" s="773"/>
      <c r="D185" s="774"/>
      <c r="E185" s="775"/>
      <c r="F185" s="631"/>
      <c r="G185" s="553"/>
      <c r="H185" s="553"/>
      <c r="I185" s="630"/>
      <c r="J185" s="630"/>
      <c r="K185" s="630"/>
      <c r="L185" s="553"/>
      <c r="M185" s="630"/>
      <c r="N185" s="631"/>
      <c r="O185" s="630"/>
      <c r="P185" s="631"/>
      <c r="Q185" s="630"/>
      <c r="R185" s="630"/>
      <c r="S185" s="544"/>
      <c r="T185" s="630"/>
      <c r="U185" s="630"/>
      <c r="V185" s="630"/>
      <c r="W185" s="630"/>
      <c r="X185" s="630"/>
    </row>
    <row r="186" spans="1:24">
      <c r="A186" s="554"/>
      <c r="B186" s="631"/>
      <c r="C186" s="773"/>
      <c r="D186" s="774"/>
      <c r="E186" s="775"/>
      <c r="F186" s="631"/>
      <c r="G186" s="553"/>
      <c r="H186" s="553"/>
      <c r="I186" s="630"/>
      <c r="J186" s="630"/>
      <c r="K186" s="630"/>
      <c r="L186" s="553"/>
      <c r="M186" s="630"/>
      <c r="N186" s="631"/>
      <c r="O186" s="630"/>
      <c r="P186" s="631"/>
      <c r="Q186" s="630"/>
      <c r="R186" s="630"/>
      <c r="S186" s="544"/>
      <c r="T186" s="630"/>
      <c r="U186" s="630"/>
      <c r="V186" s="630"/>
      <c r="W186" s="630"/>
      <c r="X186" s="630"/>
    </row>
    <row r="187" spans="1:24">
      <c r="A187" s="554"/>
      <c r="B187" s="631"/>
      <c r="C187" s="773"/>
      <c r="D187" s="774"/>
      <c r="E187" s="775"/>
      <c r="F187" s="631"/>
      <c r="G187" s="553"/>
      <c r="H187" s="553"/>
      <c r="I187" s="630"/>
      <c r="J187" s="630"/>
      <c r="K187" s="630"/>
      <c r="L187" s="553"/>
      <c r="M187" s="630"/>
      <c r="N187" s="631"/>
      <c r="O187" s="630"/>
      <c r="P187" s="631"/>
      <c r="Q187" s="630"/>
      <c r="R187" s="630"/>
      <c r="S187" s="544"/>
      <c r="T187" s="630"/>
      <c r="U187" s="630"/>
      <c r="V187" s="630"/>
      <c r="W187" s="630"/>
      <c r="X187" s="630"/>
    </row>
    <row r="188" spans="1:24">
      <c r="A188" s="554"/>
      <c r="B188" s="631"/>
      <c r="C188" s="773"/>
      <c r="D188" s="774"/>
      <c r="E188" s="775"/>
      <c r="F188" s="631"/>
      <c r="G188" s="553"/>
      <c r="H188" s="553"/>
      <c r="I188" s="630"/>
      <c r="J188" s="630"/>
      <c r="K188" s="630"/>
      <c r="L188" s="553"/>
      <c r="M188" s="630"/>
      <c r="N188" s="631"/>
      <c r="O188" s="630"/>
      <c r="P188" s="631"/>
      <c r="Q188" s="630"/>
      <c r="R188" s="630"/>
      <c r="S188" s="544"/>
      <c r="T188" s="630"/>
      <c r="U188" s="630"/>
      <c r="V188" s="630"/>
      <c r="W188" s="630"/>
      <c r="X188" s="630"/>
    </row>
    <row r="189" spans="1:24">
      <c r="A189" s="554"/>
      <c r="B189" s="631"/>
      <c r="C189" s="773"/>
      <c r="D189" s="774"/>
      <c r="E189" s="775"/>
      <c r="F189" s="631"/>
      <c r="G189" s="553"/>
      <c r="H189" s="553"/>
      <c r="I189" s="630"/>
      <c r="J189" s="630"/>
      <c r="K189" s="630"/>
      <c r="L189" s="553"/>
      <c r="M189" s="630"/>
      <c r="N189" s="631"/>
      <c r="O189" s="630"/>
      <c r="P189" s="631"/>
      <c r="Q189" s="630"/>
      <c r="R189" s="630"/>
      <c r="S189" s="544"/>
      <c r="T189" s="630"/>
      <c r="U189" s="630"/>
      <c r="V189" s="630"/>
      <c r="W189" s="630"/>
      <c r="X189" s="630"/>
    </row>
    <row r="190" spans="1:24">
      <c r="A190" s="554"/>
      <c r="B190" s="631"/>
      <c r="C190" s="773"/>
      <c r="D190" s="774"/>
      <c r="E190" s="775"/>
      <c r="F190" s="631"/>
      <c r="G190" s="553"/>
      <c r="H190" s="553"/>
      <c r="I190" s="630"/>
      <c r="J190" s="630"/>
      <c r="K190" s="630"/>
      <c r="L190" s="553"/>
      <c r="M190" s="630"/>
      <c r="N190" s="631"/>
      <c r="O190" s="630"/>
      <c r="P190" s="631"/>
      <c r="Q190" s="630"/>
      <c r="R190" s="630"/>
      <c r="S190" s="544"/>
      <c r="T190" s="630"/>
      <c r="U190" s="630"/>
      <c r="V190" s="630"/>
      <c r="W190" s="630"/>
      <c r="X190" s="630"/>
    </row>
    <row r="191" spans="1:24">
      <c r="A191" s="554"/>
      <c r="B191" s="631"/>
      <c r="C191" s="773"/>
      <c r="D191" s="774"/>
      <c r="E191" s="775"/>
      <c r="F191" s="631"/>
      <c r="G191" s="553"/>
      <c r="H191" s="553"/>
      <c r="I191" s="630"/>
      <c r="J191" s="630"/>
      <c r="K191" s="630"/>
      <c r="L191" s="553"/>
      <c r="M191" s="630"/>
      <c r="N191" s="631"/>
      <c r="O191" s="630"/>
      <c r="P191" s="631"/>
      <c r="Q191" s="630"/>
      <c r="R191" s="630"/>
      <c r="S191" s="544"/>
      <c r="T191" s="630"/>
      <c r="U191" s="630"/>
      <c r="V191" s="630"/>
      <c r="W191" s="630"/>
      <c r="X191" s="630"/>
    </row>
    <row r="192" spans="1:24">
      <c r="A192" s="554"/>
      <c r="B192" s="631"/>
      <c r="C192" s="773"/>
      <c r="D192" s="774"/>
      <c r="E192" s="775"/>
      <c r="F192" s="631"/>
      <c r="G192" s="845"/>
      <c r="H192" s="553"/>
      <c r="I192" s="630"/>
      <c r="J192" s="630"/>
      <c r="K192" s="630"/>
      <c r="L192" s="553"/>
      <c r="M192" s="630"/>
      <c r="N192" s="631"/>
      <c r="O192" s="630"/>
      <c r="P192" s="631"/>
      <c r="Q192" s="630"/>
      <c r="R192" s="630"/>
      <c r="S192" s="544"/>
      <c r="T192" s="630"/>
      <c r="U192" s="630"/>
      <c r="V192" s="630"/>
      <c r="W192" s="630"/>
      <c r="X192" s="630"/>
    </row>
    <row r="193" spans="1:24">
      <c r="A193" s="554"/>
      <c r="B193" s="631"/>
      <c r="C193" s="773"/>
      <c r="D193" s="774"/>
      <c r="E193" s="775"/>
      <c r="F193" s="631"/>
      <c r="G193" s="553"/>
      <c r="H193" s="553"/>
      <c r="I193" s="630"/>
      <c r="J193" s="630"/>
      <c r="K193" s="630"/>
      <c r="L193" s="553"/>
      <c r="M193" s="630"/>
      <c r="N193" s="631"/>
      <c r="O193" s="630"/>
      <c r="P193" s="631"/>
      <c r="Q193" s="630"/>
      <c r="R193" s="630"/>
      <c r="S193" s="544"/>
      <c r="T193" s="630"/>
      <c r="U193" s="630"/>
      <c r="V193" s="630"/>
      <c r="W193" s="630"/>
      <c r="X193" s="630"/>
    </row>
    <row r="194" spans="1:24">
      <c r="A194" s="554"/>
      <c r="B194" s="631"/>
      <c r="C194" s="773"/>
      <c r="D194" s="774"/>
      <c r="E194" s="775"/>
      <c r="F194" s="631"/>
      <c r="G194" s="553"/>
      <c r="H194" s="553"/>
      <c r="I194" s="630"/>
      <c r="J194" s="630"/>
      <c r="K194" s="630"/>
      <c r="L194" s="553"/>
      <c r="M194" s="630"/>
      <c r="N194" s="631"/>
      <c r="O194" s="630"/>
      <c r="P194" s="631"/>
      <c r="Q194" s="630"/>
      <c r="R194" s="630"/>
      <c r="S194" s="544"/>
      <c r="T194" s="630"/>
      <c r="U194" s="630"/>
      <c r="V194" s="630"/>
      <c r="W194" s="630"/>
      <c r="X194" s="630"/>
    </row>
    <row r="195" spans="1:24">
      <c r="A195" s="554"/>
      <c r="B195" s="631"/>
      <c r="C195" s="773"/>
      <c r="D195" s="774"/>
      <c r="E195" s="775"/>
      <c r="F195" s="631"/>
      <c r="G195" s="553"/>
      <c r="H195" s="553"/>
      <c r="I195" s="630"/>
      <c r="J195" s="630"/>
      <c r="K195" s="630"/>
      <c r="L195" s="553"/>
      <c r="M195" s="630"/>
      <c r="N195" s="631"/>
      <c r="O195" s="630"/>
      <c r="P195" s="631"/>
      <c r="Q195" s="630"/>
      <c r="R195" s="630"/>
      <c r="S195" s="544"/>
      <c r="T195" s="630"/>
      <c r="U195" s="630"/>
      <c r="V195" s="630"/>
      <c r="W195" s="630"/>
      <c r="X195" s="630"/>
    </row>
    <row r="196" spans="1:24">
      <c r="A196" s="554"/>
      <c r="B196" s="631"/>
      <c r="C196" s="773"/>
      <c r="D196" s="774"/>
      <c r="E196" s="775"/>
      <c r="F196" s="631"/>
      <c r="G196" s="553"/>
      <c r="H196" s="553"/>
      <c r="I196" s="630"/>
      <c r="J196" s="630"/>
      <c r="K196" s="630"/>
      <c r="L196" s="553"/>
      <c r="M196" s="630"/>
      <c r="N196" s="631"/>
      <c r="O196" s="630"/>
      <c r="P196" s="631"/>
      <c r="Q196" s="630"/>
      <c r="R196" s="630"/>
      <c r="S196" s="544"/>
      <c r="T196" s="630"/>
      <c r="U196" s="630"/>
      <c r="V196" s="630"/>
      <c r="W196" s="630"/>
      <c r="X196" s="630"/>
    </row>
    <row r="197" spans="1:24">
      <c r="A197" s="554"/>
      <c r="B197" s="631"/>
      <c r="C197" s="773"/>
      <c r="D197" s="774"/>
      <c r="E197" s="775"/>
      <c r="F197" s="631"/>
      <c r="G197" s="553"/>
      <c r="H197" s="553"/>
      <c r="I197" s="630"/>
      <c r="J197" s="630"/>
      <c r="K197" s="630"/>
      <c r="L197" s="553"/>
      <c r="M197" s="630"/>
      <c r="N197" s="631"/>
      <c r="O197" s="630"/>
      <c r="P197" s="631"/>
      <c r="Q197" s="630"/>
      <c r="R197" s="630"/>
      <c r="S197" s="544"/>
      <c r="T197" s="630"/>
      <c r="U197" s="630"/>
      <c r="V197" s="630"/>
      <c r="W197" s="630"/>
      <c r="X197" s="630"/>
    </row>
    <row r="198" spans="1:24">
      <c r="A198" s="554"/>
      <c r="B198" s="631"/>
      <c r="C198" s="773"/>
      <c r="D198" s="774"/>
      <c r="E198" s="775"/>
      <c r="F198" s="631"/>
      <c r="G198" s="553"/>
      <c r="H198" s="553"/>
      <c r="I198" s="630"/>
      <c r="J198" s="630"/>
      <c r="K198" s="630"/>
      <c r="L198" s="553"/>
      <c r="M198" s="630"/>
      <c r="N198" s="631"/>
      <c r="O198" s="630"/>
      <c r="P198" s="631"/>
      <c r="Q198" s="630"/>
      <c r="R198" s="630"/>
      <c r="S198" s="544"/>
      <c r="T198" s="630"/>
      <c r="U198" s="630"/>
      <c r="V198" s="630"/>
      <c r="W198" s="630"/>
      <c r="X198" s="630"/>
    </row>
    <row r="199" spans="1:24">
      <c r="A199" s="554"/>
      <c r="B199" s="631"/>
      <c r="C199" s="773"/>
      <c r="D199" s="774"/>
      <c r="E199" s="775"/>
      <c r="F199" s="631"/>
      <c r="G199" s="553"/>
      <c r="H199" s="553"/>
      <c r="I199" s="630"/>
      <c r="J199" s="630"/>
      <c r="K199" s="630"/>
      <c r="L199" s="553"/>
      <c r="M199" s="630"/>
      <c r="N199" s="631"/>
      <c r="O199" s="630"/>
      <c r="P199" s="631"/>
      <c r="Q199" s="630"/>
      <c r="R199" s="630"/>
      <c r="S199" s="544"/>
      <c r="T199" s="630"/>
      <c r="U199" s="630"/>
      <c r="V199" s="630"/>
      <c r="W199" s="630"/>
      <c r="X199" s="630"/>
    </row>
    <row r="200" spans="1:24">
      <c r="A200" s="554"/>
      <c r="B200" s="631"/>
      <c r="C200" s="773"/>
      <c r="D200" s="774"/>
      <c r="E200" s="775"/>
      <c r="F200" s="631"/>
      <c r="G200" s="553"/>
      <c r="H200" s="553"/>
      <c r="I200" s="630"/>
      <c r="J200" s="630"/>
      <c r="K200" s="630"/>
      <c r="L200" s="553"/>
      <c r="M200" s="630"/>
      <c r="N200" s="631"/>
      <c r="O200" s="630"/>
      <c r="P200" s="631"/>
      <c r="Q200" s="630"/>
      <c r="R200" s="630"/>
      <c r="S200" s="544"/>
      <c r="T200" s="630"/>
      <c r="U200" s="630"/>
      <c r="V200" s="630"/>
      <c r="W200" s="630"/>
      <c r="X200" s="630"/>
    </row>
    <row r="201" spans="1:24">
      <c r="A201" s="554"/>
      <c r="B201" s="631"/>
      <c r="C201" s="773"/>
      <c r="D201" s="774"/>
      <c r="E201" s="775"/>
      <c r="F201" s="631"/>
      <c r="G201" s="553"/>
      <c r="H201" s="553"/>
      <c r="I201" s="630"/>
      <c r="J201" s="630"/>
      <c r="K201" s="630"/>
      <c r="L201" s="553"/>
      <c r="M201" s="630"/>
      <c r="N201" s="631"/>
      <c r="O201" s="630"/>
      <c r="P201" s="631"/>
      <c r="Q201" s="630"/>
      <c r="R201" s="630"/>
      <c r="S201" s="544"/>
      <c r="T201" s="630"/>
      <c r="U201" s="630"/>
      <c r="V201" s="630"/>
      <c r="W201" s="630"/>
      <c r="X201" s="630"/>
    </row>
    <row r="202" spans="1:24">
      <c r="A202" s="554"/>
      <c r="B202" s="631"/>
      <c r="C202" s="773"/>
      <c r="D202" s="774"/>
      <c r="E202" s="775"/>
      <c r="F202" s="631"/>
      <c r="G202" s="553"/>
      <c r="H202" s="553"/>
      <c r="I202" s="630"/>
      <c r="J202" s="630"/>
      <c r="K202" s="630"/>
      <c r="L202" s="553"/>
      <c r="M202" s="630"/>
      <c r="N202" s="631"/>
      <c r="O202" s="630"/>
      <c r="P202" s="631"/>
      <c r="Q202" s="630"/>
      <c r="R202" s="630"/>
      <c r="S202" s="544"/>
      <c r="T202" s="630"/>
      <c r="U202" s="630"/>
      <c r="V202" s="630"/>
      <c r="W202" s="630"/>
      <c r="X202" s="630"/>
    </row>
    <row r="203" spans="1:24">
      <c r="A203" s="554"/>
      <c r="B203" s="631"/>
      <c r="C203" s="773"/>
      <c r="D203" s="774"/>
      <c r="E203" s="775"/>
      <c r="F203" s="631"/>
      <c r="G203" s="553"/>
      <c r="H203" s="553"/>
      <c r="I203" s="630"/>
      <c r="J203" s="630"/>
      <c r="K203" s="630"/>
      <c r="L203" s="553"/>
      <c r="M203" s="630"/>
      <c r="N203" s="631"/>
      <c r="O203" s="630"/>
      <c r="P203" s="631"/>
      <c r="Q203" s="630"/>
      <c r="R203" s="630"/>
      <c r="S203" s="544"/>
      <c r="T203" s="630"/>
      <c r="U203" s="630"/>
      <c r="V203" s="630"/>
      <c r="W203" s="630"/>
      <c r="X203" s="630"/>
    </row>
    <row r="204" spans="1:24">
      <c r="A204" s="554"/>
      <c r="B204" s="631"/>
      <c r="C204" s="773"/>
      <c r="D204" s="774"/>
      <c r="E204" s="775"/>
      <c r="F204" s="631"/>
      <c r="G204" s="553"/>
      <c r="H204" s="553"/>
      <c r="I204" s="630"/>
      <c r="J204" s="630"/>
      <c r="K204" s="630"/>
      <c r="L204" s="553"/>
      <c r="M204" s="630"/>
      <c r="N204" s="631"/>
      <c r="O204" s="630"/>
      <c r="P204" s="631"/>
      <c r="Q204" s="630"/>
      <c r="R204" s="630"/>
      <c r="S204" s="544"/>
      <c r="T204" s="630"/>
      <c r="U204" s="630"/>
      <c r="V204" s="630"/>
      <c r="W204" s="630"/>
      <c r="X204" s="630"/>
    </row>
    <row r="205" spans="1:24">
      <c r="A205" s="554"/>
      <c r="B205" s="631"/>
      <c r="C205" s="773"/>
      <c r="D205" s="774"/>
      <c r="E205" s="775"/>
      <c r="F205" s="631"/>
      <c r="G205" s="553"/>
      <c r="H205" s="553"/>
      <c r="I205" s="630"/>
      <c r="J205" s="630"/>
      <c r="K205" s="630"/>
      <c r="L205" s="553"/>
      <c r="M205" s="630"/>
      <c r="N205" s="631"/>
      <c r="O205" s="630"/>
      <c r="P205" s="631"/>
      <c r="Q205" s="630"/>
      <c r="R205" s="630"/>
      <c r="S205" s="544"/>
      <c r="T205" s="630"/>
      <c r="U205" s="630"/>
      <c r="V205" s="630"/>
      <c r="W205" s="630"/>
      <c r="X205" s="630"/>
    </row>
    <row r="206" spans="1:24">
      <c r="A206" s="554"/>
      <c r="B206" s="631"/>
      <c r="C206" s="773"/>
      <c r="D206" s="774"/>
      <c r="E206" s="775"/>
      <c r="F206" s="631"/>
      <c r="G206" s="553"/>
      <c r="H206" s="553"/>
      <c r="I206" s="630"/>
      <c r="J206" s="630"/>
      <c r="K206" s="630"/>
      <c r="L206" s="553"/>
      <c r="M206" s="630"/>
      <c r="N206" s="631"/>
      <c r="O206" s="630"/>
      <c r="P206" s="631"/>
      <c r="Q206" s="630"/>
      <c r="R206" s="630"/>
      <c r="S206" s="544"/>
      <c r="T206" s="630"/>
      <c r="U206" s="630"/>
      <c r="V206" s="630"/>
      <c r="W206" s="630"/>
      <c r="X206" s="630"/>
    </row>
    <row r="207" spans="1:24">
      <c r="A207" s="554"/>
      <c r="B207" s="631"/>
      <c r="C207" s="773"/>
      <c r="D207" s="774"/>
      <c r="E207" s="775"/>
      <c r="F207" s="631"/>
      <c r="G207" s="553"/>
      <c r="H207" s="553"/>
      <c r="I207" s="630"/>
      <c r="J207" s="630"/>
      <c r="K207" s="630"/>
      <c r="L207" s="553"/>
      <c r="M207" s="630"/>
      <c r="N207" s="631"/>
      <c r="O207" s="630"/>
      <c r="P207" s="631"/>
      <c r="Q207" s="630"/>
      <c r="R207" s="630"/>
      <c r="S207" s="544"/>
      <c r="T207" s="630"/>
      <c r="U207" s="630"/>
      <c r="V207" s="630"/>
      <c r="W207" s="630"/>
      <c r="X207" s="630"/>
    </row>
    <row r="208" spans="1:24">
      <c r="A208" s="554"/>
      <c r="B208" s="631"/>
      <c r="C208" s="773"/>
      <c r="D208" s="774"/>
      <c r="E208" s="775"/>
      <c r="F208" s="631"/>
      <c r="G208" s="553"/>
      <c r="H208" s="553"/>
      <c r="I208" s="630"/>
      <c r="J208" s="630"/>
      <c r="K208" s="630"/>
      <c r="L208" s="553"/>
      <c r="M208" s="630"/>
      <c r="N208" s="631"/>
      <c r="O208" s="630"/>
      <c r="P208" s="631"/>
      <c r="Q208" s="630"/>
      <c r="R208" s="630"/>
      <c r="S208" s="544"/>
      <c r="T208" s="630"/>
      <c r="U208" s="630"/>
      <c r="V208" s="630"/>
      <c r="W208" s="630"/>
      <c r="X208" s="630"/>
    </row>
    <row r="209" spans="1:24">
      <c r="A209" s="554"/>
      <c r="B209" s="631"/>
      <c r="C209" s="773"/>
      <c r="D209" s="774"/>
      <c r="E209" s="775"/>
      <c r="F209" s="631"/>
      <c r="G209" s="553"/>
      <c r="H209" s="553"/>
      <c r="I209" s="630"/>
      <c r="J209" s="630"/>
      <c r="K209" s="630"/>
      <c r="L209" s="553"/>
      <c r="M209" s="630"/>
      <c r="N209" s="631"/>
      <c r="O209" s="630"/>
      <c r="P209" s="631"/>
      <c r="Q209" s="630"/>
      <c r="R209" s="630"/>
      <c r="S209" s="544"/>
      <c r="T209" s="630"/>
      <c r="U209" s="630"/>
      <c r="V209" s="630"/>
      <c r="W209" s="630"/>
      <c r="X209" s="630"/>
    </row>
    <row r="210" spans="1:24">
      <c r="A210" s="554"/>
      <c r="B210" s="631"/>
      <c r="C210" s="773"/>
      <c r="D210" s="774"/>
      <c r="E210" s="775"/>
      <c r="F210" s="631"/>
      <c r="G210" s="553"/>
      <c r="H210" s="553"/>
      <c r="I210" s="630"/>
      <c r="J210" s="630"/>
      <c r="K210" s="630"/>
      <c r="L210" s="553"/>
      <c r="M210" s="630"/>
      <c r="N210" s="631"/>
      <c r="O210" s="630"/>
      <c r="P210" s="631"/>
      <c r="Q210" s="630"/>
      <c r="R210" s="630"/>
      <c r="S210" s="544"/>
      <c r="T210" s="630"/>
      <c r="U210" s="630"/>
      <c r="V210" s="630"/>
      <c r="W210" s="630"/>
      <c r="X210" s="630"/>
    </row>
    <row r="211" spans="1:24">
      <c r="A211" s="554"/>
      <c r="B211" s="631"/>
      <c r="C211" s="773"/>
      <c r="D211" s="774"/>
      <c r="E211" s="775"/>
      <c r="F211" s="631"/>
      <c r="G211" s="553"/>
      <c r="H211" s="553"/>
      <c r="I211" s="630"/>
      <c r="J211" s="630"/>
      <c r="K211" s="630"/>
      <c r="L211" s="553"/>
      <c r="M211" s="630"/>
      <c r="N211" s="631"/>
      <c r="O211" s="630"/>
      <c r="P211" s="631"/>
      <c r="Q211" s="630"/>
      <c r="R211" s="630"/>
      <c r="S211" s="544"/>
      <c r="T211" s="630"/>
      <c r="U211" s="630"/>
      <c r="V211" s="630"/>
      <c r="W211" s="630"/>
      <c r="X211" s="630"/>
    </row>
    <row r="212" spans="1:24">
      <c r="A212" s="554"/>
      <c r="B212" s="631"/>
      <c r="C212" s="773"/>
      <c r="D212" s="774"/>
      <c r="E212" s="775"/>
      <c r="F212" s="631"/>
      <c r="G212" s="553"/>
      <c r="H212" s="553"/>
      <c r="I212" s="630"/>
      <c r="J212" s="630"/>
      <c r="K212" s="630"/>
      <c r="L212" s="553"/>
      <c r="M212" s="630"/>
      <c r="N212" s="631"/>
      <c r="O212" s="630"/>
      <c r="P212" s="631"/>
      <c r="Q212" s="630"/>
      <c r="R212" s="630"/>
      <c r="S212" s="544"/>
      <c r="T212" s="630"/>
      <c r="U212" s="630"/>
      <c r="V212" s="630"/>
      <c r="W212" s="630"/>
      <c r="X212" s="630"/>
    </row>
    <row r="213" spans="1:24">
      <c r="A213" s="554"/>
      <c r="B213" s="631"/>
      <c r="C213" s="773"/>
      <c r="D213" s="774"/>
      <c r="E213" s="775"/>
      <c r="F213" s="631"/>
      <c r="G213" s="553"/>
      <c r="H213" s="553"/>
      <c r="I213" s="630"/>
      <c r="J213" s="630"/>
      <c r="K213" s="630"/>
      <c r="L213" s="553"/>
      <c r="M213" s="630"/>
      <c r="N213" s="631"/>
      <c r="O213" s="630"/>
      <c r="P213" s="631"/>
      <c r="Q213" s="630"/>
      <c r="R213" s="630"/>
      <c r="S213" s="544"/>
      <c r="T213" s="630"/>
      <c r="U213" s="630"/>
      <c r="V213" s="630"/>
      <c r="W213" s="630"/>
      <c r="X213" s="630"/>
    </row>
    <row r="214" spans="1:24">
      <c r="A214" s="554"/>
      <c r="B214" s="631"/>
      <c r="C214" s="773"/>
      <c r="D214" s="774"/>
      <c r="E214" s="775"/>
      <c r="F214" s="631"/>
      <c r="G214" s="553"/>
      <c r="H214" s="553"/>
      <c r="I214" s="630"/>
      <c r="J214" s="630"/>
      <c r="K214" s="630"/>
      <c r="L214" s="553"/>
      <c r="M214" s="630"/>
      <c r="N214" s="631"/>
      <c r="O214" s="630"/>
      <c r="P214" s="631"/>
      <c r="Q214" s="630"/>
      <c r="R214" s="630"/>
      <c r="S214" s="544"/>
      <c r="T214" s="630"/>
      <c r="U214" s="630"/>
      <c r="V214" s="630"/>
      <c r="W214" s="630"/>
      <c r="X214" s="630"/>
    </row>
    <row r="215" spans="1:24">
      <c r="A215" s="554"/>
      <c r="B215" s="631"/>
      <c r="C215" s="773"/>
      <c r="D215" s="774"/>
      <c r="E215" s="775"/>
      <c r="F215" s="631"/>
      <c r="G215" s="553"/>
      <c r="H215" s="553"/>
      <c r="I215" s="630"/>
      <c r="J215" s="630"/>
      <c r="K215" s="630"/>
      <c r="L215" s="553"/>
      <c r="M215" s="630"/>
      <c r="N215" s="631"/>
      <c r="O215" s="630"/>
      <c r="P215" s="631"/>
      <c r="Q215" s="630"/>
      <c r="R215" s="630"/>
      <c r="S215" s="544"/>
      <c r="T215" s="630"/>
      <c r="U215" s="630"/>
      <c r="V215" s="630"/>
      <c r="W215" s="630"/>
      <c r="X215" s="630"/>
    </row>
    <row r="216" spans="1:24">
      <c r="A216" s="554"/>
      <c r="B216" s="631"/>
      <c r="C216" s="773"/>
      <c r="D216" s="774"/>
      <c r="E216" s="775"/>
      <c r="F216" s="631"/>
      <c r="G216" s="553"/>
      <c r="H216" s="553"/>
      <c r="I216" s="630"/>
      <c r="J216" s="630"/>
      <c r="K216" s="630"/>
      <c r="L216" s="553"/>
      <c r="M216" s="630"/>
      <c r="N216" s="631"/>
      <c r="O216" s="630"/>
      <c r="P216" s="631"/>
      <c r="Q216" s="630"/>
      <c r="R216" s="630"/>
      <c r="S216" s="544"/>
      <c r="T216" s="630"/>
      <c r="U216" s="630"/>
      <c r="V216" s="630"/>
      <c r="W216" s="630"/>
      <c r="X216" s="630"/>
    </row>
    <row r="217" spans="1:24">
      <c r="A217" s="554"/>
      <c r="B217" s="631"/>
      <c r="C217" s="773"/>
      <c r="D217" s="774"/>
      <c r="E217" s="775"/>
      <c r="F217" s="631"/>
      <c r="G217" s="553"/>
      <c r="H217" s="553"/>
      <c r="I217" s="630"/>
      <c r="J217" s="630"/>
      <c r="K217" s="630"/>
      <c r="L217" s="553"/>
      <c r="M217" s="630"/>
      <c r="N217" s="631"/>
      <c r="O217" s="630"/>
      <c r="P217" s="631"/>
      <c r="Q217" s="630"/>
      <c r="R217" s="630"/>
      <c r="S217" s="544"/>
      <c r="T217" s="630"/>
      <c r="U217" s="630"/>
      <c r="V217" s="630"/>
      <c r="W217" s="630"/>
      <c r="X217" s="630"/>
    </row>
    <row r="218" spans="1:24">
      <c r="A218" s="554"/>
      <c r="B218" s="631"/>
      <c r="C218" s="773"/>
      <c r="D218" s="774"/>
      <c r="E218" s="775"/>
      <c r="F218" s="631"/>
      <c r="G218" s="845"/>
      <c r="H218" s="553"/>
      <c r="I218" s="630"/>
      <c r="J218" s="630"/>
      <c r="K218" s="630"/>
      <c r="L218" s="553"/>
      <c r="M218" s="630"/>
      <c r="N218" s="631"/>
      <c r="O218" s="630"/>
      <c r="P218" s="631"/>
      <c r="Q218" s="630"/>
      <c r="R218" s="630"/>
      <c r="S218" s="544"/>
      <c r="T218" s="630"/>
      <c r="U218" s="630"/>
      <c r="V218" s="630"/>
      <c r="W218" s="630"/>
      <c r="X218" s="630"/>
    </row>
    <row r="219" spans="1:24">
      <c r="A219" s="554"/>
      <c r="B219" s="631"/>
      <c r="C219" s="773"/>
      <c r="D219" s="774"/>
      <c r="E219" s="775"/>
      <c r="F219" s="631"/>
      <c r="G219" s="553"/>
      <c r="H219" s="553"/>
      <c r="I219" s="630"/>
      <c r="J219" s="630"/>
      <c r="K219" s="630"/>
      <c r="L219" s="553"/>
      <c r="M219" s="630"/>
      <c r="N219" s="631"/>
      <c r="O219" s="630"/>
      <c r="P219" s="631"/>
      <c r="Q219" s="630"/>
      <c r="R219" s="630"/>
      <c r="S219" s="544"/>
      <c r="T219" s="630"/>
      <c r="U219" s="630"/>
      <c r="V219" s="630"/>
      <c r="W219" s="630"/>
      <c r="X219" s="630"/>
    </row>
    <row r="220" spans="1:24">
      <c r="A220" s="554"/>
      <c r="B220" s="631"/>
      <c r="C220" s="773"/>
      <c r="D220" s="774"/>
      <c r="E220" s="775"/>
      <c r="F220" s="631"/>
      <c r="G220" s="553"/>
      <c r="H220" s="553"/>
      <c r="I220" s="630"/>
      <c r="J220" s="630"/>
      <c r="K220" s="630"/>
      <c r="L220" s="553"/>
      <c r="M220" s="630"/>
      <c r="N220" s="631"/>
      <c r="O220" s="630"/>
      <c r="P220" s="631"/>
      <c r="Q220" s="630"/>
      <c r="R220" s="630"/>
      <c r="S220" s="544"/>
      <c r="T220" s="630"/>
      <c r="U220" s="630"/>
      <c r="V220" s="630"/>
      <c r="W220" s="630"/>
      <c r="X220" s="630"/>
    </row>
    <row r="221" spans="1:24">
      <c r="A221" s="554"/>
      <c r="B221" s="631"/>
      <c r="C221" s="773"/>
      <c r="D221" s="774"/>
      <c r="E221" s="775"/>
      <c r="F221" s="631"/>
      <c r="G221" s="553"/>
      <c r="H221" s="553"/>
      <c r="I221" s="630"/>
      <c r="J221" s="630"/>
      <c r="K221" s="630"/>
      <c r="L221" s="553"/>
      <c r="M221" s="630"/>
      <c r="N221" s="631"/>
      <c r="O221" s="630"/>
      <c r="P221" s="631"/>
      <c r="Q221" s="630"/>
      <c r="R221" s="630"/>
      <c r="S221" s="544"/>
      <c r="T221" s="630"/>
      <c r="U221" s="630"/>
      <c r="V221" s="630"/>
      <c r="W221" s="630"/>
      <c r="X221" s="630"/>
    </row>
    <row r="222" spans="1:24">
      <c r="A222" s="554"/>
      <c r="B222" s="631"/>
      <c r="C222" s="773"/>
      <c r="D222" s="774"/>
      <c r="E222" s="775"/>
      <c r="F222" s="631"/>
      <c r="G222" s="553"/>
      <c r="H222" s="553"/>
      <c r="I222" s="630"/>
      <c r="J222" s="630"/>
      <c r="K222" s="630"/>
      <c r="L222" s="553"/>
      <c r="M222" s="630"/>
      <c r="N222" s="631"/>
      <c r="O222" s="630"/>
      <c r="P222" s="631"/>
      <c r="Q222" s="630"/>
      <c r="R222" s="630"/>
      <c r="S222" s="544"/>
      <c r="T222" s="630"/>
      <c r="U222" s="630"/>
      <c r="V222" s="630"/>
      <c r="W222" s="630"/>
      <c r="X222" s="630"/>
    </row>
    <row r="223" spans="1:24">
      <c r="A223" s="554"/>
      <c r="B223" s="631"/>
      <c r="C223" s="773"/>
      <c r="D223" s="774"/>
      <c r="E223" s="775"/>
      <c r="F223" s="631"/>
      <c r="G223" s="553"/>
      <c r="H223" s="553"/>
      <c r="I223" s="630"/>
      <c r="J223" s="630"/>
      <c r="K223" s="630"/>
      <c r="L223" s="553"/>
      <c r="M223" s="630"/>
      <c r="N223" s="631"/>
      <c r="O223" s="630"/>
      <c r="P223" s="631"/>
      <c r="Q223" s="630"/>
      <c r="R223" s="630"/>
      <c r="S223" s="544"/>
      <c r="T223" s="630"/>
      <c r="U223" s="630"/>
      <c r="V223" s="630"/>
      <c r="W223" s="630"/>
      <c r="X223" s="630"/>
    </row>
    <row r="224" spans="1:24">
      <c r="A224" s="554"/>
      <c r="B224" s="631"/>
      <c r="C224" s="773"/>
      <c r="D224" s="774"/>
      <c r="E224" s="775"/>
      <c r="F224" s="631"/>
      <c r="G224" s="553"/>
      <c r="H224" s="553"/>
      <c r="I224" s="630"/>
      <c r="J224" s="630"/>
      <c r="K224" s="630"/>
      <c r="L224" s="553"/>
      <c r="M224" s="630"/>
      <c r="N224" s="631"/>
      <c r="O224" s="630"/>
      <c r="P224" s="631"/>
      <c r="Q224" s="630"/>
      <c r="R224" s="630"/>
      <c r="S224" s="544"/>
      <c r="T224" s="630"/>
      <c r="U224" s="630"/>
      <c r="V224" s="630"/>
      <c r="W224" s="630"/>
      <c r="X224" s="630"/>
    </row>
    <row r="225" spans="1:24">
      <c r="A225" s="554"/>
      <c r="B225" s="631"/>
      <c r="C225" s="773"/>
      <c r="D225" s="774"/>
      <c r="E225" s="775"/>
      <c r="F225" s="631"/>
      <c r="G225" s="553"/>
      <c r="H225" s="553"/>
      <c r="I225" s="630"/>
      <c r="J225" s="630"/>
      <c r="K225" s="630"/>
      <c r="L225" s="553"/>
      <c r="M225" s="630"/>
      <c r="N225" s="631"/>
      <c r="O225" s="630"/>
      <c r="P225" s="631"/>
      <c r="Q225" s="630"/>
      <c r="R225" s="630"/>
      <c r="S225" s="544"/>
      <c r="T225" s="630"/>
      <c r="U225" s="630"/>
      <c r="V225" s="630"/>
      <c r="W225" s="630"/>
      <c r="X225" s="630"/>
    </row>
    <row r="226" spans="1:24">
      <c r="A226" s="554"/>
      <c r="B226" s="631"/>
      <c r="C226" s="773"/>
      <c r="D226" s="774"/>
      <c r="E226" s="775"/>
      <c r="F226" s="631"/>
      <c r="G226" s="553"/>
      <c r="H226" s="553"/>
      <c r="I226" s="630"/>
      <c r="J226" s="630"/>
      <c r="K226" s="630"/>
      <c r="L226" s="553"/>
      <c r="M226" s="630"/>
      <c r="N226" s="631"/>
      <c r="O226" s="630"/>
      <c r="P226" s="631"/>
      <c r="Q226" s="630"/>
      <c r="R226" s="630"/>
      <c r="S226" s="544"/>
      <c r="T226" s="630"/>
      <c r="U226" s="630"/>
      <c r="V226" s="630"/>
      <c r="W226" s="630"/>
      <c r="X226" s="630"/>
    </row>
    <row r="227" spans="1:24">
      <c r="A227" s="554"/>
      <c r="B227" s="631"/>
      <c r="C227" s="773"/>
      <c r="D227" s="774"/>
      <c r="E227" s="775"/>
      <c r="F227" s="631"/>
      <c r="G227" s="553"/>
      <c r="H227" s="553"/>
      <c r="I227" s="630"/>
      <c r="J227" s="630"/>
      <c r="K227" s="630"/>
      <c r="L227" s="553"/>
      <c r="M227" s="630"/>
      <c r="N227" s="631"/>
      <c r="O227" s="630"/>
      <c r="P227" s="631"/>
      <c r="Q227" s="630"/>
      <c r="R227" s="630"/>
      <c r="S227" s="544"/>
      <c r="T227" s="630"/>
      <c r="U227" s="630"/>
      <c r="V227" s="630"/>
      <c r="W227" s="630"/>
      <c r="X227" s="630"/>
    </row>
    <row r="228" spans="1:24">
      <c r="A228" s="554"/>
      <c r="B228" s="631"/>
      <c r="C228" s="773"/>
      <c r="D228" s="774"/>
      <c r="E228" s="775"/>
      <c r="F228" s="631"/>
      <c r="G228" s="553"/>
      <c r="H228" s="553"/>
      <c r="I228" s="630"/>
      <c r="J228" s="630"/>
      <c r="K228" s="630"/>
      <c r="L228" s="553"/>
      <c r="M228" s="630"/>
      <c r="N228" s="631"/>
      <c r="O228" s="630"/>
      <c r="P228" s="631"/>
      <c r="Q228" s="630"/>
      <c r="R228" s="630"/>
      <c r="S228" s="544"/>
      <c r="T228" s="630"/>
      <c r="U228" s="630"/>
      <c r="V228" s="630"/>
      <c r="W228" s="630"/>
      <c r="X228" s="630"/>
    </row>
    <row r="229" spans="1:24">
      <c r="A229" s="554"/>
      <c r="B229" s="631"/>
      <c r="C229" s="773"/>
      <c r="D229" s="774"/>
      <c r="E229" s="775"/>
      <c r="F229" s="631"/>
      <c r="G229" s="553"/>
      <c r="H229" s="553"/>
      <c r="I229" s="630"/>
      <c r="J229" s="630"/>
      <c r="K229" s="630"/>
      <c r="L229" s="553"/>
      <c r="M229" s="630"/>
      <c r="N229" s="631"/>
      <c r="O229" s="630"/>
      <c r="P229" s="631"/>
      <c r="Q229" s="630"/>
      <c r="R229" s="630"/>
      <c r="S229" s="544"/>
      <c r="T229" s="630"/>
      <c r="U229" s="630"/>
      <c r="V229" s="630"/>
      <c r="W229" s="630"/>
      <c r="X229" s="630"/>
    </row>
    <row r="230" spans="1:24">
      <c r="A230" s="554"/>
      <c r="B230" s="631"/>
      <c r="C230" s="773"/>
      <c r="D230" s="774"/>
      <c r="E230" s="775"/>
      <c r="F230" s="631"/>
      <c r="G230" s="553"/>
      <c r="H230" s="553"/>
      <c r="I230" s="630"/>
      <c r="J230" s="630"/>
      <c r="K230" s="630"/>
      <c r="L230" s="553"/>
      <c r="M230" s="630"/>
      <c r="N230" s="631"/>
      <c r="O230" s="630"/>
      <c r="P230" s="631"/>
      <c r="Q230" s="630"/>
      <c r="R230" s="630"/>
      <c r="S230" s="544"/>
      <c r="T230" s="630"/>
      <c r="U230" s="630"/>
      <c r="V230" s="630"/>
      <c r="W230" s="630"/>
      <c r="X230" s="630"/>
    </row>
    <row r="231" spans="1:24">
      <c r="A231" s="554"/>
      <c r="B231" s="631"/>
      <c r="C231" s="773"/>
      <c r="D231" s="774"/>
      <c r="E231" s="775"/>
      <c r="F231" s="631"/>
      <c r="G231" s="553"/>
      <c r="H231" s="553"/>
      <c r="I231" s="630"/>
      <c r="J231" s="630"/>
      <c r="K231" s="630"/>
      <c r="L231" s="553"/>
      <c r="M231" s="630"/>
      <c r="N231" s="631"/>
      <c r="O231" s="630"/>
      <c r="P231" s="631"/>
      <c r="Q231" s="630"/>
      <c r="R231" s="630"/>
      <c r="S231" s="544"/>
      <c r="T231" s="630"/>
      <c r="U231" s="630"/>
      <c r="V231" s="630"/>
      <c r="W231" s="630"/>
      <c r="X231" s="630"/>
    </row>
    <row r="232" spans="1:24">
      <c r="A232" s="554"/>
      <c r="B232" s="631"/>
      <c r="C232" s="773"/>
      <c r="D232" s="774"/>
      <c r="E232" s="775"/>
      <c r="F232" s="631"/>
      <c r="G232" s="553"/>
      <c r="H232" s="553"/>
      <c r="I232" s="630"/>
      <c r="J232" s="630"/>
      <c r="K232" s="630"/>
      <c r="L232" s="553"/>
      <c r="M232" s="630"/>
      <c r="N232" s="631"/>
      <c r="O232" s="630"/>
      <c r="P232" s="631"/>
      <c r="Q232" s="630"/>
      <c r="R232" s="630"/>
      <c r="S232" s="544"/>
      <c r="T232" s="630"/>
      <c r="U232" s="630"/>
      <c r="V232" s="630"/>
      <c r="W232" s="630"/>
      <c r="X232" s="630"/>
    </row>
    <row r="233" spans="1:24">
      <c r="A233" s="554"/>
      <c r="B233" s="631"/>
      <c r="C233" s="773"/>
      <c r="D233" s="774"/>
      <c r="E233" s="775"/>
      <c r="F233" s="631"/>
      <c r="G233" s="553"/>
      <c r="H233" s="553"/>
      <c r="I233" s="630"/>
      <c r="J233" s="630"/>
      <c r="K233" s="630"/>
      <c r="L233" s="553"/>
      <c r="M233" s="630"/>
      <c r="N233" s="631"/>
      <c r="O233" s="630"/>
      <c r="P233" s="631"/>
      <c r="Q233" s="630"/>
      <c r="R233" s="630"/>
      <c r="S233" s="544"/>
      <c r="T233" s="630"/>
      <c r="U233" s="630"/>
      <c r="V233" s="630"/>
      <c r="W233" s="630"/>
      <c r="X233" s="630"/>
    </row>
    <row r="234" spans="1:24">
      <c r="A234" s="554"/>
      <c r="B234" s="631"/>
      <c r="C234" s="773"/>
      <c r="D234" s="774"/>
      <c r="E234" s="775"/>
      <c r="F234" s="631"/>
      <c r="G234" s="553"/>
      <c r="H234" s="553"/>
      <c r="I234" s="630"/>
      <c r="J234" s="630"/>
      <c r="K234" s="630"/>
      <c r="L234" s="553"/>
      <c r="M234" s="630"/>
      <c r="N234" s="631"/>
      <c r="O234" s="630"/>
      <c r="P234" s="631"/>
      <c r="Q234" s="630"/>
      <c r="R234" s="630"/>
      <c r="S234" s="544"/>
      <c r="T234" s="630"/>
      <c r="U234" s="630"/>
      <c r="V234" s="630"/>
      <c r="W234" s="630"/>
      <c r="X234" s="630"/>
    </row>
    <row r="235" spans="1:24">
      <c r="A235" s="554"/>
      <c r="B235" s="631"/>
      <c r="C235" s="773"/>
      <c r="D235" s="774"/>
      <c r="E235" s="775"/>
      <c r="F235" s="631"/>
      <c r="G235" s="553"/>
      <c r="H235" s="553"/>
      <c r="I235" s="630"/>
      <c r="J235" s="630"/>
      <c r="K235" s="630"/>
      <c r="L235" s="553"/>
      <c r="M235" s="630"/>
      <c r="N235" s="631"/>
      <c r="O235" s="630"/>
      <c r="P235" s="631"/>
      <c r="Q235" s="630"/>
      <c r="R235" s="630"/>
      <c r="S235" s="544"/>
      <c r="T235" s="630"/>
      <c r="U235" s="630"/>
      <c r="V235" s="630"/>
      <c r="W235" s="630"/>
      <c r="X235" s="630"/>
    </row>
    <row r="236" spans="1:24">
      <c r="A236" s="554"/>
      <c r="B236" s="631"/>
      <c r="C236" s="773"/>
      <c r="D236" s="774"/>
      <c r="E236" s="775"/>
      <c r="F236" s="631"/>
      <c r="G236" s="553"/>
      <c r="H236" s="553"/>
      <c r="I236" s="630"/>
      <c r="J236" s="630"/>
      <c r="K236" s="630"/>
      <c r="L236" s="553"/>
      <c r="M236" s="630"/>
      <c r="N236" s="631"/>
      <c r="O236" s="630"/>
      <c r="P236" s="631"/>
      <c r="Q236" s="630"/>
      <c r="R236" s="630"/>
      <c r="S236" s="544"/>
      <c r="T236" s="630"/>
      <c r="U236" s="630"/>
      <c r="V236" s="630"/>
      <c r="W236" s="630"/>
      <c r="X236" s="630"/>
    </row>
    <row r="237" spans="1:24">
      <c r="A237" s="554"/>
      <c r="B237" s="631"/>
      <c r="C237" s="773"/>
      <c r="D237" s="774"/>
      <c r="E237" s="775"/>
      <c r="F237" s="631"/>
      <c r="G237" s="553"/>
      <c r="H237" s="553"/>
      <c r="I237" s="630"/>
      <c r="J237" s="630"/>
      <c r="K237" s="630"/>
      <c r="L237" s="553"/>
      <c r="M237" s="630"/>
      <c r="N237" s="631"/>
      <c r="O237" s="630"/>
      <c r="P237" s="631"/>
      <c r="Q237" s="630"/>
      <c r="R237" s="630"/>
      <c r="S237" s="544"/>
      <c r="T237" s="630"/>
      <c r="U237" s="630"/>
      <c r="V237" s="630"/>
      <c r="W237" s="630"/>
      <c r="X237" s="630"/>
    </row>
    <row r="238" spans="1:24">
      <c r="A238" s="554"/>
      <c r="B238" s="631"/>
      <c r="C238" s="773"/>
      <c r="D238" s="774"/>
      <c r="E238" s="775"/>
      <c r="F238" s="631"/>
      <c r="G238" s="553"/>
      <c r="H238" s="553"/>
      <c r="I238" s="630"/>
      <c r="J238" s="630"/>
      <c r="K238" s="630"/>
      <c r="L238" s="553"/>
      <c r="M238" s="630"/>
      <c r="N238" s="631"/>
      <c r="O238" s="630"/>
      <c r="P238" s="631"/>
      <c r="Q238" s="630"/>
      <c r="R238" s="630"/>
      <c r="S238" s="544"/>
      <c r="T238" s="630"/>
      <c r="U238" s="630"/>
      <c r="V238" s="630"/>
      <c r="W238" s="630"/>
      <c r="X238" s="630"/>
    </row>
    <row r="239" spans="1:24">
      <c r="A239" s="554"/>
      <c r="B239" s="631"/>
      <c r="C239" s="773"/>
      <c r="D239" s="774"/>
      <c r="E239" s="775"/>
      <c r="F239" s="631"/>
      <c r="G239" s="553"/>
      <c r="H239" s="553"/>
      <c r="I239" s="630"/>
      <c r="J239" s="630"/>
      <c r="K239" s="630"/>
      <c r="L239" s="553"/>
      <c r="M239" s="630"/>
      <c r="N239" s="631"/>
      <c r="O239" s="630"/>
      <c r="P239" s="631"/>
      <c r="Q239" s="630"/>
      <c r="R239" s="630"/>
      <c r="S239" s="544"/>
      <c r="T239" s="630"/>
      <c r="U239" s="630"/>
      <c r="V239" s="630"/>
      <c r="W239" s="630"/>
      <c r="X239" s="630"/>
    </row>
    <row r="240" spans="1:24">
      <c r="A240" s="554"/>
      <c r="B240" s="631"/>
      <c r="C240" s="773"/>
      <c r="D240" s="774"/>
      <c r="E240" s="775"/>
      <c r="F240" s="631"/>
      <c r="G240" s="845"/>
      <c r="H240" s="553"/>
      <c r="I240" s="630"/>
      <c r="J240" s="630"/>
      <c r="K240" s="630"/>
      <c r="L240" s="553"/>
      <c r="M240" s="630"/>
      <c r="N240" s="631"/>
      <c r="O240" s="630"/>
      <c r="P240" s="631"/>
      <c r="Q240" s="630"/>
      <c r="R240" s="630"/>
      <c r="S240" s="544"/>
      <c r="T240" s="630"/>
      <c r="U240" s="630"/>
      <c r="V240" s="630"/>
      <c r="W240" s="630"/>
      <c r="X240" s="630"/>
    </row>
    <row r="241" spans="1:24">
      <c r="A241" s="554"/>
      <c r="B241" s="631"/>
      <c r="C241" s="773"/>
      <c r="D241" s="774"/>
      <c r="E241" s="775"/>
      <c r="F241" s="631"/>
      <c r="G241" s="553"/>
      <c r="H241" s="553"/>
      <c r="I241" s="630"/>
      <c r="J241" s="630"/>
      <c r="K241" s="630"/>
      <c r="L241" s="553"/>
      <c r="M241" s="630"/>
      <c r="N241" s="631"/>
      <c r="O241" s="630"/>
      <c r="P241" s="631"/>
      <c r="Q241" s="630"/>
      <c r="R241" s="630"/>
      <c r="S241" s="544"/>
      <c r="T241" s="630"/>
      <c r="U241" s="630"/>
      <c r="V241" s="630"/>
      <c r="W241" s="630"/>
      <c r="X241" s="630"/>
    </row>
    <row r="242" spans="1:24">
      <c r="A242" s="554"/>
      <c r="B242" s="631"/>
      <c r="C242" s="773"/>
      <c r="D242" s="774"/>
      <c r="E242" s="775"/>
      <c r="F242" s="631"/>
      <c r="G242" s="553"/>
      <c r="H242" s="553"/>
      <c r="I242" s="630"/>
      <c r="J242" s="630"/>
      <c r="K242" s="630"/>
      <c r="L242" s="553"/>
      <c r="M242" s="630"/>
      <c r="N242" s="631"/>
      <c r="O242" s="630"/>
      <c r="P242" s="631"/>
      <c r="Q242" s="630"/>
      <c r="R242" s="630"/>
      <c r="S242" s="544"/>
      <c r="T242" s="630"/>
      <c r="U242" s="630"/>
      <c r="V242" s="630"/>
      <c r="W242" s="630"/>
      <c r="X242" s="630"/>
    </row>
    <row r="243" spans="1:24">
      <c r="A243" s="554"/>
      <c r="B243" s="631"/>
      <c r="C243" s="773"/>
      <c r="D243" s="774"/>
      <c r="E243" s="775"/>
      <c r="F243" s="631"/>
      <c r="G243" s="553"/>
      <c r="H243" s="553"/>
      <c r="I243" s="630"/>
      <c r="J243" s="630"/>
      <c r="K243" s="630"/>
      <c r="L243" s="553"/>
      <c r="M243" s="630"/>
      <c r="N243" s="631"/>
      <c r="O243" s="630"/>
      <c r="P243" s="631"/>
      <c r="Q243" s="630"/>
      <c r="R243" s="630"/>
      <c r="S243" s="544"/>
      <c r="T243" s="630"/>
      <c r="U243" s="630"/>
      <c r="V243" s="630"/>
      <c r="W243" s="630"/>
      <c r="X243" s="630"/>
    </row>
    <row r="244" spans="1:24">
      <c r="A244" s="554"/>
      <c r="B244" s="631"/>
      <c r="C244" s="773"/>
      <c r="D244" s="774"/>
      <c r="E244" s="775"/>
      <c r="F244" s="631"/>
      <c r="G244" s="553"/>
      <c r="H244" s="553"/>
      <c r="I244" s="630"/>
      <c r="J244" s="630"/>
      <c r="K244" s="630"/>
      <c r="L244" s="553"/>
      <c r="M244" s="630"/>
      <c r="N244" s="631"/>
      <c r="O244" s="630"/>
      <c r="P244" s="631"/>
      <c r="Q244" s="630"/>
      <c r="R244" s="630"/>
      <c r="S244" s="544"/>
      <c r="T244" s="630"/>
      <c r="U244" s="630"/>
      <c r="V244" s="630"/>
      <c r="W244" s="630"/>
      <c r="X244" s="630"/>
    </row>
    <row r="245" spans="1:24">
      <c r="A245" s="554"/>
      <c r="B245" s="631"/>
      <c r="C245" s="773"/>
      <c r="D245" s="774"/>
      <c r="E245" s="775"/>
      <c r="F245" s="631"/>
      <c r="G245" s="553"/>
      <c r="H245" s="553"/>
      <c r="I245" s="630"/>
      <c r="J245" s="630"/>
      <c r="K245" s="630"/>
      <c r="L245" s="553"/>
      <c r="M245" s="630"/>
      <c r="N245" s="631"/>
      <c r="O245" s="630"/>
      <c r="P245" s="631"/>
      <c r="Q245" s="630"/>
      <c r="R245" s="630"/>
      <c r="S245" s="544"/>
      <c r="T245" s="630"/>
      <c r="U245" s="630"/>
      <c r="V245" s="630"/>
      <c r="W245" s="630"/>
      <c r="X245" s="630"/>
    </row>
    <row r="246" spans="1:24">
      <c r="A246" s="554"/>
      <c r="B246" s="631"/>
      <c r="C246" s="773"/>
      <c r="D246" s="774"/>
      <c r="E246" s="775"/>
      <c r="F246" s="631"/>
      <c r="G246" s="553"/>
      <c r="H246" s="553"/>
      <c r="I246" s="630"/>
      <c r="J246" s="630"/>
      <c r="K246" s="630"/>
      <c r="L246" s="553"/>
      <c r="M246" s="630"/>
      <c r="N246" s="631"/>
      <c r="O246" s="630"/>
      <c r="P246" s="631"/>
      <c r="Q246" s="630"/>
      <c r="R246" s="630"/>
      <c r="S246" s="544"/>
      <c r="T246" s="630"/>
      <c r="U246" s="630"/>
      <c r="V246" s="630"/>
      <c r="W246" s="630"/>
      <c r="X246" s="630"/>
    </row>
    <row r="247" spans="1:24">
      <c r="A247" s="554"/>
      <c r="B247" s="631"/>
      <c r="C247" s="773"/>
      <c r="D247" s="774"/>
      <c r="E247" s="775"/>
      <c r="F247" s="631"/>
      <c r="G247" s="553"/>
      <c r="H247" s="553"/>
      <c r="I247" s="630"/>
      <c r="J247" s="630"/>
      <c r="K247" s="630"/>
      <c r="L247" s="553"/>
      <c r="M247" s="630"/>
      <c r="N247" s="631"/>
      <c r="O247" s="630"/>
      <c r="P247" s="631"/>
      <c r="Q247" s="630"/>
      <c r="R247" s="630"/>
      <c r="S247" s="544"/>
      <c r="T247" s="630"/>
      <c r="U247" s="630"/>
      <c r="V247" s="630"/>
      <c r="W247" s="630"/>
      <c r="X247" s="630"/>
    </row>
    <row r="248" spans="1:24">
      <c r="A248" s="554"/>
      <c r="B248" s="631"/>
      <c r="C248" s="773"/>
      <c r="D248" s="774"/>
      <c r="E248" s="775"/>
      <c r="F248" s="631"/>
      <c r="G248" s="553"/>
      <c r="H248" s="553"/>
      <c r="I248" s="630"/>
      <c r="J248" s="630"/>
      <c r="K248" s="630"/>
      <c r="L248" s="553"/>
      <c r="M248" s="630"/>
      <c r="N248" s="631"/>
      <c r="O248" s="630"/>
      <c r="P248" s="631"/>
      <c r="Q248" s="630"/>
      <c r="R248" s="630"/>
      <c r="S248" s="544"/>
      <c r="T248" s="630"/>
      <c r="U248" s="630"/>
      <c r="V248" s="630"/>
      <c r="W248" s="630"/>
      <c r="X248" s="630"/>
    </row>
    <row r="249" spans="1:24">
      <c r="A249" s="554"/>
      <c r="B249" s="631"/>
      <c r="C249" s="773"/>
      <c r="D249" s="774"/>
      <c r="E249" s="775"/>
      <c r="F249" s="631"/>
      <c r="G249" s="553"/>
      <c r="H249" s="553"/>
      <c r="I249" s="630"/>
      <c r="J249" s="630"/>
      <c r="K249" s="630"/>
      <c r="L249" s="553"/>
      <c r="M249" s="630"/>
      <c r="N249" s="631"/>
      <c r="O249" s="630"/>
      <c r="P249" s="631"/>
      <c r="Q249" s="630"/>
      <c r="R249" s="630"/>
      <c r="S249" s="544"/>
      <c r="T249" s="630"/>
      <c r="U249" s="630"/>
      <c r="V249" s="630"/>
      <c r="W249" s="630"/>
      <c r="X249" s="630"/>
    </row>
    <row r="250" spans="1:24">
      <c r="A250" s="554"/>
      <c r="B250" s="631"/>
      <c r="C250" s="773"/>
      <c r="D250" s="774"/>
      <c r="E250" s="775"/>
      <c r="F250" s="631"/>
      <c r="G250" s="553"/>
      <c r="H250" s="553"/>
      <c r="I250" s="630"/>
      <c r="J250" s="630"/>
      <c r="K250" s="630"/>
      <c r="L250" s="553"/>
      <c r="M250" s="630"/>
      <c r="N250" s="631"/>
      <c r="O250" s="630"/>
      <c r="P250" s="631"/>
      <c r="Q250" s="630"/>
      <c r="R250" s="630"/>
      <c r="S250" s="544"/>
      <c r="T250" s="630"/>
      <c r="U250" s="630"/>
      <c r="V250" s="630"/>
      <c r="W250" s="630"/>
      <c r="X250" s="630"/>
    </row>
    <row r="251" spans="1:24">
      <c r="A251" s="554"/>
      <c r="B251" s="631"/>
      <c r="C251" s="773"/>
      <c r="D251" s="774"/>
      <c r="E251" s="775"/>
      <c r="F251" s="631"/>
      <c r="G251" s="553"/>
      <c r="H251" s="553"/>
      <c r="I251" s="630"/>
      <c r="J251" s="630"/>
      <c r="K251" s="630"/>
      <c r="L251" s="553"/>
      <c r="M251" s="630"/>
      <c r="N251" s="631"/>
      <c r="O251" s="630"/>
      <c r="P251" s="631"/>
      <c r="Q251" s="630"/>
      <c r="R251" s="630"/>
      <c r="S251" s="544"/>
      <c r="T251" s="630"/>
      <c r="U251" s="630"/>
      <c r="V251" s="630"/>
      <c r="W251" s="630"/>
      <c r="X251" s="630"/>
    </row>
    <row r="252" spans="1:24">
      <c r="A252" s="554"/>
      <c r="B252" s="631"/>
      <c r="C252" s="773"/>
      <c r="D252" s="774"/>
      <c r="E252" s="775"/>
      <c r="F252" s="631"/>
      <c r="G252" s="553"/>
      <c r="H252" s="553"/>
      <c r="I252" s="630"/>
      <c r="J252" s="630"/>
      <c r="K252" s="630"/>
      <c r="L252" s="553"/>
      <c r="M252" s="630"/>
      <c r="N252" s="631"/>
      <c r="O252" s="630"/>
      <c r="P252" s="631"/>
      <c r="Q252" s="630"/>
      <c r="R252" s="630"/>
      <c r="S252" s="544"/>
      <c r="T252" s="630"/>
      <c r="U252" s="630"/>
      <c r="V252" s="630"/>
      <c r="W252" s="630"/>
      <c r="X252" s="630"/>
    </row>
    <row r="253" spans="1:24">
      <c r="A253" s="554"/>
      <c r="B253" s="631"/>
      <c r="C253" s="773"/>
      <c r="D253" s="774"/>
      <c r="E253" s="775"/>
      <c r="F253" s="631"/>
      <c r="G253" s="553"/>
      <c r="H253" s="553"/>
      <c r="I253" s="630"/>
      <c r="J253" s="630"/>
      <c r="K253" s="630"/>
      <c r="L253" s="553"/>
      <c r="M253" s="630"/>
      <c r="N253" s="631"/>
      <c r="O253" s="630"/>
      <c r="P253" s="631"/>
      <c r="Q253" s="630"/>
      <c r="R253" s="630"/>
      <c r="S253" s="544"/>
      <c r="T253" s="630"/>
      <c r="U253" s="630"/>
      <c r="V253" s="630"/>
      <c r="W253" s="630"/>
      <c r="X253" s="630"/>
    </row>
    <row r="254" spans="1:24">
      <c r="A254" s="554"/>
      <c r="B254" s="631"/>
      <c r="C254" s="773"/>
      <c r="D254" s="774"/>
      <c r="E254" s="775"/>
      <c r="F254" s="631"/>
      <c r="G254" s="553"/>
      <c r="H254" s="553"/>
      <c r="I254" s="630"/>
      <c r="J254" s="630"/>
      <c r="K254" s="630"/>
      <c r="L254" s="553"/>
      <c r="M254" s="630"/>
      <c r="N254" s="631"/>
      <c r="O254" s="630"/>
      <c r="P254" s="631"/>
      <c r="Q254" s="630"/>
      <c r="R254" s="630"/>
      <c r="S254" s="544"/>
      <c r="T254" s="630"/>
      <c r="U254" s="630"/>
      <c r="V254" s="630"/>
      <c r="W254" s="630"/>
      <c r="X254" s="630"/>
    </row>
    <row r="255" spans="1:24">
      <c r="A255" s="554"/>
      <c r="B255" s="631"/>
      <c r="C255" s="773"/>
      <c r="D255" s="774"/>
      <c r="E255" s="775"/>
      <c r="F255" s="631"/>
      <c r="G255" s="845"/>
      <c r="H255" s="553"/>
      <c r="I255" s="630"/>
      <c r="J255" s="630"/>
      <c r="K255" s="630"/>
      <c r="L255" s="553"/>
      <c r="M255" s="630"/>
      <c r="N255" s="631"/>
      <c r="O255" s="630"/>
      <c r="P255" s="631"/>
      <c r="Q255" s="630"/>
      <c r="R255" s="630"/>
      <c r="S255" s="544"/>
      <c r="T255" s="630"/>
      <c r="U255" s="630"/>
      <c r="V255" s="630"/>
      <c r="W255" s="630"/>
      <c r="X255" s="630"/>
    </row>
    <row r="256" spans="1:24">
      <c r="A256" s="554"/>
      <c r="B256" s="631"/>
      <c r="C256" s="773"/>
      <c r="D256" s="774"/>
      <c r="E256" s="775"/>
      <c r="F256" s="631"/>
      <c r="G256" s="553"/>
      <c r="H256" s="553"/>
      <c r="I256" s="630"/>
      <c r="J256" s="630"/>
      <c r="K256" s="630"/>
      <c r="L256" s="553"/>
      <c r="M256" s="630"/>
      <c r="N256" s="631"/>
      <c r="O256" s="630"/>
      <c r="P256" s="631"/>
      <c r="Q256" s="630"/>
      <c r="R256" s="630"/>
      <c r="S256" s="544"/>
      <c r="T256" s="630"/>
      <c r="U256" s="630"/>
      <c r="V256" s="630"/>
      <c r="W256" s="630"/>
      <c r="X256" s="630"/>
    </row>
    <row r="257" spans="1:24">
      <c r="A257" s="554"/>
      <c r="B257" s="631"/>
      <c r="C257" s="773"/>
      <c r="D257" s="774"/>
      <c r="E257" s="775"/>
      <c r="F257" s="631"/>
      <c r="G257" s="553"/>
      <c r="H257" s="553"/>
      <c r="I257" s="630"/>
      <c r="J257" s="630"/>
      <c r="K257" s="630"/>
      <c r="L257" s="553"/>
      <c r="M257" s="630"/>
      <c r="N257" s="631"/>
      <c r="O257" s="630"/>
      <c r="P257" s="631"/>
      <c r="Q257" s="630"/>
      <c r="R257" s="630"/>
      <c r="S257" s="544"/>
      <c r="T257" s="630"/>
      <c r="U257" s="630"/>
      <c r="V257" s="630"/>
      <c r="W257" s="630"/>
      <c r="X257" s="630"/>
    </row>
    <row r="258" spans="1:24">
      <c r="A258" s="554"/>
      <c r="B258" s="631"/>
      <c r="C258" s="773"/>
      <c r="D258" s="774"/>
      <c r="E258" s="775"/>
      <c r="F258" s="631"/>
      <c r="G258" s="553"/>
      <c r="H258" s="553"/>
      <c r="I258" s="630"/>
      <c r="J258" s="630"/>
      <c r="K258" s="630"/>
      <c r="L258" s="553"/>
      <c r="M258" s="630"/>
      <c r="N258" s="631"/>
      <c r="O258" s="630"/>
      <c r="P258" s="631"/>
      <c r="Q258" s="630"/>
      <c r="R258" s="630"/>
      <c r="S258" s="544"/>
      <c r="T258" s="630"/>
      <c r="U258" s="630"/>
      <c r="V258" s="630"/>
      <c r="W258" s="630"/>
      <c r="X258" s="630"/>
    </row>
    <row r="259" spans="1:24">
      <c r="A259" s="554"/>
      <c r="B259" s="631"/>
      <c r="C259" s="773"/>
      <c r="D259" s="774"/>
      <c r="E259" s="775"/>
      <c r="F259" s="631"/>
      <c r="G259" s="553"/>
      <c r="H259" s="553"/>
      <c r="I259" s="630"/>
      <c r="J259" s="630"/>
      <c r="K259" s="630"/>
      <c r="L259" s="553"/>
      <c r="M259" s="630"/>
      <c r="N259" s="631"/>
      <c r="O259" s="630"/>
      <c r="P259" s="631"/>
      <c r="Q259" s="630"/>
      <c r="R259" s="630"/>
      <c r="S259" s="544"/>
      <c r="T259" s="630"/>
      <c r="U259" s="630"/>
      <c r="V259" s="630"/>
      <c r="W259" s="630"/>
      <c r="X259" s="630"/>
    </row>
    <row r="260" spans="1:24">
      <c r="A260" s="554"/>
      <c r="B260" s="631"/>
      <c r="C260" s="773"/>
      <c r="D260" s="774"/>
      <c r="E260" s="775"/>
      <c r="F260" s="631"/>
      <c r="G260" s="553"/>
      <c r="H260" s="553"/>
      <c r="I260" s="630"/>
      <c r="J260" s="630"/>
      <c r="K260" s="630"/>
      <c r="L260" s="553"/>
      <c r="M260" s="630"/>
      <c r="N260" s="631"/>
      <c r="O260" s="630"/>
      <c r="P260" s="631"/>
      <c r="Q260" s="630"/>
      <c r="R260" s="630"/>
      <c r="S260" s="544"/>
      <c r="T260" s="630"/>
      <c r="U260" s="630"/>
      <c r="V260" s="630"/>
      <c r="W260" s="630"/>
      <c r="X260" s="630"/>
    </row>
    <row r="261" spans="1:24">
      <c r="A261" s="554"/>
      <c r="B261" s="631"/>
      <c r="C261" s="773"/>
      <c r="D261" s="774"/>
      <c r="E261" s="775"/>
      <c r="F261" s="631"/>
      <c r="G261" s="553"/>
      <c r="H261" s="553"/>
      <c r="I261" s="630"/>
      <c r="J261" s="630"/>
      <c r="K261" s="630"/>
      <c r="L261" s="553"/>
      <c r="M261" s="630"/>
      <c r="N261" s="631"/>
      <c r="O261" s="630"/>
      <c r="P261" s="631"/>
      <c r="Q261" s="630"/>
      <c r="R261" s="630"/>
      <c r="S261" s="544"/>
      <c r="T261" s="630"/>
      <c r="U261" s="630"/>
      <c r="V261" s="630"/>
      <c r="W261" s="630"/>
      <c r="X261" s="630"/>
    </row>
    <row r="262" spans="1:24">
      <c r="A262" s="554"/>
      <c r="B262" s="631"/>
      <c r="C262" s="773"/>
      <c r="D262" s="774"/>
      <c r="E262" s="775"/>
      <c r="F262" s="631"/>
      <c r="G262" s="553"/>
      <c r="H262" s="553"/>
      <c r="I262" s="630"/>
      <c r="J262" s="630"/>
      <c r="K262" s="630"/>
      <c r="L262" s="553"/>
      <c r="M262" s="630"/>
      <c r="N262" s="631"/>
      <c r="O262" s="630"/>
      <c r="P262" s="631"/>
      <c r="Q262" s="630"/>
      <c r="R262" s="630"/>
      <c r="S262" s="544"/>
      <c r="T262" s="630"/>
      <c r="U262" s="630"/>
      <c r="V262" s="630"/>
      <c r="W262" s="630"/>
      <c r="X262" s="630"/>
    </row>
    <row r="263" spans="1:24">
      <c r="A263" s="554"/>
      <c r="B263" s="631"/>
      <c r="C263" s="773"/>
      <c r="D263" s="774"/>
      <c r="E263" s="775"/>
      <c r="F263" s="631"/>
      <c r="G263" s="553"/>
      <c r="H263" s="553"/>
      <c r="I263" s="630"/>
      <c r="J263" s="630"/>
      <c r="K263" s="630"/>
      <c r="L263" s="553"/>
      <c r="M263" s="630"/>
      <c r="N263" s="631"/>
      <c r="O263" s="630"/>
      <c r="P263" s="631"/>
      <c r="Q263" s="630"/>
      <c r="R263" s="630"/>
      <c r="S263" s="544"/>
      <c r="T263" s="630"/>
      <c r="U263" s="630"/>
      <c r="V263" s="630"/>
      <c r="W263" s="630"/>
      <c r="X263" s="630"/>
    </row>
    <row r="264" spans="1:24">
      <c r="A264" s="554"/>
      <c r="B264" s="631"/>
      <c r="C264" s="773"/>
      <c r="D264" s="774"/>
      <c r="E264" s="775"/>
      <c r="F264" s="631"/>
      <c r="G264" s="553"/>
      <c r="H264" s="553"/>
      <c r="I264" s="630"/>
      <c r="J264" s="630"/>
      <c r="K264" s="630"/>
      <c r="L264" s="553"/>
      <c r="M264" s="630"/>
      <c r="N264" s="631"/>
      <c r="O264" s="630"/>
      <c r="P264" s="631"/>
      <c r="Q264" s="630"/>
      <c r="R264" s="630"/>
      <c r="S264" s="544"/>
      <c r="T264" s="630"/>
      <c r="U264" s="630"/>
      <c r="V264" s="630"/>
      <c r="W264" s="630"/>
      <c r="X264" s="630"/>
    </row>
    <row r="265" spans="1:24">
      <c r="A265" s="554"/>
      <c r="B265" s="631"/>
      <c r="C265" s="773"/>
      <c r="D265" s="774"/>
      <c r="E265" s="775"/>
      <c r="F265" s="631"/>
      <c r="G265" s="553"/>
      <c r="H265" s="553"/>
      <c r="I265" s="630"/>
      <c r="J265" s="630"/>
      <c r="K265" s="630"/>
      <c r="L265" s="553"/>
      <c r="M265" s="630"/>
      <c r="N265" s="631"/>
      <c r="O265" s="630"/>
      <c r="P265" s="631"/>
      <c r="Q265" s="630"/>
      <c r="R265" s="630"/>
      <c r="S265" s="544"/>
      <c r="T265" s="630"/>
      <c r="U265" s="630"/>
      <c r="V265" s="630"/>
      <c r="W265" s="630"/>
      <c r="X265" s="630"/>
    </row>
    <row r="266" spans="1:24">
      <c r="A266" s="554"/>
      <c r="B266" s="631"/>
      <c r="C266" s="773"/>
      <c r="D266" s="774"/>
      <c r="E266" s="775"/>
      <c r="F266" s="631"/>
      <c r="G266" s="553"/>
      <c r="H266" s="553"/>
      <c r="I266" s="630"/>
      <c r="J266" s="630"/>
      <c r="K266" s="630"/>
      <c r="L266" s="553"/>
      <c r="M266" s="630"/>
      <c r="N266" s="631"/>
      <c r="O266" s="630"/>
      <c r="P266" s="631"/>
      <c r="Q266" s="630"/>
      <c r="R266" s="630"/>
      <c r="S266" s="544"/>
      <c r="T266" s="630"/>
      <c r="U266" s="630"/>
      <c r="V266" s="630"/>
      <c r="W266" s="630"/>
      <c r="X266" s="630"/>
    </row>
    <row r="267" spans="1:24">
      <c r="A267" s="554"/>
      <c r="B267" s="631"/>
      <c r="C267" s="773"/>
      <c r="D267" s="774"/>
      <c r="E267" s="775"/>
      <c r="F267" s="631"/>
      <c r="G267" s="553"/>
      <c r="H267" s="553"/>
      <c r="I267" s="630"/>
      <c r="J267" s="630"/>
      <c r="K267" s="630"/>
      <c r="L267" s="553"/>
      <c r="M267" s="630"/>
      <c r="N267" s="631"/>
      <c r="O267" s="630"/>
      <c r="P267" s="631"/>
      <c r="Q267" s="630"/>
      <c r="R267" s="630"/>
      <c r="S267" s="544"/>
      <c r="T267" s="630"/>
      <c r="U267" s="630"/>
      <c r="V267" s="630"/>
      <c r="W267" s="630"/>
      <c r="X267" s="630"/>
    </row>
    <row r="268" spans="1:24">
      <c r="A268" s="554"/>
      <c r="B268" s="631"/>
      <c r="C268" s="773"/>
      <c r="D268" s="774"/>
      <c r="E268" s="775"/>
      <c r="F268" s="630"/>
      <c r="G268" s="553"/>
      <c r="H268" s="553"/>
      <c r="I268" s="630"/>
      <c r="J268" s="630"/>
      <c r="K268" s="630"/>
      <c r="L268" s="553"/>
      <c r="M268" s="630"/>
      <c r="N268" s="631"/>
      <c r="O268" s="630"/>
      <c r="P268" s="631"/>
      <c r="Q268" s="630"/>
      <c r="R268" s="630"/>
      <c r="S268" s="544"/>
      <c r="T268" s="630"/>
      <c r="U268" s="630"/>
      <c r="V268" s="630"/>
      <c r="W268" s="630"/>
      <c r="X268" s="630"/>
    </row>
    <row r="269" spans="1:24">
      <c r="A269" s="554"/>
      <c r="B269" s="631"/>
      <c r="C269" s="773"/>
      <c r="D269" s="774"/>
      <c r="E269" s="775"/>
      <c r="F269" s="630"/>
      <c r="G269" s="553"/>
      <c r="H269" s="553"/>
      <c r="I269" s="630"/>
      <c r="J269" s="630"/>
      <c r="K269" s="630"/>
      <c r="L269" s="553"/>
      <c r="M269" s="630"/>
      <c r="N269" s="631"/>
      <c r="O269" s="630"/>
      <c r="P269" s="631"/>
      <c r="Q269" s="630"/>
      <c r="R269" s="630"/>
      <c r="S269" s="544"/>
      <c r="T269" s="630"/>
      <c r="U269" s="630"/>
      <c r="V269" s="630"/>
      <c r="W269" s="630"/>
      <c r="X269" s="630"/>
    </row>
    <row r="270" spans="1:24">
      <c r="A270" s="554"/>
      <c r="B270" s="631"/>
      <c r="C270" s="773"/>
      <c r="D270" s="774"/>
      <c r="E270" s="775"/>
      <c r="F270" s="630"/>
      <c r="G270" s="553"/>
      <c r="H270" s="553"/>
      <c r="I270" s="630"/>
      <c r="J270" s="630"/>
      <c r="K270" s="630"/>
      <c r="L270" s="553"/>
      <c r="M270" s="630"/>
      <c r="N270" s="631"/>
      <c r="O270" s="630"/>
      <c r="P270" s="631"/>
      <c r="Q270" s="630"/>
      <c r="R270" s="630"/>
      <c r="S270" s="544"/>
      <c r="T270" s="630"/>
      <c r="U270" s="630"/>
      <c r="V270" s="630"/>
      <c r="W270" s="630"/>
      <c r="X270" s="630"/>
    </row>
    <row r="271" spans="1:24">
      <c r="A271" s="554"/>
      <c r="B271" s="631"/>
      <c r="C271" s="773"/>
      <c r="D271" s="774"/>
      <c r="E271" s="775"/>
      <c r="F271" s="630"/>
      <c r="G271" s="553"/>
      <c r="H271" s="553"/>
      <c r="I271" s="630"/>
      <c r="J271" s="630"/>
      <c r="K271" s="630"/>
      <c r="L271" s="553"/>
      <c r="M271" s="630"/>
      <c r="N271" s="631"/>
      <c r="O271" s="630"/>
      <c r="P271" s="631"/>
      <c r="Q271" s="630"/>
      <c r="R271" s="630"/>
      <c r="S271" s="544"/>
      <c r="T271" s="630"/>
      <c r="U271" s="630"/>
      <c r="V271" s="630"/>
      <c r="W271" s="630"/>
      <c r="X271" s="630"/>
    </row>
    <row r="272" spans="1:24">
      <c r="A272" s="554"/>
      <c r="B272" s="631"/>
      <c r="C272" s="773"/>
      <c r="D272" s="774"/>
      <c r="E272" s="775"/>
      <c r="F272" s="630"/>
      <c r="G272" s="553"/>
      <c r="H272" s="553"/>
      <c r="I272" s="630"/>
      <c r="J272" s="630"/>
      <c r="K272" s="630"/>
      <c r="L272" s="553"/>
      <c r="M272" s="630"/>
      <c r="N272" s="631"/>
      <c r="O272" s="630"/>
      <c r="P272" s="631"/>
      <c r="Q272" s="630"/>
      <c r="R272" s="630"/>
      <c r="S272" s="544"/>
      <c r="T272" s="630"/>
      <c r="U272" s="630"/>
      <c r="V272" s="630"/>
      <c r="W272" s="630"/>
      <c r="X272" s="630"/>
    </row>
    <row r="273" spans="1:24">
      <c r="A273" s="554"/>
      <c r="B273" s="631"/>
      <c r="C273" s="773"/>
      <c r="D273" s="774"/>
      <c r="E273" s="775"/>
      <c r="F273" s="630"/>
      <c r="G273" s="553"/>
      <c r="H273" s="553"/>
      <c r="I273" s="630"/>
      <c r="J273" s="630"/>
      <c r="K273" s="630"/>
      <c r="L273" s="553"/>
      <c r="M273" s="630"/>
      <c r="N273" s="631"/>
      <c r="O273" s="630"/>
      <c r="P273" s="631"/>
      <c r="Q273" s="630"/>
      <c r="R273" s="630"/>
      <c r="S273" s="544"/>
      <c r="T273" s="630"/>
      <c r="U273" s="630"/>
      <c r="V273" s="630"/>
      <c r="W273" s="630"/>
      <c r="X273" s="630"/>
    </row>
    <row r="274" spans="1:24">
      <c r="A274" s="554"/>
      <c r="B274" s="631"/>
      <c r="C274" s="773"/>
      <c r="D274" s="774"/>
      <c r="E274" s="775"/>
      <c r="F274" s="630"/>
      <c r="G274" s="553"/>
      <c r="H274" s="553"/>
      <c r="I274" s="630"/>
      <c r="J274" s="630"/>
      <c r="K274" s="630"/>
      <c r="L274" s="553"/>
      <c r="M274" s="630"/>
      <c r="N274" s="631"/>
      <c r="O274" s="630"/>
      <c r="P274" s="631"/>
      <c r="Q274" s="630"/>
      <c r="R274" s="630"/>
      <c r="S274" s="544"/>
      <c r="T274" s="630"/>
      <c r="U274" s="630"/>
      <c r="V274" s="630"/>
      <c r="W274" s="630"/>
      <c r="X274" s="630"/>
    </row>
    <row r="275" spans="1:24">
      <c r="A275" s="554"/>
      <c r="B275" s="631"/>
      <c r="C275" s="773"/>
      <c r="D275" s="774"/>
      <c r="E275" s="775"/>
      <c r="F275" s="630"/>
      <c r="G275" s="553"/>
      <c r="H275" s="553"/>
      <c r="I275" s="630"/>
      <c r="J275" s="630"/>
      <c r="K275" s="630"/>
      <c r="L275" s="553"/>
      <c r="M275" s="630"/>
      <c r="N275" s="631"/>
      <c r="O275" s="630"/>
      <c r="P275" s="631"/>
      <c r="Q275" s="630"/>
      <c r="R275" s="630"/>
      <c r="S275" s="544"/>
      <c r="T275" s="630"/>
      <c r="U275" s="630"/>
      <c r="V275" s="630"/>
      <c r="W275" s="630"/>
      <c r="X275" s="630"/>
    </row>
    <row r="276" spans="1:24">
      <c r="A276" s="554"/>
      <c r="B276" s="631"/>
      <c r="C276" s="773"/>
      <c r="D276" s="774"/>
      <c r="E276" s="775"/>
      <c r="F276" s="630"/>
      <c r="G276" s="553"/>
      <c r="H276" s="553"/>
      <c r="I276" s="630"/>
      <c r="J276" s="630"/>
      <c r="K276" s="630"/>
      <c r="L276" s="553"/>
      <c r="M276" s="630"/>
      <c r="N276" s="631"/>
      <c r="O276" s="630"/>
      <c r="P276" s="631"/>
      <c r="Q276" s="630"/>
      <c r="R276" s="630"/>
      <c r="S276" s="544"/>
      <c r="T276" s="630"/>
      <c r="U276" s="630"/>
      <c r="V276" s="630"/>
      <c r="W276" s="630"/>
      <c r="X276" s="630"/>
    </row>
    <row r="277" spans="1:24">
      <c r="A277" s="554"/>
      <c r="B277" s="631"/>
      <c r="C277" s="773"/>
      <c r="D277" s="774"/>
      <c r="E277" s="775"/>
      <c r="F277" s="630"/>
      <c r="G277" s="553"/>
      <c r="H277" s="553"/>
      <c r="I277" s="630"/>
      <c r="J277" s="630"/>
      <c r="K277" s="630"/>
      <c r="L277" s="553"/>
      <c r="M277" s="630"/>
      <c r="N277" s="631"/>
      <c r="O277" s="630"/>
      <c r="P277" s="631"/>
      <c r="Q277" s="630"/>
      <c r="R277" s="630"/>
      <c r="S277" s="544"/>
      <c r="T277" s="630"/>
      <c r="U277" s="630"/>
      <c r="V277" s="630"/>
      <c r="W277" s="630"/>
      <c r="X277" s="630"/>
    </row>
    <row r="278" spans="1:24">
      <c r="A278" s="554"/>
      <c r="B278" s="631"/>
      <c r="C278" s="773"/>
      <c r="D278" s="774"/>
      <c r="E278" s="775"/>
      <c r="F278" s="630"/>
      <c r="G278" s="553"/>
      <c r="H278" s="553"/>
      <c r="I278" s="630"/>
      <c r="J278" s="630"/>
      <c r="K278" s="630"/>
      <c r="L278" s="553"/>
      <c r="M278" s="630"/>
      <c r="N278" s="631"/>
      <c r="O278" s="630"/>
      <c r="P278" s="631"/>
      <c r="Q278" s="630"/>
      <c r="R278" s="630"/>
      <c r="S278" s="544"/>
      <c r="T278" s="630"/>
      <c r="U278" s="630"/>
      <c r="V278" s="630"/>
      <c r="W278" s="630"/>
      <c r="X278" s="630"/>
    </row>
    <row r="279" spans="1:24">
      <c r="A279" s="554"/>
      <c r="B279" s="631"/>
      <c r="C279" s="773"/>
      <c r="D279" s="774"/>
      <c r="E279" s="775"/>
      <c r="F279" s="630"/>
      <c r="G279" s="553"/>
      <c r="H279" s="553"/>
      <c r="I279" s="630"/>
      <c r="J279" s="630"/>
      <c r="K279" s="630"/>
      <c r="L279" s="553"/>
      <c r="M279" s="630"/>
      <c r="N279" s="631"/>
      <c r="O279" s="630"/>
      <c r="P279" s="631"/>
      <c r="Q279" s="630"/>
      <c r="R279" s="630"/>
      <c r="S279" s="544"/>
      <c r="T279" s="630"/>
      <c r="U279" s="630"/>
      <c r="V279" s="630"/>
      <c r="W279" s="630"/>
      <c r="X279" s="630"/>
    </row>
    <row r="280" spans="1:24">
      <c r="A280" s="554"/>
      <c r="B280" s="631"/>
      <c r="C280" s="773"/>
      <c r="D280" s="774"/>
      <c r="E280" s="775"/>
      <c r="F280" s="630"/>
      <c r="G280" s="553"/>
      <c r="H280" s="553"/>
      <c r="I280" s="630"/>
      <c r="J280" s="630"/>
      <c r="K280" s="630"/>
      <c r="L280" s="553"/>
      <c r="M280" s="630"/>
      <c r="N280" s="631"/>
      <c r="O280" s="630"/>
      <c r="P280" s="631"/>
      <c r="Q280" s="630"/>
      <c r="R280" s="630"/>
      <c r="S280" s="544"/>
      <c r="T280" s="630"/>
      <c r="U280" s="630"/>
      <c r="V280" s="630"/>
      <c r="W280" s="630"/>
      <c r="X280" s="630"/>
    </row>
    <row r="281" spans="1:24">
      <c r="A281" s="554"/>
      <c r="B281" s="631"/>
      <c r="C281" s="773"/>
      <c r="D281" s="774"/>
      <c r="E281" s="775"/>
      <c r="F281" s="630"/>
      <c r="G281" s="553"/>
      <c r="H281" s="553"/>
      <c r="I281" s="630"/>
      <c r="J281" s="630"/>
      <c r="K281" s="630"/>
      <c r="L281" s="553"/>
      <c r="M281" s="630"/>
      <c r="N281" s="631"/>
      <c r="O281" s="630"/>
      <c r="P281" s="631"/>
      <c r="Q281" s="630"/>
      <c r="R281" s="630"/>
      <c r="S281" s="544"/>
      <c r="T281" s="630"/>
      <c r="U281" s="630"/>
      <c r="V281" s="630"/>
      <c r="W281" s="630"/>
      <c r="X281" s="630"/>
    </row>
    <row r="282" spans="1:24">
      <c r="A282" s="554"/>
      <c r="B282" s="631"/>
      <c r="C282" s="773"/>
      <c r="D282" s="774"/>
      <c r="E282" s="775"/>
      <c r="F282" s="630"/>
      <c r="G282" s="553"/>
      <c r="H282" s="553"/>
      <c r="I282" s="630"/>
      <c r="J282" s="630"/>
      <c r="K282" s="630"/>
      <c r="L282" s="553"/>
      <c r="M282" s="630"/>
      <c r="N282" s="631"/>
      <c r="O282" s="630"/>
      <c r="P282" s="631"/>
      <c r="Q282" s="630"/>
      <c r="R282" s="630"/>
      <c r="S282" s="544"/>
      <c r="T282" s="630"/>
      <c r="U282" s="630"/>
      <c r="V282" s="630"/>
      <c r="W282" s="630"/>
      <c r="X282" s="630"/>
    </row>
    <row r="283" spans="1:24">
      <c r="A283" s="554"/>
      <c r="B283" s="631"/>
      <c r="C283" s="773"/>
      <c r="D283" s="774"/>
      <c r="E283" s="775"/>
      <c r="F283" s="630"/>
      <c r="G283" s="553"/>
      <c r="H283" s="553"/>
      <c r="I283" s="630"/>
      <c r="J283" s="630"/>
      <c r="K283" s="630"/>
      <c r="L283" s="553"/>
      <c r="M283" s="630"/>
      <c r="N283" s="631"/>
      <c r="O283" s="630"/>
      <c r="P283" s="631"/>
      <c r="Q283" s="630"/>
      <c r="R283" s="630"/>
      <c r="S283" s="544"/>
      <c r="T283" s="630"/>
      <c r="U283" s="630"/>
      <c r="V283" s="630"/>
      <c r="W283" s="630"/>
      <c r="X283" s="630"/>
    </row>
    <row r="284" spans="1:24">
      <c r="A284" s="554"/>
      <c r="B284" s="631"/>
      <c r="C284" s="773"/>
      <c r="D284" s="774"/>
      <c r="E284" s="775"/>
      <c r="F284" s="630"/>
      <c r="G284" s="553"/>
      <c r="H284" s="553"/>
      <c r="I284" s="630"/>
      <c r="J284" s="630"/>
      <c r="K284" s="630"/>
      <c r="L284" s="553"/>
      <c r="M284" s="630"/>
      <c r="N284" s="631"/>
      <c r="O284" s="630"/>
      <c r="P284" s="631"/>
      <c r="Q284" s="630"/>
      <c r="R284" s="630"/>
      <c r="S284" s="544"/>
      <c r="T284" s="630"/>
      <c r="U284" s="630"/>
      <c r="V284" s="630"/>
      <c r="W284" s="630"/>
      <c r="X284" s="630"/>
    </row>
    <row r="285" spans="1:24">
      <c r="A285" s="554"/>
      <c r="B285" s="631"/>
      <c r="C285" s="773"/>
      <c r="D285" s="774"/>
      <c r="E285" s="775"/>
      <c r="F285" s="630"/>
      <c r="G285" s="553"/>
      <c r="H285" s="553"/>
      <c r="I285" s="630"/>
      <c r="J285" s="630"/>
      <c r="K285" s="630"/>
      <c r="L285" s="553"/>
      <c r="M285" s="630"/>
      <c r="N285" s="631"/>
      <c r="O285" s="630"/>
      <c r="P285" s="631"/>
      <c r="Q285" s="630"/>
      <c r="R285" s="630"/>
      <c r="S285" s="544"/>
      <c r="T285" s="630"/>
      <c r="U285" s="630"/>
      <c r="V285" s="630"/>
      <c r="W285" s="630"/>
      <c r="X285" s="630"/>
    </row>
    <row r="286" spans="1:24">
      <c r="A286" s="554"/>
      <c r="B286" s="631"/>
      <c r="C286" s="773"/>
      <c r="D286" s="774"/>
      <c r="E286" s="775"/>
      <c r="F286" s="630"/>
      <c r="G286" s="553"/>
      <c r="H286" s="553"/>
      <c r="I286" s="630"/>
      <c r="J286" s="630"/>
      <c r="K286" s="630"/>
      <c r="L286" s="553"/>
      <c r="M286" s="630"/>
      <c r="N286" s="631"/>
      <c r="O286" s="630"/>
      <c r="P286" s="631"/>
      <c r="Q286" s="630"/>
      <c r="R286" s="630"/>
      <c r="S286" s="544"/>
      <c r="T286" s="630"/>
      <c r="U286" s="630"/>
      <c r="V286" s="630"/>
      <c r="W286" s="630"/>
      <c r="X286" s="630"/>
    </row>
    <row r="287" spans="1:24">
      <c r="A287" s="554"/>
      <c r="B287" s="631"/>
      <c r="C287" s="773"/>
      <c r="D287" s="774"/>
      <c r="E287" s="775"/>
      <c r="F287" s="630"/>
      <c r="G287" s="553"/>
      <c r="H287" s="553"/>
      <c r="I287" s="630"/>
      <c r="J287" s="630"/>
      <c r="K287" s="630"/>
      <c r="L287" s="553"/>
      <c r="M287" s="630"/>
      <c r="N287" s="631"/>
      <c r="O287" s="630"/>
      <c r="P287" s="631"/>
      <c r="Q287" s="630"/>
      <c r="R287" s="630"/>
      <c r="S287" s="544"/>
      <c r="T287" s="630"/>
      <c r="U287" s="630"/>
      <c r="V287" s="630"/>
      <c r="W287" s="630"/>
      <c r="X287" s="630"/>
    </row>
    <row r="288" spans="1:24">
      <c r="A288" s="554"/>
      <c r="B288" s="631"/>
      <c r="C288" s="773"/>
      <c r="D288" s="774"/>
      <c r="E288" s="775"/>
      <c r="F288" s="630"/>
      <c r="G288" s="553"/>
      <c r="H288" s="553"/>
      <c r="I288" s="630"/>
      <c r="J288" s="630"/>
      <c r="K288" s="630"/>
      <c r="L288" s="553"/>
      <c r="M288" s="630"/>
      <c r="N288" s="631"/>
      <c r="O288" s="630"/>
      <c r="P288" s="631"/>
      <c r="Q288" s="630"/>
      <c r="R288" s="630"/>
      <c r="S288" s="544"/>
      <c r="T288" s="630"/>
      <c r="U288" s="630"/>
      <c r="V288" s="630"/>
      <c r="W288" s="630"/>
      <c r="X288" s="630"/>
    </row>
    <row r="289" spans="1:24">
      <c r="A289" s="554"/>
      <c r="B289" s="631"/>
      <c r="C289" s="773"/>
      <c r="D289" s="774"/>
      <c r="E289" s="775"/>
      <c r="F289" s="630"/>
      <c r="G289" s="553"/>
      <c r="H289" s="553"/>
      <c r="I289" s="630"/>
      <c r="J289" s="630"/>
      <c r="K289" s="630"/>
      <c r="L289" s="553"/>
      <c r="M289" s="630"/>
      <c r="N289" s="631"/>
      <c r="O289" s="630"/>
      <c r="P289" s="631"/>
      <c r="Q289" s="630"/>
      <c r="R289" s="630"/>
      <c r="S289" s="544"/>
      <c r="T289" s="630"/>
      <c r="U289" s="630"/>
      <c r="V289" s="630"/>
      <c r="W289" s="630"/>
      <c r="X289" s="630"/>
    </row>
    <row r="290" spans="1:24">
      <c r="A290" s="554"/>
      <c r="B290" s="631"/>
      <c r="C290" s="773"/>
      <c r="D290" s="774"/>
      <c r="E290" s="775"/>
      <c r="F290" s="630"/>
      <c r="G290" s="553"/>
      <c r="H290" s="553"/>
      <c r="I290" s="630"/>
      <c r="J290" s="630"/>
      <c r="K290" s="630"/>
      <c r="L290" s="553"/>
      <c r="M290" s="630"/>
      <c r="N290" s="631"/>
      <c r="O290" s="630"/>
      <c r="P290" s="631"/>
      <c r="Q290" s="630"/>
      <c r="R290" s="630"/>
      <c r="S290" s="544"/>
      <c r="T290" s="630"/>
      <c r="U290" s="630"/>
      <c r="V290" s="630"/>
      <c r="W290" s="630"/>
      <c r="X290" s="630"/>
    </row>
    <row r="291" spans="1:24">
      <c r="A291" s="554"/>
      <c r="B291" s="631"/>
      <c r="C291" s="773"/>
      <c r="D291" s="774"/>
      <c r="E291" s="775"/>
      <c r="F291" s="630"/>
      <c r="G291" s="847"/>
      <c r="H291" s="553"/>
      <c r="I291" s="630"/>
      <c r="J291" s="630"/>
      <c r="K291" s="630"/>
      <c r="L291" s="553"/>
      <c r="M291" s="630"/>
      <c r="N291" s="631"/>
      <c r="O291" s="630"/>
      <c r="P291" s="631"/>
      <c r="Q291" s="630"/>
      <c r="R291" s="630"/>
      <c r="S291" s="544"/>
      <c r="T291" s="630"/>
      <c r="U291" s="630"/>
      <c r="V291" s="630"/>
      <c r="W291" s="630"/>
      <c r="X291" s="630"/>
    </row>
    <row r="292" spans="1:24">
      <c r="A292" s="554"/>
      <c r="B292" s="631"/>
      <c r="C292" s="773"/>
      <c r="D292" s="774"/>
      <c r="E292" s="775"/>
      <c r="F292" s="630"/>
      <c r="G292" s="847"/>
      <c r="H292" s="553"/>
      <c r="I292" s="630"/>
      <c r="J292" s="630"/>
      <c r="K292" s="630"/>
      <c r="L292" s="553"/>
      <c r="M292" s="630"/>
      <c r="N292" s="631"/>
      <c r="O292" s="630"/>
      <c r="P292" s="631"/>
      <c r="Q292" s="630"/>
      <c r="R292" s="630"/>
      <c r="S292" s="544"/>
      <c r="T292" s="630"/>
      <c r="U292" s="630"/>
      <c r="V292" s="630"/>
      <c r="W292" s="630"/>
      <c r="X292" s="630"/>
    </row>
    <row r="293" spans="1:24">
      <c r="A293" s="554"/>
      <c r="B293" s="631"/>
      <c r="C293" s="773"/>
      <c r="D293" s="774"/>
      <c r="E293" s="775"/>
      <c r="F293" s="630"/>
      <c r="G293" s="847"/>
      <c r="H293" s="553"/>
      <c r="I293" s="630"/>
      <c r="J293" s="630"/>
      <c r="K293" s="630"/>
      <c r="L293" s="553"/>
      <c r="M293" s="630"/>
      <c r="N293" s="631"/>
      <c r="O293" s="630"/>
      <c r="P293" s="631"/>
      <c r="Q293" s="630"/>
      <c r="R293" s="630"/>
      <c r="S293" s="544"/>
      <c r="T293" s="630"/>
      <c r="U293" s="630"/>
      <c r="V293" s="630"/>
      <c r="W293" s="630"/>
      <c r="X293" s="630"/>
    </row>
    <row r="294" spans="1:24">
      <c r="A294" s="554"/>
      <c r="B294" s="631"/>
      <c r="C294" s="773"/>
      <c r="D294" s="774"/>
      <c r="E294" s="775"/>
      <c r="F294" s="630"/>
      <c r="G294" s="847"/>
      <c r="H294" s="553"/>
      <c r="I294" s="630"/>
      <c r="J294" s="630"/>
      <c r="K294" s="630"/>
      <c r="L294" s="553"/>
      <c r="M294" s="630"/>
      <c r="N294" s="631"/>
      <c r="O294" s="630"/>
      <c r="P294" s="631"/>
      <c r="Q294" s="630"/>
      <c r="R294" s="630"/>
      <c r="S294" s="544"/>
      <c r="T294" s="630"/>
      <c r="U294" s="630"/>
      <c r="V294" s="630"/>
      <c r="W294" s="630"/>
      <c r="X294" s="630"/>
    </row>
    <row r="295" spans="1:24">
      <c r="A295" s="554"/>
      <c r="B295" s="631"/>
      <c r="C295" s="773"/>
      <c r="D295" s="774"/>
      <c r="E295" s="775"/>
      <c r="F295" s="630"/>
      <c r="G295" s="553"/>
      <c r="H295" s="553"/>
      <c r="I295" s="630"/>
      <c r="J295" s="630"/>
      <c r="K295" s="630"/>
      <c r="L295" s="553"/>
      <c r="M295" s="630"/>
      <c r="N295" s="631"/>
      <c r="O295" s="630"/>
      <c r="P295" s="631"/>
      <c r="Q295" s="630"/>
      <c r="R295" s="630"/>
      <c r="S295" s="544"/>
      <c r="T295" s="630"/>
      <c r="U295" s="630"/>
      <c r="V295" s="630"/>
      <c r="W295" s="630"/>
      <c r="X295" s="630"/>
    </row>
    <row r="296" spans="1:24">
      <c r="A296" s="554"/>
      <c r="B296" s="631"/>
      <c r="C296" s="773"/>
      <c r="D296" s="774"/>
      <c r="E296" s="775"/>
      <c r="F296" s="630"/>
      <c r="G296" s="553"/>
      <c r="H296" s="553"/>
      <c r="I296" s="630"/>
      <c r="J296" s="630"/>
      <c r="K296" s="630"/>
      <c r="L296" s="553"/>
      <c r="M296" s="630"/>
      <c r="N296" s="631"/>
      <c r="O296" s="630"/>
      <c r="P296" s="631"/>
      <c r="Q296" s="630"/>
      <c r="R296" s="630"/>
      <c r="S296" s="544"/>
      <c r="T296" s="630"/>
      <c r="U296" s="630"/>
      <c r="V296" s="630"/>
      <c r="W296" s="630"/>
      <c r="X296" s="630"/>
    </row>
    <row r="297" spans="1:24">
      <c r="A297" s="554"/>
      <c r="B297" s="631"/>
      <c r="C297" s="586"/>
      <c r="D297" s="848"/>
      <c r="E297" s="848"/>
      <c r="F297" s="630"/>
      <c r="G297" s="586"/>
      <c r="H297" s="586"/>
      <c r="I297" s="630"/>
      <c r="J297" s="630"/>
      <c r="K297" s="630"/>
      <c r="L297" s="586"/>
      <c r="M297" s="630"/>
      <c r="N297" s="631"/>
      <c r="O297" s="630"/>
      <c r="P297" s="631"/>
      <c r="Q297" s="630"/>
      <c r="R297" s="630"/>
      <c r="S297" s="544"/>
      <c r="T297" s="630"/>
      <c r="U297" s="630"/>
      <c r="V297" s="630"/>
      <c r="W297" s="630"/>
      <c r="X297" s="630"/>
    </row>
    <row r="298" spans="1:24">
      <c r="A298" s="554"/>
      <c r="B298" s="631"/>
      <c r="C298" s="586"/>
      <c r="D298" s="848"/>
      <c r="E298" s="848"/>
      <c r="F298" s="630"/>
      <c r="G298" s="586"/>
      <c r="H298" s="586"/>
      <c r="I298" s="630"/>
      <c r="J298" s="630"/>
      <c r="K298" s="630"/>
      <c r="L298" s="586"/>
      <c r="M298" s="630"/>
      <c r="N298" s="631"/>
      <c r="O298" s="630"/>
      <c r="P298" s="631"/>
      <c r="Q298" s="630"/>
      <c r="R298" s="630"/>
      <c r="S298" s="544"/>
      <c r="T298" s="630"/>
      <c r="U298" s="630"/>
      <c r="V298" s="630"/>
      <c r="W298" s="630"/>
      <c r="X298" s="630"/>
    </row>
    <row r="299" spans="1:24">
      <c r="A299" s="554"/>
      <c r="B299" s="631"/>
      <c r="C299" s="586"/>
      <c r="D299" s="848"/>
      <c r="E299" s="848"/>
      <c r="F299" s="630"/>
      <c r="G299" s="586"/>
      <c r="H299" s="586"/>
      <c r="I299" s="630"/>
      <c r="J299" s="630"/>
      <c r="K299" s="630"/>
      <c r="L299" s="586"/>
      <c r="M299" s="630"/>
      <c r="N299" s="631"/>
      <c r="O299" s="630"/>
      <c r="P299" s="631"/>
      <c r="Q299" s="630"/>
      <c r="R299" s="630"/>
      <c r="S299" s="544"/>
      <c r="T299" s="630"/>
      <c r="U299" s="630"/>
      <c r="V299" s="630"/>
      <c r="W299" s="630"/>
      <c r="X299" s="630"/>
    </row>
    <row r="300" spans="1:24">
      <c r="A300" s="554"/>
      <c r="B300" s="631"/>
      <c r="C300" s="586"/>
      <c r="D300" s="848"/>
      <c r="E300" s="848"/>
      <c r="F300" s="630"/>
      <c r="G300" s="586"/>
      <c r="H300" s="586"/>
      <c r="I300" s="630"/>
      <c r="J300" s="630"/>
      <c r="K300" s="630"/>
      <c r="L300" s="586"/>
      <c r="M300" s="630"/>
      <c r="N300" s="631"/>
      <c r="O300" s="630"/>
      <c r="P300" s="631"/>
      <c r="Q300" s="630"/>
      <c r="R300" s="630"/>
      <c r="S300" s="544"/>
      <c r="T300" s="630"/>
      <c r="U300" s="630"/>
      <c r="V300" s="630"/>
      <c r="W300" s="630"/>
      <c r="X300" s="630"/>
    </row>
    <row r="301" spans="1:24">
      <c r="A301" s="554"/>
      <c r="B301" s="631"/>
      <c r="C301" s="586"/>
      <c r="D301" s="848"/>
      <c r="E301" s="848"/>
      <c r="F301" s="630"/>
      <c r="G301" s="586"/>
      <c r="H301" s="586"/>
      <c r="I301" s="630"/>
      <c r="J301" s="630"/>
      <c r="K301" s="630"/>
      <c r="L301" s="586"/>
      <c r="M301" s="630"/>
      <c r="N301" s="631"/>
      <c r="O301" s="630"/>
      <c r="P301" s="631"/>
      <c r="Q301" s="630"/>
      <c r="R301" s="630"/>
      <c r="S301" s="544"/>
      <c r="T301" s="630"/>
      <c r="U301" s="630"/>
      <c r="V301" s="630"/>
      <c r="W301" s="630"/>
      <c r="X301" s="630"/>
    </row>
    <row r="302" spans="1:24">
      <c r="A302" s="554"/>
      <c r="B302" s="631"/>
      <c r="C302" s="849"/>
      <c r="D302" s="850"/>
      <c r="E302" s="850"/>
      <c r="F302" s="630"/>
      <c r="G302" s="849"/>
      <c r="H302" s="849"/>
      <c r="I302" s="630"/>
      <c r="J302" s="630"/>
      <c r="K302" s="630"/>
      <c r="L302" s="849"/>
      <c r="M302" s="630"/>
      <c r="N302" s="631"/>
      <c r="O302" s="630"/>
      <c r="P302" s="631"/>
      <c r="Q302" s="630"/>
      <c r="R302" s="630"/>
      <c r="S302" s="544"/>
      <c r="T302" s="630"/>
      <c r="U302" s="630"/>
      <c r="V302" s="630"/>
      <c r="W302" s="630"/>
      <c r="X302" s="630"/>
    </row>
    <row r="303" spans="1:24">
      <c r="A303" s="554"/>
      <c r="B303" s="631"/>
      <c r="C303" s="590"/>
      <c r="D303" s="851"/>
      <c r="E303" s="851"/>
      <c r="F303" s="630"/>
      <c r="G303" s="590"/>
      <c r="H303" s="590"/>
      <c r="I303" s="630"/>
      <c r="J303" s="630"/>
      <c r="K303" s="630"/>
      <c r="L303" s="590"/>
      <c r="M303" s="630"/>
      <c r="N303" s="631"/>
      <c r="O303" s="630"/>
      <c r="P303" s="631"/>
      <c r="Q303" s="630"/>
      <c r="R303" s="630"/>
      <c r="S303" s="544"/>
      <c r="T303" s="630"/>
      <c r="U303" s="630"/>
      <c r="V303" s="630"/>
      <c r="W303" s="630"/>
      <c r="X303" s="630"/>
    </row>
    <row r="304" spans="1:24">
      <c r="A304" s="554"/>
      <c r="B304" s="631"/>
      <c r="C304" s="852"/>
      <c r="D304" s="853"/>
      <c r="E304" s="853"/>
      <c r="F304" s="630"/>
      <c r="G304" s="852"/>
      <c r="H304" s="852"/>
      <c r="I304" s="630"/>
      <c r="J304" s="630"/>
      <c r="K304" s="630"/>
      <c r="L304" s="852"/>
      <c r="M304" s="630"/>
      <c r="N304" s="631"/>
      <c r="O304" s="630"/>
      <c r="P304" s="631"/>
      <c r="Q304" s="630"/>
      <c r="R304" s="630"/>
      <c r="S304" s="544"/>
      <c r="T304" s="630"/>
      <c r="U304" s="630"/>
      <c r="V304" s="630"/>
      <c r="W304" s="630"/>
      <c r="X304" s="630"/>
    </row>
    <row r="305" spans="1:24">
      <c r="A305" s="554"/>
      <c r="B305" s="631"/>
      <c r="C305" s="852"/>
      <c r="D305" s="853"/>
      <c r="E305" s="853"/>
      <c r="F305" s="630"/>
      <c r="G305" s="852"/>
      <c r="H305" s="852"/>
      <c r="I305" s="630"/>
      <c r="J305" s="630"/>
      <c r="K305" s="630"/>
      <c r="L305" s="852"/>
      <c r="M305" s="630"/>
      <c r="N305" s="631"/>
      <c r="O305" s="630"/>
      <c r="P305" s="631"/>
      <c r="Q305" s="630"/>
      <c r="R305" s="630"/>
      <c r="S305" s="544"/>
      <c r="T305" s="630"/>
      <c r="U305" s="630"/>
      <c r="V305" s="630"/>
      <c r="W305" s="630"/>
      <c r="X305" s="630"/>
    </row>
    <row r="306" spans="1:24">
      <c r="A306" s="554"/>
      <c r="B306" s="631"/>
      <c r="C306" s="590"/>
      <c r="D306" s="853"/>
      <c r="E306" s="853"/>
      <c r="F306" s="630"/>
      <c r="G306" s="852"/>
      <c r="H306" s="590"/>
      <c r="I306" s="630"/>
      <c r="J306" s="630"/>
      <c r="K306" s="630"/>
      <c r="L306" s="590"/>
      <c r="M306" s="630"/>
      <c r="N306" s="631"/>
      <c r="O306" s="630"/>
      <c r="P306" s="631"/>
      <c r="Q306" s="630"/>
      <c r="R306" s="630"/>
      <c r="S306" s="544"/>
      <c r="T306" s="630"/>
      <c r="U306" s="630"/>
      <c r="V306" s="630"/>
      <c r="W306" s="630"/>
      <c r="X306" s="630"/>
    </row>
    <row r="307" spans="1:24">
      <c r="A307" s="554"/>
      <c r="B307" s="631"/>
      <c r="C307" s="852"/>
      <c r="D307" s="853"/>
      <c r="E307" s="853"/>
      <c r="F307" s="630"/>
      <c r="G307" s="852"/>
      <c r="H307" s="852"/>
      <c r="I307" s="630"/>
      <c r="J307" s="630"/>
      <c r="K307" s="630"/>
      <c r="L307" s="852"/>
      <c r="M307" s="630"/>
      <c r="N307" s="631"/>
      <c r="O307" s="630"/>
      <c r="P307" s="631"/>
      <c r="Q307" s="630"/>
      <c r="R307" s="630"/>
      <c r="S307" s="544"/>
      <c r="T307" s="630"/>
      <c r="U307" s="630"/>
      <c r="V307" s="630"/>
      <c r="W307" s="630"/>
      <c r="X307" s="630"/>
    </row>
    <row r="308" spans="1:24">
      <c r="A308" s="554"/>
      <c r="B308" s="631"/>
      <c r="C308" s="590"/>
      <c r="D308" s="853"/>
      <c r="E308" s="853"/>
      <c r="F308" s="630"/>
      <c r="G308" s="590"/>
      <c r="H308" s="590"/>
      <c r="I308" s="630"/>
      <c r="J308" s="630"/>
      <c r="K308" s="630"/>
      <c r="L308" s="590"/>
      <c r="M308" s="630"/>
      <c r="N308" s="631"/>
      <c r="O308" s="630"/>
      <c r="P308" s="631"/>
      <c r="Q308" s="630"/>
      <c r="R308" s="630"/>
      <c r="S308" s="544"/>
      <c r="T308" s="630"/>
      <c r="U308" s="630"/>
      <c r="V308" s="630"/>
      <c r="W308" s="630"/>
      <c r="X308" s="630"/>
    </row>
    <row r="309" spans="1:24">
      <c r="A309" s="554"/>
      <c r="B309" s="631"/>
      <c r="C309" s="590"/>
      <c r="D309" s="851"/>
      <c r="E309" s="851"/>
      <c r="F309" s="630"/>
      <c r="G309" s="590"/>
      <c r="H309" s="590"/>
      <c r="I309" s="630"/>
      <c r="J309" s="630"/>
      <c r="K309" s="630"/>
      <c r="L309" s="590"/>
      <c r="M309" s="630"/>
      <c r="N309" s="631"/>
      <c r="O309" s="630"/>
      <c r="P309" s="631"/>
      <c r="Q309" s="630"/>
      <c r="R309" s="630"/>
      <c r="S309" s="544"/>
      <c r="T309" s="630"/>
      <c r="U309" s="630"/>
      <c r="V309" s="630"/>
      <c r="W309" s="630"/>
      <c r="X309" s="630"/>
    </row>
    <row r="310" spans="1:24">
      <c r="A310" s="554"/>
      <c r="B310" s="631"/>
      <c r="C310" s="590"/>
      <c r="D310" s="851"/>
      <c r="E310" s="851"/>
      <c r="F310" s="630"/>
      <c r="G310" s="590"/>
      <c r="H310" s="590"/>
      <c r="I310" s="630"/>
      <c r="J310" s="630"/>
      <c r="K310" s="630"/>
      <c r="L310" s="590"/>
      <c r="M310" s="630"/>
      <c r="N310" s="631"/>
      <c r="O310" s="630"/>
      <c r="P310" s="631"/>
      <c r="Q310" s="630"/>
      <c r="R310" s="630"/>
      <c r="S310" s="544"/>
      <c r="T310" s="630"/>
      <c r="U310" s="630"/>
      <c r="V310" s="630"/>
      <c r="W310" s="630"/>
      <c r="X310" s="630"/>
    </row>
    <row r="311" spans="1:24">
      <c r="A311" s="554"/>
      <c r="B311" s="631"/>
      <c r="C311" s="590"/>
      <c r="D311" s="851"/>
      <c r="E311" s="851"/>
      <c r="F311" s="630"/>
      <c r="G311" s="590"/>
      <c r="H311" s="590"/>
      <c r="I311" s="630"/>
      <c r="J311" s="630"/>
      <c r="K311" s="630"/>
      <c r="L311" s="590"/>
      <c r="M311" s="630"/>
      <c r="N311" s="631"/>
      <c r="O311" s="630"/>
      <c r="P311" s="631"/>
      <c r="Q311" s="630"/>
      <c r="R311" s="630"/>
      <c r="S311" s="544"/>
      <c r="T311" s="630"/>
      <c r="U311" s="630"/>
      <c r="V311" s="630"/>
      <c r="W311" s="630"/>
      <c r="X311" s="630"/>
    </row>
    <row r="312" spans="1:24">
      <c r="A312" s="554"/>
      <c r="B312" s="631"/>
      <c r="C312" s="590"/>
      <c r="D312" s="851"/>
      <c r="E312" s="851"/>
      <c r="F312" s="630"/>
      <c r="G312" s="590"/>
      <c r="H312" s="590"/>
      <c r="I312" s="630"/>
      <c r="J312" s="630"/>
      <c r="K312" s="630"/>
      <c r="L312" s="590"/>
      <c r="M312" s="630"/>
      <c r="N312" s="631"/>
      <c r="O312" s="630"/>
      <c r="P312" s="631"/>
      <c r="Q312" s="630"/>
      <c r="R312" s="630"/>
      <c r="S312" s="544"/>
      <c r="T312" s="630"/>
      <c r="U312" s="630"/>
      <c r="V312" s="630"/>
      <c r="W312" s="630"/>
      <c r="X312" s="630"/>
    </row>
    <row r="313" spans="1:24">
      <c r="A313" s="554"/>
      <c r="B313" s="631"/>
      <c r="C313" s="590"/>
      <c r="D313" s="851"/>
      <c r="E313" s="851"/>
      <c r="F313" s="630"/>
      <c r="G313" s="590"/>
      <c r="H313" s="590"/>
      <c r="I313" s="630"/>
      <c r="J313" s="630"/>
      <c r="K313" s="630"/>
      <c r="L313" s="590"/>
      <c r="M313" s="630"/>
      <c r="N313" s="631"/>
      <c r="O313" s="630"/>
      <c r="P313" s="631"/>
      <c r="Q313" s="630"/>
      <c r="R313" s="630"/>
      <c r="S313" s="544"/>
      <c r="T313" s="630"/>
      <c r="U313" s="630"/>
      <c r="V313" s="630"/>
      <c r="W313" s="630"/>
      <c r="X313" s="630"/>
    </row>
    <row r="314" spans="1:24">
      <c r="A314" s="554"/>
      <c r="B314" s="631"/>
      <c r="C314" s="590"/>
      <c r="D314" s="851"/>
      <c r="E314" s="851"/>
      <c r="F314" s="630"/>
      <c r="G314" s="590"/>
      <c r="H314" s="590"/>
      <c r="I314" s="630"/>
      <c r="J314" s="630"/>
      <c r="K314" s="630"/>
      <c r="L314" s="590"/>
      <c r="M314" s="630"/>
      <c r="N314" s="631"/>
      <c r="O314" s="630"/>
      <c r="P314" s="631"/>
      <c r="Q314" s="630"/>
      <c r="R314" s="630"/>
      <c r="S314" s="544"/>
      <c r="T314" s="630"/>
      <c r="U314" s="630"/>
      <c r="V314" s="630"/>
      <c r="W314" s="630"/>
      <c r="X314" s="630"/>
    </row>
    <row r="315" spans="1:24">
      <c r="A315" s="554"/>
      <c r="B315" s="631"/>
      <c r="C315" s="590"/>
      <c r="D315" s="851"/>
      <c r="E315" s="851"/>
      <c r="F315" s="630"/>
      <c r="G315" s="590"/>
      <c r="H315" s="590"/>
      <c r="I315" s="630"/>
      <c r="J315" s="630"/>
      <c r="K315" s="630"/>
      <c r="L315" s="590"/>
      <c r="M315" s="630"/>
      <c r="N315" s="631"/>
      <c r="O315" s="630"/>
      <c r="P315" s="631"/>
      <c r="Q315" s="630"/>
      <c r="R315" s="630"/>
      <c r="S315" s="544"/>
      <c r="T315" s="630"/>
      <c r="U315" s="630"/>
      <c r="V315" s="630"/>
      <c r="W315" s="630"/>
      <c r="X315" s="630"/>
    </row>
    <row r="316" spans="1:24">
      <c r="A316" s="554"/>
      <c r="B316" s="631"/>
      <c r="C316" s="590"/>
      <c r="D316" s="851"/>
      <c r="E316" s="851"/>
      <c r="F316" s="630"/>
      <c r="G316" s="590"/>
      <c r="H316" s="590"/>
      <c r="I316" s="630"/>
      <c r="J316" s="630"/>
      <c r="K316" s="630"/>
      <c r="L316" s="590"/>
      <c r="M316" s="630"/>
      <c r="N316" s="631"/>
      <c r="O316" s="630"/>
      <c r="P316" s="631"/>
      <c r="Q316" s="630"/>
      <c r="R316" s="630"/>
      <c r="S316" s="544"/>
      <c r="T316" s="630"/>
      <c r="U316" s="630"/>
      <c r="V316" s="630"/>
      <c r="W316" s="630"/>
      <c r="X316" s="630"/>
    </row>
    <row r="317" spans="1:24">
      <c r="A317" s="554"/>
      <c r="B317" s="631"/>
      <c r="C317" s="590"/>
      <c r="D317" s="851"/>
      <c r="E317" s="851"/>
      <c r="F317" s="630"/>
      <c r="G317" s="590"/>
      <c r="H317" s="590"/>
      <c r="I317" s="630"/>
      <c r="J317" s="630"/>
      <c r="K317" s="630"/>
      <c r="L317" s="590"/>
      <c r="M317" s="630"/>
      <c r="N317" s="631"/>
      <c r="O317" s="630"/>
      <c r="P317" s="631"/>
      <c r="Q317" s="630"/>
      <c r="R317" s="630"/>
      <c r="S317" s="544"/>
      <c r="T317" s="630"/>
      <c r="U317" s="630"/>
      <c r="V317" s="630"/>
      <c r="W317" s="630"/>
      <c r="X317" s="630"/>
    </row>
    <row r="318" spans="1:24">
      <c r="A318" s="554"/>
      <c r="B318" s="631"/>
      <c r="C318" s="590"/>
      <c r="D318" s="851"/>
      <c r="E318" s="851"/>
      <c r="F318" s="630"/>
      <c r="G318" s="590"/>
      <c r="H318" s="590"/>
      <c r="I318" s="630"/>
      <c r="J318" s="630"/>
      <c r="K318" s="630"/>
      <c r="L318" s="590"/>
      <c r="M318" s="630"/>
      <c r="N318" s="631"/>
      <c r="O318" s="630"/>
      <c r="P318" s="631"/>
      <c r="Q318" s="630"/>
      <c r="R318" s="630"/>
      <c r="S318" s="544"/>
      <c r="T318" s="630"/>
      <c r="U318" s="630"/>
      <c r="V318" s="630"/>
      <c r="W318" s="630"/>
      <c r="X318" s="630"/>
    </row>
    <row r="319" spans="1:24">
      <c r="A319" s="554"/>
      <c r="B319" s="631"/>
      <c r="C319" s="590"/>
      <c r="D319" s="851"/>
      <c r="E319" s="851"/>
      <c r="F319" s="630"/>
      <c r="G319" s="590"/>
      <c r="H319" s="590"/>
      <c r="I319" s="630"/>
      <c r="J319" s="630"/>
      <c r="K319" s="630"/>
      <c r="L319" s="590"/>
      <c r="M319" s="630"/>
      <c r="N319" s="631"/>
      <c r="O319" s="630"/>
      <c r="P319" s="631"/>
      <c r="Q319" s="630"/>
      <c r="R319" s="630"/>
      <c r="S319" s="544"/>
      <c r="T319" s="630"/>
      <c r="U319" s="630"/>
      <c r="V319" s="630"/>
      <c r="W319" s="630"/>
      <c r="X319" s="630"/>
    </row>
    <row r="320" spans="1:24">
      <c r="A320" s="554"/>
      <c r="B320" s="631"/>
      <c r="C320" s="590"/>
      <c r="D320" s="851"/>
      <c r="E320" s="851"/>
      <c r="F320" s="630"/>
      <c r="G320" s="590"/>
      <c r="H320" s="590"/>
      <c r="I320" s="630"/>
      <c r="J320" s="630"/>
      <c r="K320" s="630"/>
      <c r="L320" s="590"/>
      <c r="M320" s="630"/>
      <c r="N320" s="631"/>
      <c r="O320" s="630"/>
      <c r="P320" s="631"/>
      <c r="Q320" s="630"/>
      <c r="R320" s="630"/>
      <c r="S320" s="544"/>
      <c r="T320" s="630"/>
      <c r="U320" s="630"/>
      <c r="V320" s="630"/>
      <c r="W320" s="630"/>
      <c r="X320" s="630"/>
    </row>
    <row r="321" spans="1:24">
      <c r="A321" s="554"/>
      <c r="B321" s="631"/>
      <c r="C321" s="854"/>
      <c r="D321" s="855"/>
      <c r="E321" s="855"/>
      <c r="F321" s="630"/>
      <c r="G321" s="854"/>
      <c r="H321" s="854"/>
      <c r="I321" s="630"/>
      <c r="J321" s="630"/>
      <c r="K321" s="630"/>
      <c r="L321" s="854"/>
      <c r="M321" s="630"/>
      <c r="N321" s="631"/>
      <c r="O321" s="630"/>
      <c r="P321" s="631"/>
      <c r="Q321" s="630"/>
      <c r="R321" s="630"/>
      <c r="S321" s="544"/>
      <c r="T321" s="630"/>
      <c r="U321" s="630"/>
      <c r="V321" s="630"/>
      <c r="W321" s="630"/>
      <c r="X321" s="630"/>
    </row>
    <row r="322" spans="1:24">
      <c r="A322" s="554"/>
      <c r="B322" s="631"/>
      <c r="C322" s="856"/>
      <c r="D322" s="855"/>
      <c r="E322" s="855"/>
      <c r="F322" s="630"/>
      <c r="G322" s="854"/>
      <c r="H322" s="854"/>
      <c r="I322" s="630"/>
      <c r="J322" s="630"/>
      <c r="K322" s="630"/>
      <c r="L322" s="854"/>
      <c r="M322" s="630"/>
      <c r="N322" s="631"/>
      <c r="O322" s="630"/>
      <c r="P322" s="631"/>
      <c r="Q322" s="630"/>
      <c r="R322" s="630"/>
      <c r="S322" s="544"/>
      <c r="T322" s="630"/>
      <c r="U322" s="630"/>
      <c r="V322" s="630"/>
      <c r="W322" s="630"/>
      <c r="X322" s="630"/>
    </row>
    <row r="323" spans="1:24">
      <c r="A323" s="554"/>
      <c r="B323" s="631"/>
      <c r="C323" s="854"/>
      <c r="D323" s="855"/>
      <c r="E323" s="855"/>
      <c r="F323" s="630"/>
      <c r="G323" s="854"/>
      <c r="H323" s="854"/>
      <c r="I323" s="630"/>
      <c r="J323" s="630"/>
      <c r="K323" s="630"/>
      <c r="L323" s="854"/>
      <c r="M323" s="630"/>
      <c r="N323" s="631"/>
      <c r="O323" s="630"/>
      <c r="P323" s="631"/>
      <c r="Q323" s="630"/>
      <c r="R323" s="630"/>
      <c r="S323" s="544"/>
      <c r="T323" s="630"/>
      <c r="U323" s="630"/>
      <c r="V323" s="630"/>
      <c r="W323" s="630"/>
      <c r="X323" s="630"/>
    </row>
    <row r="324" spans="1:24">
      <c r="A324" s="554"/>
      <c r="B324" s="631"/>
      <c r="C324" s="854"/>
      <c r="D324" s="855"/>
      <c r="E324" s="855"/>
      <c r="F324" s="630"/>
      <c r="G324" s="854"/>
      <c r="H324" s="854"/>
      <c r="I324" s="630"/>
      <c r="J324" s="630"/>
      <c r="K324" s="630"/>
      <c r="L324" s="854"/>
      <c r="M324" s="630"/>
      <c r="N324" s="631"/>
      <c r="O324" s="630"/>
      <c r="P324" s="631"/>
      <c r="Q324" s="630"/>
      <c r="R324" s="630"/>
      <c r="S324" s="544"/>
      <c r="T324" s="630"/>
      <c r="U324" s="630"/>
      <c r="V324" s="630"/>
      <c r="W324" s="630"/>
      <c r="X324" s="630"/>
    </row>
    <row r="325" spans="1:24">
      <c r="A325" s="554"/>
      <c r="B325" s="631"/>
      <c r="C325" s="854"/>
      <c r="D325" s="855"/>
      <c r="E325" s="855"/>
      <c r="F325" s="630"/>
      <c r="G325" s="854"/>
      <c r="H325" s="854"/>
      <c r="I325" s="630"/>
      <c r="J325" s="630"/>
      <c r="K325" s="630"/>
      <c r="L325" s="854"/>
      <c r="M325" s="630"/>
      <c r="N325" s="631"/>
      <c r="O325" s="630"/>
      <c r="P325" s="631"/>
      <c r="Q325" s="630"/>
      <c r="R325" s="630"/>
      <c r="S325" s="544"/>
      <c r="T325" s="630"/>
      <c r="U325" s="630"/>
      <c r="V325" s="630"/>
      <c r="W325" s="630"/>
      <c r="X325" s="630"/>
    </row>
    <row r="326" spans="1:24">
      <c r="A326" s="554"/>
      <c r="B326" s="631"/>
      <c r="C326" s="854"/>
      <c r="D326" s="855"/>
      <c r="E326" s="855"/>
      <c r="F326" s="630"/>
      <c r="G326" s="854"/>
      <c r="H326" s="854"/>
      <c r="I326" s="630"/>
      <c r="J326" s="630"/>
      <c r="K326" s="630"/>
      <c r="L326" s="854"/>
      <c r="M326" s="630"/>
      <c r="N326" s="631"/>
      <c r="O326" s="630"/>
      <c r="P326" s="631"/>
      <c r="Q326" s="630"/>
      <c r="R326" s="630"/>
      <c r="S326" s="544"/>
      <c r="T326" s="630"/>
      <c r="U326" s="630"/>
      <c r="V326" s="630"/>
      <c r="W326" s="630"/>
      <c r="X326" s="630"/>
    </row>
    <row r="327" spans="1:24">
      <c r="A327" s="554"/>
      <c r="B327" s="631"/>
      <c r="C327" s="854"/>
      <c r="D327" s="855"/>
      <c r="E327" s="855"/>
      <c r="F327" s="630"/>
      <c r="G327" s="854"/>
      <c r="H327" s="854"/>
      <c r="I327" s="630"/>
      <c r="J327" s="630"/>
      <c r="K327" s="630"/>
      <c r="L327" s="854"/>
      <c r="M327" s="630"/>
      <c r="N327" s="631"/>
      <c r="O327" s="630"/>
      <c r="P327" s="631"/>
      <c r="Q327" s="630"/>
      <c r="R327" s="630"/>
      <c r="S327" s="544"/>
      <c r="T327" s="630"/>
      <c r="U327" s="630"/>
      <c r="V327" s="630"/>
      <c r="W327" s="630"/>
      <c r="X327" s="630"/>
    </row>
    <row r="328" spans="1:24">
      <c r="A328" s="554"/>
      <c r="B328" s="631"/>
      <c r="C328" s="854"/>
      <c r="D328" s="855"/>
      <c r="E328" s="855"/>
      <c r="F328" s="630"/>
      <c r="G328" s="854"/>
      <c r="H328" s="854"/>
      <c r="I328" s="630"/>
      <c r="J328" s="630"/>
      <c r="K328" s="630"/>
      <c r="L328" s="854"/>
      <c r="M328" s="630"/>
      <c r="N328" s="631"/>
      <c r="O328" s="630"/>
      <c r="P328" s="631"/>
      <c r="Q328" s="630"/>
      <c r="R328" s="630"/>
      <c r="S328" s="544"/>
      <c r="T328" s="630"/>
      <c r="U328" s="630"/>
      <c r="V328" s="630"/>
      <c r="W328" s="630"/>
      <c r="X328" s="630"/>
    </row>
    <row r="329" spans="1:24">
      <c r="A329" s="554"/>
      <c r="B329" s="631"/>
      <c r="C329" s="854"/>
      <c r="D329" s="855"/>
      <c r="E329" s="855"/>
      <c r="F329" s="630"/>
      <c r="G329" s="854"/>
      <c r="H329" s="854"/>
      <c r="I329" s="630"/>
      <c r="J329" s="630"/>
      <c r="K329" s="630"/>
      <c r="L329" s="854"/>
      <c r="M329" s="630"/>
      <c r="N329" s="631"/>
      <c r="O329" s="630"/>
      <c r="P329" s="631"/>
      <c r="Q329" s="630"/>
      <c r="R329" s="630"/>
      <c r="S329" s="544"/>
      <c r="T329" s="630"/>
      <c r="U329" s="630"/>
      <c r="V329" s="630"/>
      <c r="W329" s="630"/>
      <c r="X329" s="630"/>
    </row>
    <row r="330" spans="1:24">
      <c r="A330" s="554"/>
      <c r="B330" s="631"/>
      <c r="C330" s="854"/>
      <c r="D330" s="855"/>
      <c r="E330" s="855"/>
      <c r="F330" s="630"/>
      <c r="G330" s="854"/>
      <c r="H330" s="854"/>
      <c r="I330" s="630"/>
      <c r="J330" s="630"/>
      <c r="K330" s="630"/>
      <c r="L330" s="854"/>
      <c r="M330" s="630"/>
      <c r="N330" s="631"/>
      <c r="O330" s="630"/>
      <c r="P330" s="631"/>
      <c r="Q330" s="630"/>
      <c r="R330" s="630"/>
      <c r="S330" s="544"/>
      <c r="T330" s="630"/>
      <c r="U330" s="630"/>
      <c r="V330" s="630"/>
      <c r="W330" s="630"/>
      <c r="X330" s="630"/>
    </row>
    <row r="331" spans="1:24">
      <c r="A331" s="554"/>
      <c r="B331" s="631"/>
      <c r="C331" s="854"/>
      <c r="D331" s="855"/>
      <c r="E331" s="855"/>
      <c r="F331" s="630"/>
      <c r="G331" s="854"/>
      <c r="H331" s="854"/>
      <c r="I331" s="630"/>
      <c r="J331" s="630"/>
      <c r="K331" s="630"/>
      <c r="L331" s="854"/>
      <c r="M331" s="630"/>
      <c r="N331" s="631"/>
      <c r="O331" s="630"/>
      <c r="P331" s="631"/>
      <c r="Q331" s="630"/>
      <c r="R331" s="630"/>
      <c r="S331" s="544"/>
      <c r="T331" s="630"/>
      <c r="U331" s="630"/>
      <c r="V331" s="630"/>
      <c r="W331" s="630"/>
      <c r="X331" s="630"/>
    </row>
    <row r="332" spans="1:24">
      <c r="A332" s="554"/>
      <c r="B332" s="631"/>
      <c r="C332" s="854"/>
      <c r="D332" s="855"/>
      <c r="E332" s="855"/>
      <c r="F332" s="630"/>
      <c r="G332" s="854"/>
      <c r="H332" s="854"/>
      <c r="I332" s="630"/>
      <c r="J332" s="630"/>
      <c r="K332" s="630"/>
      <c r="L332" s="854"/>
      <c r="M332" s="630"/>
      <c r="N332" s="631"/>
      <c r="O332" s="630"/>
      <c r="P332" s="631"/>
      <c r="Q332" s="630"/>
      <c r="R332" s="630"/>
      <c r="S332" s="544"/>
      <c r="T332" s="630"/>
      <c r="U332" s="630"/>
      <c r="V332" s="630"/>
      <c r="W332" s="630"/>
      <c r="X332" s="630"/>
    </row>
    <row r="333" spans="1:24">
      <c r="A333" s="554"/>
      <c r="B333" s="631"/>
      <c r="C333" s="854"/>
      <c r="D333" s="855"/>
      <c r="E333" s="855"/>
      <c r="F333" s="630"/>
      <c r="G333" s="854"/>
      <c r="H333" s="854"/>
      <c r="I333" s="630"/>
      <c r="J333" s="630"/>
      <c r="K333" s="630"/>
      <c r="L333" s="854"/>
      <c r="M333" s="630"/>
      <c r="N333" s="631"/>
      <c r="O333" s="630"/>
      <c r="P333" s="631"/>
      <c r="Q333" s="630"/>
      <c r="R333" s="630"/>
      <c r="S333" s="544"/>
      <c r="T333" s="630"/>
      <c r="U333" s="630"/>
      <c r="V333" s="630"/>
      <c r="W333" s="630"/>
      <c r="X333" s="630"/>
    </row>
    <row r="334" spans="1:24">
      <c r="A334" s="554"/>
      <c r="B334" s="631"/>
      <c r="C334" s="854"/>
      <c r="D334" s="855"/>
      <c r="E334" s="855"/>
      <c r="F334" s="630"/>
      <c r="G334" s="854"/>
      <c r="H334" s="854"/>
      <c r="I334" s="630"/>
      <c r="J334" s="630"/>
      <c r="K334" s="630"/>
      <c r="L334" s="854"/>
      <c r="M334" s="630"/>
      <c r="N334" s="631"/>
      <c r="O334" s="630"/>
      <c r="P334" s="631"/>
      <c r="Q334" s="630"/>
      <c r="R334" s="630"/>
      <c r="S334" s="544"/>
      <c r="T334" s="630"/>
      <c r="U334" s="630"/>
      <c r="V334" s="630"/>
      <c r="W334" s="630"/>
      <c r="X334" s="630"/>
    </row>
    <row r="335" spans="1:24">
      <c r="A335" s="554"/>
      <c r="B335" s="631"/>
      <c r="C335" s="854"/>
      <c r="D335" s="855"/>
      <c r="E335" s="855"/>
      <c r="F335" s="630"/>
      <c r="G335" s="854"/>
      <c r="H335" s="854"/>
      <c r="I335" s="630"/>
      <c r="J335" s="630"/>
      <c r="K335" s="630"/>
      <c r="L335" s="854"/>
      <c r="M335" s="630"/>
      <c r="N335" s="631"/>
      <c r="O335" s="630"/>
      <c r="P335" s="631"/>
      <c r="Q335" s="630"/>
      <c r="R335" s="630"/>
      <c r="S335" s="544"/>
      <c r="T335" s="630"/>
      <c r="U335" s="630"/>
      <c r="V335" s="630"/>
      <c r="W335" s="630"/>
      <c r="X335" s="630"/>
    </row>
    <row r="336" spans="1:24">
      <c r="A336" s="554"/>
      <c r="B336" s="631"/>
      <c r="C336" s="854"/>
      <c r="D336" s="855"/>
      <c r="E336" s="855"/>
      <c r="F336" s="630"/>
      <c r="G336" s="854"/>
      <c r="H336" s="854"/>
      <c r="I336" s="630"/>
      <c r="J336" s="630"/>
      <c r="K336" s="630"/>
      <c r="L336" s="854"/>
      <c r="M336" s="630"/>
      <c r="N336" s="631"/>
      <c r="O336" s="630"/>
      <c r="P336" s="631"/>
      <c r="Q336" s="630"/>
      <c r="R336" s="630"/>
      <c r="S336" s="544"/>
      <c r="T336" s="630"/>
      <c r="U336" s="630"/>
      <c r="V336" s="630"/>
      <c r="W336" s="630"/>
      <c r="X336" s="630"/>
    </row>
    <row r="337" spans="1:24">
      <c r="A337" s="554"/>
      <c r="B337" s="631"/>
      <c r="C337" s="854"/>
      <c r="D337" s="855"/>
      <c r="E337" s="855"/>
      <c r="F337" s="630"/>
      <c r="G337" s="854"/>
      <c r="H337" s="854"/>
      <c r="I337" s="630"/>
      <c r="J337" s="630"/>
      <c r="K337" s="630"/>
      <c r="L337" s="854"/>
      <c r="M337" s="630"/>
      <c r="N337" s="631"/>
      <c r="O337" s="630"/>
      <c r="P337" s="631"/>
      <c r="Q337" s="630"/>
      <c r="R337" s="630"/>
      <c r="S337" s="544"/>
      <c r="T337" s="630"/>
      <c r="U337" s="630"/>
      <c r="V337" s="630"/>
      <c r="W337" s="630"/>
      <c r="X337" s="630"/>
    </row>
    <row r="338" spans="1:24">
      <c r="A338" s="554"/>
      <c r="B338" s="631"/>
      <c r="C338" s="595"/>
      <c r="D338" s="606"/>
      <c r="E338" s="855"/>
      <c r="F338" s="630"/>
      <c r="G338" s="595"/>
      <c r="H338" s="595"/>
      <c r="I338" s="630"/>
      <c r="J338" s="630"/>
      <c r="K338" s="630"/>
      <c r="L338" s="595"/>
      <c r="M338" s="630"/>
      <c r="N338" s="631"/>
      <c r="O338" s="630"/>
      <c r="P338" s="631"/>
      <c r="Q338" s="630"/>
      <c r="R338" s="630"/>
      <c r="S338" s="544"/>
      <c r="T338" s="630"/>
      <c r="U338" s="630"/>
      <c r="V338" s="630"/>
      <c r="W338" s="630"/>
      <c r="X338" s="630"/>
    </row>
    <row r="339" spans="1:24">
      <c r="A339" s="554"/>
      <c r="B339" s="631"/>
      <c r="C339" s="595"/>
      <c r="D339" s="606"/>
      <c r="E339" s="855"/>
      <c r="F339" s="630"/>
      <c r="G339" s="595"/>
      <c r="H339" s="595"/>
      <c r="I339" s="630"/>
      <c r="J339" s="630"/>
      <c r="K339" s="630"/>
      <c r="L339" s="595"/>
      <c r="M339" s="630"/>
      <c r="N339" s="631"/>
      <c r="O339" s="630"/>
      <c r="P339" s="631"/>
      <c r="Q339" s="630"/>
      <c r="R339" s="630"/>
      <c r="S339" s="544"/>
      <c r="T339" s="630"/>
      <c r="U339" s="630"/>
      <c r="V339" s="630"/>
      <c r="W339" s="630"/>
      <c r="X339" s="630"/>
    </row>
    <row r="340" spans="1:24">
      <c r="A340" s="554"/>
      <c r="B340" s="631"/>
      <c r="C340" s="595"/>
      <c r="D340" s="606"/>
      <c r="E340" s="855"/>
      <c r="F340" s="630"/>
      <c r="G340" s="595"/>
      <c r="H340" s="595"/>
      <c r="I340" s="630"/>
      <c r="J340" s="630"/>
      <c r="K340" s="630"/>
      <c r="L340" s="595"/>
      <c r="M340" s="630"/>
      <c r="N340" s="631"/>
      <c r="O340" s="630"/>
      <c r="P340" s="631"/>
      <c r="Q340" s="630"/>
      <c r="R340" s="630"/>
      <c r="S340" s="544"/>
      <c r="T340" s="630"/>
      <c r="U340" s="630"/>
      <c r="V340" s="630"/>
      <c r="W340" s="630"/>
      <c r="X340" s="630"/>
    </row>
    <row r="341" spans="1:24">
      <c r="A341" s="554"/>
      <c r="B341" s="631"/>
      <c r="C341" s="595"/>
      <c r="D341" s="606"/>
      <c r="E341" s="855"/>
      <c r="F341" s="630"/>
      <c r="G341" s="595"/>
      <c r="H341" s="595"/>
      <c r="I341" s="630"/>
      <c r="J341" s="630"/>
      <c r="K341" s="630"/>
      <c r="L341" s="595"/>
      <c r="M341" s="630"/>
      <c r="N341" s="631"/>
      <c r="O341" s="630"/>
      <c r="P341" s="631"/>
      <c r="Q341" s="630"/>
      <c r="R341" s="630"/>
      <c r="S341" s="544"/>
      <c r="T341" s="630"/>
      <c r="U341" s="630"/>
      <c r="V341" s="630"/>
      <c r="W341" s="630"/>
      <c r="X341" s="630"/>
    </row>
    <row r="342" spans="1:24">
      <c r="A342" s="554"/>
      <c r="B342" s="631"/>
      <c r="C342" s="595"/>
      <c r="D342" s="606"/>
      <c r="E342" s="855"/>
      <c r="F342" s="630"/>
      <c r="G342" s="595"/>
      <c r="H342" s="595"/>
      <c r="I342" s="630"/>
      <c r="J342" s="630"/>
      <c r="K342" s="630"/>
      <c r="L342" s="595"/>
      <c r="M342" s="630"/>
      <c r="N342" s="631"/>
      <c r="O342" s="630"/>
      <c r="P342" s="631"/>
      <c r="Q342" s="630"/>
      <c r="R342" s="630"/>
      <c r="S342" s="544"/>
      <c r="T342" s="630"/>
      <c r="U342" s="630"/>
      <c r="V342" s="630"/>
      <c r="W342" s="630"/>
      <c r="X342" s="630"/>
    </row>
    <row r="343" spans="1:24">
      <c r="A343" s="554"/>
      <c r="B343" s="631"/>
      <c r="C343" s="593"/>
      <c r="D343" s="605"/>
      <c r="E343" s="605"/>
      <c r="F343" s="630"/>
      <c r="G343" s="593"/>
      <c r="H343" s="593"/>
      <c r="I343" s="630"/>
      <c r="J343" s="630"/>
      <c r="K343" s="630"/>
      <c r="L343" s="593"/>
      <c r="M343" s="630"/>
      <c r="N343" s="631"/>
      <c r="O343" s="630"/>
      <c r="P343" s="631"/>
      <c r="Q343" s="630"/>
      <c r="R343" s="630"/>
      <c r="S343" s="544"/>
      <c r="T343" s="630"/>
      <c r="U343" s="630"/>
      <c r="V343" s="630"/>
      <c r="W343" s="630"/>
      <c r="X343" s="630"/>
    </row>
    <row r="344" spans="1:24">
      <c r="A344" s="554"/>
      <c r="B344" s="631"/>
      <c r="C344" s="595"/>
      <c r="D344" s="606"/>
      <c r="E344" s="855"/>
      <c r="F344" s="630"/>
      <c r="G344" s="595"/>
      <c r="H344" s="595"/>
      <c r="I344" s="630"/>
      <c r="J344" s="630"/>
      <c r="K344" s="630"/>
      <c r="L344" s="595"/>
      <c r="M344" s="630"/>
      <c r="N344" s="631"/>
      <c r="O344" s="630"/>
      <c r="P344" s="631"/>
      <c r="Q344" s="630"/>
      <c r="R344" s="630"/>
      <c r="S344" s="544"/>
      <c r="T344" s="630"/>
      <c r="U344" s="630"/>
      <c r="V344" s="630"/>
      <c r="W344" s="630"/>
      <c r="X344" s="630"/>
    </row>
    <row r="345" spans="1:24">
      <c r="A345" s="554"/>
      <c r="B345" s="631"/>
      <c r="C345" s="595"/>
      <c r="D345" s="606"/>
      <c r="E345" s="855"/>
      <c r="F345" s="630"/>
      <c r="G345" s="595"/>
      <c r="H345" s="595"/>
      <c r="I345" s="630"/>
      <c r="J345" s="630"/>
      <c r="K345" s="630"/>
      <c r="L345" s="595"/>
      <c r="M345" s="630"/>
      <c r="N345" s="631"/>
      <c r="O345" s="630"/>
      <c r="P345" s="631"/>
      <c r="Q345" s="630"/>
      <c r="R345" s="630"/>
      <c r="S345" s="544"/>
      <c r="T345" s="630"/>
      <c r="U345" s="630"/>
      <c r="V345" s="630"/>
      <c r="W345" s="630"/>
      <c r="X345" s="630"/>
    </row>
    <row r="346" spans="1:24">
      <c r="A346" s="554"/>
      <c r="B346" s="631"/>
      <c r="C346" s="595"/>
      <c r="D346" s="606"/>
      <c r="E346" s="855"/>
      <c r="F346" s="630"/>
      <c r="G346" s="595"/>
      <c r="H346" s="595"/>
      <c r="I346" s="630"/>
      <c r="J346" s="630"/>
      <c r="K346" s="630"/>
      <c r="L346" s="595"/>
      <c r="M346" s="630"/>
      <c r="N346" s="631"/>
      <c r="O346" s="630"/>
      <c r="P346" s="631"/>
      <c r="Q346" s="630"/>
      <c r="R346" s="630"/>
      <c r="S346" s="544"/>
      <c r="T346" s="630"/>
      <c r="U346" s="630"/>
      <c r="V346" s="630"/>
      <c r="W346" s="630"/>
      <c r="X346" s="630"/>
    </row>
    <row r="347" spans="1:24">
      <c r="A347" s="554"/>
      <c r="B347" s="631"/>
      <c r="C347" s="595"/>
      <c r="D347" s="606"/>
      <c r="E347" s="605"/>
      <c r="F347" s="630"/>
      <c r="G347" s="595"/>
      <c r="H347" s="595"/>
      <c r="I347" s="630"/>
      <c r="J347" s="630"/>
      <c r="K347" s="630"/>
      <c r="L347" s="595"/>
      <c r="M347" s="630"/>
      <c r="N347" s="631"/>
      <c r="O347" s="630"/>
      <c r="P347" s="631"/>
      <c r="Q347" s="630"/>
      <c r="R347" s="630"/>
      <c r="S347" s="544"/>
      <c r="T347" s="630"/>
      <c r="U347" s="630"/>
      <c r="V347" s="630"/>
      <c r="W347" s="630"/>
      <c r="X347" s="630"/>
    </row>
    <row r="348" spans="1:24">
      <c r="A348" s="554"/>
      <c r="B348" s="631"/>
      <c r="C348" s="595"/>
      <c r="D348" s="606"/>
      <c r="E348" s="605"/>
      <c r="F348" s="630"/>
      <c r="G348" s="595"/>
      <c r="H348" s="595"/>
      <c r="I348" s="630"/>
      <c r="J348" s="630"/>
      <c r="K348" s="630"/>
      <c r="L348" s="595"/>
      <c r="M348" s="630"/>
      <c r="N348" s="631"/>
      <c r="O348" s="630"/>
      <c r="P348" s="631"/>
      <c r="Q348" s="630"/>
      <c r="R348" s="630"/>
      <c r="S348" s="544"/>
      <c r="T348" s="630"/>
      <c r="U348" s="630"/>
      <c r="V348" s="630"/>
      <c r="W348" s="630"/>
      <c r="X348" s="630"/>
    </row>
    <row r="349" spans="1:24">
      <c r="A349" s="554"/>
      <c r="B349" s="631"/>
      <c r="C349" s="779"/>
      <c r="D349" s="606"/>
      <c r="E349" s="605"/>
      <c r="F349" s="630"/>
      <c r="G349" s="595"/>
      <c r="H349" s="595"/>
      <c r="I349" s="630"/>
      <c r="J349" s="630"/>
      <c r="K349" s="630"/>
      <c r="L349" s="595"/>
      <c r="M349" s="630"/>
      <c r="N349" s="631"/>
      <c r="O349" s="630"/>
      <c r="P349" s="631"/>
      <c r="Q349" s="630"/>
      <c r="R349" s="630"/>
      <c r="S349" s="544"/>
      <c r="T349" s="630"/>
      <c r="U349" s="630"/>
      <c r="V349" s="630"/>
      <c r="W349" s="630"/>
      <c r="X349" s="630"/>
    </row>
    <row r="350" spans="1:24">
      <c r="A350" s="554"/>
      <c r="B350" s="631"/>
      <c r="C350" s="530"/>
      <c r="D350" s="606"/>
      <c r="E350" s="605"/>
      <c r="F350" s="630"/>
      <c r="G350" s="595"/>
      <c r="H350" s="595"/>
      <c r="I350" s="630"/>
      <c r="J350" s="630"/>
      <c r="K350" s="630"/>
      <c r="L350" s="595"/>
      <c r="M350" s="630"/>
      <c r="N350" s="631"/>
      <c r="O350" s="630"/>
      <c r="P350" s="631"/>
      <c r="Q350" s="630"/>
      <c r="R350" s="630"/>
      <c r="S350" s="544"/>
      <c r="T350" s="630"/>
      <c r="U350" s="630"/>
      <c r="V350" s="630"/>
      <c r="W350" s="630"/>
      <c r="X350" s="630"/>
    </row>
    <row r="351" spans="1:24">
      <c r="A351" s="554"/>
      <c r="B351" s="631"/>
      <c r="C351" s="530"/>
      <c r="D351" s="606"/>
      <c r="E351" s="605"/>
      <c r="F351" s="630"/>
      <c r="G351" s="595"/>
      <c r="H351" s="595"/>
      <c r="I351" s="630"/>
      <c r="J351" s="630"/>
      <c r="K351" s="630"/>
      <c r="L351" s="595"/>
      <c r="M351" s="630"/>
      <c r="N351" s="631"/>
      <c r="O351" s="630"/>
      <c r="P351" s="631"/>
      <c r="Q351" s="630"/>
      <c r="R351" s="630"/>
      <c r="S351" s="544"/>
      <c r="T351" s="630"/>
      <c r="U351" s="630"/>
      <c r="V351" s="630"/>
      <c r="W351" s="630"/>
      <c r="X351" s="630"/>
    </row>
    <row r="352" spans="1:24">
      <c r="A352" s="554"/>
      <c r="B352" s="631"/>
      <c r="C352" s="530"/>
      <c r="D352" s="606"/>
      <c r="E352" s="605"/>
      <c r="F352" s="630"/>
      <c r="G352" s="595"/>
      <c r="H352" s="595"/>
      <c r="I352" s="630"/>
      <c r="J352" s="630"/>
      <c r="K352" s="630"/>
      <c r="L352" s="595"/>
      <c r="M352" s="630"/>
      <c r="N352" s="631"/>
      <c r="O352" s="630"/>
      <c r="P352" s="631"/>
      <c r="Q352" s="630"/>
      <c r="R352" s="630"/>
      <c r="S352" s="544"/>
      <c r="T352" s="630"/>
      <c r="U352" s="630"/>
      <c r="V352" s="630"/>
      <c r="W352" s="630"/>
      <c r="X352" s="630"/>
    </row>
    <row r="353" spans="1:24">
      <c r="A353" s="554"/>
      <c r="B353" s="631"/>
      <c r="C353" s="530"/>
      <c r="D353" s="606"/>
      <c r="E353" s="605"/>
      <c r="F353" s="630"/>
      <c r="G353" s="595"/>
      <c r="H353" s="595"/>
      <c r="I353" s="630"/>
      <c r="J353" s="630"/>
      <c r="K353" s="630"/>
      <c r="L353" s="595"/>
      <c r="M353" s="630"/>
      <c r="N353" s="631"/>
      <c r="O353" s="630"/>
      <c r="P353" s="631"/>
      <c r="Q353" s="630"/>
      <c r="R353" s="630"/>
      <c r="S353" s="544"/>
      <c r="T353" s="630"/>
      <c r="U353" s="630"/>
      <c r="V353" s="630"/>
      <c r="W353" s="630"/>
      <c r="X353" s="630"/>
    </row>
    <row r="354" spans="1:24">
      <c r="A354" s="554"/>
      <c r="B354" s="631"/>
      <c r="C354" s="595"/>
      <c r="D354" s="606"/>
      <c r="E354" s="605"/>
      <c r="F354" s="630"/>
      <c r="G354" s="595"/>
      <c r="H354" s="595"/>
      <c r="I354" s="630"/>
      <c r="J354" s="630"/>
      <c r="K354" s="630"/>
      <c r="L354" s="595"/>
      <c r="M354" s="630"/>
      <c r="N354" s="631"/>
      <c r="O354" s="630"/>
      <c r="P354" s="631"/>
      <c r="Q354" s="630"/>
      <c r="R354" s="630"/>
      <c r="S354" s="544"/>
      <c r="T354" s="630"/>
      <c r="U354" s="630"/>
      <c r="V354" s="630"/>
      <c r="W354" s="630"/>
      <c r="X354" s="630"/>
    </row>
    <row r="355" spans="1:24">
      <c r="A355" s="554"/>
      <c r="B355" s="631"/>
      <c r="C355" s="530"/>
      <c r="D355" s="606"/>
      <c r="E355" s="605"/>
      <c r="F355" s="630"/>
      <c r="G355" s="595"/>
      <c r="H355" s="595"/>
      <c r="I355" s="630"/>
      <c r="J355" s="630"/>
      <c r="K355" s="630"/>
      <c r="L355" s="595"/>
      <c r="M355" s="630"/>
      <c r="N355" s="631"/>
      <c r="O355" s="630"/>
      <c r="P355" s="631"/>
      <c r="Q355" s="630"/>
      <c r="R355" s="630"/>
      <c r="S355" s="544"/>
      <c r="T355" s="630"/>
      <c r="U355" s="630"/>
      <c r="V355" s="630"/>
      <c r="W355" s="630"/>
      <c r="X355" s="630"/>
    </row>
    <row r="356" spans="1:24">
      <c r="A356" s="554"/>
      <c r="B356" s="631"/>
      <c r="C356" s="531"/>
      <c r="D356" s="606"/>
      <c r="E356" s="605"/>
      <c r="F356" s="630"/>
      <c r="G356" s="595"/>
      <c r="H356" s="595"/>
      <c r="I356" s="630"/>
      <c r="J356" s="630"/>
      <c r="K356" s="630"/>
      <c r="L356" s="595"/>
      <c r="M356" s="630"/>
      <c r="N356" s="631"/>
      <c r="O356" s="630"/>
      <c r="P356" s="631"/>
      <c r="Q356" s="630"/>
      <c r="R356" s="630"/>
      <c r="S356" s="544"/>
      <c r="T356" s="630"/>
      <c r="U356" s="630"/>
      <c r="V356" s="630"/>
      <c r="W356" s="630"/>
      <c r="X356" s="630"/>
    </row>
    <row r="357" spans="1:24">
      <c r="A357" s="554"/>
      <c r="B357" s="631"/>
      <c r="C357" s="530"/>
      <c r="D357" s="606"/>
      <c r="E357" s="605"/>
      <c r="F357" s="630"/>
      <c r="G357" s="595"/>
      <c r="H357" s="595"/>
      <c r="I357" s="630"/>
      <c r="J357" s="630"/>
      <c r="K357" s="630"/>
      <c r="L357" s="595"/>
      <c r="M357" s="630"/>
      <c r="N357" s="631"/>
      <c r="O357" s="630"/>
      <c r="P357" s="631"/>
      <c r="Q357" s="630"/>
      <c r="R357" s="630"/>
      <c r="S357" s="544"/>
      <c r="T357" s="630"/>
      <c r="U357" s="630"/>
      <c r="V357" s="630"/>
      <c r="W357" s="630"/>
      <c r="X357" s="630"/>
    </row>
    <row r="358" spans="1:24">
      <c r="A358" s="554"/>
      <c r="B358" s="631"/>
      <c r="C358" s="595"/>
      <c r="D358" s="606"/>
      <c r="E358" s="605"/>
      <c r="F358" s="630"/>
      <c r="G358" s="595"/>
      <c r="H358" s="595"/>
      <c r="I358" s="630"/>
      <c r="J358" s="630"/>
      <c r="K358" s="630"/>
      <c r="L358" s="595"/>
      <c r="M358" s="630"/>
      <c r="N358" s="631"/>
      <c r="O358" s="630"/>
      <c r="P358" s="631"/>
      <c r="Q358" s="630"/>
      <c r="R358" s="630"/>
      <c r="S358" s="544"/>
      <c r="T358" s="630"/>
      <c r="U358" s="630"/>
      <c r="V358" s="630"/>
      <c r="W358" s="630"/>
      <c r="X358" s="630"/>
    </row>
    <row r="359" spans="1:24">
      <c r="A359" s="554"/>
      <c r="B359" s="631"/>
      <c r="C359" s="530"/>
      <c r="D359" s="606"/>
      <c r="E359" s="605"/>
      <c r="F359" s="630"/>
      <c r="G359" s="595"/>
      <c r="H359" s="595"/>
      <c r="I359" s="630"/>
      <c r="J359" s="630"/>
      <c r="K359" s="630"/>
      <c r="L359" s="595"/>
      <c r="M359" s="630"/>
      <c r="N359" s="631"/>
      <c r="O359" s="630"/>
      <c r="P359" s="631"/>
      <c r="Q359" s="630"/>
      <c r="R359" s="630"/>
      <c r="S359" s="544"/>
      <c r="T359" s="630"/>
      <c r="U359" s="630"/>
      <c r="V359" s="630"/>
      <c r="W359" s="630"/>
      <c r="X359" s="630"/>
    </row>
    <row r="360" spans="1:24">
      <c r="A360" s="554"/>
      <c r="B360" s="631"/>
      <c r="C360" s="530"/>
      <c r="D360" s="606"/>
      <c r="E360" s="605"/>
      <c r="F360" s="630"/>
      <c r="G360" s="595"/>
      <c r="H360" s="595"/>
      <c r="I360" s="630"/>
      <c r="J360" s="630"/>
      <c r="K360" s="630"/>
      <c r="L360" s="595"/>
      <c r="M360" s="630"/>
      <c r="N360" s="631"/>
      <c r="O360" s="630"/>
      <c r="P360" s="631"/>
      <c r="Q360" s="630"/>
      <c r="R360" s="630"/>
      <c r="S360" s="544"/>
      <c r="T360" s="630"/>
      <c r="U360" s="630"/>
      <c r="V360" s="630"/>
      <c r="W360" s="630"/>
      <c r="X360" s="630"/>
    </row>
    <row r="361" spans="1:24">
      <c r="A361" s="554"/>
      <c r="B361" s="631"/>
      <c r="C361" s="530"/>
      <c r="D361" s="606"/>
      <c r="E361" s="605"/>
      <c r="F361" s="630"/>
      <c r="G361" s="595"/>
      <c r="H361" s="595"/>
      <c r="I361" s="630"/>
      <c r="J361" s="630"/>
      <c r="K361" s="630"/>
      <c r="L361" s="595"/>
      <c r="M361" s="630"/>
      <c r="N361" s="631"/>
      <c r="O361" s="630"/>
      <c r="P361" s="631"/>
      <c r="Q361" s="630"/>
      <c r="R361" s="630"/>
      <c r="S361" s="544"/>
      <c r="T361" s="630"/>
      <c r="U361" s="630"/>
      <c r="V361" s="630"/>
      <c r="W361" s="630"/>
      <c r="X361" s="630"/>
    </row>
    <row r="362" spans="1:24">
      <c r="A362" s="554"/>
      <c r="B362" s="631"/>
      <c r="C362" s="530"/>
      <c r="D362" s="606"/>
      <c r="E362" s="605"/>
      <c r="F362" s="630"/>
      <c r="G362" s="595"/>
      <c r="H362" s="595"/>
      <c r="I362" s="630"/>
      <c r="J362" s="630"/>
      <c r="K362" s="630"/>
      <c r="L362" s="595"/>
      <c r="M362" s="630"/>
      <c r="N362" s="631"/>
      <c r="O362" s="630"/>
      <c r="P362" s="631"/>
      <c r="Q362" s="630"/>
      <c r="R362" s="630"/>
      <c r="S362" s="544"/>
      <c r="T362" s="630"/>
      <c r="U362" s="630"/>
      <c r="V362" s="630"/>
      <c r="W362" s="630"/>
      <c r="X362" s="630"/>
    </row>
    <row r="363" spans="1:24">
      <c r="A363" s="554"/>
      <c r="B363" s="631"/>
      <c r="C363" s="530"/>
      <c r="D363" s="606"/>
      <c r="E363" s="605"/>
      <c r="F363" s="630"/>
      <c r="G363" s="595"/>
      <c r="H363" s="595"/>
      <c r="I363" s="630"/>
      <c r="J363" s="630"/>
      <c r="K363" s="630"/>
      <c r="L363" s="595"/>
      <c r="M363" s="630"/>
      <c r="N363" s="631"/>
      <c r="O363" s="630"/>
      <c r="P363" s="631"/>
      <c r="Q363" s="630"/>
      <c r="R363" s="630"/>
      <c r="S363" s="544"/>
      <c r="T363" s="630"/>
      <c r="U363" s="630"/>
      <c r="V363" s="630"/>
      <c r="W363" s="630"/>
      <c r="X363" s="630"/>
    </row>
    <row r="364" spans="1:24">
      <c r="A364" s="554"/>
      <c r="B364" s="631"/>
      <c r="C364" s="595"/>
      <c r="D364" s="606"/>
      <c r="E364" s="605"/>
      <c r="F364" s="630"/>
      <c r="G364" s="595"/>
      <c r="H364" s="595"/>
      <c r="I364" s="630"/>
      <c r="J364" s="630"/>
      <c r="K364" s="630"/>
      <c r="L364" s="595"/>
      <c r="M364" s="630"/>
      <c r="N364" s="631"/>
      <c r="O364" s="630"/>
      <c r="P364" s="631"/>
      <c r="Q364" s="630"/>
      <c r="R364" s="630"/>
      <c r="S364" s="544"/>
      <c r="T364" s="630"/>
      <c r="U364" s="630"/>
      <c r="V364" s="630"/>
      <c r="W364" s="630"/>
      <c r="X364" s="630"/>
    </row>
    <row r="365" spans="1:24">
      <c r="A365" s="554"/>
      <c r="B365" s="631"/>
      <c r="C365" s="530"/>
      <c r="D365" s="606"/>
      <c r="E365" s="605"/>
      <c r="F365" s="630"/>
      <c r="G365" s="595"/>
      <c r="H365" s="595"/>
      <c r="I365" s="630"/>
      <c r="J365" s="630"/>
      <c r="K365" s="630"/>
      <c r="L365" s="595"/>
      <c r="M365" s="630"/>
      <c r="N365" s="631"/>
      <c r="O365" s="630"/>
      <c r="P365" s="631"/>
      <c r="Q365" s="630"/>
      <c r="R365" s="630"/>
      <c r="S365" s="544"/>
      <c r="T365" s="630"/>
      <c r="U365" s="630"/>
      <c r="V365" s="630"/>
      <c r="W365" s="630"/>
      <c r="X365" s="630"/>
    </row>
    <row r="366" spans="1:24">
      <c r="A366" s="554"/>
      <c r="B366" s="631"/>
      <c r="C366" s="531"/>
      <c r="D366" s="606"/>
      <c r="E366" s="605"/>
      <c r="F366" s="630"/>
      <c r="G366" s="595"/>
      <c r="H366" s="595"/>
      <c r="I366" s="630"/>
      <c r="J366" s="630"/>
      <c r="K366" s="630"/>
      <c r="L366" s="595"/>
      <c r="M366" s="630"/>
      <c r="N366" s="631"/>
      <c r="O366" s="630"/>
      <c r="P366" s="631"/>
      <c r="Q366" s="630"/>
      <c r="R366" s="630"/>
      <c r="S366" s="544"/>
      <c r="T366" s="630"/>
      <c r="U366" s="630"/>
      <c r="V366" s="630"/>
      <c r="W366" s="630"/>
      <c r="X366" s="630"/>
    </row>
    <row r="367" spans="1:24">
      <c r="A367" s="554"/>
      <c r="B367" s="631"/>
      <c r="C367" s="595"/>
      <c r="D367" s="606"/>
      <c r="E367" s="605"/>
      <c r="F367" s="630"/>
      <c r="G367" s="595"/>
      <c r="H367" s="595"/>
      <c r="I367" s="630"/>
      <c r="J367" s="630"/>
      <c r="K367" s="630"/>
      <c r="L367" s="595"/>
      <c r="M367" s="630"/>
      <c r="N367" s="631"/>
      <c r="O367" s="630"/>
      <c r="P367" s="631"/>
      <c r="Q367" s="630"/>
      <c r="R367" s="630"/>
      <c r="S367" s="544"/>
      <c r="T367" s="630"/>
      <c r="U367" s="630"/>
      <c r="V367" s="630"/>
      <c r="W367" s="630"/>
      <c r="X367" s="630"/>
    </row>
    <row r="368" spans="1:24">
      <c r="A368" s="554"/>
      <c r="B368" s="631"/>
      <c r="C368" s="531"/>
      <c r="D368" s="606"/>
      <c r="E368" s="605"/>
      <c r="F368" s="630"/>
      <c r="G368" s="595"/>
      <c r="H368" s="595"/>
      <c r="I368" s="630"/>
      <c r="J368" s="630"/>
      <c r="K368" s="630"/>
      <c r="L368" s="595"/>
      <c r="M368" s="630"/>
      <c r="N368" s="631"/>
      <c r="O368" s="630"/>
      <c r="P368" s="631"/>
      <c r="Q368" s="630"/>
      <c r="R368" s="630"/>
      <c r="S368" s="544"/>
      <c r="T368" s="630"/>
      <c r="U368" s="630"/>
      <c r="V368" s="630"/>
      <c r="W368" s="630"/>
      <c r="X368" s="630"/>
    </row>
    <row r="369" spans="1:24">
      <c r="A369" s="554"/>
      <c r="B369" s="631"/>
      <c r="C369" s="530"/>
      <c r="D369" s="606"/>
      <c r="E369" s="605"/>
      <c r="F369" s="630"/>
      <c r="G369" s="595"/>
      <c r="H369" s="595"/>
      <c r="I369" s="630"/>
      <c r="J369" s="630"/>
      <c r="K369" s="630"/>
      <c r="L369" s="595"/>
      <c r="M369" s="630"/>
      <c r="N369" s="631"/>
      <c r="O369" s="630"/>
      <c r="P369" s="631"/>
      <c r="Q369" s="630"/>
      <c r="R369" s="630"/>
      <c r="S369" s="544"/>
      <c r="T369" s="630"/>
      <c r="U369" s="630"/>
      <c r="V369" s="630"/>
      <c r="W369" s="630"/>
      <c r="X369" s="630"/>
    </row>
    <row r="370" spans="1:24">
      <c r="A370" s="554"/>
      <c r="B370" s="631"/>
      <c r="C370" s="595"/>
      <c r="D370" s="606"/>
      <c r="E370" s="605"/>
      <c r="F370" s="630"/>
      <c r="G370" s="595"/>
      <c r="H370" s="595"/>
      <c r="I370" s="630"/>
      <c r="J370" s="630"/>
      <c r="K370" s="630"/>
      <c r="L370" s="595"/>
      <c r="M370" s="630"/>
      <c r="N370" s="631"/>
      <c r="O370" s="630"/>
      <c r="P370" s="631"/>
      <c r="Q370" s="630"/>
      <c r="R370" s="630"/>
      <c r="S370" s="544"/>
      <c r="T370" s="630"/>
      <c r="U370" s="630"/>
      <c r="V370" s="630"/>
      <c r="W370" s="630"/>
      <c r="X370" s="630"/>
    </row>
    <row r="371" spans="1:24">
      <c r="A371" s="554"/>
      <c r="B371" s="631"/>
      <c r="C371" s="530"/>
      <c r="D371" s="606"/>
      <c r="E371" s="605"/>
      <c r="F371" s="630"/>
      <c r="G371" s="595"/>
      <c r="H371" s="595"/>
      <c r="I371" s="630"/>
      <c r="J371" s="630"/>
      <c r="K371" s="630"/>
      <c r="L371" s="595"/>
      <c r="M371" s="630"/>
      <c r="N371" s="631"/>
      <c r="O371" s="630"/>
      <c r="P371" s="631"/>
      <c r="Q371" s="630"/>
      <c r="R371" s="630"/>
      <c r="S371" s="544"/>
      <c r="T371" s="630"/>
      <c r="U371" s="630"/>
      <c r="V371" s="630"/>
      <c r="W371" s="630"/>
      <c r="X371" s="630"/>
    </row>
    <row r="372" spans="1:24">
      <c r="A372" s="554"/>
      <c r="B372" s="631"/>
      <c r="C372" s="531"/>
      <c r="D372" s="606"/>
      <c r="E372" s="605"/>
      <c r="F372" s="630"/>
      <c r="G372" s="595"/>
      <c r="H372" s="595"/>
      <c r="I372" s="630"/>
      <c r="J372" s="630"/>
      <c r="K372" s="630"/>
      <c r="L372" s="595"/>
      <c r="M372" s="630"/>
      <c r="N372" s="631"/>
      <c r="O372" s="630"/>
      <c r="P372" s="631"/>
      <c r="Q372" s="630"/>
      <c r="R372" s="630"/>
      <c r="S372" s="544"/>
      <c r="T372" s="630"/>
      <c r="U372" s="630"/>
      <c r="V372" s="630"/>
      <c r="W372" s="630"/>
      <c r="X372" s="630"/>
    </row>
    <row r="373" spans="1:24">
      <c r="A373" s="554"/>
      <c r="B373" s="631"/>
      <c r="C373" s="530"/>
      <c r="D373" s="606"/>
      <c r="E373" s="605"/>
      <c r="F373" s="630"/>
      <c r="G373" s="595"/>
      <c r="H373" s="595"/>
      <c r="I373" s="630"/>
      <c r="J373" s="630"/>
      <c r="K373" s="630"/>
      <c r="L373" s="595"/>
      <c r="M373" s="630"/>
      <c r="N373" s="595"/>
      <c r="O373" s="630"/>
      <c r="P373" s="631"/>
      <c r="Q373" s="630"/>
      <c r="R373" s="630"/>
      <c r="S373" s="544"/>
      <c r="T373" s="630"/>
      <c r="U373" s="630"/>
      <c r="V373" s="630"/>
      <c r="W373" s="630"/>
      <c r="X373" s="630"/>
    </row>
    <row r="374" spans="1:24">
      <c r="A374" s="554"/>
      <c r="B374" s="631"/>
      <c r="C374" s="595"/>
      <c r="D374" s="606"/>
      <c r="E374" s="605"/>
      <c r="F374" s="630"/>
      <c r="G374" s="595"/>
      <c r="H374" s="595"/>
      <c r="I374" s="630"/>
      <c r="J374" s="630"/>
      <c r="K374" s="630"/>
      <c r="L374" s="595"/>
      <c r="M374" s="630"/>
      <c r="N374" s="631"/>
      <c r="O374" s="630"/>
      <c r="P374" s="631"/>
      <c r="Q374" s="630"/>
      <c r="R374" s="630"/>
      <c r="S374" s="544"/>
      <c r="T374" s="630"/>
      <c r="U374" s="630"/>
      <c r="V374" s="630"/>
      <c r="W374" s="630"/>
      <c r="X374" s="630"/>
    </row>
    <row r="375" spans="1:24">
      <c r="A375" s="554"/>
      <c r="B375" s="631"/>
      <c r="C375" s="530"/>
      <c r="D375" s="606"/>
      <c r="E375" s="605"/>
      <c r="F375" s="630"/>
      <c r="G375" s="595"/>
      <c r="H375" s="595"/>
      <c r="I375" s="630"/>
      <c r="J375" s="630"/>
      <c r="K375" s="630"/>
      <c r="L375" s="595"/>
      <c r="M375" s="630"/>
      <c r="N375" s="631"/>
      <c r="O375" s="630"/>
      <c r="P375" s="631"/>
      <c r="Q375" s="630"/>
      <c r="R375" s="630"/>
      <c r="S375" s="544"/>
      <c r="T375" s="630"/>
      <c r="U375" s="630"/>
      <c r="V375" s="630"/>
      <c r="W375" s="630"/>
      <c r="X375" s="630"/>
    </row>
    <row r="376" spans="1:24">
      <c r="A376" s="554"/>
      <c r="B376" s="631"/>
      <c r="C376" s="530"/>
      <c r="D376" s="606"/>
      <c r="E376" s="857"/>
      <c r="F376" s="630"/>
      <c r="G376" s="598"/>
      <c r="H376" s="598"/>
      <c r="I376" s="630"/>
      <c r="J376" s="630"/>
      <c r="K376" s="630"/>
      <c r="L376" s="598"/>
      <c r="M376" s="630"/>
      <c r="N376" s="631"/>
      <c r="O376" s="630"/>
      <c r="P376" s="631"/>
      <c r="Q376" s="630"/>
      <c r="R376" s="630"/>
      <c r="S376" s="544"/>
      <c r="T376" s="630"/>
      <c r="U376" s="630"/>
      <c r="V376" s="630"/>
      <c r="W376" s="630"/>
      <c r="X376" s="630"/>
    </row>
    <row r="377" spans="1:24">
      <c r="A377" s="554"/>
      <c r="B377" s="631"/>
      <c r="C377" s="530"/>
      <c r="D377" s="606"/>
      <c r="E377" s="605"/>
      <c r="F377" s="630"/>
      <c r="G377" s="598"/>
      <c r="H377" s="598"/>
      <c r="I377" s="630"/>
      <c r="J377" s="630"/>
      <c r="K377" s="630"/>
      <c r="L377" s="598"/>
      <c r="M377" s="630"/>
      <c r="N377" s="631"/>
      <c r="O377" s="630"/>
      <c r="P377" s="631"/>
      <c r="Q377" s="630"/>
      <c r="R377" s="630"/>
      <c r="S377" s="544"/>
      <c r="T377" s="630"/>
      <c r="U377" s="630"/>
      <c r="V377" s="630"/>
      <c r="W377" s="630"/>
      <c r="X377" s="630"/>
    </row>
    <row r="378" spans="1:24">
      <c r="A378" s="554"/>
      <c r="B378" s="631"/>
      <c r="C378" s="530"/>
      <c r="D378" s="606"/>
      <c r="E378" s="605"/>
      <c r="F378" s="630"/>
      <c r="G378" s="598"/>
      <c r="H378" s="598"/>
      <c r="I378" s="630"/>
      <c r="J378" s="630"/>
      <c r="K378" s="630"/>
      <c r="L378" s="598"/>
      <c r="M378" s="630"/>
      <c r="N378" s="631"/>
      <c r="O378" s="630"/>
      <c r="P378" s="631"/>
      <c r="Q378" s="630"/>
      <c r="R378" s="630"/>
      <c r="S378" s="544"/>
      <c r="T378" s="630"/>
      <c r="U378" s="630"/>
      <c r="V378" s="630"/>
      <c r="W378" s="630"/>
      <c r="X378" s="630"/>
    </row>
    <row r="379" spans="1:24">
      <c r="A379" s="554"/>
      <c r="B379" s="631"/>
      <c r="C379" s="530"/>
      <c r="D379" s="606"/>
      <c r="E379" s="605"/>
      <c r="F379" s="630"/>
      <c r="G379" s="598"/>
      <c r="H379" s="598"/>
      <c r="I379" s="630"/>
      <c r="J379" s="630"/>
      <c r="K379" s="630"/>
      <c r="L379" s="598"/>
      <c r="M379" s="630"/>
      <c r="N379" s="631"/>
      <c r="O379" s="630"/>
      <c r="P379" s="631"/>
      <c r="Q379" s="630"/>
      <c r="R379" s="630"/>
      <c r="S379" s="544"/>
      <c r="T379" s="630"/>
      <c r="U379" s="630"/>
      <c r="V379" s="630"/>
      <c r="W379" s="630"/>
      <c r="X379" s="630"/>
    </row>
    <row r="380" spans="1:24">
      <c r="A380" s="554"/>
      <c r="B380" s="631"/>
      <c r="C380" s="530"/>
      <c r="D380" s="858"/>
      <c r="E380" s="858"/>
      <c r="F380" s="630"/>
      <c r="G380" s="859"/>
      <c r="H380" s="859"/>
      <c r="I380" s="630"/>
      <c r="J380" s="630"/>
      <c r="K380" s="630"/>
      <c r="L380" s="859"/>
      <c r="M380" s="630"/>
      <c r="N380" s="631"/>
      <c r="O380" s="630"/>
      <c r="P380" s="631"/>
      <c r="Q380" s="630"/>
      <c r="R380" s="630"/>
      <c r="S380" s="544"/>
      <c r="T380" s="630"/>
      <c r="U380" s="630"/>
      <c r="V380" s="630"/>
      <c r="W380" s="630"/>
      <c r="X380" s="630"/>
    </row>
    <row r="381" spans="1:24">
      <c r="A381" s="554"/>
      <c r="B381" s="631"/>
      <c r="C381" s="530"/>
      <c r="D381" s="858"/>
      <c r="E381" s="858"/>
      <c r="F381" s="630"/>
      <c r="G381" s="859"/>
      <c r="H381" s="859"/>
      <c r="I381" s="630"/>
      <c r="J381" s="630"/>
      <c r="K381" s="630"/>
      <c r="L381" s="859"/>
      <c r="M381" s="630"/>
      <c r="N381" s="631"/>
      <c r="O381" s="630"/>
      <c r="P381" s="631"/>
      <c r="Q381" s="630"/>
      <c r="R381" s="630"/>
      <c r="S381" s="544"/>
      <c r="T381" s="630"/>
      <c r="U381" s="630"/>
      <c r="V381" s="630"/>
      <c r="W381" s="630"/>
      <c r="X381" s="630"/>
    </row>
    <row r="382" spans="1:24">
      <c r="A382" s="554"/>
      <c r="B382" s="631"/>
      <c r="C382" s="530"/>
      <c r="D382" s="858"/>
      <c r="E382" s="858"/>
      <c r="F382" s="630"/>
      <c r="G382" s="859"/>
      <c r="H382" s="859"/>
      <c r="I382" s="630"/>
      <c r="J382" s="630"/>
      <c r="K382" s="630"/>
      <c r="L382" s="859"/>
      <c r="M382" s="630"/>
      <c r="N382" s="631"/>
      <c r="O382" s="630"/>
      <c r="P382" s="631"/>
      <c r="Q382" s="630"/>
      <c r="R382" s="630"/>
      <c r="S382" s="544"/>
      <c r="T382" s="630"/>
      <c r="U382" s="630"/>
      <c r="V382" s="630"/>
      <c r="W382" s="630"/>
      <c r="X382" s="630"/>
    </row>
    <row r="383" spans="1:24">
      <c r="A383" s="554"/>
      <c r="B383" s="631"/>
      <c r="C383" s="530"/>
      <c r="D383" s="858"/>
      <c r="E383" s="858"/>
      <c r="F383" s="630"/>
      <c r="G383" s="859"/>
      <c r="H383" s="859"/>
      <c r="I383" s="630"/>
      <c r="J383" s="630"/>
      <c r="K383" s="630"/>
      <c r="L383" s="859"/>
      <c r="M383" s="630"/>
      <c r="N383" s="631"/>
      <c r="O383" s="630"/>
      <c r="P383" s="631"/>
      <c r="Q383" s="630"/>
      <c r="R383" s="630"/>
      <c r="S383" s="544"/>
      <c r="T383" s="630"/>
      <c r="U383" s="630"/>
      <c r="V383" s="630"/>
      <c r="W383" s="630"/>
      <c r="X383" s="630"/>
    </row>
    <row r="384" spans="1:24">
      <c r="A384" s="554"/>
      <c r="B384" s="631"/>
      <c r="C384" s="530"/>
      <c r="D384" s="858"/>
      <c r="E384" s="858"/>
      <c r="F384" s="630"/>
      <c r="G384" s="859"/>
      <c r="H384" s="859"/>
      <c r="I384" s="630"/>
      <c r="J384" s="630"/>
      <c r="K384" s="630"/>
      <c r="L384" s="859"/>
      <c r="M384" s="630"/>
      <c r="N384" s="631"/>
      <c r="O384" s="630"/>
      <c r="P384" s="631"/>
      <c r="Q384" s="630"/>
      <c r="R384" s="630"/>
      <c r="S384" s="544"/>
      <c r="T384" s="630"/>
      <c r="U384" s="630"/>
      <c r="V384" s="630"/>
      <c r="W384" s="630"/>
      <c r="X384" s="630"/>
    </row>
    <row r="385" spans="1:24">
      <c r="A385" s="554"/>
      <c r="B385" s="631"/>
      <c r="C385" s="530"/>
      <c r="D385" s="858"/>
      <c r="E385" s="858"/>
      <c r="F385" s="630"/>
      <c r="G385" s="859"/>
      <c r="H385" s="859"/>
      <c r="I385" s="630"/>
      <c r="J385" s="630"/>
      <c r="K385" s="630"/>
      <c r="L385" s="859"/>
      <c r="M385" s="630"/>
      <c r="N385" s="631"/>
      <c r="O385" s="630"/>
      <c r="P385" s="631"/>
      <c r="Q385" s="630"/>
      <c r="R385" s="630"/>
      <c r="S385" s="544"/>
      <c r="T385" s="630"/>
      <c r="U385" s="630"/>
      <c r="V385" s="630"/>
      <c r="W385" s="630"/>
      <c r="X385" s="630"/>
    </row>
    <row r="386" spans="1:24">
      <c r="A386" s="554"/>
      <c r="B386" s="631"/>
      <c r="C386" s="530"/>
      <c r="D386" s="858"/>
      <c r="E386" s="605"/>
      <c r="F386" s="630"/>
      <c r="G386" s="598"/>
      <c r="H386" s="598"/>
      <c r="I386" s="630"/>
      <c r="J386" s="630"/>
      <c r="K386" s="630"/>
      <c r="L386" s="598"/>
      <c r="M386" s="630"/>
      <c r="N386" s="631"/>
      <c r="O386" s="630"/>
      <c r="P386" s="631"/>
      <c r="Q386" s="630"/>
      <c r="R386" s="630"/>
      <c r="S386" s="544"/>
      <c r="T386" s="630"/>
      <c r="U386" s="630"/>
      <c r="V386" s="630"/>
      <c r="W386" s="630"/>
      <c r="X386" s="630"/>
    </row>
    <row r="387" spans="1:24">
      <c r="A387" s="554"/>
      <c r="B387" s="631"/>
      <c r="C387" s="530"/>
      <c r="D387" s="858"/>
      <c r="E387" s="605"/>
      <c r="F387" s="630"/>
      <c r="G387" s="598"/>
      <c r="H387" s="859"/>
      <c r="I387" s="630"/>
      <c r="J387" s="630"/>
      <c r="K387" s="630"/>
      <c r="L387" s="859"/>
      <c r="M387" s="630"/>
      <c r="N387" s="631"/>
      <c r="O387" s="630"/>
      <c r="P387" s="631"/>
      <c r="Q387" s="630"/>
      <c r="R387" s="630"/>
      <c r="S387" s="544"/>
      <c r="T387" s="630"/>
      <c r="U387" s="630"/>
      <c r="V387" s="630"/>
      <c r="W387" s="630"/>
      <c r="X387" s="630"/>
    </row>
    <row r="388" spans="1:24">
      <c r="A388" s="554"/>
      <c r="B388" s="631"/>
      <c r="C388" s="630"/>
      <c r="D388" s="544"/>
      <c r="E388" s="544"/>
      <c r="F388" s="630"/>
      <c r="G388" s="630"/>
      <c r="H388" s="630"/>
      <c r="I388" s="630"/>
      <c r="J388" s="630"/>
      <c r="K388" s="630"/>
      <c r="L388" s="630"/>
      <c r="M388" s="630"/>
      <c r="N388" s="630"/>
      <c r="O388" s="630"/>
      <c r="P388" s="631"/>
      <c r="Q388" s="630"/>
      <c r="R388" s="630"/>
      <c r="S388" s="544"/>
      <c r="T388" s="630"/>
      <c r="U388" s="630"/>
      <c r="V388" s="630"/>
      <c r="W388" s="630"/>
      <c r="X388" s="630"/>
    </row>
    <row r="389" spans="1:24">
      <c r="A389" s="554"/>
      <c r="B389" s="631"/>
      <c r="C389" s="630"/>
      <c r="D389" s="544"/>
      <c r="E389" s="544"/>
      <c r="F389" s="630"/>
      <c r="G389" s="630"/>
      <c r="H389" s="630"/>
      <c r="I389" s="630"/>
      <c r="J389" s="630"/>
      <c r="K389" s="630"/>
      <c r="L389" s="630"/>
      <c r="M389" s="630"/>
      <c r="N389" s="630"/>
      <c r="O389" s="630"/>
      <c r="P389" s="631"/>
      <c r="Q389" s="630"/>
      <c r="R389" s="630"/>
      <c r="S389" s="544"/>
      <c r="T389" s="630"/>
      <c r="U389" s="630"/>
      <c r="V389" s="630"/>
      <c r="W389" s="630"/>
      <c r="X389" s="630"/>
    </row>
    <row r="390" spans="1:24">
      <c r="A390" s="554"/>
      <c r="B390" s="631"/>
      <c r="C390" s="630"/>
      <c r="D390" s="544"/>
      <c r="E390" s="544"/>
      <c r="F390" s="630"/>
      <c r="G390" s="630"/>
      <c r="H390" s="630"/>
      <c r="I390" s="630"/>
      <c r="J390" s="630"/>
      <c r="K390" s="630"/>
      <c r="L390" s="630"/>
      <c r="M390" s="630"/>
      <c r="N390" s="630"/>
      <c r="O390" s="630"/>
      <c r="P390" s="631"/>
      <c r="Q390" s="630"/>
      <c r="R390" s="630"/>
      <c r="S390" s="544"/>
      <c r="T390" s="630"/>
      <c r="U390" s="630"/>
      <c r="V390" s="630"/>
      <c r="W390" s="630"/>
      <c r="X390" s="630"/>
    </row>
    <row r="391" spans="1:24">
      <c r="A391" s="554"/>
      <c r="B391" s="631"/>
      <c r="C391" s="630"/>
      <c r="D391" s="544"/>
      <c r="E391" s="544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1"/>
      <c r="Q391" s="630"/>
      <c r="R391" s="630"/>
      <c r="S391" s="544"/>
      <c r="T391" s="630"/>
      <c r="U391" s="630"/>
      <c r="V391" s="630"/>
      <c r="W391" s="630"/>
      <c r="X391" s="630"/>
    </row>
    <row r="392" spans="1:24">
      <c r="A392" s="554"/>
      <c r="B392" s="631"/>
      <c r="C392" s="630"/>
      <c r="D392" s="544"/>
      <c r="E392" s="544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1"/>
      <c r="Q392" s="630"/>
      <c r="R392" s="630"/>
      <c r="S392" s="544"/>
      <c r="T392" s="630"/>
      <c r="U392" s="630"/>
      <c r="V392" s="630"/>
      <c r="W392" s="630"/>
      <c r="X392" s="630"/>
    </row>
    <row r="393" spans="1:24">
      <c r="A393" s="554"/>
      <c r="B393" s="631"/>
      <c r="C393" s="630"/>
      <c r="D393" s="544"/>
      <c r="E393" s="544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1"/>
      <c r="Q393" s="630"/>
      <c r="R393" s="630"/>
      <c r="S393" s="544"/>
      <c r="T393" s="630"/>
      <c r="U393" s="630"/>
      <c r="V393" s="630"/>
      <c r="W393" s="630"/>
      <c r="X393" s="630"/>
    </row>
    <row r="394" spans="1:24">
      <c r="A394" s="554"/>
      <c r="B394" s="631"/>
      <c r="C394" s="630"/>
      <c r="D394" s="544"/>
      <c r="E394" s="544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1"/>
      <c r="Q394" s="630"/>
      <c r="R394" s="630"/>
      <c r="S394" s="544"/>
      <c r="T394" s="630"/>
      <c r="U394" s="630"/>
      <c r="V394" s="630"/>
      <c r="W394" s="630"/>
      <c r="X394" s="630"/>
    </row>
    <row r="395" spans="1:24">
      <c r="A395" s="554"/>
      <c r="B395" s="631"/>
      <c r="C395" s="630"/>
      <c r="D395" s="544"/>
      <c r="E395" s="544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1"/>
      <c r="Q395" s="630"/>
      <c r="R395" s="630"/>
      <c r="S395" s="544"/>
      <c r="T395" s="630"/>
      <c r="U395" s="630"/>
      <c r="V395" s="630"/>
      <c r="W395" s="630"/>
      <c r="X395" s="630"/>
    </row>
    <row r="396" spans="1:24">
      <c r="A396" s="554"/>
      <c r="B396" s="631"/>
      <c r="C396" s="630"/>
      <c r="D396" s="544"/>
      <c r="E396" s="544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1"/>
      <c r="Q396" s="630"/>
      <c r="R396" s="630"/>
      <c r="S396" s="544"/>
      <c r="T396" s="630"/>
      <c r="U396" s="630"/>
      <c r="V396" s="630"/>
      <c r="W396" s="630"/>
      <c r="X396" s="630"/>
    </row>
    <row r="397" spans="1:24">
      <c r="A397" s="554"/>
      <c r="B397" s="631"/>
      <c r="C397" s="630"/>
      <c r="D397" s="544"/>
      <c r="E397" s="544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1"/>
      <c r="Q397" s="630"/>
      <c r="R397" s="630"/>
      <c r="S397" s="544"/>
      <c r="T397" s="630"/>
      <c r="U397" s="630"/>
      <c r="V397" s="630"/>
      <c r="W397" s="630"/>
      <c r="X397" s="630"/>
    </row>
    <row r="398" spans="1:24">
      <c r="A398" s="554"/>
      <c r="B398" s="631"/>
      <c r="C398" s="630"/>
      <c r="D398" s="544"/>
      <c r="E398" s="544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1"/>
      <c r="Q398" s="630"/>
      <c r="R398" s="630"/>
      <c r="S398" s="544"/>
      <c r="T398" s="630"/>
      <c r="U398" s="630"/>
      <c r="V398" s="630"/>
      <c r="W398" s="630"/>
      <c r="X398" s="630"/>
    </row>
    <row r="399" spans="1:24">
      <c r="A399" s="554"/>
      <c r="B399" s="631"/>
      <c r="C399" s="630"/>
      <c r="D399" s="544"/>
      <c r="E399" s="544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1"/>
      <c r="Q399" s="630"/>
      <c r="R399" s="630"/>
      <c r="S399" s="544"/>
      <c r="T399" s="630"/>
      <c r="U399" s="630"/>
      <c r="V399" s="630"/>
      <c r="W399" s="630"/>
      <c r="X399" s="630"/>
    </row>
    <row r="400" spans="1:24">
      <c r="A400" s="554"/>
      <c r="B400" s="631"/>
      <c r="C400" s="630"/>
      <c r="D400" s="544"/>
      <c r="E400" s="544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1"/>
      <c r="Q400" s="630"/>
      <c r="R400" s="630"/>
      <c r="S400" s="544"/>
      <c r="T400" s="630"/>
      <c r="U400" s="630"/>
      <c r="V400" s="630"/>
      <c r="W400" s="630"/>
      <c r="X400" s="630"/>
    </row>
    <row r="401" spans="1:24">
      <c r="A401" s="554"/>
      <c r="B401" s="631"/>
      <c r="C401" s="630"/>
      <c r="D401" s="544"/>
      <c r="E401" s="544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1"/>
      <c r="Q401" s="630"/>
      <c r="R401" s="630"/>
      <c r="S401" s="544"/>
      <c r="T401" s="630"/>
      <c r="U401" s="630"/>
      <c r="V401" s="630"/>
      <c r="W401" s="630"/>
      <c r="X401" s="630"/>
    </row>
    <row r="402" spans="1:24">
      <c r="A402" s="554"/>
      <c r="B402" s="631"/>
      <c r="C402" s="630"/>
      <c r="D402" s="544"/>
      <c r="E402" s="544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1"/>
      <c r="Q402" s="630"/>
      <c r="R402" s="630"/>
      <c r="S402" s="544"/>
      <c r="T402" s="630"/>
      <c r="U402" s="630"/>
      <c r="V402" s="630"/>
      <c r="W402" s="630"/>
      <c r="X402" s="630"/>
    </row>
    <row r="403" spans="1:24">
      <c r="A403" s="554"/>
      <c r="B403" s="631"/>
      <c r="C403" s="630"/>
      <c r="D403" s="544"/>
      <c r="E403" s="544"/>
      <c r="F403" s="630"/>
      <c r="G403" s="630"/>
      <c r="H403" s="630"/>
      <c r="I403" s="630"/>
      <c r="J403" s="630"/>
      <c r="K403" s="630"/>
      <c r="L403" s="630"/>
      <c r="M403" s="630"/>
      <c r="N403" s="630"/>
      <c r="O403" s="630"/>
      <c r="P403" s="631"/>
      <c r="Q403" s="630"/>
      <c r="R403" s="630"/>
      <c r="S403" s="544"/>
      <c r="T403" s="630"/>
      <c r="U403" s="630"/>
      <c r="V403" s="630"/>
      <c r="W403" s="630"/>
      <c r="X403" s="630"/>
    </row>
    <row r="404" spans="1:24">
      <c r="A404" s="554"/>
      <c r="B404" s="631"/>
      <c r="C404" s="630"/>
      <c r="D404" s="544"/>
      <c r="E404" s="544"/>
      <c r="F404" s="630"/>
      <c r="G404" s="630"/>
      <c r="H404" s="630"/>
      <c r="I404" s="630"/>
      <c r="J404" s="630"/>
      <c r="K404" s="630"/>
      <c r="L404" s="630"/>
      <c r="M404" s="630"/>
      <c r="N404" s="630"/>
      <c r="O404" s="630"/>
      <c r="P404" s="631"/>
      <c r="Q404" s="630"/>
      <c r="R404" s="630"/>
      <c r="S404" s="544"/>
      <c r="T404" s="630"/>
      <c r="U404" s="630"/>
      <c r="V404" s="630"/>
      <c r="W404" s="630"/>
      <c r="X404" s="630"/>
    </row>
    <row r="405" spans="1:24">
      <c r="A405" s="554"/>
      <c r="B405" s="631"/>
      <c r="C405" s="630"/>
      <c r="D405" s="544"/>
      <c r="E405" s="544"/>
      <c r="F405" s="630"/>
      <c r="G405" s="630"/>
      <c r="H405" s="630"/>
      <c r="I405" s="630"/>
      <c r="J405" s="630"/>
      <c r="K405" s="630"/>
      <c r="L405" s="630"/>
      <c r="M405" s="630"/>
      <c r="N405" s="630"/>
      <c r="O405" s="630"/>
      <c r="P405" s="631"/>
      <c r="Q405" s="630"/>
      <c r="R405" s="630"/>
      <c r="S405" s="544"/>
      <c r="T405" s="630"/>
      <c r="U405" s="630"/>
      <c r="V405" s="630"/>
      <c r="W405" s="630"/>
      <c r="X405" s="630"/>
    </row>
    <row r="406" spans="1:24">
      <c r="A406" s="554"/>
      <c r="B406" s="631"/>
      <c r="C406" s="630"/>
      <c r="D406" s="544"/>
      <c r="E406" s="544"/>
      <c r="F406" s="630"/>
      <c r="G406" s="630"/>
      <c r="H406" s="630"/>
      <c r="I406" s="630"/>
      <c r="J406" s="630"/>
      <c r="K406" s="630"/>
      <c r="L406" s="630"/>
      <c r="M406" s="630"/>
      <c r="N406" s="630"/>
      <c r="O406" s="630"/>
      <c r="P406" s="631"/>
      <c r="Q406" s="630"/>
      <c r="R406" s="630"/>
      <c r="S406" s="544"/>
      <c r="T406" s="630"/>
      <c r="U406" s="630"/>
      <c r="V406" s="630"/>
      <c r="W406" s="630"/>
      <c r="X406" s="630"/>
    </row>
    <row r="407" spans="1:24">
      <c r="A407" s="554"/>
      <c r="B407" s="631"/>
      <c r="C407" s="630"/>
      <c r="D407" s="544"/>
      <c r="E407" s="544"/>
      <c r="F407" s="630"/>
      <c r="G407" s="630"/>
      <c r="H407" s="630"/>
      <c r="I407" s="630"/>
      <c r="J407" s="630"/>
      <c r="K407" s="630"/>
      <c r="L407" s="630"/>
      <c r="M407" s="630"/>
      <c r="N407" s="630"/>
      <c r="O407" s="630"/>
      <c r="P407" s="631"/>
      <c r="Q407" s="630"/>
      <c r="R407" s="630"/>
      <c r="S407" s="544"/>
      <c r="T407" s="630"/>
      <c r="U407" s="630"/>
      <c r="V407" s="630"/>
      <c r="W407" s="630"/>
      <c r="X407" s="630"/>
    </row>
    <row r="408" spans="1:24">
      <c r="A408" s="554"/>
      <c r="B408" s="631"/>
      <c r="C408" s="630"/>
      <c r="D408" s="544"/>
      <c r="E408" s="544"/>
      <c r="F408" s="630"/>
      <c r="G408" s="630"/>
      <c r="H408" s="630"/>
      <c r="I408" s="630"/>
      <c r="J408" s="630"/>
      <c r="K408" s="630"/>
      <c r="L408" s="630"/>
      <c r="M408" s="630"/>
      <c r="N408" s="630"/>
      <c r="O408" s="630"/>
      <c r="P408" s="631"/>
      <c r="Q408" s="630"/>
      <c r="R408" s="630"/>
      <c r="S408" s="544"/>
      <c r="T408" s="630"/>
      <c r="U408" s="630"/>
      <c r="V408" s="630"/>
      <c r="W408" s="630"/>
      <c r="X408" s="630"/>
    </row>
    <row r="409" spans="1:24">
      <c r="A409" s="554"/>
      <c r="B409" s="631"/>
      <c r="C409" s="630"/>
      <c r="D409" s="544"/>
      <c r="E409" s="544"/>
      <c r="F409" s="630"/>
      <c r="G409" s="630"/>
      <c r="H409" s="630"/>
      <c r="I409" s="630"/>
      <c r="J409" s="630"/>
      <c r="K409" s="630"/>
      <c r="L409" s="630"/>
      <c r="M409" s="630"/>
      <c r="N409" s="630"/>
      <c r="O409" s="630"/>
      <c r="P409" s="631"/>
      <c r="Q409" s="630"/>
      <c r="R409" s="630"/>
      <c r="S409" s="544"/>
      <c r="T409" s="630"/>
      <c r="U409" s="630"/>
      <c r="V409" s="630"/>
      <c r="W409" s="630"/>
      <c r="X409" s="630"/>
    </row>
    <row r="410" spans="1:24">
      <c r="A410" s="554"/>
      <c r="B410" s="631"/>
      <c r="C410" s="630"/>
      <c r="D410" s="544"/>
      <c r="E410" s="544"/>
      <c r="F410" s="630"/>
      <c r="G410" s="630"/>
      <c r="H410" s="630"/>
      <c r="I410" s="630"/>
      <c r="J410" s="630"/>
      <c r="K410" s="630"/>
      <c r="L410" s="630"/>
      <c r="M410" s="630"/>
      <c r="N410" s="630"/>
      <c r="O410" s="630"/>
      <c r="P410" s="631"/>
      <c r="Q410" s="630"/>
      <c r="R410" s="630"/>
      <c r="S410" s="544"/>
      <c r="T410" s="630"/>
      <c r="U410" s="630"/>
      <c r="V410" s="630"/>
      <c r="W410" s="630"/>
      <c r="X410" s="630"/>
    </row>
    <row r="411" spans="1:24">
      <c r="A411" s="554"/>
      <c r="B411" s="631"/>
      <c r="C411" s="630"/>
      <c r="D411" s="544"/>
      <c r="E411" s="544"/>
      <c r="F411" s="630"/>
      <c r="G411" s="630"/>
      <c r="H411" s="630"/>
      <c r="I411" s="630"/>
      <c r="J411" s="630"/>
      <c r="K411" s="630"/>
      <c r="L411" s="630"/>
      <c r="M411" s="630"/>
      <c r="N411" s="630"/>
      <c r="O411" s="630"/>
      <c r="P411" s="631"/>
      <c r="Q411" s="630"/>
      <c r="R411" s="630"/>
      <c r="S411" s="544"/>
      <c r="T411" s="630"/>
      <c r="U411" s="630"/>
      <c r="V411" s="630"/>
      <c r="W411" s="630"/>
      <c r="X411" s="630"/>
    </row>
    <row r="412" spans="1:24">
      <c r="A412" s="554"/>
      <c r="B412" s="631"/>
      <c r="C412" s="630"/>
      <c r="D412" s="544"/>
      <c r="E412" s="544"/>
      <c r="F412" s="630"/>
      <c r="G412" s="630"/>
      <c r="H412" s="630"/>
      <c r="I412" s="630"/>
      <c r="J412" s="630"/>
      <c r="K412" s="630"/>
      <c r="L412" s="630"/>
      <c r="M412" s="630"/>
      <c r="N412" s="630"/>
      <c r="O412" s="630"/>
      <c r="P412" s="631"/>
      <c r="Q412" s="630"/>
      <c r="R412" s="630"/>
      <c r="S412" s="544"/>
      <c r="T412" s="630"/>
      <c r="U412" s="630"/>
      <c r="V412" s="630"/>
      <c r="W412" s="630"/>
      <c r="X412" s="630"/>
    </row>
    <row r="413" spans="1:24">
      <c r="A413" s="554"/>
      <c r="B413" s="631"/>
      <c r="C413" s="630"/>
      <c r="D413" s="544"/>
      <c r="E413" s="544"/>
      <c r="F413" s="630"/>
      <c r="G413" s="630"/>
      <c r="H413" s="630"/>
      <c r="I413" s="630"/>
      <c r="J413" s="630"/>
      <c r="K413" s="630"/>
      <c r="L413" s="630"/>
      <c r="M413" s="630"/>
      <c r="N413" s="630"/>
      <c r="O413" s="630"/>
      <c r="P413" s="631"/>
      <c r="Q413" s="630"/>
      <c r="R413" s="630"/>
      <c r="S413" s="544"/>
      <c r="T413" s="630"/>
      <c r="U413" s="630"/>
      <c r="V413" s="630"/>
      <c r="W413" s="630"/>
      <c r="X413" s="630"/>
    </row>
    <row r="414" spans="1:24">
      <c r="A414" s="554"/>
      <c r="B414" s="631"/>
      <c r="C414" s="630"/>
      <c r="D414" s="544"/>
      <c r="E414" s="544"/>
      <c r="F414" s="630"/>
      <c r="G414" s="630"/>
      <c r="H414" s="630"/>
      <c r="I414" s="630"/>
      <c r="J414" s="630"/>
      <c r="K414" s="630"/>
      <c r="L414" s="630"/>
      <c r="M414" s="630"/>
      <c r="N414" s="630"/>
      <c r="O414" s="630"/>
      <c r="P414" s="631"/>
      <c r="Q414" s="630"/>
      <c r="R414" s="630"/>
      <c r="S414" s="544"/>
      <c r="T414" s="630"/>
      <c r="U414" s="630"/>
      <c r="V414" s="630"/>
      <c r="W414" s="630"/>
      <c r="X414" s="630"/>
    </row>
    <row r="415" spans="1:24">
      <c r="A415" s="554"/>
      <c r="B415" s="631"/>
      <c r="C415" s="630"/>
      <c r="D415" s="544"/>
      <c r="E415" s="544"/>
      <c r="F415" s="630"/>
      <c r="G415" s="630"/>
      <c r="H415" s="630"/>
      <c r="I415" s="630"/>
      <c r="J415" s="630"/>
      <c r="K415" s="630"/>
      <c r="L415" s="630"/>
      <c r="M415" s="630"/>
      <c r="N415" s="630"/>
      <c r="O415" s="630"/>
      <c r="P415" s="631"/>
      <c r="Q415" s="630"/>
      <c r="R415" s="630"/>
      <c r="S415" s="544"/>
      <c r="T415" s="630"/>
      <c r="U415" s="630"/>
      <c r="V415" s="630"/>
      <c r="W415" s="630"/>
      <c r="X415" s="630"/>
    </row>
    <row r="416" spans="1:24">
      <c r="A416" s="554"/>
      <c r="B416" s="631"/>
      <c r="C416" s="630"/>
      <c r="D416" s="544"/>
      <c r="E416" s="544"/>
      <c r="F416" s="630"/>
      <c r="G416" s="630"/>
      <c r="H416" s="630"/>
      <c r="I416" s="630"/>
      <c r="J416" s="630"/>
      <c r="K416" s="630"/>
      <c r="L416" s="630"/>
      <c r="M416" s="630"/>
      <c r="N416" s="630"/>
      <c r="O416" s="630"/>
      <c r="P416" s="631"/>
      <c r="Q416" s="630"/>
      <c r="R416" s="630"/>
      <c r="S416" s="544"/>
      <c r="T416" s="630"/>
      <c r="U416" s="630"/>
      <c r="V416" s="630"/>
      <c r="W416" s="630"/>
      <c r="X416" s="630"/>
    </row>
    <row r="417" spans="1:24">
      <c r="A417" s="554"/>
      <c r="B417" s="631"/>
      <c r="C417" s="630"/>
      <c r="D417" s="544"/>
      <c r="E417" s="544"/>
      <c r="F417" s="630"/>
      <c r="G417" s="630"/>
      <c r="H417" s="630"/>
      <c r="I417" s="630"/>
      <c r="J417" s="630"/>
      <c r="K417" s="630"/>
      <c r="L417" s="630"/>
      <c r="M417" s="630"/>
      <c r="N417" s="630"/>
      <c r="O417" s="630"/>
      <c r="P417" s="631"/>
      <c r="Q417" s="630"/>
      <c r="R417" s="630"/>
      <c r="S417" s="544"/>
      <c r="T417" s="630"/>
      <c r="U417" s="630"/>
      <c r="V417" s="630"/>
      <c r="W417" s="630"/>
      <c r="X417" s="630"/>
    </row>
    <row r="418" spans="1:24">
      <c r="A418" s="554"/>
      <c r="B418" s="631"/>
      <c r="C418" s="630"/>
      <c r="D418" s="544"/>
      <c r="E418" s="544"/>
      <c r="F418" s="630"/>
      <c r="G418" s="630"/>
      <c r="H418" s="630"/>
      <c r="I418" s="630"/>
      <c r="J418" s="630"/>
      <c r="K418" s="630"/>
      <c r="L418" s="630"/>
      <c r="M418" s="630"/>
      <c r="N418" s="630"/>
      <c r="O418" s="630"/>
      <c r="P418" s="631"/>
      <c r="Q418" s="630"/>
      <c r="R418" s="630"/>
      <c r="S418" s="544"/>
      <c r="T418" s="630"/>
      <c r="U418" s="630"/>
      <c r="V418" s="630"/>
      <c r="W418" s="630"/>
      <c r="X418" s="630"/>
    </row>
    <row r="419" spans="1:24">
      <c r="A419" s="554"/>
      <c r="B419" s="631"/>
      <c r="C419" s="630"/>
      <c r="D419" s="544"/>
      <c r="E419" s="544"/>
      <c r="F419" s="630"/>
      <c r="G419" s="630"/>
      <c r="H419" s="630"/>
      <c r="I419" s="630"/>
      <c r="J419" s="630"/>
      <c r="K419" s="630"/>
      <c r="L419" s="630"/>
      <c r="M419" s="630"/>
      <c r="N419" s="630"/>
      <c r="O419" s="630"/>
      <c r="P419" s="631"/>
      <c r="Q419" s="630"/>
      <c r="R419" s="630"/>
      <c r="S419" s="544"/>
      <c r="T419" s="630"/>
      <c r="U419" s="630"/>
      <c r="V419" s="630"/>
      <c r="W419" s="630"/>
      <c r="X419" s="630"/>
    </row>
    <row r="420" spans="1:24">
      <c r="A420" s="554"/>
      <c r="B420" s="631"/>
      <c r="C420" s="630"/>
      <c r="D420" s="544"/>
      <c r="E420" s="544"/>
      <c r="F420" s="630"/>
      <c r="G420" s="630"/>
      <c r="H420" s="630"/>
      <c r="I420" s="630"/>
      <c r="J420" s="630"/>
      <c r="K420" s="630"/>
      <c r="L420" s="630"/>
      <c r="M420" s="630"/>
      <c r="N420" s="630"/>
      <c r="O420" s="630"/>
      <c r="P420" s="631"/>
      <c r="Q420" s="630"/>
      <c r="R420" s="630"/>
      <c r="S420" s="544"/>
      <c r="T420" s="630"/>
      <c r="U420" s="630"/>
      <c r="V420" s="630"/>
      <c r="W420" s="630"/>
      <c r="X420" s="630"/>
    </row>
    <row r="421" spans="1:24">
      <c r="A421" s="554"/>
      <c r="B421" s="631"/>
      <c r="C421" s="630"/>
      <c r="D421" s="544"/>
      <c r="E421" s="544"/>
      <c r="F421" s="630"/>
      <c r="G421" s="630"/>
      <c r="H421" s="630"/>
      <c r="I421" s="630"/>
      <c r="J421" s="630"/>
      <c r="K421" s="630"/>
      <c r="L421" s="630"/>
      <c r="M421" s="630"/>
      <c r="N421" s="630"/>
      <c r="O421" s="630"/>
      <c r="P421" s="631"/>
      <c r="Q421" s="630"/>
      <c r="R421" s="630"/>
      <c r="S421" s="544"/>
      <c r="T421" s="630"/>
      <c r="U421" s="630"/>
      <c r="V421" s="630"/>
      <c r="W421" s="630"/>
      <c r="X421" s="630"/>
    </row>
    <row r="422" spans="1:24">
      <c r="A422" s="554"/>
      <c r="B422" s="631"/>
      <c r="C422" s="630"/>
      <c r="D422" s="544"/>
      <c r="E422" s="544"/>
      <c r="F422" s="630"/>
      <c r="G422" s="630"/>
      <c r="H422" s="630"/>
      <c r="I422" s="630"/>
      <c r="J422" s="630"/>
      <c r="K422" s="630"/>
      <c r="L422" s="630"/>
      <c r="M422" s="630"/>
      <c r="N422" s="630"/>
      <c r="O422" s="630"/>
      <c r="P422" s="631"/>
      <c r="Q422" s="630"/>
      <c r="R422" s="630"/>
      <c r="S422" s="544"/>
      <c r="T422" s="630"/>
      <c r="U422" s="630"/>
      <c r="V422" s="630"/>
      <c r="W422" s="630"/>
      <c r="X422" s="630"/>
    </row>
    <row r="423" spans="1:24">
      <c r="A423" s="554"/>
      <c r="B423" s="631"/>
      <c r="C423" s="630"/>
      <c r="D423" s="544"/>
      <c r="E423" s="544"/>
      <c r="F423" s="630"/>
      <c r="G423" s="630"/>
      <c r="H423" s="630"/>
      <c r="I423" s="630"/>
      <c r="J423" s="630"/>
      <c r="K423" s="630"/>
      <c r="L423" s="630"/>
      <c r="M423" s="630"/>
      <c r="N423" s="630"/>
      <c r="O423" s="630"/>
      <c r="P423" s="631"/>
      <c r="Q423" s="630"/>
      <c r="R423" s="630"/>
      <c r="S423" s="544"/>
      <c r="T423" s="630"/>
      <c r="U423" s="630"/>
      <c r="V423" s="630"/>
      <c r="W423" s="630"/>
      <c r="X423" s="630"/>
    </row>
    <row r="424" spans="1:24">
      <c r="A424" s="554"/>
      <c r="B424" s="631"/>
      <c r="C424" s="630"/>
      <c r="D424" s="544"/>
      <c r="E424" s="544"/>
      <c r="F424" s="630"/>
      <c r="G424" s="630"/>
      <c r="H424" s="630"/>
      <c r="I424" s="630"/>
      <c r="J424" s="630"/>
      <c r="K424" s="630"/>
      <c r="L424" s="630"/>
      <c r="M424" s="630"/>
      <c r="N424" s="630"/>
      <c r="O424" s="630"/>
      <c r="P424" s="631"/>
      <c r="Q424" s="630"/>
      <c r="R424" s="630"/>
      <c r="S424" s="544"/>
      <c r="T424" s="630"/>
      <c r="U424" s="630"/>
      <c r="V424" s="630"/>
      <c r="W424" s="630"/>
      <c r="X424" s="630"/>
    </row>
    <row r="425" spans="1:24">
      <c r="A425" s="554"/>
      <c r="B425" s="631"/>
      <c r="C425" s="630"/>
      <c r="D425" s="544"/>
      <c r="E425" s="544"/>
      <c r="F425" s="630"/>
      <c r="G425" s="630"/>
      <c r="H425" s="630"/>
      <c r="I425" s="630"/>
      <c r="J425" s="630"/>
      <c r="K425" s="630"/>
      <c r="L425" s="630"/>
      <c r="M425" s="630"/>
      <c r="N425" s="630"/>
      <c r="O425" s="630"/>
      <c r="P425" s="631"/>
      <c r="Q425" s="630"/>
      <c r="R425" s="630"/>
      <c r="S425" s="544"/>
      <c r="T425" s="630"/>
      <c r="U425" s="630"/>
      <c r="V425" s="630"/>
      <c r="W425" s="630"/>
      <c r="X425" s="630"/>
    </row>
    <row r="426" spans="1:24">
      <c r="A426" s="554"/>
      <c r="B426" s="631"/>
      <c r="C426" s="630"/>
      <c r="D426" s="544"/>
      <c r="E426" s="544"/>
      <c r="F426" s="630"/>
      <c r="G426" s="630"/>
      <c r="H426" s="630"/>
      <c r="I426" s="630"/>
      <c r="J426" s="630"/>
      <c r="K426" s="630"/>
      <c r="L426" s="630"/>
      <c r="M426" s="630"/>
      <c r="N426" s="630"/>
      <c r="O426" s="630"/>
      <c r="P426" s="631"/>
      <c r="Q426" s="630"/>
      <c r="R426" s="630"/>
      <c r="S426" s="544"/>
      <c r="T426" s="630"/>
      <c r="U426" s="630"/>
      <c r="V426" s="630"/>
      <c r="W426" s="630"/>
      <c r="X426" s="630"/>
    </row>
    <row r="427" spans="1:24">
      <c r="A427" s="554"/>
      <c r="B427" s="631"/>
      <c r="C427" s="630"/>
      <c r="D427" s="544"/>
      <c r="E427" s="544"/>
      <c r="F427" s="630"/>
      <c r="G427" s="630"/>
      <c r="H427" s="630"/>
      <c r="I427" s="630"/>
      <c r="J427" s="630"/>
      <c r="K427" s="630"/>
      <c r="L427" s="630"/>
      <c r="M427" s="630"/>
      <c r="N427" s="630"/>
      <c r="O427" s="630"/>
      <c r="P427" s="631"/>
      <c r="Q427" s="630"/>
      <c r="R427" s="630"/>
      <c r="S427" s="544"/>
      <c r="T427" s="630"/>
      <c r="U427" s="630"/>
      <c r="V427" s="630"/>
      <c r="W427" s="630"/>
      <c r="X427" s="630"/>
    </row>
    <row r="428" spans="1:24">
      <c r="A428" s="554"/>
      <c r="B428" s="631"/>
      <c r="C428" s="630"/>
      <c r="D428" s="544"/>
      <c r="E428" s="544"/>
      <c r="F428" s="630"/>
      <c r="G428" s="630"/>
      <c r="H428" s="630"/>
      <c r="I428" s="630"/>
      <c r="J428" s="630"/>
      <c r="K428" s="630"/>
      <c r="L428" s="630"/>
      <c r="M428" s="630"/>
      <c r="N428" s="630"/>
      <c r="O428" s="630"/>
      <c r="P428" s="631"/>
      <c r="Q428" s="630"/>
      <c r="R428" s="630"/>
      <c r="S428" s="544"/>
      <c r="T428" s="630"/>
      <c r="U428" s="630"/>
      <c r="V428" s="630"/>
      <c r="W428" s="630"/>
      <c r="X428" s="630"/>
    </row>
    <row r="429" spans="1:24">
      <c r="A429" s="554"/>
      <c r="B429" s="631"/>
      <c r="C429" s="630"/>
      <c r="D429" s="544"/>
      <c r="E429" s="544"/>
      <c r="F429" s="630"/>
      <c r="G429" s="630"/>
      <c r="H429" s="630"/>
      <c r="I429" s="630"/>
      <c r="J429" s="630"/>
      <c r="K429" s="630"/>
      <c r="L429" s="630"/>
      <c r="M429" s="630"/>
      <c r="N429" s="630"/>
      <c r="O429" s="630"/>
      <c r="P429" s="631"/>
      <c r="Q429" s="630"/>
      <c r="R429" s="630"/>
      <c r="S429" s="544"/>
      <c r="T429" s="630"/>
      <c r="U429" s="630"/>
      <c r="V429" s="630"/>
      <c r="W429" s="630"/>
      <c r="X429" s="630"/>
    </row>
    <row r="430" spans="1:24">
      <c r="A430" s="554"/>
      <c r="B430" s="631"/>
      <c r="C430" s="630"/>
      <c r="D430" s="544"/>
      <c r="E430" s="544"/>
      <c r="F430" s="630"/>
      <c r="G430" s="630"/>
      <c r="H430" s="630"/>
      <c r="I430" s="630"/>
      <c r="J430" s="630"/>
      <c r="K430" s="630"/>
      <c r="L430" s="630"/>
      <c r="M430" s="630"/>
      <c r="N430" s="630"/>
      <c r="O430" s="630"/>
      <c r="P430" s="631"/>
      <c r="Q430" s="630"/>
      <c r="R430" s="630"/>
      <c r="S430" s="544"/>
      <c r="T430" s="630"/>
      <c r="U430" s="630"/>
      <c r="V430" s="630"/>
      <c r="W430" s="630"/>
      <c r="X430" s="630"/>
    </row>
    <row r="431" spans="1:24">
      <c r="A431" s="554"/>
      <c r="B431" s="631"/>
      <c r="C431" s="630"/>
      <c r="D431" s="544"/>
      <c r="E431" s="544"/>
      <c r="F431" s="630"/>
      <c r="G431" s="630"/>
      <c r="H431" s="630"/>
      <c r="I431" s="630"/>
      <c r="J431" s="630"/>
      <c r="K431" s="630"/>
      <c r="L431" s="630"/>
      <c r="M431" s="630"/>
      <c r="N431" s="630"/>
      <c r="O431" s="630"/>
      <c r="P431" s="631"/>
      <c r="Q431" s="630"/>
      <c r="R431" s="630"/>
      <c r="S431" s="544"/>
      <c r="T431" s="630"/>
      <c r="U431" s="630"/>
      <c r="V431" s="630"/>
      <c r="W431" s="630"/>
      <c r="X431" s="630"/>
    </row>
    <row r="432" spans="1:24">
      <c r="A432" s="554"/>
      <c r="B432" s="631"/>
      <c r="C432" s="630"/>
      <c r="D432" s="544"/>
      <c r="E432" s="544"/>
      <c r="F432" s="630"/>
      <c r="G432" s="630"/>
      <c r="H432" s="630"/>
      <c r="I432" s="630"/>
      <c r="J432" s="630"/>
      <c r="K432" s="630"/>
      <c r="L432" s="630"/>
      <c r="M432" s="630"/>
      <c r="N432" s="630"/>
      <c r="O432" s="630"/>
      <c r="P432" s="631"/>
      <c r="Q432" s="630"/>
      <c r="R432" s="630"/>
      <c r="S432" s="544"/>
      <c r="T432" s="630"/>
      <c r="U432" s="630"/>
      <c r="V432" s="630"/>
      <c r="W432" s="630"/>
      <c r="X432" s="630"/>
    </row>
    <row r="433" spans="1:24">
      <c r="A433" s="554"/>
      <c r="B433" s="631"/>
      <c r="C433" s="630"/>
      <c r="D433" s="544"/>
      <c r="E433" s="544"/>
      <c r="F433" s="630"/>
      <c r="G433" s="630"/>
      <c r="H433" s="630"/>
      <c r="I433" s="630"/>
      <c r="J433" s="630"/>
      <c r="K433" s="630"/>
      <c r="L433" s="630"/>
      <c r="M433" s="630"/>
      <c r="N433" s="630"/>
      <c r="O433" s="630"/>
      <c r="P433" s="631"/>
      <c r="Q433" s="630"/>
      <c r="R433" s="630"/>
      <c r="S433" s="544"/>
      <c r="T433" s="630"/>
      <c r="U433" s="630"/>
      <c r="V433" s="630"/>
      <c r="W433" s="630"/>
      <c r="X433" s="630"/>
    </row>
    <row r="434" spans="1:24">
      <c r="A434" s="554"/>
      <c r="B434" s="631"/>
      <c r="C434" s="630"/>
      <c r="D434" s="544"/>
      <c r="E434" s="544"/>
      <c r="F434" s="630"/>
      <c r="G434" s="630"/>
      <c r="H434" s="630"/>
      <c r="I434" s="630"/>
      <c r="J434" s="630"/>
      <c r="K434" s="630"/>
      <c r="L434" s="630"/>
      <c r="M434" s="630"/>
      <c r="N434" s="630"/>
      <c r="O434" s="630"/>
      <c r="P434" s="631"/>
      <c r="Q434" s="630"/>
      <c r="R434" s="630"/>
      <c r="S434" s="544"/>
      <c r="T434" s="630"/>
      <c r="U434" s="630"/>
      <c r="V434" s="630"/>
      <c r="W434" s="630"/>
      <c r="X434" s="630"/>
    </row>
    <row r="435" spans="1:24">
      <c r="A435" s="554"/>
      <c r="B435" s="631"/>
      <c r="C435" s="630"/>
      <c r="D435" s="544"/>
      <c r="E435" s="544"/>
      <c r="F435" s="630"/>
      <c r="G435" s="630"/>
      <c r="H435" s="630"/>
      <c r="I435" s="630"/>
      <c r="J435" s="630"/>
      <c r="K435" s="630"/>
      <c r="L435" s="630"/>
      <c r="M435" s="630"/>
      <c r="N435" s="630"/>
      <c r="O435" s="630"/>
      <c r="P435" s="631"/>
      <c r="Q435" s="630"/>
      <c r="R435" s="630"/>
      <c r="S435" s="544"/>
      <c r="T435" s="630"/>
      <c r="U435" s="630"/>
      <c r="V435" s="630"/>
      <c r="W435" s="630"/>
      <c r="X435" s="630"/>
    </row>
    <row r="436" spans="1:24">
      <c r="A436" s="554"/>
      <c r="B436" s="631"/>
      <c r="C436" s="630"/>
      <c r="D436" s="544"/>
      <c r="E436" s="544"/>
      <c r="F436" s="630"/>
      <c r="G436" s="630"/>
      <c r="H436" s="630"/>
      <c r="I436" s="630"/>
      <c r="J436" s="630"/>
      <c r="K436" s="630"/>
      <c r="L436" s="630"/>
      <c r="M436" s="630"/>
      <c r="N436" s="630"/>
      <c r="O436" s="630"/>
      <c r="P436" s="631"/>
      <c r="Q436" s="630"/>
      <c r="R436" s="630"/>
      <c r="S436" s="544"/>
      <c r="T436" s="630"/>
      <c r="U436" s="630"/>
      <c r="V436" s="630"/>
      <c r="W436" s="630"/>
      <c r="X436" s="630"/>
    </row>
    <row r="437" spans="1:24">
      <c r="A437" s="554"/>
      <c r="B437" s="631"/>
      <c r="C437" s="630"/>
      <c r="D437" s="544"/>
      <c r="E437" s="544"/>
      <c r="F437" s="630"/>
      <c r="G437" s="630"/>
      <c r="H437" s="630"/>
      <c r="I437" s="630"/>
      <c r="J437" s="630"/>
      <c r="K437" s="630"/>
      <c r="L437" s="630"/>
      <c r="M437" s="630"/>
      <c r="N437" s="630"/>
      <c r="O437" s="630"/>
      <c r="P437" s="631"/>
      <c r="Q437" s="630"/>
      <c r="R437" s="630"/>
      <c r="S437" s="544"/>
      <c r="T437" s="630"/>
      <c r="U437" s="630"/>
      <c r="V437" s="630"/>
      <c r="W437" s="630"/>
      <c r="X437" s="630"/>
    </row>
    <row r="438" spans="1:24">
      <c r="A438" s="554"/>
      <c r="B438" s="631"/>
      <c r="C438" s="630"/>
      <c r="D438" s="544"/>
      <c r="E438" s="544"/>
      <c r="F438" s="630"/>
      <c r="G438" s="630"/>
      <c r="H438" s="630"/>
      <c r="I438" s="630"/>
      <c r="J438" s="630"/>
      <c r="K438" s="630"/>
      <c r="L438" s="630"/>
      <c r="M438" s="630"/>
      <c r="N438" s="630"/>
      <c r="O438" s="630"/>
      <c r="P438" s="631"/>
      <c r="Q438" s="630"/>
      <c r="R438" s="630"/>
      <c r="S438" s="544"/>
      <c r="T438" s="630"/>
      <c r="U438" s="630"/>
      <c r="V438" s="630"/>
      <c r="W438" s="630"/>
      <c r="X438" s="630"/>
    </row>
    <row r="439" spans="1:24">
      <c r="A439" s="554"/>
      <c r="B439" s="631"/>
      <c r="C439" s="630"/>
      <c r="D439" s="544"/>
      <c r="E439" s="544"/>
      <c r="F439" s="630"/>
      <c r="G439" s="630"/>
      <c r="H439" s="630"/>
      <c r="I439" s="630"/>
      <c r="J439" s="630"/>
      <c r="K439" s="630"/>
      <c r="L439" s="630"/>
      <c r="M439" s="630"/>
      <c r="N439" s="630"/>
      <c r="O439" s="630"/>
      <c r="P439" s="631"/>
      <c r="Q439" s="630"/>
      <c r="R439" s="630"/>
      <c r="S439" s="544"/>
      <c r="T439" s="630"/>
      <c r="U439" s="630"/>
      <c r="V439" s="630"/>
      <c r="W439" s="630"/>
      <c r="X439" s="630"/>
    </row>
    <row r="440" spans="1:24">
      <c r="A440" s="554"/>
      <c r="B440" s="631"/>
      <c r="C440" s="630"/>
      <c r="D440" s="544"/>
      <c r="E440" s="544"/>
      <c r="F440" s="630"/>
      <c r="G440" s="630"/>
      <c r="H440" s="630"/>
      <c r="I440" s="630"/>
      <c r="J440" s="630"/>
      <c r="K440" s="630"/>
      <c r="L440" s="630"/>
      <c r="M440" s="630"/>
      <c r="N440" s="630"/>
      <c r="O440" s="630"/>
      <c r="P440" s="631"/>
      <c r="Q440" s="630"/>
      <c r="R440" s="630"/>
      <c r="S440" s="544"/>
      <c r="T440" s="630"/>
      <c r="U440" s="630"/>
      <c r="V440" s="630"/>
      <c r="W440" s="630"/>
      <c r="X440" s="630"/>
    </row>
    <row r="441" spans="1:24">
      <c r="A441" s="554"/>
      <c r="B441" s="631"/>
      <c r="C441" s="630"/>
      <c r="D441" s="544"/>
      <c r="E441" s="544"/>
      <c r="F441" s="630"/>
      <c r="G441" s="630"/>
      <c r="H441" s="630"/>
      <c r="I441" s="630"/>
      <c r="J441" s="630"/>
      <c r="K441" s="630"/>
      <c r="L441" s="630"/>
      <c r="M441" s="630"/>
      <c r="N441" s="630"/>
      <c r="O441" s="630"/>
      <c r="P441" s="631"/>
      <c r="Q441" s="630"/>
      <c r="R441" s="630"/>
      <c r="S441" s="544"/>
      <c r="T441" s="630"/>
      <c r="U441" s="630"/>
      <c r="V441" s="630"/>
      <c r="W441" s="630"/>
      <c r="X441" s="630"/>
    </row>
    <row r="442" spans="1:24">
      <c r="A442" s="554"/>
      <c r="B442" s="631"/>
      <c r="C442" s="630"/>
      <c r="D442" s="544"/>
      <c r="E442" s="544"/>
      <c r="F442" s="630"/>
      <c r="G442" s="630"/>
      <c r="H442" s="630"/>
      <c r="I442" s="630"/>
      <c r="J442" s="630"/>
      <c r="K442" s="630"/>
      <c r="L442" s="630"/>
      <c r="M442" s="630"/>
      <c r="N442" s="630"/>
      <c r="O442" s="630"/>
      <c r="P442" s="631"/>
      <c r="Q442" s="630"/>
      <c r="R442" s="630"/>
      <c r="S442" s="544"/>
      <c r="T442" s="630"/>
      <c r="U442" s="630"/>
      <c r="V442" s="630"/>
      <c r="W442" s="630"/>
      <c r="X442" s="630"/>
    </row>
    <row r="443" spans="1:24">
      <c r="A443" s="554"/>
      <c r="B443" s="631"/>
      <c r="C443" s="630"/>
      <c r="D443" s="544"/>
      <c r="E443" s="544"/>
      <c r="F443" s="630"/>
      <c r="G443" s="630"/>
      <c r="H443" s="630"/>
      <c r="I443" s="630"/>
      <c r="J443" s="630"/>
      <c r="K443" s="630"/>
      <c r="L443" s="630"/>
      <c r="M443" s="630"/>
      <c r="N443" s="630"/>
      <c r="O443" s="630"/>
      <c r="P443" s="631"/>
      <c r="Q443" s="630"/>
      <c r="R443" s="630"/>
      <c r="S443" s="544"/>
      <c r="T443" s="630"/>
      <c r="U443" s="630"/>
      <c r="V443" s="630"/>
      <c r="W443" s="630"/>
      <c r="X443" s="630"/>
    </row>
    <row r="444" spans="1:24">
      <c r="A444" s="554"/>
      <c r="B444" s="631"/>
      <c r="C444" s="630"/>
      <c r="D444" s="544"/>
      <c r="E444" s="544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1"/>
      <c r="Q444" s="630"/>
      <c r="R444" s="630"/>
      <c r="S444" s="544"/>
      <c r="T444" s="630"/>
      <c r="U444" s="630"/>
      <c r="V444" s="630"/>
      <c r="W444" s="630"/>
      <c r="X444" s="630"/>
    </row>
    <row r="445" spans="1:24">
      <c r="A445" s="554"/>
      <c r="B445" s="631"/>
      <c r="C445" s="630"/>
      <c r="D445" s="544"/>
      <c r="E445" s="544"/>
      <c r="F445" s="630"/>
      <c r="G445" s="630"/>
      <c r="H445" s="630"/>
      <c r="I445" s="630"/>
      <c r="J445" s="630"/>
      <c r="K445" s="630"/>
      <c r="L445" s="630"/>
      <c r="M445" s="630"/>
      <c r="N445" s="630"/>
      <c r="O445" s="630"/>
      <c r="P445" s="631"/>
      <c r="Q445" s="630"/>
      <c r="R445" s="630"/>
      <c r="S445" s="544"/>
      <c r="T445" s="630"/>
      <c r="U445" s="630"/>
      <c r="V445" s="630"/>
      <c r="W445" s="630"/>
      <c r="X445" s="630"/>
    </row>
    <row r="446" spans="1:24">
      <c r="A446" s="554"/>
      <c r="B446" s="631"/>
      <c r="C446" s="630"/>
      <c r="D446" s="544"/>
      <c r="E446" s="544"/>
      <c r="F446" s="630"/>
      <c r="G446" s="630"/>
      <c r="H446" s="630"/>
      <c r="I446" s="630"/>
      <c r="J446" s="630"/>
      <c r="K446" s="630"/>
      <c r="L446" s="630"/>
      <c r="M446" s="630"/>
      <c r="N446" s="630"/>
      <c r="O446" s="630"/>
      <c r="P446" s="631"/>
      <c r="Q446" s="630"/>
      <c r="R446" s="630"/>
      <c r="S446" s="544"/>
      <c r="T446" s="630"/>
      <c r="U446" s="630"/>
      <c r="V446" s="630"/>
      <c r="W446" s="630"/>
      <c r="X446" s="630"/>
    </row>
    <row r="447" spans="1:24">
      <c r="A447" s="554"/>
      <c r="B447" s="631"/>
      <c r="C447" s="630"/>
      <c r="D447" s="544"/>
      <c r="E447" s="544"/>
      <c r="F447" s="630"/>
      <c r="G447" s="630"/>
      <c r="H447" s="630"/>
      <c r="I447" s="630"/>
      <c r="J447" s="630"/>
      <c r="K447" s="630"/>
      <c r="L447" s="630"/>
      <c r="M447" s="630"/>
      <c r="N447" s="630"/>
      <c r="O447" s="630"/>
      <c r="P447" s="631"/>
      <c r="Q447" s="630"/>
      <c r="R447" s="630"/>
      <c r="S447" s="544"/>
      <c r="T447" s="630"/>
      <c r="U447" s="630"/>
      <c r="V447" s="630"/>
      <c r="W447" s="630"/>
      <c r="X447" s="630"/>
    </row>
    <row r="448" spans="1:24">
      <c r="A448" s="554"/>
      <c r="B448" s="631"/>
      <c r="C448" s="630"/>
      <c r="D448" s="544"/>
      <c r="E448" s="544"/>
      <c r="F448" s="630"/>
      <c r="G448" s="630"/>
      <c r="H448" s="630"/>
      <c r="I448" s="630"/>
      <c r="J448" s="630"/>
      <c r="K448" s="630"/>
      <c r="L448" s="630"/>
      <c r="M448" s="630"/>
      <c r="N448" s="630"/>
      <c r="O448" s="630"/>
      <c r="P448" s="631"/>
      <c r="Q448" s="630"/>
      <c r="R448" s="630"/>
      <c r="S448" s="544"/>
      <c r="T448" s="630"/>
      <c r="U448" s="630"/>
      <c r="V448" s="630"/>
      <c r="W448" s="630"/>
      <c r="X448" s="630"/>
    </row>
    <row r="449" spans="1:24">
      <c r="A449" s="554"/>
      <c r="B449" s="631"/>
      <c r="C449" s="630"/>
      <c r="D449" s="544"/>
      <c r="E449" s="544"/>
      <c r="F449" s="630"/>
      <c r="G449" s="630"/>
      <c r="H449" s="630"/>
      <c r="I449" s="630"/>
      <c r="J449" s="630"/>
      <c r="K449" s="630"/>
      <c r="L449" s="630"/>
      <c r="M449" s="630"/>
      <c r="N449" s="630"/>
      <c r="O449" s="630"/>
      <c r="P449" s="631"/>
      <c r="Q449" s="630"/>
      <c r="R449" s="630"/>
      <c r="S449" s="544"/>
      <c r="T449" s="630"/>
      <c r="U449" s="630"/>
      <c r="V449" s="630"/>
      <c r="W449" s="630"/>
      <c r="X449" s="630"/>
    </row>
    <row r="450" spans="1:24">
      <c r="A450" s="554"/>
      <c r="B450" s="631"/>
      <c r="C450" s="630"/>
      <c r="D450" s="544"/>
      <c r="E450" s="544"/>
      <c r="F450" s="630"/>
      <c r="G450" s="630"/>
      <c r="H450" s="630"/>
      <c r="I450" s="630"/>
      <c r="J450" s="630"/>
      <c r="K450" s="630"/>
      <c r="L450" s="630"/>
      <c r="M450" s="630"/>
      <c r="N450" s="630"/>
      <c r="O450" s="630"/>
      <c r="P450" s="631"/>
      <c r="Q450" s="630"/>
      <c r="R450" s="630"/>
      <c r="S450" s="544"/>
      <c r="T450" s="630"/>
      <c r="U450" s="630"/>
      <c r="V450" s="630"/>
      <c r="W450" s="630"/>
      <c r="X450" s="630"/>
    </row>
    <row r="451" spans="1:24">
      <c r="A451" s="554"/>
      <c r="B451" s="631"/>
      <c r="C451" s="630"/>
      <c r="D451" s="544"/>
      <c r="E451" s="544"/>
      <c r="F451" s="630"/>
      <c r="G451" s="630"/>
      <c r="H451" s="630"/>
      <c r="I451" s="630"/>
      <c r="J451" s="630"/>
      <c r="K451" s="630"/>
      <c r="L451" s="630"/>
      <c r="M451" s="630"/>
      <c r="N451" s="630"/>
      <c r="O451" s="630"/>
      <c r="P451" s="631"/>
      <c r="Q451" s="630"/>
      <c r="R451" s="630"/>
      <c r="S451" s="544"/>
      <c r="T451" s="630"/>
      <c r="U451" s="630"/>
      <c r="V451" s="630"/>
      <c r="W451" s="630"/>
      <c r="X451" s="630"/>
    </row>
    <row r="452" spans="1:24">
      <c r="A452" s="554"/>
      <c r="B452" s="631"/>
      <c r="C452" s="630"/>
      <c r="D452" s="544"/>
      <c r="E452" s="544"/>
      <c r="F452" s="630"/>
      <c r="G452" s="630"/>
      <c r="H452" s="630"/>
      <c r="I452" s="630"/>
      <c r="J452" s="630"/>
      <c r="K452" s="630"/>
      <c r="L452" s="630"/>
      <c r="M452" s="630"/>
      <c r="N452" s="630"/>
      <c r="O452" s="630"/>
      <c r="P452" s="631"/>
      <c r="Q452" s="630"/>
      <c r="R452" s="630"/>
      <c r="S452" s="544"/>
      <c r="T452" s="630"/>
      <c r="U452" s="630"/>
      <c r="V452" s="630"/>
      <c r="W452" s="630"/>
      <c r="X452" s="630"/>
    </row>
    <row r="453" spans="1:24">
      <c r="A453" s="554"/>
      <c r="B453" s="631"/>
      <c r="C453" s="630"/>
      <c r="D453" s="544"/>
      <c r="E453" s="544"/>
      <c r="F453" s="630"/>
      <c r="G453" s="630"/>
      <c r="H453" s="630"/>
      <c r="I453" s="630"/>
      <c r="J453" s="630"/>
      <c r="K453" s="630"/>
      <c r="L453" s="630"/>
      <c r="M453" s="630"/>
      <c r="N453" s="630"/>
      <c r="O453" s="630"/>
      <c r="P453" s="631"/>
      <c r="Q453" s="630"/>
      <c r="R453" s="630"/>
      <c r="S453" s="544"/>
      <c r="T453" s="630"/>
      <c r="U453" s="630"/>
      <c r="V453" s="630"/>
      <c r="W453" s="630"/>
      <c r="X453" s="630"/>
    </row>
    <row r="454" spans="1:24">
      <c r="A454" s="554"/>
      <c r="B454" s="631"/>
      <c r="C454" s="630"/>
      <c r="D454" s="544"/>
      <c r="E454" s="544"/>
      <c r="F454" s="630"/>
      <c r="G454" s="630"/>
      <c r="H454" s="630"/>
      <c r="I454" s="630"/>
      <c r="J454" s="630"/>
      <c r="K454" s="630"/>
      <c r="L454" s="630"/>
      <c r="M454" s="630"/>
      <c r="N454" s="630"/>
      <c r="O454" s="630"/>
      <c r="P454" s="631"/>
      <c r="Q454" s="630"/>
      <c r="R454" s="630"/>
      <c r="S454" s="544"/>
      <c r="T454" s="630"/>
      <c r="U454" s="630"/>
      <c r="V454" s="630"/>
      <c r="W454" s="630"/>
      <c r="X454" s="630"/>
    </row>
    <row r="455" spans="1:24">
      <c r="A455" s="554"/>
      <c r="B455" s="631"/>
      <c r="C455" s="630"/>
      <c r="D455" s="544"/>
      <c r="E455" s="544"/>
      <c r="F455" s="630"/>
      <c r="G455" s="630"/>
      <c r="H455" s="630"/>
      <c r="I455" s="630"/>
      <c r="J455" s="630"/>
      <c r="K455" s="630"/>
      <c r="L455" s="630"/>
      <c r="M455" s="630"/>
      <c r="N455" s="630"/>
      <c r="O455" s="630"/>
      <c r="P455" s="631"/>
      <c r="Q455" s="630"/>
      <c r="R455" s="630"/>
      <c r="S455" s="544"/>
      <c r="T455" s="630"/>
      <c r="U455" s="630"/>
      <c r="V455" s="630"/>
      <c r="W455" s="630"/>
      <c r="X455" s="630"/>
    </row>
    <row r="456" spans="1:24">
      <c r="A456" s="554"/>
      <c r="B456" s="631"/>
      <c r="C456" s="630"/>
      <c r="D456" s="544"/>
      <c r="E456" s="544"/>
      <c r="F456" s="630"/>
      <c r="G456" s="630"/>
      <c r="H456" s="630"/>
      <c r="I456" s="630"/>
      <c r="J456" s="630"/>
      <c r="K456" s="630"/>
      <c r="L456" s="630"/>
      <c r="M456" s="630"/>
      <c r="N456" s="630"/>
      <c r="O456" s="630"/>
      <c r="P456" s="631"/>
      <c r="Q456" s="630"/>
      <c r="R456" s="630"/>
      <c r="S456" s="544"/>
      <c r="T456" s="630"/>
      <c r="U456" s="630"/>
      <c r="V456" s="630"/>
      <c r="W456" s="630"/>
      <c r="X456" s="630"/>
    </row>
    <row r="457" spans="1:24">
      <c r="A457" s="554"/>
      <c r="B457" s="631"/>
      <c r="C457" s="630"/>
      <c r="D457" s="544"/>
      <c r="E457" s="544"/>
      <c r="F457" s="630"/>
      <c r="G457" s="630"/>
      <c r="H457" s="630"/>
      <c r="I457" s="630"/>
      <c r="J457" s="630"/>
      <c r="K457" s="630"/>
      <c r="L457" s="630"/>
      <c r="M457" s="630"/>
      <c r="N457" s="630"/>
      <c r="O457" s="630"/>
      <c r="P457" s="631"/>
      <c r="Q457" s="630"/>
      <c r="R457" s="630"/>
      <c r="S457" s="544"/>
      <c r="T457" s="630"/>
      <c r="U457" s="630"/>
      <c r="V457" s="630"/>
      <c r="W457" s="630"/>
      <c r="X457" s="630"/>
    </row>
    <row r="458" spans="1:24">
      <c r="A458" s="554"/>
      <c r="B458" s="631"/>
      <c r="C458" s="630"/>
      <c r="D458" s="544"/>
      <c r="E458" s="544"/>
      <c r="F458" s="630"/>
      <c r="G458" s="630"/>
      <c r="H458" s="630"/>
      <c r="I458" s="630"/>
      <c r="J458" s="630"/>
      <c r="K458" s="630"/>
      <c r="L458" s="630"/>
      <c r="M458" s="630"/>
      <c r="N458" s="630"/>
      <c r="O458" s="630"/>
      <c r="P458" s="631"/>
      <c r="Q458" s="630"/>
      <c r="R458" s="630"/>
      <c r="S458" s="544"/>
      <c r="T458" s="630"/>
      <c r="U458" s="630"/>
      <c r="V458" s="630"/>
      <c r="W458" s="630"/>
      <c r="X458" s="630"/>
    </row>
    <row r="459" spans="1:24">
      <c r="A459" s="554"/>
      <c r="B459" s="631"/>
      <c r="C459" s="630"/>
      <c r="D459" s="544"/>
      <c r="E459" s="544"/>
      <c r="F459" s="630"/>
      <c r="G459" s="630"/>
      <c r="H459" s="630"/>
      <c r="I459" s="630"/>
      <c r="J459" s="630"/>
      <c r="K459" s="630"/>
      <c r="L459" s="630"/>
      <c r="M459" s="630"/>
      <c r="N459" s="630"/>
      <c r="O459" s="630"/>
      <c r="P459" s="631"/>
      <c r="Q459" s="630"/>
      <c r="R459" s="630"/>
      <c r="S459" s="544"/>
      <c r="T459" s="630"/>
      <c r="U459" s="630"/>
      <c r="V459" s="630"/>
      <c r="W459" s="630"/>
      <c r="X459" s="630"/>
    </row>
    <row r="460" spans="1:24">
      <c r="A460" s="554"/>
      <c r="B460" s="631"/>
      <c r="C460" s="630"/>
      <c r="D460" s="544"/>
      <c r="E460" s="544"/>
      <c r="F460" s="630"/>
      <c r="G460" s="630"/>
      <c r="H460" s="630"/>
      <c r="I460" s="630"/>
      <c r="J460" s="630"/>
      <c r="K460" s="630"/>
      <c r="L460" s="630"/>
      <c r="M460" s="630"/>
      <c r="N460" s="630"/>
      <c r="O460" s="630"/>
      <c r="P460" s="631"/>
      <c r="Q460" s="630"/>
      <c r="R460" s="630"/>
      <c r="S460" s="544"/>
      <c r="T460" s="630"/>
      <c r="U460" s="630"/>
      <c r="V460" s="630"/>
      <c r="W460" s="630"/>
      <c r="X460" s="630"/>
    </row>
    <row r="461" spans="1:24">
      <c r="A461" s="554"/>
      <c r="B461" s="631"/>
      <c r="C461" s="630"/>
      <c r="D461" s="544"/>
      <c r="E461" s="544"/>
      <c r="F461" s="630"/>
      <c r="G461" s="630"/>
      <c r="H461" s="630"/>
      <c r="I461" s="630"/>
      <c r="J461" s="630"/>
      <c r="K461" s="630"/>
      <c r="L461" s="630"/>
      <c r="M461" s="630"/>
      <c r="N461" s="630"/>
      <c r="O461" s="630"/>
      <c r="P461" s="631"/>
      <c r="Q461" s="630"/>
      <c r="R461" s="630"/>
      <c r="S461" s="544"/>
      <c r="T461" s="630"/>
      <c r="U461" s="630"/>
      <c r="V461" s="630"/>
      <c r="W461" s="630"/>
      <c r="X461" s="630"/>
    </row>
    <row r="462" spans="1:24">
      <c r="A462" s="554"/>
      <c r="B462" s="631"/>
      <c r="C462" s="630"/>
      <c r="D462" s="544"/>
      <c r="E462" s="544"/>
      <c r="F462" s="630"/>
      <c r="G462" s="630"/>
      <c r="H462" s="630"/>
      <c r="I462" s="630"/>
      <c r="J462" s="630"/>
      <c r="K462" s="630"/>
      <c r="L462" s="630"/>
      <c r="M462" s="630"/>
      <c r="N462" s="630"/>
      <c r="O462" s="630"/>
      <c r="P462" s="631"/>
      <c r="Q462" s="630"/>
      <c r="R462" s="630"/>
      <c r="S462" s="544"/>
      <c r="T462" s="630"/>
      <c r="U462" s="630"/>
      <c r="V462" s="630"/>
      <c r="W462" s="630"/>
      <c r="X462" s="630"/>
    </row>
    <row r="463" spans="1:24">
      <c r="A463" s="554"/>
      <c r="B463" s="631"/>
      <c r="C463" s="630"/>
      <c r="D463" s="544"/>
      <c r="E463" s="544"/>
      <c r="F463" s="630"/>
      <c r="G463" s="630"/>
      <c r="H463" s="630"/>
      <c r="I463" s="630"/>
      <c r="J463" s="630"/>
      <c r="K463" s="630"/>
      <c r="L463" s="630"/>
      <c r="M463" s="630"/>
      <c r="N463" s="630"/>
      <c r="O463" s="630"/>
      <c r="P463" s="631"/>
      <c r="Q463" s="630"/>
      <c r="R463" s="630"/>
      <c r="S463" s="544"/>
      <c r="T463" s="630"/>
      <c r="U463" s="630"/>
      <c r="V463" s="630"/>
      <c r="W463" s="630"/>
      <c r="X463" s="630"/>
    </row>
    <row r="464" spans="1:24">
      <c r="A464" s="554"/>
      <c r="B464" s="631"/>
      <c r="C464" s="630"/>
      <c r="D464" s="544"/>
      <c r="E464" s="544"/>
      <c r="F464" s="630"/>
      <c r="G464" s="630"/>
      <c r="H464" s="630"/>
      <c r="I464" s="630"/>
      <c r="J464" s="630"/>
      <c r="K464" s="630"/>
      <c r="L464" s="630"/>
      <c r="M464" s="630"/>
      <c r="N464" s="630"/>
      <c r="O464" s="630"/>
      <c r="P464" s="631"/>
      <c r="Q464" s="630"/>
      <c r="R464" s="630"/>
      <c r="S464" s="544"/>
      <c r="T464" s="630"/>
      <c r="U464" s="630"/>
      <c r="V464" s="630"/>
      <c r="W464" s="630"/>
      <c r="X464" s="630"/>
    </row>
    <row r="465" spans="1:24">
      <c r="A465" s="554"/>
      <c r="B465" s="631"/>
      <c r="C465" s="630"/>
      <c r="D465" s="544"/>
      <c r="E465" s="544"/>
      <c r="F465" s="630"/>
      <c r="G465" s="630"/>
      <c r="H465" s="630"/>
      <c r="I465" s="630"/>
      <c r="J465" s="630"/>
      <c r="K465" s="630"/>
      <c r="L465" s="630"/>
      <c r="M465" s="630"/>
      <c r="N465" s="630"/>
      <c r="O465" s="630"/>
      <c r="P465" s="631"/>
      <c r="Q465" s="630"/>
      <c r="R465" s="630"/>
      <c r="S465" s="544"/>
      <c r="T465" s="630"/>
      <c r="U465" s="630"/>
      <c r="V465" s="630"/>
      <c r="W465" s="630"/>
      <c r="X465" s="630"/>
    </row>
    <row r="466" spans="1:24">
      <c r="A466" s="554"/>
      <c r="B466" s="631"/>
      <c r="C466" s="630"/>
      <c r="D466" s="544"/>
      <c r="E466" s="544"/>
      <c r="F466" s="630"/>
      <c r="G466" s="630"/>
      <c r="H466" s="630"/>
      <c r="I466" s="630"/>
      <c r="J466" s="630"/>
      <c r="K466" s="630"/>
      <c r="L466" s="630"/>
      <c r="M466" s="630"/>
      <c r="N466" s="630"/>
      <c r="O466" s="630"/>
      <c r="P466" s="631"/>
      <c r="Q466" s="630"/>
      <c r="R466" s="630"/>
      <c r="S466" s="544"/>
      <c r="T466" s="630"/>
      <c r="U466" s="630"/>
      <c r="V466" s="630"/>
      <c r="W466" s="630"/>
      <c r="X466" s="630"/>
    </row>
    <row r="467" spans="1:24">
      <c r="A467" s="554"/>
      <c r="B467" s="631"/>
      <c r="C467" s="630"/>
      <c r="D467" s="544"/>
      <c r="E467" s="544"/>
      <c r="F467" s="630"/>
      <c r="G467" s="630"/>
      <c r="H467" s="630"/>
      <c r="I467" s="630"/>
      <c r="J467" s="630"/>
      <c r="K467" s="630"/>
      <c r="L467" s="630"/>
      <c r="M467" s="630"/>
      <c r="N467" s="630"/>
      <c r="O467" s="630"/>
      <c r="P467" s="631"/>
      <c r="Q467" s="630"/>
      <c r="R467" s="630"/>
      <c r="S467" s="544"/>
      <c r="T467" s="630"/>
      <c r="U467" s="630"/>
      <c r="V467" s="630"/>
      <c r="W467" s="630"/>
      <c r="X467" s="630"/>
    </row>
    <row r="468" spans="1:24">
      <c r="A468" s="554"/>
      <c r="B468" s="631"/>
      <c r="C468" s="630"/>
      <c r="D468" s="544"/>
      <c r="E468" s="544"/>
      <c r="F468" s="630"/>
      <c r="G468" s="630"/>
      <c r="H468" s="630"/>
      <c r="I468" s="630"/>
      <c r="J468" s="630"/>
      <c r="K468" s="630"/>
      <c r="L468" s="630"/>
      <c r="M468" s="630"/>
      <c r="N468" s="630"/>
      <c r="O468" s="630"/>
      <c r="P468" s="631"/>
      <c r="Q468" s="630"/>
      <c r="R468" s="630"/>
      <c r="S468" s="544"/>
      <c r="T468" s="630"/>
      <c r="U468" s="630"/>
      <c r="V468" s="630"/>
      <c r="W468" s="630"/>
      <c r="X468" s="630"/>
    </row>
    <row r="469" spans="1:24">
      <c r="A469" s="554"/>
      <c r="B469" s="631"/>
      <c r="C469" s="630"/>
      <c r="D469" s="544"/>
      <c r="E469" s="544"/>
      <c r="F469" s="630"/>
      <c r="G469" s="630"/>
      <c r="H469" s="630"/>
      <c r="I469" s="630"/>
      <c r="J469" s="630"/>
      <c r="K469" s="630"/>
      <c r="L469" s="630"/>
      <c r="M469" s="630"/>
      <c r="N469" s="630"/>
      <c r="O469" s="630"/>
      <c r="P469" s="631"/>
      <c r="Q469" s="630"/>
      <c r="R469" s="630"/>
      <c r="S469" s="544"/>
      <c r="T469" s="630"/>
      <c r="U469" s="630"/>
      <c r="V469" s="630"/>
      <c r="W469" s="630"/>
      <c r="X469" s="630"/>
    </row>
    <row r="470" spans="1:24">
      <c r="A470" s="554"/>
      <c r="B470" s="631"/>
      <c r="C470" s="630"/>
      <c r="D470" s="544"/>
      <c r="E470" s="544"/>
      <c r="F470" s="630"/>
      <c r="G470" s="630"/>
      <c r="H470" s="630"/>
      <c r="I470" s="630"/>
      <c r="J470" s="630"/>
      <c r="K470" s="630"/>
      <c r="L470" s="630"/>
      <c r="M470" s="630"/>
      <c r="N470" s="630"/>
      <c r="O470" s="630"/>
      <c r="P470" s="631"/>
      <c r="Q470" s="630"/>
      <c r="R470" s="630"/>
      <c r="S470" s="544"/>
      <c r="T470" s="630"/>
      <c r="U470" s="630"/>
      <c r="V470" s="630"/>
      <c r="W470" s="630"/>
      <c r="X470" s="630"/>
    </row>
    <row r="471" spans="1:24">
      <c r="A471" s="554"/>
      <c r="B471" s="631"/>
      <c r="C471" s="630"/>
      <c r="D471" s="544"/>
      <c r="E471" s="544"/>
      <c r="F471" s="630"/>
      <c r="G471" s="630"/>
      <c r="H471" s="630"/>
      <c r="I471" s="630"/>
      <c r="J471" s="630"/>
      <c r="K471" s="630"/>
      <c r="L471" s="630"/>
      <c r="M471" s="630"/>
      <c r="N471" s="630"/>
      <c r="O471" s="630"/>
      <c r="P471" s="631"/>
      <c r="Q471" s="630"/>
      <c r="R471" s="630"/>
      <c r="S471" s="544"/>
      <c r="T471" s="630"/>
      <c r="U471" s="630"/>
      <c r="V471" s="630"/>
      <c r="W471" s="630"/>
      <c r="X471" s="630"/>
    </row>
    <row r="472" spans="1:24">
      <c r="A472" s="554"/>
      <c r="B472" s="631"/>
      <c r="C472" s="630"/>
      <c r="D472" s="544"/>
      <c r="E472" s="544"/>
      <c r="F472" s="630"/>
      <c r="G472" s="630"/>
      <c r="H472" s="630"/>
      <c r="I472" s="630"/>
      <c r="J472" s="630"/>
      <c r="K472" s="630"/>
      <c r="L472" s="630"/>
      <c r="M472" s="630"/>
      <c r="N472" s="630"/>
      <c r="O472" s="630"/>
      <c r="P472" s="631"/>
      <c r="Q472" s="630"/>
      <c r="R472" s="630"/>
      <c r="S472" s="544"/>
      <c r="T472" s="630"/>
      <c r="U472" s="630"/>
      <c r="V472" s="630"/>
      <c r="W472" s="630"/>
      <c r="X472" s="630"/>
    </row>
    <row r="473" spans="1:24">
      <c r="A473" s="554"/>
      <c r="B473" s="631"/>
      <c r="C473" s="630"/>
      <c r="D473" s="544"/>
      <c r="E473" s="544"/>
      <c r="F473" s="630"/>
      <c r="G473" s="630"/>
      <c r="H473" s="630"/>
      <c r="I473" s="630"/>
      <c r="J473" s="630"/>
      <c r="K473" s="630"/>
      <c r="L473" s="630"/>
      <c r="M473" s="630"/>
      <c r="N473" s="630"/>
      <c r="O473" s="630"/>
      <c r="P473" s="631"/>
      <c r="Q473" s="630"/>
      <c r="R473" s="630"/>
      <c r="S473" s="544"/>
      <c r="T473" s="630"/>
      <c r="U473" s="630"/>
      <c r="V473" s="630"/>
      <c r="W473" s="630"/>
      <c r="X473" s="630"/>
    </row>
    <row r="474" spans="1:24">
      <c r="A474" s="554"/>
      <c r="B474" s="631"/>
      <c r="C474" s="630"/>
      <c r="D474" s="544"/>
      <c r="E474" s="544"/>
      <c r="F474" s="630"/>
      <c r="G474" s="630"/>
      <c r="H474" s="630"/>
      <c r="I474" s="630"/>
      <c r="J474" s="630"/>
      <c r="K474" s="630"/>
      <c r="L474" s="630"/>
      <c r="M474" s="630"/>
      <c r="N474" s="630"/>
      <c r="O474" s="630"/>
      <c r="P474" s="631"/>
      <c r="Q474" s="630"/>
      <c r="R474" s="630"/>
      <c r="S474" s="544"/>
      <c r="T474" s="630"/>
      <c r="U474" s="630"/>
      <c r="V474" s="630"/>
      <c r="W474" s="630"/>
      <c r="X474" s="630"/>
    </row>
    <row r="475" spans="1:24">
      <c r="A475" s="554"/>
      <c r="B475" s="631"/>
      <c r="C475" s="630"/>
      <c r="D475" s="544"/>
      <c r="E475" s="544"/>
      <c r="F475" s="630"/>
      <c r="G475" s="630"/>
      <c r="H475" s="630"/>
      <c r="I475" s="630"/>
      <c r="J475" s="630"/>
      <c r="K475" s="630"/>
      <c r="L475" s="630"/>
      <c r="M475" s="630"/>
      <c r="N475" s="630"/>
      <c r="O475" s="630"/>
      <c r="P475" s="631"/>
      <c r="Q475" s="630"/>
      <c r="R475" s="630"/>
      <c r="S475" s="544"/>
      <c r="T475" s="630"/>
      <c r="U475" s="630"/>
      <c r="V475" s="630"/>
      <c r="W475" s="630"/>
      <c r="X475" s="630"/>
    </row>
    <row r="476" spans="1:24">
      <c r="A476" s="554"/>
      <c r="B476" s="631"/>
      <c r="C476" s="630"/>
      <c r="D476" s="544"/>
      <c r="E476" s="544"/>
      <c r="F476" s="630"/>
      <c r="G476" s="630"/>
      <c r="H476" s="630"/>
      <c r="I476" s="630"/>
      <c r="J476" s="630"/>
      <c r="K476" s="630"/>
      <c r="L476" s="630"/>
      <c r="M476" s="630"/>
      <c r="N476" s="630"/>
      <c r="O476" s="630"/>
      <c r="P476" s="631"/>
      <c r="Q476" s="630"/>
      <c r="R476" s="630"/>
      <c r="S476" s="544"/>
      <c r="T476" s="630"/>
      <c r="U476" s="630"/>
      <c r="V476" s="630"/>
      <c r="W476" s="630"/>
      <c r="X476" s="630"/>
    </row>
    <row r="477" spans="1:24">
      <c r="A477" s="554"/>
      <c r="B477" s="631"/>
      <c r="C477" s="630"/>
      <c r="D477" s="544"/>
      <c r="E477" s="544"/>
      <c r="F477" s="630"/>
      <c r="G477" s="630"/>
      <c r="H477" s="630"/>
      <c r="I477" s="630"/>
      <c r="J477" s="630"/>
      <c r="K477" s="630"/>
      <c r="L477" s="630"/>
      <c r="M477" s="630"/>
      <c r="N477" s="630"/>
      <c r="O477" s="630"/>
      <c r="P477" s="631"/>
      <c r="Q477" s="630"/>
      <c r="R477" s="630"/>
      <c r="S477" s="544"/>
      <c r="T477" s="630"/>
      <c r="U477" s="630"/>
      <c r="V477" s="630"/>
      <c r="W477" s="630"/>
      <c r="X477" s="630"/>
    </row>
    <row r="478" spans="1:24">
      <c r="A478" s="554"/>
      <c r="B478" s="631"/>
      <c r="C478" s="630"/>
      <c r="D478" s="544"/>
      <c r="E478" s="544"/>
      <c r="F478" s="630"/>
      <c r="G478" s="630"/>
      <c r="H478" s="630"/>
      <c r="I478" s="630"/>
      <c r="J478" s="630"/>
      <c r="K478" s="630"/>
      <c r="L478" s="630"/>
      <c r="M478" s="630"/>
      <c r="N478" s="630"/>
      <c r="O478" s="630"/>
      <c r="P478" s="631"/>
      <c r="Q478" s="630"/>
      <c r="R478" s="630"/>
      <c r="S478" s="544"/>
      <c r="T478" s="630"/>
      <c r="U478" s="630"/>
      <c r="V478" s="630"/>
      <c r="W478" s="630"/>
      <c r="X478" s="630"/>
    </row>
    <row r="479" spans="1:24">
      <c r="A479" s="554"/>
      <c r="B479" s="631"/>
      <c r="C479" s="630"/>
      <c r="D479" s="544"/>
      <c r="E479" s="544"/>
      <c r="F479" s="630"/>
      <c r="G479" s="630"/>
      <c r="H479" s="630"/>
      <c r="I479" s="630"/>
      <c r="J479" s="630"/>
      <c r="K479" s="630"/>
      <c r="L479" s="630"/>
      <c r="M479" s="630"/>
      <c r="N479" s="630"/>
      <c r="O479" s="630"/>
      <c r="P479" s="631"/>
      <c r="Q479" s="630"/>
      <c r="R479" s="630"/>
      <c r="S479" s="544"/>
      <c r="T479" s="630"/>
      <c r="U479" s="630"/>
      <c r="V479" s="630"/>
      <c r="W479" s="630"/>
      <c r="X479" s="630"/>
    </row>
    <row r="480" spans="1:24">
      <c r="A480" s="554"/>
      <c r="B480" s="631"/>
      <c r="C480" s="630"/>
      <c r="D480" s="544"/>
      <c r="E480" s="544"/>
      <c r="F480" s="630"/>
      <c r="G480" s="630"/>
      <c r="H480" s="630"/>
      <c r="I480" s="630"/>
      <c r="J480" s="630"/>
      <c r="K480" s="630"/>
      <c r="L480" s="630"/>
      <c r="M480" s="630"/>
      <c r="N480" s="630"/>
      <c r="O480" s="630"/>
      <c r="P480" s="631"/>
      <c r="Q480" s="630"/>
      <c r="R480" s="630"/>
      <c r="S480" s="544"/>
      <c r="T480" s="630"/>
      <c r="U480" s="630"/>
      <c r="V480" s="630"/>
      <c r="W480" s="630"/>
      <c r="X480" s="630"/>
    </row>
    <row r="481" spans="1:24">
      <c r="A481" s="554"/>
      <c r="B481" s="631"/>
      <c r="C481" s="630"/>
      <c r="D481" s="544"/>
      <c r="E481" s="544"/>
      <c r="F481" s="630"/>
      <c r="G481" s="630"/>
      <c r="H481" s="630"/>
      <c r="I481" s="630"/>
      <c r="J481" s="630"/>
      <c r="K481" s="630"/>
      <c r="L481" s="630"/>
      <c r="M481" s="630"/>
      <c r="N481" s="630"/>
      <c r="O481" s="630"/>
      <c r="P481" s="631"/>
      <c r="Q481" s="630"/>
      <c r="R481" s="630"/>
      <c r="S481" s="544"/>
      <c r="T481" s="630"/>
      <c r="U481" s="630"/>
      <c r="V481" s="630"/>
      <c r="W481" s="630"/>
      <c r="X481" s="630"/>
    </row>
    <row r="482" spans="1:24">
      <c r="A482" s="554"/>
      <c r="B482" s="631"/>
      <c r="C482" s="630"/>
      <c r="D482" s="544"/>
      <c r="E482" s="544"/>
      <c r="F482" s="630"/>
      <c r="G482" s="630"/>
      <c r="H482" s="630"/>
      <c r="I482" s="630"/>
      <c r="J482" s="630"/>
      <c r="K482" s="630"/>
      <c r="L482" s="630"/>
      <c r="M482" s="630"/>
      <c r="N482" s="630"/>
      <c r="O482" s="630"/>
      <c r="P482" s="631"/>
      <c r="Q482" s="630"/>
      <c r="R482" s="630"/>
      <c r="S482" s="544"/>
      <c r="T482" s="630"/>
      <c r="U482" s="630"/>
      <c r="V482" s="630"/>
      <c r="W482" s="630"/>
      <c r="X482" s="630"/>
    </row>
    <row r="483" spans="1:24">
      <c r="A483" s="554"/>
      <c r="B483" s="631"/>
      <c r="C483" s="630"/>
      <c r="D483" s="544"/>
      <c r="E483" s="544"/>
      <c r="F483" s="630"/>
      <c r="G483" s="630"/>
      <c r="H483" s="630"/>
      <c r="I483" s="630"/>
      <c r="J483" s="630"/>
      <c r="K483" s="630"/>
      <c r="L483" s="630"/>
      <c r="M483" s="630"/>
      <c r="N483" s="630"/>
      <c r="O483" s="630"/>
      <c r="P483" s="631"/>
      <c r="Q483" s="630"/>
      <c r="R483" s="630"/>
      <c r="S483" s="544"/>
      <c r="T483" s="630"/>
      <c r="U483" s="630"/>
      <c r="V483" s="630"/>
      <c r="W483" s="630"/>
      <c r="X483" s="630"/>
    </row>
    <row r="484" spans="1:24">
      <c r="A484" s="554"/>
      <c r="B484" s="631"/>
      <c r="C484" s="630"/>
      <c r="D484" s="544"/>
      <c r="E484" s="544"/>
      <c r="F484" s="630"/>
      <c r="G484" s="630"/>
      <c r="H484" s="630"/>
      <c r="I484" s="630"/>
      <c r="J484" s="630"/>
      <c r="K484" s="630"/>
      <c r="L484" s="630"/>
      <c r="M484" s="630"/>
      <c r="N484" s="630"/>
      <c r="O484" s="630"/>
      <c r="P484" s="631"/>
      <c r="Q484" s="630"/>
      <c r="R484" s="630"/>
      <c r="S484" s="544"/>
      <c r="T484" s="630"/>
      <c r="U484" s="630"/>
      <c r="V484" s="630"/>
      <c r="W484" s="630"/>
      <c r="X484" s="630"/>
    </row>
    <row r="485" spans="1:24">
      <c r="A485" s="554"/>
      <c r="B485" s="631"/>
      <c r="C485" s="630"/>
      <c r="D485" s="544"/>
      <c r="E485" s="544"/>
      <c r="F485" s="630"/>
      <c r="G485" s="630"/>
      <c r="H485" s="630"/>
      <c r="I485" s="630"/>
      <c r="J485" s="630"/>
      <c r="K485" s="630"/>
      <c r="L485" s="630"/>
      <c r="M485" s="630"/>
      <c r="N485" s="630"/>
      <c r="O485" s="630"/>
      <c r="P485" s="631"/>
      <c r="Q485" s="630"/>
      <c r="R485" s="630"/>
      <c r="S485" s="544"/>
      <c r="T485" s="630"/>
      <c r="U485" s="630"/>
      <c r="V485" s="630"/>
      <c r="W485" s="630"/>
      <c r="X485" s="630"/>
    </row>
    <row r="486" spans="1:24">
      <c r="A486" s="554"/>
      <c r="B486" s="631"/>
      <c r="C486" s="630"/>
      <c r="D486" s="544"/>
      <c r="E486" s="544"/>
      <c r="F486" s="630"/>
      <c r="G486" s="630"/>
      <c r="H486" s="630"/>
      <c r="I486" s="630"/>
      <c r="J486" s="630"/>
      <c r="K486" s="630"/>
      <c r="L486" s="630"/>
      <c r="M486" s="630"/>
      <c r="N486" s="630"/>
      <c r="O486" s="630"/>
      <c r="P486" s="631"/>
      <c r="Q486" s="630"/>
      <c r="R486" s="630"/>
      <c r="S486" s="544"/>
      <c r="T486" s="630"/>
      <c r="U486" s="630"/>
      <c r="V486" s="630"/>
      <c r="W486" s="630"/>
      <c r="X486" s="630"/>
    </row>
    <row r="487" spans="1:24">
      <c r="A487" s="554"/>
      <c r="B487" s="631"/>
      <c r="C487" s="630"/>
      <c r="D487" s="544"/>
      <c r="E487" s="544"/>
      <c r="F487" s="630"/>
      <c r="G487" s="630"/>
      <c r="H487" s="630"/>
      <c r="I487" s="630"/>
      <c r="J487" s="630"/>
      <c r="K487" s="630"/>
      <c r="L487" s="630"/>
      <c r="M487" s="630"/>
      <c r="N487" s="630"/>
      <c r="O487" s="630"/>
      <c r="P487" s="631"/>
      <c r="Q487" s="630"/>
      <c r="R487" s="630"/>
      <c r="S487" s="544"/>
      <c r="T487" s="630"/>
      <c r="U487" s="630"/>
      <c r="V487" s="630"/>
      <c r="W487" s="630"/>
      <c r="X487" s="630"/>
    </row>
    <row r="488" spans="1:24">
      <c r="A488" s="554"/>
      <c r="B488" s="631"/>
      <c r="C488" s="630"/>
      <c r="D488" s="544"/>
      <c r="E488" s="544"/>
      <c r="F488" s="630"/>
      <c r="G488" s="630"/>
      <c r="H488" s="630"/>
      <c r="I488" s="630"/>
      <c r="J488" s="630"/>
      <c r="K488" s="630"/>
      <c r="L488" s="630"/>
      <c r="M488" s="630"/>
      <c r="N488" s="630"/>
      <c r="O488" s="630"/>
      <c r="P488" s="631"/>
      <c r="Q488" s="630"/>
      <c r="R488" s="630"/>
      <c r="S488" s="544"/>
      <c r="T488" s="630"/>
      <c r="U488" s="630"/>
      <c r="V488" s="630"/>
      <c r="W488" s="630"/>
      <c r="X488" s="630"/>
    </row>
    <row r="489" spans="1:24">
      <c r="A489" s="554"/>
      <c r="B489" s="631"/>
      <c r="C489" s="630"/>
      <c r="D489" s="544"/>
      <c r="E489" s="544"/>
      <c r="F489" s="630"/>
      <c r="G489" s="630"/>
      <c r="H489" s="630"/>
      <c r="I489" s="630"/>
      <c r="J489" s="630"/>
      <c r="K489" s="630"/>
      <c r="L489" s="630"/>
      <c r="M489" s="630"/>
      <c r="N489" s="630"/>
      <c r="O489" s="630"/>
      <c r="P489" s="631"/>
      <c r="Q489" s="630"/>
      <c r="R489" s="630"/>
      <c r="S489" s="544"/>
      <c r="T489" s="630"/>
      <c r="U489" s="630"/>
      <c r="V489" s="630"/>
      <c r="W489" s="630"/>
      <c r="X489" s="630"/>
    </row>
    <row r="490" spans="1:24">
      <c r="A490" s="554"/>
      <c r="B490" s="631"/>
      <c r="C490" s="630"/>
      <c r="D490" s="544"/>
      <c r="E490" s="544"/>
      <c r="F490" s="630"/>
      <c r="G490" s="630"/>
      <c r="H490" s="630"/>
      <c r="I490" s="630"/>
      <c r="J490" s="630"/>
      <c r="K490" s="630"/>
      <c r="L490" s="630"/>
      <c r="M490" s="630"/>
      <c r="N490" s="630"/>
      <c r="O490" s="630"/>
      <c r="P490" s="631"/>
      <c r="Q490" s="630"/>
      <c r="R490" s="630"/>
      <c r="S490" s="544"/>
      <c r="T490" s="630"/>
      <c r="U490" s="630"/>
      <c r="V490" s="630"/>
      <c r="W490" s="630"/>
      <c r="X490" s="630"/>
    </row>
    <row r="491" spans="1:24">
      <c r="A491" s="554"/>
      <c r="B491" s="631"/>
      <c r="C491" s="630"/>
      <c r="D491" s="544"/>
      <c r="E491" s="544"/>
      <c r="F491" s="630"/>
      <c r="G491" s="630"/>
      <c r="H491" s="630"/>
      <c r="I491" s="630"/>
      <c r="J491" s="630"/>
      <c r="K491" s="630"/>
      <c r="L491" s="630"/>
      <c r="M491" s="630"/>
      <c r="N491" s="630"/>
      <c r="O491" s="630"/>
      <c r="P491" s="631"/>
      <c r="Q491" s="630"/>
      <c r="R491" s="630"/>
      <c r="S491" s="544"/>
      <c r="T491" s="630"/>
      <c r="U491" s="630"/>
      <c r="V491" s="630"/>
      <c r="W491" s="630"/>
      <c r="X491" s="630"/>
    </row>
    <row r="492" spans="1:24">
      <c r="A492" s="554"/>
      <c r="B492" s="631"/>
      <c r="C492" s="630"/>
      <c r="D492" s="544"/>
      <c r="E492" s="544"/>
      <c r="F492" s="630"/>
      <c r="G492" s="630"/>
      <c r="H492" s="630"/>
      <c r="I492" s="630"/>
      <c r="J492" s="630"/>
      <c r="K492" s="630"/>
      <c r="L492" s="630"/>
      <c r="M492" s="630"/>
      <c r="N492" s="630"/>
      <c r="O492" s="630"/>
      <c r="P492" s="631"/>
      <c r="Q492" s="630"/>
      <c r="R492" s="630"/>
      <c r="S492" s="544"/>
      <c r="T492" s="630"/>
      <c r="U492" s="630"/>
      <c r="V492" s="630"/>
      <c r="W492" s="630"/>
      <c r="X492" s="630"/>
    </row>
    <row r="493" spans="1:24">
      <c r="A493" s="554"/>
      <c r="B493" s="631"/>
      <c r="C493" s="630"/>
      <c r="D493" s="544"/>
      <c r="E493" s="544"/>
      <c r="F493" s="630"/>
      <c r="G493" s="630"/>
      <c r="H493" s="860"/>
      <c r="I493" s="630"/>
      <c r="J493" s="630"/>
      <c r="K493" s="630"/>
      <c r="L493" s="630"/>
      <c r="M493" s="630"/>
      <c r="N493" s="630"/>
      <c r="O493" s="630"/>
      <c r="P493" s="631"/>
      <c r="Q493" s="630"/>
      <c r="R493" s="630"/>
      <c r="S493" s="544"/>
      <c r="T493" s="630"/>
      <c r="U493" s="630"/>
      <c r="V493" s="630"/>
      <c r="W493" s="630"/>
      <c r="X493" s="630"/>
    </row>
    <row r="494" spans="1:24">
      <c r="A494" s="554"/>
      <c r="B494" s="631"/>
      <c r="C494" s="630"/>
      <c r="D494" s="544"/>
      <c r="E494" s="544"/>
      <c r="F494" s="630"/>
      <c r="G494" s="630"/>
      <c r="H494" s="630"/>
      <c r="I494" s="630"/>
      <c r="J494" s="630"/>
      <c r="K494" s="630"/>
      <c r="L494" s="630"/>
      <c r="M494" s="630"/>
      <c r="N494" s="630"/>
      <c r="O494" s="630"/>
      <c r="P494" s="631"/>
      <c r="Q494" s="630"/>
      <c r="R494" s="630"/>
      <c r="S494" s="544"/>
      <c r="T494" s="630"/>
      <c r="U494" s="630"/>
      <c r="V494" s="630"/>
      <c r="W494" s="630"/>
      <c r="X494" s="630"/>
    </row>
    <row r="495" spans="1:24">
      <c r="A495" s="554"/>
      <c r="B495" s="631"/>
      <c r="C495" s="630"/>
      <c r="D495" s="544"/>
      <c r="E495" s="544"/>
      <c r="F495" s="630"/>
      <c r="G495" s="630"/>
      <c r="H495" s="630"/>
      <c r="I495" s="630"/>
      <c r="J495" s="630"/>
      <c r="K495" s="630"/>
      <c r="L495" s="630"/>
      <c r="M495" s="630"/>
      <c r="N495" s="630"/>
      <c r="O495" s="630"/>
      <c r="P495" s="631"/>
      <c r="Q495" s="630"/>
      <c r="R495" s="630"/>
      <c r="S495" s="544"/>
      <c r="T495" s="630"/>
      <c r="U495" s="630"/>
      <c r="V495" s="630"/>
      <c r="W495" s="630"/>
      <c r="X495" s="630"/>
    </row>
    <row r="496" spans="1:24">
      <c r="A496" s="554"/>
      <c r="B496" s="631"/>
      <c r="C496" s="630"/>
      <c r="D496" s="544"/>
      <c r="E496" s="544"/>
      <c r="F496" s="630"/>
      <c r="G496" s="630"/>
      <c r="H496" s="630"/>
      <c r="I496" s="630"/>
      <c r="J496" s="630"/>
      <c r="K496" s="630"/>
      <c r="L496" s="630"/>
      <c r="M496" s="630"/>
      <c r="N496" s="630"/>
      <c r="O496" s="630"/>
      <c r="P496" s="631"/>
      <c r="Q496" s="630"/>
      <c r="R496" s="630"/>
      <c r="S496" s="544"/>
      <c r="T496" s="630"/>
      <c r="U496" s="630"/>
      <c r="V496" s="630"/>
      <c r="W496" s="630"/>
      <c r="X496" s="630"/>
    </row>
    <row r="497" spans="1:24">
      <c r="A497" s="554"/>
      <c r="B497" s="631"/>
      <c r="C497" s="630"/>
      <c r="D497" s="544"/>
      <c r="E497" s="544"/>
      <c r="F497" s="630"/>
      <c r="G497" s="630"/>
      <c r="H497" s="861"/>
      <c r="I497" s="630"/>
      <c r="J497" s="630"/>
      <c r="K497" s="630"/>
      <c r="L497" s="630"/>
      <c r="M497" s="630"/>
      <c r="N497" s="630"/>
      <c r="O497" s="630"/>
      <c r="P497" s="631"/>
      <c r="Q497" s="630"/>
      <c r="R497" s="630"/>
      <c r="S497" s="544"/>
      <c r="T497" s="630"/>
      <c r="U497" s="630"/>
      <c r="V497" s="630"/>
      <c r="W497" s="630"/>
      <c r="X497" s="630"/>
    </row>
    <row r="498" spans="1:24">
      <c r="A498" s="554"/>
      <c r="B498" s="631"/>
      <c r="C498" s="630"/>
      <c r="D498" s="544"/>
      <c r="E498" s="544"/>
      <c r="F498" s="630"/>
      <c r="G498" s="630"/>
      <c r="H498" s="860"/>
      <c r="I498" s="630"/>
      <c r="J498" s="630"/>
      <c r="K498" s="630"/>
      <c r="L498" s="630"/>
      <c r="M498" s="630"/>
      <c r="N498" s="630"/>
      <c r="O498" s="630"/>
      <c r="P498" s="631"/>
      <c r="Q498" s="630"/>
      <c r="R498" s="630"/>
      <c r="S498" s="544"/>
      <c r="T498" s="630"/>
      <c r="U498" s="630"/>
      <c r="V498" s="630"/>
      <c r="W498" s="630"/>
      <c r="X498" s="630"/>
    </row>
    <row r="499" spans="1:24">
      <c r="A499" s="554"/>
      <c r="B499" s="631"/>
      <c r="C499" s="630"/>
      <c r="D499" s="544"/>
      <c r="E499" s="544"/>
      <c r="F499" s="630"/>
      <c r="G499" s="630"/>
      <c r="H499" s="861"/>
      <c r="I499" s="630"/>
      <c r="J499" s="630"/>
      <c r="K499" s="630"/>
      <c r="L499" s="630"/>
      <c r="M499" s="630"/>
      <c r="N499" s="630"/>
      <c r="O499" s="630"/>
      <c r="P499" s="631"/>
      <c r="Q499" s="630"/>
      <c r="R499" s="630"/>
      <c r="S499" s="544"/>
      <c r="T499" s="630"/>
      <c r="U499" s="630"/>
      <c r="V499" s="630"/>
      <c r="W499" s="630"/>
      <c r="X499" s="630"/>
    </row>
    <row r="500" spans="1:24">
      <c r="A500" s="554"/>
      <c r="B500" s="631"/>
      <c r="C500" s="630"/>
      <c r="D500" s="544"/>
      <c r="E500" s="544"/>
      <c r="F500" s="630"/>
      <c r="G500" s="630"/>
      <c r="H500" s="630"/>
      <c r="I500" s="630"/>
      <c r="J500" s="630"/>
      <c r="K500" s="630"/>
      <c r="L500" s="630"/>
      <c r="M500" s="630"/>
      <c r="N500" s="630"/>
      <c r="O500" s="630"/>
      <c r="P500" s="631"/>
      <c r="Q500" s="630"/>
      <c r="R500" s="630"/>
      <c r="S500" s="544"/>
      <c r="T500" s="630"/>
      <c r="U500" s="630"/>
      <c r="V500" s="630"/>
      <c r="W500" s="630"/>
      <c r="X500" s="630"/>
    </row>
    <row r="501" spans="1:24">
      <c r="A501" s="554"/>
      <c r="B501" s="631"/>
      <c r="C501" s="630"/>
      <c r="D501" s="544"/>
      <c r="E501" s="544"/>
      <c r="F501" s="630"/>
      <c r="G501" s="630"/>
      <c r="H501" s="630"/>
      <c r="I501" s="630"/>
      <c r="J501" s="630"/>
      <c r="K501" s="630"/>
      <c r="L501" s="630"/>
      <c r="M501" s="630"/>
      <c r="N501" s="630"/>
      <c r="O501" s="630"/>
      <c r="P501" s="631"/>
      <c r="Q501" s="630"/>
      <c r="R501" s="630"/>
      <c r="S501" s="544"/>
      <c r="T501" s="630"/>
      <c r="U501" s="630"/>
      <c r="V501" s="630"/>
      <c r="W501" s="630"/>
      <c r="X501" s="630"/>
    </row>
    <row r="502" spans="1:24">
      <c r="A502" s="554"/>
      <c r="B502" s="631"/>
      <c r="C502" s="630"/>
      <c r="D502" s="544"/>
      <c r="E502" s="544"/>
      <c r="F502" s="630"/>
      <c r="G502" s="630"/>
      <c r="H502" s="862"/>
      <c r="I502" s="630"/>
      <c r="J502" s="630"/>
      <c r="K502" s="630"/>
      <c r="L502" s="630"/>
      <c r="M502" s="630"/>
      <c r="N502" s="630"/>
      <c r="O502" s="630"/>
      <c r="P502" s="631"/>
      <c r="Q502" s="630"/>
      <c r="R502" s="630"/>
      <c r="S502" s="544"/>
      <c r="T502" s="630"/>
      <c r="U502" s="630"/>
      <c r="V502" s="630"/>
      <c r="W502" s="630"/>
      <c r="X502" s="630"/>
    </row>
    <row r="503" spans="1:24">
      <c r="A503" s="554"/>
      <c r="B503" s="631"/>
      <c r="C503" s="630"/>
      <c r="D503" s="544"/>
      <c r="E503" s="544"/>
      <c r="F503" s="630"/>
      <c r="G503" s="630"/>
      <c r="H503" s="861"/>
      <c r="I503" s="630"/>
      <c r="J503" s="630"/>
      <c r="K503" s="630"/>
      <c r="L503" s="630"/>
      <c r="M503" s="630"/>
      <c r="N503" s="630"/>
      <c r="O503" s="630"/>
      <c r="P503" s="631"/>
      <c r="Q503" s="630"/>
      <c r="R503" s="630"/>
      <c r="S503" s="544"/>
      <c r="T503" s="630"/>
      <c r="U503" s="630"/>
      <c r="V503" s="630"/>
      <c r="W503" s="630"/>
      <c r="X503" s="630"/>
    </row>
    <row r="504" spans="1:24">
      <c r="A504" s="554"/>
      <c r="B504" s="631"/>
      <c r="C504" s="630"/>
      <c r="D504" s="544"/>
      <c r="E504" s="544"/>
      <c r="F504" s="630"/>
      <c r="G504" s="630"/>
      <c r="H504" s="861"/>
      <c r="I504" s="630"/>
      <c r="J504" s="630"/>
      <c r="K504" s="630"/>
      <c r="L504" s="630"/>
      <c r="M504" s="630"/>
      <c r="N504" s="630"/>
      <c r="O504" s="630"/>
      <c r="P504" s="631"/>
      <c r="Q504" s="630"/>
      <c r="R504" s="630"/>
      <c r="S504" s="544"/>
      <c r="T504" s="630"/>
      <c r="U504" s="630"/>
      <c r="V504" s="630"/>
      <c r="W504" s="630"/>
      <c r="X504" s="630"/>
    </row>
    <row r="505" spans="1:24">
      <c r="A505" s="554"/>
      <c r="B505" s="631"/>
      <c r="C505" s="630"/>
      <c r="D505" s="544"/>
      <c r="E505" s="544"/>
      <c r="F505" s="630"/>
      <c r="G505" s="630"/>
      <c r="H505" s="630"/>
      <c r="I505" s="630"/>
      <c r="J505" s="630"/>
      <c r="K505" s="630"/>
      <c r="L505" s="630"/>
      <c r="M505" s="630"/>
      <c r="N505" s="630"/>
      <c r="O505" s="630"/>
      <c r="P505" s="631"/>
      <c r="Q505" s="630"/>
      <c r="R505" s="630"/>
      <c r="S505" s="544"/>
      <c r="T505" s="630"/>
      <c r="U505" s="630"/>
      <c r="V505" s="630"/>
      <c r="W505" s="630"/>
      <c r="X505" s="630"/>
    </row>
    <row r="506" spans="1:24">
      <c r="A506" s="554"/>
      <c r="B506" s="631"/>
      <c r="C506" s="630"/>
      <c r="D506" s="544"/>
      <c r="E506" s="544"/>
      <c r="F506" s="630"/>
      <c r="G506" s="630"/>
      <c r="H506" s="630"/>
      <c r="I506" s="630"/>
      <c r="J506" s="630"/>
      <c r="K506" s="630"/>
      <c r="L506" s="630"/>
      <c r="M506" s="630"/>
      <c r="N506" s="630"/>
      <c r="O506" s="630"/>
      <c r="P506" s="631"/>
      <c r="Q506" s="630"/>
      <c r="R506" s="630"/>
      <c r="S506" s="544"/>
      <c r="T506" s="630"/>
      <c r="U506" s="630"/>
      <c r="V506" s="630"/>
      <c r="W506" s="630"/>
      <c r="X506" s="630"/>
    </row>
    <row r="507" spans="1:24">
      <c r="A507" s="554"/>
      <c r="B507" s="631"/>
      <c r="C507" s="630"/>
      <c r="D507" s="544"/>
      <c r="E507" s="544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1"/>
      <c r="Q507" s="630"/>
      <c r="R507" s="630"/>
      <c r="S507" s="544"/>
      <c r="T507" s="630"/>
      <c r="U507" s="630"/>
      <c r="V507" s="630"/>
      <c r="W507" s="630"/>
      <c r="X507" s="630"/>
    </row>
    <row r="508" spans="1:24">
      <c r="A508" s="554"/>
      <c r="B508" s="631"/>
      <c r="C508" s="630"/>
      <c r="D508" s="544"/>
      <c r="E508" s="544"/>
      <c r="F508" s="630"/>
      <c r="G508" s="630"/>
      <c r="H508" s="630"/>
      <c r="I508" s="630"/>
      <c r="J508" s="630"/>
      <c r="K508" s="630"/>
      <c r="L508" s="630"/>
      <c r="M508" s="630"/>
      <c r="N508" s="630"/>
      <c r="O508" s="630"/>
      <c r="P508" s="631"/>
      <c r="Q508" s="630"/>
      <c r="R508" s="630"/>
      <c r="S508" s="544"/>
      <c r="T508" s="630"/>
      <c r="U508" s="630"/>
      <c r="V508" s="630"/>
      <c r="W508" s="630"/>
      <c r="X508" s="630"/>
    </row>
    <row r="509" spans="1:24">
      <c r="A509" s="554"/>
      <c r="B509" s="631"/>
      <c r="C509" s="630"/>
      <c r="D509" s="544"/>
      <c r="E509" s="544"/>
      <c r="F509" s="630"/>
      <c r="G509" s="630"/>
      <c r="H509" s="630"/>
      <c r="I509" s="630"/>
      <c r="J509" s="630"/>
      <c r="K509" s="630"/>
      <c r="L509" s="630"/>
      <c r="M509" s="630"/>
      <c r="N509" s="630"/>
      <c r="O509" s="630"/>
      <c r="P509" s="631"/>
      <c r="Q509" s="630"/>
      <c r="R509" s="630"/>
      <c r="S509" s="544"/>
      <c r="T509" s="630"/>
      <c r="U509" s="630"/>
      <c r="V509" s="630"/>
      <c r="W509" s="630"/>
      <c r="X509" s="630"/>
    </row>
    <row r="510" spans="1:24">
      <c r="A510" s="554"/>
      <c r="B510" s="631"/>
      <c r="C510" s="630"/>
      <c r="D510" s="544"/>
      <c r="E510" s="544"/>
      <c r="F510" s="630"/>
      <c r="G510" s="630"/>
      <c r="H510" s="630"/>
      <c r="I510" s="630"/>
      <c r="J510" s="630"/>
      <c r="K510" s="630"/>
      <c r="L510" s="630"/>
      <c r="M510" s="630"/>
      <c r="N510" s="630"/>
      <c r="O510" s="630"/>
      <c r="P510" s="631"/>
      <c r="Q510" s="630"/>
      <c r="R510" s="630"/>
      <c r="S510" s="544"/>
      <c r="T510" s="630"/>
      <c r="U510" s="630"/>
      <c r="V510" s="630"/>
      <c r="W510" s="630"/>
      <c r="X510" s="630"/>
    </row>
    <row r="511" spans="1:24">
      <c r="A511" s="554"/>
      <c r="B511" s="631"/>
      <c r="C511" s="630"/>
      <c r="D511" s="544"/>
      <c r="E511" s="544"/>
      <c r="F511" s="630"/>
      <c r="G511" s="630"/>
      <c r="H511" s="630"/>
      <c r="I511" s="630"/>
      <c r="J511" s="630"/>
      <c r="K511" s="630"/>
      <c r="L511" s="630"/>
      <c r="M511" s="630"/>
      <c r="N511" s="630"/>
      <c r="O511" s="630"/>
      <c r="P511" s="631"/>
      <c r="Q511" s="630"/>
      <c r="R511" s="630"/>
      <c r="S511" s="544"/>
      <c r="T511" s="630"/>
      <c r="U511" s="630"/>
      <c r="V511" s="630"/>
      <c r="W511" s="630"/>
      <c r="X511" s="630"/>
    </row>
    <row r="512" spans="1:24">
      <c r="A512" s="554"/>
      <c r="B512" s="631"/>
      <c r="C512" s="630"/>
      <c r="D512" s="544"/>
      <c r="E512" s="544"/>
      <c r="F512" s="630"/>
      <c r="G512" s="630"/>
      <c r="H512" s="630"/>
      <c r="I512" s="630"/>
      <c r="J512" s="630"/>
      <c r="K512" s="630"/>
      <c r="L512" s="630"/>
      <c r="M512" s="630"/>
      <c r="N512" s="630"/>
      <c r="O512" s="630"/>
      <c r="P512" s="631"/>
      <c r="Q512" s="630"/>
      <c r="R512" s="630"/>
      <c r="S512" s="544"/>
      <c r="T512" s="630"/>
      <c r="U512" s="630"/>
      <c r="V512" s="630"/>
      <c r="W512" s="630"/>
      <c r="X512" s="630"/>
    </row>
    <row r="513" spans="1:24">
      <c r="A513" s="554"/>
      <c r="B513" s="631"/>
      <c r="C513" s="630"/>
      <c r="D513" s="544"/>
      <c r="E513" s="544"/>
      <c r="F513" s="630"/>
      <c r="G513" s="630"/>
      <c r="H513" s="630"/>
      <c r="I513" s="630"/>
      <c r="J513" s="630"/>
      <c r="K513" s="630"/>
      <c r="L513" s="630"/>
      <c r="M513" s="630"/>
      <c r="N513" s="630"/>
      <c r="O513" s="630"/>
      <c r="P513" s="631"/>
      <c r="Q513" s="630"/>
      <c r="R513" s="630"/>
      <c r="S513" s="544"/>
      <c r="T513" s="630"/>
      <c r="U513" s="630"/>
      <c r="V513" s="630"/>
      <c r="W513" s="630"/>
      <c r="X513" s="630"/>
    </row>
    <row r="514" spans="1:24">
      <c r="A514" s="554"/>
      <c r="B514" s="631"/>
      <c r="C514" s="630"/>
      <c r="D514" s="544"/>
      <c r="E514" s="544"/>
      <c r="F514" s="630"/>
      <c r="G514" s="630"/>
      <c r="H514" s="630"/>
      <c r="I514" s="630"/>
      <c r="J514" s="630"/>
      <c r="K514" s="630"/>
      <c r="L514" s="630"/>
      <c r="M514" s="630"/>
      <c r="N514" s="630"/>
      <c r="O514" s="630"/>
      <c r="P514" s="631"/>
      <c r="Q514" s="630"/>
      <c r="R514" s="630"/>
      <c r="S514" s="544"/>
      <c r="T514" s="630"/>
      <c r="U514" s="630"/>
      <c r="V514" s="630"/>
      <c r="W514" s="630"/>
      <c r="X514" s="630"/>
    </row>
    <row r="515" spans="1:24">
      <c r="A515" s="554"/>
      <c r="B515" s="631"/>
      <c r="C515" s="630"/>
      <c r="D515" s="544"/>
      <c r="E515" s="544"/>
      <c r="F515" s="630"/>
      <c r="G515" s="630"/>
      <c r="H515" s="861"/>
      <c r="I515" s="630"/>
      <c r="J515" s="630"/>
      <c r="K515" s="630"/>
      <c r="L515" s="630"/>
      <c r="M515" s="630"/>
      <c r="N515" s="630"/>
      <c r="O515" s="630"/>
      <c r="P515" s="631"/>
      <c r="Q515" s="630"/>
      <c r="R515" s="630"/>
      <c r="S515" s="544"/>
      <c r="T515" s="630"/>
      <c r="U515" s="630"/>
      <c r="V515" s="630"/>
      <c r="W515" s="630"/>
      <c r="X515" s="630"/>
    </row>
    <row r="516" spans="1:24">
      <c r="A516" s="554"/>
      <c r="B516" s="631"/>
      <c r="C516" s="630"/>
      <c r="D516" s="544"/>
      <c r="E516" s="544"/>
      <c r="F516" s="630"/>
      <c r="G516" s="630"/>
      <c r="H516" s="630"/>
      <c r="I516" s="630"/>
      <c r="J516" s="630"/>
      <c r="K516" s="630"/>
      <c r="L516" s="630"/>
      <c r="M516" s="630"/>
      <c r="N516" s="630"/>
      <c r="O516" s="630"/>
      <c r="P516" s="631"/>
      <c r="Q516" s="630"/>
      <c r="R516" s="630"/>
      <c r="S516" s="544"/>
      <c r="T516" s="630"/>
      <c r="U516" s="630"/>
      <c r="V516" s="630"/>
      <c r="W516" s="630"/>
      <c r="X516" s="630"/>
    </row>
    <row r="517" spans="1:24">
      <c r="A517" s="554"/>
      <c r="B517" s="631"/>
      <c r="C517" s="630"/>
      <c r="D517" s="544"/>
      <c r="E517" s="544"/>
      <c r="F517" s="630"/>
      <c r="G517" s="630"/>
      <c r="H517" s="861"/>
      <c r="I517" s="630"/>
      <c r="J517" s="630"/>
      <c r="K517" s="630"/>
      <c r="L517" s="630"/>
      <c r="M517" s="630"/>
      <c r="N517" s="630"/>
      <c r="O517" s="630"/>
      <c r="P517" s="631"/>
      <c r="Q517" s="630"/>
      <c r="R517" s="630"/>
      <c r="S517" s="544"/>
      <c r="T517" s="630"/>
      <c r="U517" s="630"/>
      <c r="V517" s="630"/>
      <c r="W517" s="630"/>
      <c r="X517" s="630"/>
    </row>
    <row r="518" spans="1:24">
      <c r="A518" s="554"/>
      <c r="B518" s="631"/>
      <c r="C518" s="630"/>
      <c r="D518" s="544"/>
      <c r="E518" s="544"/>
      <c r="F518" s="630"/>
      <c r="G518" s="630"/>
      <c r="H518" s="860"/>
      <c r="I518" s="630"/>
      <c r="J518" s="630"/>
      <c r="K518" s="630"/>
      <c r="L518" s="630"/>
      <c r="M518" s="630"/>
      <c r="N518" s="630"/>
      <c r="O518" s="630"/>
      <c r="P518" s="631"/>
      <c r="Q518" s="630"/>
      <c r="R518" s="630"/>
      <c r="S518" s="544"/>
      <c r="T518" s="630"/>
      <c r="U518" s="630"/>
      <c r="V518" s="630"/>
      <c r="W518" s="630"/>
      <c r="X518" s="630"/>
    </row>
    <row r="519" spans="1:24">
      <c r="A519" s="554"/>
      <c r="B519" s="631"/>
      <c r="C519" s="630"/>
      <c r="D519" s="544"/>
      <c r="E519" s="544"/>
      <c r="F519" s="630"/>
      <c r="G519" s="630"/>
      <c r="H519" s="630"/>
      <c r="I519" s="630"/>
      <c r="J519" s="630"/>
      <c r="K519" s="630"/>
      <c r="L519" s="630"/>
      <c r="M519" s="630"/>
      <c r="N519" s="630"/>
      <c r="O519" s="630"/>
      <c r="P519" s="631"/>
      <c r="Q519" s="630"/>
      <c r="R519" s="630"/>
      <c r="S519" s="544"/>
      <c r="T519" s="630"/>
      <c r="U519" s="630"/>
      <c r="V519" s="630"/>
      <c r="W519" s="630"/>
      <c r="X519" s="630"/>
    </row>
    <row r="520" spans="1:24">
      <c r="A520" s="554"/>
      <c r="B520" s="631"/>
      <c r="C520" s="630"/>
      <c r="D520" s="544"/>
      <c r="E520" s="544"/>
      <c r="F520" s="630"/>
      <c r="G520" s="630"/>
      <c r="H520" s="630"/>
      <c r="I520" s="630"/>
      <c r="J520" s="630"/>
      <c r="K520" s="630"/>
      <c r="L520" s="630"/>
      <c r="M520" s="630"/>
      <c r="N520" s="630"/>
      <c r="O520" s="630"/>
      <c r="P520" s="631"/>
      <c r="Q520" s="630"/>
      <c r="R520" s="630"/>
      <c r="S520" s="544"/>
      <c r="T520" s="630"/>
      <c r="U520" s="630"/>
      <c r="V520" s="630"/>
      <c r="W520" s="630"/>
      <c r="X520" s="630"/>
    </row>
    <row r="521" spans="1:24">
      <c r="A521" s="554"/>
      <c r="B521" s="631"/>
      <c r="C521" s="630"/>
      <c r="D521" s="544"/>
      <c r="E521" s="544"/>
      <c r="F521" s="630"/>
      <c r="G521" s="630"/>
      <c r="H521" s="860"/>
      <c r="I521" s="630"/>
      <c r="J521" s="630"/>
      <c r="K521" s="630"/>
      <c r="L521" s="630"/>
      <c r="M521" s="630"/>
      <c r="N521" s="630"/>
      <c r="O521" s="630"/>
      <c r="P521" s="631"/>
      <c r="Q521" s="630"/>
      <c r="R521" s="630"/>
      <c r="S521" s="544"/>
      <c r="T521" s="630"/>
      <c r="U521" s="630"/>
      <c r="V521" s="630"/>
      <c r="W521" s="630"/>
      <c r="X521" s="630"/>
    </row>
    <row r="522" spans="1:24">
      <c r="A522" s="554"/>
      <c r="B522" s="631"/>
      <c r="C522" s="630"/>
      <c r="D522" s="544"/>
      <c r="E522" s="544"/>
      <c r="F522" s="630"/>
      <c r="G522" s="630"/>
      <c r="H522" s="860"/>
      <c r="I522" s="630"/>
      <c r="J522" s="630"/>
      <c r="K522" s="630"/>
      <c r="L522" s="630"/>
      <c r="M522" s="630"/>
      <c r="N522" s="630"/>
      <c r="O522" s="630"/>
      <c r="P522" s="631"/>
      <c r="Q522" s="630"/>
      <c r="R522" s="630"/>
      <c r="S522" s="544"/>
      <c r="T522" s="630"/>
      <c r="U522" s="630"/>
      <c r="V522" s="630"/>
      <c r="W522" s="630"/>
      <c r="X522" s="630"/>
    </row>
    <row r="523" spans="1:24">
      <c r="A523" s="554"/>
      <c r="B523" s="631"/>
      <c r="C523" s="630"/>
      <c r="D523" s="544"/>
      <c r="E523" s="544"/>
      <c r="F523" s="630"/>
      <c r="G523" s="630"/>
      <c r="H523" s="860"/>
      <c r="I523" s="630"/>
      <c r="J523" s="630"/>
      <c r="K523" s="630"/>
      <c r="L523" s="630"/>
      <c r="M523" s="630"/>
      <c r="N523" s="630"/>
      <c r="O523" s="630"/>
      <c r="P523" s="631"/>
      <c r="Q523" s="630"/>
      <c r="R523" s="630"/>
      <c r="S523" s="544"/>
      <c r="T523" s="630"/>
      <c r="U523" s="630"/>
      <c r="V523" s="630"/>
      <c r="W523" s="630"/>
      <c r="X523" s="630"/>
    </row>
    <row r="524" spans="1:24">
      <c r="A524" s="554"/>
      <c r="B524" s="631"/>
      <c r="C524" s="630"/>
      <c r="D524" s="544"/>
      <c r="E524" s="544"/>
      <c r="F524" s="630"/>
      <c r="G524" s="630"/>
      <c r="H524" s="630"/>
      <c r="I524" s="630"/>
      <c r="J524" s="630"/>
      <c r="K524" s="630"/>
      <c r="L524" s="630"/>
      <c r="M524" s="630"/>
      <c r="N524" s="630"/>
      <c r="O524" s="630"/>
      <c r="P524" s="631"/>
      <c r="Q524" s="630"/>
      <c r="R524" s="630"/>
      <c r="S524" s="544"/>
      <c r="T524" s="630"/>
      <c r="U524" s="630"/>
      <c r="V524" s="630"/>
      <c r="W524" s="630"/>
      <c r="X524" s="630"/>
    </row>
    <row r="525" spans="1:24">
      <c r="A525" s="554"/>
      <c r="B525" s="631"/>
      <c r="C525" s="630"/>
      <c r="D525" s="544"/>
      <c r="E525" s="544"/>
      <c r="F525" s="630"/>
      <c r="G525" s="630"/>
      <c r="H525" s="630"/>
      <c r="I525" s="630"/>
      <c r="J525" s="630"/>
      <c r="K525" s="630"/>
      <c r="L525" s="630"/>
      <c r="M525" s="630"/>
      <c r="N525" s="630"/>
      <c r="O525" s="630"/>
      <c r="P525" s="631"/>
      <c r="Q525" s="630"/>
      <c r="R525" s="630"/>
      <c r="S525" s="544"/>
      <c r="T525" s="630"/>
      <c r="U525" s="630"/>
      <c r="V525" s="630"/>
      <c r="W525" s="630"/>
      <c r="X525" s="630"/>
    </row>
    <row r="526" spans="1:24">
      <c r="A526" s="554"/>
      <c r="B526" s="631"/>
      <c r="C526" s="630"/>
      <c r="D526" s="544"/>
      <c r="E526" s="544"/>
      <c r="F526" s="630"/>
      <c r="G526" s="630"/>
      <c r="H526" s="630"/>
      <c r="I526" s="630"/>
      <c r="J526" s="630"/>
      <c r="K526" s="630"/>
      <c r="L526" s="630"/>
      <c r="M526" s="630"/>
      <c r="N526" s="630"/>
      <c r="O526" s="630"/>
      <c r="P526" s="631"/>
      <c r="Q526" s="630"/>
      <c r="R526" s="630"/>
      <c r="S526" s="544"/>
      <c r="T526" s="630"/>
      <c r="U526" s="630"/>
      <c r="V526" s="630"/>
      <c r="W526" s="630"/>
      <c r="X526" s="630"/>
    </row>
  </sheetData>
  <autoFilter ref="A5:U124" xr:uid="{00000000-0009-0000-0000-00000B000000}">
    <filterColumn colId="12" showButton="0"/>
  </autoFilter>
  <mergeCells count="20"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  <mergeCell ref="Q5:Q6"/>
    <mergeCell ref="R5:R6"/>
    <mergeCell ref="S5:S6"/>
    <mergeCell ref="T5:T6"/>
    <mergeCell ref="U5:U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X539"/>
  <sheetViews>
    <sheetView workbookViewId="0">
      <selection activeCell="B7" sqref="B7"/>
    </sheetView>
  </sheetViews>
  <sheetFormatPr defaultColWidth="8.77734375" defaultRowHeight="14.4"/>
  <cols>
    <col min="1" max="1" width="5.6640625" customWidth="1"/>
    <col min="2" max="2" width="26.109375" customWidth="1"/>
    <col min="3" max="3" width="30.33203125" customWidth="1"/>
    <col min="4" max="4" width="16.77734375" style="174" customWidth="1"/>
    <col min="5" max="5" width="15.77734375" style="172" customWidth="1"/>
    <col min="6" max="6" width="16" customWidth="1"/>
    <col min="7" max="7" width="36.44140625" customWidth="1"/>
    <col min="8" max="8" width="13.33203125" customWidth="1"/>
    <col min="9" max="9" width="17.6640625" customWidth="1"/>
    <col min="10" max="10" width="26.44140625" customWidth="1"/>
    <col min="11" max="11" width="16" customWidth="1"/>
    <col min="12" max="12" width="15" customWidth="1"/>
    <col min="14" max="14" width="14.77734375" customWidth="1"/>
    <col min="15" max="15" width="32.33203125" customWidth="1"/>
    <col min="16" max="16" width="69.77734375" customWidth="1"/>
    <col min="19" max="19" width="18.33203125" customWidth="1"/>
    <col min="21" max="21" width="30" customWidth="1"/>
  </cols>
  <sheetData>
    <row r="1" spans="1:24" ht="15.6">
      <c r="A1" s="1580" t="s">
        <v>0</v>
      </c>
      <c r="B1" s="1580"/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80"/>
      <c r="O1" s="1580"/>
      <c r="P1" s="1580"/>
      <c r="Q1" s="267"/>
      <c r="R1" s="267"/>
      <c r="S1" s="267"/>
      <c r="T1" s="267"/>
      <c r="U1" s="267"/>
      <c r="V1" s="267"/>
      <c r="W1" s="267"/>
      <c r="X1" s="267"/>
    </row>
    <row r="2" spans="1:24" ht="15.6">
      <c r="A2" s="273" t="s">
        <v>8193</v>
      </c>
      <c r="B2" s="267"/>
      <c r="C2" s="274" t="s">
        <v>8245</v>
      </c>
      <c r="D2" s="863"/>
      <c r="E2" s="863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</row>
    <row r="3" spans="1:24" ht="15.6">
      <c r="A3" s="273" t="s">
        <v>8195</v>
      </c>
      <c r="B3" s="267"/>
      <c r="C3" s="274" t="s">
        <v>8199</v>
      </c>
      <c r="D3" s="863"/>
      <c r="E3" s="863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7"/>
    </row>
    <row r="4" spans="1:24" ht="15.6">
      <c r="A4" s="273"/>
      <c r="B4" s="267"/>
      <c r="C4" s="274"/>
      <c r="D4" s="863"/>
      <c r="E4" s="863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75"/>
      <c r="W4" s="275"/>
      <c r="X4" s="275"/>
    </row>
    <row r="5" spans="1:24" ht="15.6">
      <c r="A5" s="1581" t="s">
        <v>1</v>
      </c>
      <c r="B5" s="1582" t="s">
        <v>16</v>
      </c>
      <c r="C5" s="1579" t="s">
        <v>2</v>
      </c>
      <c r="D5" s="1579" t="s">
        <v>31</v>
      </c>
      <c r="E5" s="1579" t="s">
        <v>3</v>
      </c>
      <c r="F5" s="1579" t="s">
        <v>6</v>
      </c>
      <c r="G5" s="1576" t="s">
        <v>11</v>
      </c>
      <c r="H5" s="1577" t="s">
        <v>17</v>
      </c>
      <c r="I5" s="1576" t="s">
        <v>24</v>
      </c>
      <c r="J5" s="1576" t="s">
        <v>12</v>
      </c>
      <c r="K5" s="1576" t="s">
        <v>7</v>
      </c>
      <c r="L5" s="1576" t="s">
        <v>18</v>
      </c>
      <c r="M5" s="1583" t="s">
        <v>10</v>
      </c>
      <c r="N5" s="1583"/>
      <c r="O5" s="1579" t="s">
        <v>4</v>
      </c>
      <c r="P5" s="276" t="s">
        <v>5</v>
      </c>
      <c r="Q5" s="1577" t="s">
        <v>20</v>
      </c>
      <c r="R5" s="1578" t="s">
        <v>21</v>
      </c>
      <c r="S5" s="1577" t="s">
        <v>14</v>
      </c>
      <c r="T5" s="1578" t="s">
        <v>13</v>
      </c>
      <c r="U5" s="1577" t="s">
        <v>15</v>
      </c>
      <c r="V5" s="277"/>
      <c r="W5" s="267"/>
      <c r="X5" s="267"/>
    </row>
    <row r="6" spans="1:24" ht="15.6">
      <c r="A6" s="1581"/>
      <c r="B6" s="1582"/>
      <c r="C6" s="1579"/>
      <c r="D6" s="1579"/>
      <c r="E6" s="1579"/>
      <c r="F6" s="1579"/>
      <c r="G6" s="1576"/>
      <c r="H6" s="1577"/>
      <c r="I6" s="1576"/>
      <c r="J6" s="1576"/>
      <c r="K6" s="1576"/>
      <c r="L6" s="1576"/>
      <c r="M6" s="276" t="s">
        <v>8</v>
      </c>
      <c r="N6" s="278" t="s">
        <v>9</v>
      </c>
      <c r="O6" s="1579"/>
      <c r="P6" s="279" t="s">
        <v>22</v>
      </c>
      <c r="Q6" s="1577"/>
      <c r="R6" s="1578"/>
      <c r="S6" s="1577"/>
      <c r="T6" s="1578"/>
      <c r="U6" s="1577"/>
      <c r="V6" s="277"/>
      <c r="W6" s="267"/>
      <c r="X6" s="267"/>
    </row>
    <row r="7" spans="1:24" ht="15.6">
      <c r="A7" s="268">
        <v>1</v>
      </c>
      <c r="B7" s="629">
        <v>44268</v>
      </c>
      <c r="C7" s="281" t="s">
        <v>7875</v>
      </c>
      <c r="D7" s="271">
        <v>23</v>
      </c>
      <c r="E7" s="272" t="s">
        <v>1567</v>
      </c>
      <c r="F7" s="281"/>
      <c r="G7" s="281" t="s">
        <v>7876</v>
      </c>
      <c r="H7" s="281" t="s">
        <v>7877</v>
      </c>
      <c r="I7" s="281" t="s">
        <v>7878</v>
      </c>
      <c r="J7" s="281">
        <v>85333445006</v>
      </c>
      <c r="K7" s="281"/>
      <c r="L7" s="282" t="s">
        <v>7879</v>
      </c>
      <c r="M7" s="281"/>
      <c r="N7" s="281"/>
      <c r="O7" s="281" t="s">
        <v>7880</v>
      </c>
      <c r="P7" s="281" t="s">
        <v>30</v>
      </c>
      <c r="Q7" s="281"/>
      <c r="R7" s="281"/>
      <c r="S7" s="281" t="s">
        <v>1098</v>
      </c>
      <c r="T7" s="281" t="s">
        <v>2947</v>
      </c>
      <c r="U7" s="281" t="s">
        <v>12110</v>
      </c>
      <c r="V7" s="267"/>
      <c r="W7" s="267"/>
      <c r="X7" s="267"/>
    </row>
    <row r="8" spans="1:24" ht="15.6">
      <c r="A8" s="268">
        <v>2</v>
      </c>
      <c r="B8" s="629">
        <v>44268</v>
      </c>
      <c r="C8" s="281" t="s">
        <v>7881</v>
      </c>
      <c r="D8" s="271">
        <v>52</v>
      </c>
      <c r="E8" s="272" t="s">
        <v>1570</v>
      </c>
      <c r="F8" s="281"/>
      <c r="G8" s="281" t="s">
        <v>7876</v>
      </c>
      <c r="H8" s="281" t="s">
        <v>7877</v>
      </c>
      <c r="I8" s="281" t="s">
        <v>7878</v>
      </c>
      <c r="J8" s="281">
        <v>85333445006</v>
      </c>
      <c r="K8" s="281"/>
      <c r="L8" s="282" t="s">
        <v>7879</v>
      </c>
      <c r="M8" s="281"/>
      <c r="N8" s="281"/>
      <c r="O8" s="281" t="s">
        <v>7880</v>
      </c>
      <c r="P8" s="281" t="s">
        <v>30</v>
      </c>
      <c r="Q8" s="281"/>
      <c r="R8" s="281"/>
      <c r="S8" s="281" t="s">
        <v>1098</v>
      </c>
      <c r="T8" s="281" t="s">
        <v>2947</v>
      </c>
      <c r="U8" s="281" t="s">
        <v>12110</v>
      </c>
      <c r="V8" s="267"/>
      <c r="W8" s="267"/>
      <c r="X8" s="267"/>
    </row>
    <row r="9" spans="1:24" ht="15.6">
      <c r="A9" s="268">
        <v>3</v>
      </c>
      <c r="B9" s="629">
        <v>44268</v>
      </c>
      <c r="C9" s="281" t="s">
        <v>7882</v>
      </c>
      <c r="D9" s="271">
        <v>22</v>
      </c>
      <c r="E9" s="272" t="s">
        <v>1570</v>
      </c>
      <c r="F9" s="281"/>
      <c r="G9" s="281" t="s">
        <v>7876</v>
      </c>
      <c r="H9" s="281" t="s">
        <v>7877</v>
      </c>
      <c r="I9" s="281" t="s">
        <v>7878</v>
      </c>
      <c r="J9" s="281">
        <v>85333445006</v>
      </c>
      <c r="K9" s="281"/>
      <c r="L9" s="282" t="s">
        <v>7879</v>
      </c>
      <c r="M9" s="281"/>
      <c r="N9" s="281"/>
      <c r="O9" s="281" t="s">
        <v>7880</v>
      </c>
      <c r="P9" s="281" t="s">
        <v>30</v>
      </c>
      <c r="Q9" s="281"/>
      <c r="R9" s="281"/>
      <c r="S9" s="281" t="s">
        <v>1098</v>
      </c>
      <c r="T9" s="281" t="s">
        <v>2947</v>
      </c>
      <c r="U9" s="281" t="s">
        <v>12110</v>
      </c>
      <c r="V9" s="267"/>
      <c r="W9" s="267"/>
      <c r="X9" s="267"/>
    </row>
    <row r="10" spans="1:24" ht="15.6">
      <c r="A10" s="268">
        <v>4</v>
      </c>
      <c r="B10" s="629">
        <v>44268</v>
      </c>
      <c r="C10" s="281" t="s">
        <v>7883</v>
      </c>
      <c r="D10" s="271">
        <v>19</v>
      </c>
      <c r="E10" s="272" t="s">
        <v>1570</v>
      </c>
      <c r="F10" s="283"/>
      <c r="G10" s="281" t="s">
        <v>7876</v>
      </c>
      <c r="H10" s="281" t="s">
        <v>7877</v>
      </c>
      <c r="I10" s="281" t="s">
        <v>7878</v>
      </c>
      <c r="J10" s="281">
        <v>85333445006</v>
      </c>
      <c r="K10" s="281"/>
      <c r="L10" s="282" t="s">
        <v>7879</v>
      </c>
      <c r="M10" s="283"/>
      <c r="N10" s="283"/>
      <c r="O10" s="281" t="s">
        <v>7880</v>
      </c>
      <c r="P10" s="281" t="s">
        <v>30</v>
      </c>
      <c r="Q10" s="283"/>
      <c r="R10" s="283"/>
      <c r="S10" s="281" t="s">
        <v>1098</v>
      </c>
      <c r="T10" s="281" t="s">
        <v>2947</v>
      </c>
      <c r="U10" s="281" t="s">
        <v>12110</v>
      </c>
      <c r="V10" s="268"/>
      <c r="W10" s="268"/>
      <c r="X10" s="268"/>
    </row>
    <row r="11" spans="1:24" ht="15.6">
      <c r="A11" s="268">
        <v>5</v>
      </c>
      <c r="B11" s="629">
        <v>44268</v>
      </c>
      <c r="C11" s="281" t="s">
        <v>7884</v>
      </c>
      <c r="D11" s="271">
        <v>20</v>
      </c>
      <c r="E11" s="272" t="s">
        <v>1570</v>
      </c>
      <c r="F11" s="281"/>
      <c r="G11" s="281" t="s">
        <v>7876</v>
      </c>
      <c r="H11" s="281" t="s">
        <v>7877</v>
      </c>
      <c r="I11" s="281" t="s">
        <v>7878</v>
      </c>
      <c r="J11" s="281">
        <v>85333445006</v>
      </c>
      <c r="K11" s="281"/>
      <c r="L11" s="282" t="s">
        <v>7879</v>
      </c>
      <c r="M11" s="281"/>
      <c r="N11" s="281"/>
      <c r="O11" s="281" t="s">
        <v>7880</v>
      </c>
      <c r="P11" s="281" t="s">
        <v>30</v>
      </c>
      <c r="Q11" s="281"/>
      <c r="R11" s="281"/>
      <c r="S11" s="281" t="s">
        <v>1098</v>
      </c>
      <c r="T11" s="281" t="s">
        <v>2947</v>
      </c>
      <c r="U11" s="281" t="s">
        <v>12110</v>
      </c>
      <c r="V11" s="267"/>
      <c r="W11" s="267"/>
      <c r="X11" s="267"/>
    </row>
    <row r="12" spans="1:24" ht="15.6">
      <c r="A12" s="268">
        <v>6</v>
      </c>
      <c r="B12" s="629">
        <v>44253</v>
      </c>
      <c r="C12" s="281" t="s">
        <v>7885</v>
      </c>
      <c r="D12" s="271">
        <v>53</v>
      </c>
      <c r="E12" s="272" t="s">
        <v>1567</v>
      </c>
      <c r="F12" s="281"/>
      <c r="G12" s="281" t="s">
        <v>7886</v>
      </c>
      <c r="H12" s="281" t="s">
        <v>7877</v>
      </c>
      <c r="I12" s="281" t="s">
        <v>7878</v>
      </c>
      <c r="J12" s="281">
        <v>82146196530</v>
      </c>
      <c r="K12" s="281"/>
      <c r="L12" s="282" t="s">
        <v>7879</v>
      </c>
      <c r="M12" s="281"/>
      <c r="N12" s="281"/>
      <c r="O12" s="281" t="s">
        <v>1354</v>
      </c>
      <c r="P12" s="281" t="s">
        <v>39</v>
      </c>
      <c r="Q12" s="281"/>
      <c r="R12" s="281"/>
      <c r="S12" s="281" t="s">
        <v>1112</v>
      </c>
      <c r="T12" s="281" t="s">
        <v>2947</v>
      </c>
      <c r="U12" s="281" t="s">
        <v>12111</v>
      </c>
      <c r="V12" s="267"/>
      <c r="W12" s="267"/>
      <c r="X12" s="267"/>
    </row>
    <row r="13" spans="1:24" ht="15.6">
      <c r="A13" s="268">
        <v>7</v>
      </c>
      <c r="B13" s="629">
        <v>44215</v>
      </c>
      <c r="C13" s="284" t="s">
        <v>7887</v>
      </c>
      <c r="D13" s="864">
        <v>25</v>
      </c>
      <c r="E13" s="272" t="s">
        <v>1567</v>
      </c>
      <c r="F13" s="281"/>
      <c r="G13" s="285" t="s">
        <v>7888</v>
      </c>
      <c r="H13" s="281" t="s">
        <v>7877</v>
      </c>
      <c r="I13" s="285" t="s">
        <v>7889</v>
      </c>
      <c r="J13" s="286" t="s">
        <v>7890</v>
      </c>
      <c r="K13" s="287" t="s">
        <v>7891</v>
      </c>
      <c r="L13" s="282" t="s">
        <v>7879</v>
      </c>
      <c r="M13" s="281"/>
      <c r="N13" s="281"/>
      <c r="O13" s="285" t="s">
        <v>6121</v>
      </c>
      <c r="P13" s="285" t="s">
        <v>277</v>
      </c>
      <c r="Q13" s="281"/>
      <c r="R13" s="281"/>
      <c r="S13" s="285" t="s">
        <v>1098</v>
      </c>
      <c r="T13" s="281" t="s">
        <v>2947</v>
      </c>
      <c r="U13" s="281" t="s">
        <v>12098</v>
      </c>
      <c r="V13" s="267"/>
      <c r="W13" s="267"/>
      <c r="X13" s="267"/>
    </row>
    <row r="14" spans="1:24" ht="15.6">
      <c r="A14" s="268">
        <v>8</v>
      </c>
      <c r="B14" s="629">
        <v>44215</v>
      </c>
      <c r="C14" s="284" t="s">
        <v>7892</v>
      </c>
      <c r="D14" s="864">
        <v>23</v>
      </c>
      <c r="E14" s="272" t="s">
        <v>1570</v>
      </c>
      <c r="F14" s="281"/>
      <c r="G14" s="285" t="s">
        <v>7888</v>
      </c>
      <c r="H14" s="281" t="s">
        <v>7877</v>
      </c>
      <c r="I14" s="285" t="s">
        <v>7889</v>
      </c>
      <c r="J14" s="288" t="s">
        <v>7893</v>
      </c>
      <c r="K14" s="287" t="s">
        <v>7891</v>
      </c>
      <c r="L14" s="282" t="s">
        <v>7879</v>
      </c>
      <c r="M14" s="281"/>
      <c r="N14" s="281"/>
      <c r="O14" s="285" t="s">
        <v>6121</v>
      </c>
      <c r="P14" s="285" t="s">
        <v>277</v>
      </c>
      <c r="Q14" s="281"/>
      <c r="R14" s="281"/>
      <c r="S14" s="285" t="s">
        <v>1098</v>
      </c>
      <c r="T14" s="281" t="s">
        <v>2947</v>
      </c>
      <c r="U14" s="281" t="s">
        <v>12098</v>
      </c>
      <c r="V14" s="267"/>
      <c r="W14" s="267"/>
      <c r="X14" s="267"/>
    </row>
    <row r="15" spans="1:24" ht="15.6">
      <c r="A15" s="268">
        <v>9</v>
      </c>
      <c r="B15" s="629">
        <v>44215</v>
      </c>
      <c r="C15" s="284" t="s">
        <v>7894</v>
      </c>
      <c r="D15" s="864">
        <v>25</v>
      </c>
      <c r="E15" s="272" t="s">
        <v>1567</v>
      </c>
      <c r="F15" s="281"/>
      <c r="G15" s="285" t="s">
        <v>7895</v>
      </c>
      <c r="H15" s="281" t="s">
        <v>7877</v>
      </c>
      <c r="I15" s="285" t="s">
        <v>7896</v>
      </c>
      <c r="J15" s="289">
        <v>87771751295</v>
      </c>
      <c r="K15" s="287" t="s">
        <v>7897</v>
      </c>
      <c r="L15" s="282" t="s">
        <v>7879</v>
      </c>
      <c r="M15" s="281"/>
      <c r="N15" s="281"/>
      <c r="O15" s="285" t="s">
        <v>6121</v>
      </c>
      <c r="P15" s="285" t="s">
        <v>277</v>
      </c>
      <c r="Q15" s="281"/>
      <c r="R15" s="281"/>
      <c r="S15" s="285" t="s">
        <v>1098</v>
      </c>
      <c r="T15" s="281" t="s">
        <v>2947</v>
      </c>
      <c r="U15" s="281" t="s">
        <v>12098</v>
      </c>
      <c r="V15" s="267"/>
      <c r="W15" s="267"/>
      <c r="X15" s="267"/>
    </row>
    <row r="16" spans="1:24" ht="15.6">
      <c r="A16" s="268">
        <v>10</v>
      </c>
      <c r="B16" s="629">
        <v>44215</v>
      </c>
      <c r="C16" s="284" t="s">
        <v>7898</v>
      </c>
      <c r="D16" s="865">
        <v>23</v>
      </c>
      <c r="E16" s="272" t="s">
        <v>1570</v>
      </c>
      <c r="F16" s="281"/>
      <c r="G16" s="285" t="s">
        <v>7899</v>
      </c>
      <c r="H16" s="281" t="s">
        <v>7877</v>
      </c>
      <c r="I16" s="285" t="s">
        <v>7896</v>
      </c>
      <c r="J16" s="289">
        <v>87771751295</v>
      </c>
      <c r="K16" s="287" t="s">
        <v>7897</v>
      </c>
      <c r="L16" s="282" t="s">
        <v>7879</v>
      </c>
      <c r="M16" s="281"/>
      <c r="N16" s="281"/>
      <c r="O16" s="285" t="s">
        <v>6121</v>
      </c>
      <c r="P16" s="285" t="s">
        <v>277</v>
      </c>
      <c r="Q16" s="281"/>
      <c r="R16" s="281"/>
      <c r="S16" s="284" t="s">
        <v>1098</v>
      </c>
      <c r="T16" s="281" t="s">
        <v>2947</v>
      </c>
      <c r="U16" s="281" t="s">
        <v>12098</v>
      </c>
      <c r="V16" s="267"/>
      <c r="W16" s="267"/>
      <c r="X16" s="267"/>
    </row>
    <row r="17" spans="1:21" ht="15.6">
      <c r="A17" s="268">
        <v>11</v>
      </c>
      <c r="B17" s="629">
        <v>44215</v>
      </c>
      <c r="C17" s="284" t="s">
        <v>7900</v>
      </c>
      <c r="D17" s="865">
        <v>1</v>
      </c>
      <c r="E17" s="272" t="s">
        <v>1567</v>
      </c>
      <c r="F17" s="281"/>
      <c r="G17" s="285" t="s">
        <v>7899</v>
      </c>
      <c r="H17" s="281" t="s">
        <v>7877</v>
      </c>
      <c r="I17" s="285" t="s">
        <v>7896</v>
      </c>
      <c r="J17" s="290"/>
      <c r="K17" s="287" t="s">
        <v>7897</v>
      </c>
      <c r="L17" s="282" t="s">
        <v>7879</v>
      </c>
      <c r="M17" s="281"/>
      <c r="N17" s="281"/>
      <c r="O17" s="285" t="s">
        <v>6121</v>
      </c>
      <c r="P17" s="285" t="s">
        <v>277</v>
      </c>
      <c r="Q17" s="281"/>
      <c r="R17" s="281"/>
      <c r="S17" s="284" t="s">
        <v>1098</v>
      </c>
      <c r="T17" s="281" t="s">
        <v>2947</v>
      </c>
      <c r="U17" s="281" t="s">
        <v>12098</v>
      </c>
    </row>
    <row r="18" spans="1:21" ht="15.6">
      <c r="A18" s="268">
        <v>12</v>
      </c>
      <c r="B18" s="629">
        <v>44252</v>
      </c>
      <c r="C18" s="285" t="s">
        <v>7901</v>
      </c>
      <c r="D18" s="864">
        <v>25</v>
      </c>
      <c r="E18" s="272" t="s">
        <v>1567</v>
      </c>
      <c r="F18" s="281"/>
      <c r="G18" s="285" t="s">
        <v>7902</v>
      </c>
      <c r="H18" s="281" t="s">
        <v>7877</v>
      </c>
      <c r="I18" s="285" t="s">
        <v>7889</v>
      </c>
      <c r="J18" s="291">
        <v>81213613952</v>
      </c>
      <c r="K18" s="281" t="s">
        <v>7903</v>
      </c>
      <c r="L18" s="282" t="s">
        <v>7879</v>
      </c>
      <c r="M18" s="281"/>
      <c r="N18" s="281"/>
      <c r="O18" s="285" t="s">
        <v>6121</v>
      </c>
      <c r="P18" s="285" t="s">
        <v>7904</v>
      </c>
      <c r="Q18" s="281"/>
      <c r="R18" s="281"/>
      <c r="S18" s="285" t="s">
        <v>1098</v>
      </c>
      <c r="T18" s="281" t="s">
        <v>2947</v>
      </c>
      <c r="U18" s="281" t="s">
        <v>12112</v>
      </c>
    </row>
    <row r="19" spans="1:21" ht="15" customHeight="1">
      <c r="A19" s="268">
        <v>13</v>
      </c>
      <c r="B19" s="629">
        <v>44251</v>
      </c>
      <c r="C19" s="292" t="s">
        <v>7905</v>
      </c>
      <c r="D19" s="866">
        <v>24</v>
      </c>
      <c r="E19" s="272" t="s">
        <v>1570</v>
      </c>
      <c r="F19" s="281"/>
      <c r="G19" s="293" t="s">
        <v>7906</v>
      </c>
      <c r="H19" s="281" t="s">
        <v>7877</v>
      </c>
      <c r="I19" s="284" t="s">
        <v>7907</v>
      </c>
      <c r="J19" s="294">
        <v>81266821447</v>
      </c>
      <c r="K19" s="281" t="s">
        <v>7908</v>
      </c>
      <c r="L19" s="282" t="s">
        <v>7879</v>
      </c>
      <c r="M19" s="281"/>
      <c r="N19" s="281"/>
      <c r="O19" s="285" t="s">
        <v>6121</v>
      </c>
      <c r="P19" s="285" t="s">
        <v>277</v>
      </c>
      <c r="Q19" s="281"/>
      <c r="R19" s="281"/>
      <c r="S19" s="285" t="s">
        <v>1098</v>
      </c>
      <c r="T19" s="281" t="s">
        <v>2947</v>
      </c>
      <c r="U19" s="281" t="s">
        <v>12112</v>
      </c>
    </row>
    <row r="20" spans="1:21" ht="15" customHeight="1">
      <c r="A20" s="268">
        <v>14</v>
      </c>
      <c r="B20" s="629">
        <v>44251</v>
      </c>
      <c r="C20" s="292" t="s">
        <v>7909</v>
      </c>
      <c r="D20" s="866">
        <v>20</v>
      </c>
      <c r="E20" s="272" t="s">
        <v>1570</v>
      </c>
      <c r="F20" s="281"/>
      <c r="G20" s="293" t="s">
        <v>7910</v>
      </c>
      <c r="H20" s="281" t="s">
        <v>7877</v>
      </c>
      <c r="I20" s="284" t="s">
        <v>7907</v>
      </c>
      <c r="J20" s="294">
        <v>81246155886</v>
      </c>
      <c r="K20" s="281" t="s">
        <v>7908</v>
      </c>
      <c r="L20" s="282" t="s">
        <v>7879</v>
      </c>
      <c r="M20" s="281"/>
      <c r="N20" s="281"/>
      <c r="O20" s="285" t="s">
        <v>6121</v>
      </c>
      <c r="P20" s="285" t="s">
        <v>7904</v>
      </c>
      <c r="Q20" s="281"/>
      <c r="R20" s="281"/>
      <c r="S20" s="285" t="s">
        <v>1098</v>
      </c>
      <c r="T20" s="281" t="s">
        <v>2947</v>
      </c>
      <c r="U20" s="281" t="s">
        <v>12112</v>
      </c>
    </row>
    <row r="21" spans="1:21" ht="15" customHeight="1">
      <c r="A21" s="268">
        <v>15</v>
      </c>
      <c r="B21" s="629">
        <v>44327</v>
      </c>
      <c r="C21" s="292" t="s">
        <v>7911</v>
      </c>
      <c r="D21" s="866">
        <v>38</v>
      </c>
      <c r="E21" s="272" t="s">
        <v>1567</v>
      </c>
      <c r="F21" s="281"/>
      <c r="G21" s="293" t="s">
        <v>7912</v>
      </c>
      <c r="H21" s="281" t="s">
        <v>7877</v>
      </c>
      <c r="I21" s="284" t="s">
        <v>7913</v>
      </c>
      <c r="J21" s="294">
        <v>82187001603</v>
      </c>
      <c r="K21" s="280" t="s">
        <v>7914</v>
      </c>
      <c r="L21" s="282" t="s">
        <v>7879</v>
      </c>
      <c r="M21" s="281"/>
      <c r="N21" s="281"/>
      <c r="O21" s="285" t="s">
        <v>6121</v>
      </c>
      <c r="P21" s="285" t="s">
        <v>277</v>
      </c>
      <c r="Q21" s="281"/>
      <c r="R21" s="281"/>
      <c r="S21" s="285" t="s">
        <v>7915</v>
      </c>
      <c r="T21" s="281" t="s">
        <v>2947</v>
      </c>
      <c r="U21" s="281" t="s">
        <v>12128</v>
      </c>
    </row>
    <row r="22" spans="1:21" ht="15" customHeight="1">
      <c r="A22" s="268">
        <v>16</v>
      </c>
      <c r="B22" s="629">
        <v>44327</v>
      </c>
      <c r="C22" s="292" t="s">
        <v>7916</v>
      </c>
      <c r="D22" s="866">
        <v>26</v>
      </c>
      <c r="E22" s="272" t="s">
        <v>1567</v>
      </c>
      <c r="F22" s="281"/>
      <c r="G22" s="293" t="s">
        <v>7912</v>
      </c>
      <c r="H22" s="281" t="s">
        <v>7877</v>
      </c>
      <c r="I22" s="284" t="s">
        <v>7913</v>
      </c>
      <c r="J22" s="294">
        <v>82187001603</v>
      </c>
      <c r="K22" s="280" t="s">
        <v>7914</v>
      </c>
      <c r="L22" s="282" t="s">
        <v>7879</v>
      </c>
      <c r="M22" s="281"/>
      <c r="N22" s="281"/>
      <c r="O22" s="285" t="s">
        <v>6121</v>
      </c>
      <c r="P22" s="285" t="s">
        <v>7904</v>
      </c>
      <c r="Q22" s="281"/>
      <c r="R22" s="281"/>
      <c r="S22" s="285" t="s">
        <v>7915</v>
      </c>
      <c r="T22" s="281" t="s">
        <v>2947</v>
      </c>
      <c r="U22" s="281" t="s">
        <v>12129</v>
      </c>
    </row>
    <row r="23" spans="1:21" ht="15" customHeight="1">
      <c r="A23" s="268">
        <v>17</v>
      </c>
      <c r="B23" s="629">
        <v>44331</v>
      </c>
      <c r="C23" s="292" t="s">
        <v>7917</v>
      </c>
      <c r="D23" s="866">
        <v>20</v>
      </c>
      <c r="E23" s="272" t="s">
        <v>1570</v>
      </c>
      <c r="F23" s="281"/>
      <c r="G23" s="293" t="s">
        <v>7918</v>
      </c>
      <c r="H23" s="281" t="s">
        <v>7877</v>
      </c>
      <c r="I23" s="284" t="s">
        <v>7889</v>
      </c>
      <c r="J23" s="294">
        <v>82147259841</v>
      </c>
      <c r="K23" s="280" t="s">
        <v>7919</v>
      </c>
      <c r="L23" s="282" t="s">
        <v>7879</v>
      </c>
      <c r="M23" s="281"/>
      <c r="N23" s="281"/>
      <c r="O23" s="285" t="s">
        <v>6121</v>
      </c>
      <c r="P23" s="285" t="s">
        <v>7904</v>
      </c>
      <c r="Q23" s="281"/>
      <c r="R23" s="281"/>
      <c r="S23" s="285" t="s">
        <v>7915</v>
      </c>
      <c r="T23" s="281" t="s">
        <v>2947</v>
      </c>
      <c r="U23" s="281" t="s">
        <v>12130</v>
      </c>
    </row>
    <row r="24" spans="1:21" ht="15" customHeight="1">
      <c r="A24" s="268">
        <v>18</v>
      </c>
      <c r="B24" s="629">
        <v>44110</v>
      </c>
      <c r="C24" s="281" t="s">
        <v>7920</v>
      </c>
      <c r="D24" s="271">
        <v>27</v>
      </c>
      <c r="E24" s="272" t="s">
        <v>1570</v>
      </c>
      <c r="F24" s="281" t="s">
        <v>5122</v>
      </c>
      <c r="G24" s="281" t="s">
        <v>7921</v>
      </c>
      <c r="H24" s="281" t="s">
        <v>7877</v>
      </c>
      <c r="I24" s="281" t="s">
        <v>7879</v>
      </c>
      <c r="J24" s="281">
        <v>81239557820</v>
      </c>
      <c r="K24" s="281"/>
      <c r="L24" s="282" t="s">
        <v>7879</v>
      </c>
      <c r="M24" s="281"/>
      <c r="N24" s="281"/>
      <c r="O24" s="281" t="s">
        <v>6121</v>
      </c>
      <c r="P24" s="281" t="s">
        <v>30</v>
      </c>
      <c r="Q24" s="281"/>
      <c r="R24" s="281"/>
      <c r="S24" s="281" t="s">
        <v>1098</v>
      </c>
      <c r="T24" s="281" t="s">
        <v>2947</v>
      </c>
      <c r="U24" s="281" t="s">
        <v>12147</v>
      </c>
    </row>
    <row r="25" spans="1:21" ht="15" customHeight="1">
      <c r="A25" s="268">
        <v>19</v>
      </c>
      <c r="B25" s="629">
        <v>43969</v>
      </c>
      <c r="C25" s="281" t="s">
        <v>7922</v>
      </c>
      <c r="D25" s="271">
        <v>23</v>
      </c>
      <c r="E25" s="272" t="s">
        <v>1567</v>
      </c>
      <c r="F25" s="281"/>
      <c r="G25" s="281" t="s">
        <v>7923</v>
      </c>
      <c r="H25" s="281" t="s">
        <v>7877</v>
      </c>
      <c r="I25" s="281" t="s">
        <v>7924</v>
      </c>
      <c r="J25" s="281">
        <v>81339485101</v>
      </c>
      <c r="K25" s="281" t="s">
        <v>7925</v>
      </c>
      <c r="L25" s="282" t="s">
        <v>7879</v>
      </c>
      <c r="M25" s="281"/>
      <c r="N25" s="281" t="s">
        <v>1520</v>
      </c>
      <c r="O25" s="281" t="s">
        <v>259</v>
      </c>
      <c r="P25" s="281" t="s">
        <v>1091</v>
      </c>
      <c r="Q25" s="281"/>
      <c r="R25" s="281"/>
      <c r="S25" s="281" t="s">
        <v>1098</v>
      </c>
      <c r="T25" s="281" t="s">
        <v>2947</v>
      </c>
      <c r="U25" s="281" t="s">
        <v>12239</v>
      </c>
    </row>
    <row r="26" spans="1:21" ht="15" customHeight="1">
      <c r="A26" s="268">
        <v>20</v>
      </c>
      <c r="B26" s="629">
        <v>43916</v>
      </c>
      <c r="C26" s="281" t="s">
        <v>7926</v>
      </c>
      <c r="D26" s="271">
        <v>23</v>
      </c>
      <c r="E26" s="272" t="s">
        <v>1570</v>
      </c>
      <c r="F26" s="281" t="s">
        <v>5106</v>
      </c>
      <c r="G26" s="295" t="s">
        <v>7927</v>
      </c>
      <c r="H26" s="281" t="s">
        <v>7877</v>
      </c>
      <c r="I26" s="281" t="s">
        <v>7889</v>
      </c>
      <c r="J26" s="291">
        <v>85338186398</v>
      </c>
      <c r="K26" s="280" t="s">
        <v>2918</v>
      </c>
      <c r="L26" s="282" t="s">
        <v>7879</v>
      </c>
      <c r="M26" s="281"/>
      <c r="N26" s="281" t="s">
        <v>1642</v>
      </c>
      <c r="O26" s="281" t="s">
        <v>6121</v>
      </c>
      <c r="P26" s="281" t="s">
        <v>7904</v>
      </c>
      <c r="Q26" s="281"/>
      <c r="R26" s="281"/>
      <c r="S26" s="281" t="s">
        <v>1098</v>
      </c>
      <c r="T26" s="281" t="s">
        <v>2947</v>
      </c>
      <c r="U26" s="281" t="s">
        <v>12319</v>
      </c>
    </row>
    <row r="27" spans="1:21" ht="15" customHeight="1">
      <c r="A27" s="268">
        <v>21</v>
      </c>
      <c r="B27" s="629">
        <v>43916</v>
      </c>
      <c r="C27" s="281" t="s">
        <v>7928</v>
      </c>
      <c r="D27" s="271">
        <v>28</v>
      </c>
      <c r="E27" s="272" t="s">
        <v>1567</v>
      </c>
      <c r="F27" s="281" t="s">
        <v>5106</v>
      </c>
      <c r="G27" s="295" t="s">
        <v>7918</v>
      </c>
      <c r="H27" s="281" t="s">
        <v>7877</v>
      </c>
      <c r="I27" s="284" t="s">
        <v>7889</v>
      </c>
      <c r="J27" s="291">
        <v>82147822147</v>
      </c>
      <c r="K27" s="280" t="s">
        <v>2918</v>
      </c>
      <c r="L27" s="282" t="s">
        <v>7879</v>
      </c>
      <c r="M27" s="281"/>
      <c r="N27" s="281" t="s">
        <v>184</v>
      </c>
      <c r="O27" s="285" t="s">
        <v>6121</v>
      </c>
      <c r="P27" s="285" t="s">
        <v>277</v>
      </c>
      <c r="Q27" s="281"/>
      <c r="R27" s="281"/>
      <c r="S27" s="285" t="s">
        <v>1098</v>
      </c>
      <c r="T27" s="281" t="s">
        <v>2947</v>
      </c>
      <c r="U27" s="281" t="s">
        <v>12319</v>
      </c>
    </row>
    <row r="28" spans="1:21" ht="15" customHeight="1">
      <c r="A28" s="268">
        <v>22</v>
      </c>
      <c r="B28" s="629">
        <v>43916</v>
      </c>
      <c r="C28" s="281" t="s">
        <v>7929</v>
      </c>
      <c r="D28" s="271">
        <v>26</v>
      </c>
      <c r="E28" s="272" t="s">
        <v>1567</v>
      </c>
      <c r="F28" s="281" t="s">
        <v>6055</v>
      </c>
      <c r="G28" s="295" t="s">
        <v>7930</v>
      </c>
      <c r="H28" s="281" t="s">
        <v>7877</v>
      </c>
      <c r="I28" s="284" t="s">
        <v>7889</v>
      </c>
      <c r="J28" s="291">
        <v>81246581120</v>
      </c>
      <c r="K28" s="280" t="s">
        <v>2918</v>
      </c>
      <c r="L28" s="282" t="s">
        <v>7879</v>
      </c>
      <c r="M28" s="281"/>
      <c r="N28" s="281" t="s">
        <v>184</v>
      </c>
      <c r="O28" s="285" t="s">
        <v>6121</v>
      </c>
      <c r="P28" s="285" t="s">
        <v>277</v>
      </c>
      <c r="Q28" s="281"/>
      <c r="R28" s="281"/>
      <c r="S28" s="285" t="s">
        <v>1098</v>
      </c>
      <c r="T28" s="281" t="s">
        <v>2947</v>
      </c>
      <c r="U28" s="281" t="s">
        <v>12319</v>
      </c>
    </row>
    <row r="29" spans="1:21" ht="15" customHeight="1">
      <c r="A29" s="268">
        <v>23</v>
      </c>
      <c r="B29" s="629">
        <v>43916</v>
      </c>
      <c r="C29" s="281" t="s">
        <v>7931</v>
      </c>
      <c r="D29" s="271">
        <v>27</v>
      </c>
      <c r="E29" s="272" t="s">
        <v>1570</v>
      </c>
      <c r="F29" s="281" t="s">
        <v>6055</v>
      </c>
      <c r="G29" s="281" t="s">
        <v>7932</v>
      </c>
      <c r="H29" s="281" t="s">
        <v>7877</v>
      </c>
      <c r="I29" s="284" t="s">
        <v>7907</v>
      </c>
      <c r="J29" s="291">
        <v>81378872219</v>
      </c>
      <c r="K29" s="280" t="s">
        <v>2936</v>
      </c>
      <c r="L29" s="282" t="s">
        <v>7879</v>
      </c>
      <c r="M29" s="281" t="s">
        <v>268</v>
      </c>
      <c r="N29" s="281"/>
      <c r="O29" s="285" t="s">
        <v>6121</v>
      </c>
      <c r="P29" s="285" t="s">
        <v>277</v>
      </c>
      <c r="Q29" s="281"/>
      <c r="R29" s="281"/>
      <c r="S29" s="285" t="s">
        <v>1098</v>
      </c>
      <c r="T29" s="281" t="s">
        <v>2947</v>
      </c>
      <c r="U29" s="281" t="s">
        <v>12319</v>
      </c>
    </row>
    <row r="30" spans="1:21" ht="15" customHeight="1">
      <c r="A30" s="268">
        <v>24</v>
      </c>
      <c r="B30" s="629">
        <v>43916</v>
      </c>
      <c r="C30" s="281" t="s">
        <v>7933</v>
      </c>
      <c r="D30" s="271">
        <v>18</v>
      </c>
      <c r="E30" s="272" t="s">
        <v>1570</v>
      </c>
      <c r="F30" s="281" t="s">
        <v>5106</v>
      </c>
      <c r="G30" s="281" t="s">
        <v>7902</v>
      </c>
      <c r="H30" s="281" t="s">
        <v>7877</v>
      </c>
      <c r="I30" s="284" t="s">
        <v>7889</v>
      </c>
      <c r="J30" s="291">
        <v>81339195010</v>
      </c>
      <c r="K30" s="280" t="s">
        <v>1544</v>
      </c>
      <c r="L30" s="282" t="s">
        <v>7879</v>
      </c>
      <c r="M30" s="281"/>
      <c r="N30" s="281" t="s">
        <v>998</v>
      </c>
      <c r="O30" s="285" t="s">
        <v>6121</v>
      </c>
      <c r="P30" s="285" t="s">
        <v>277</v>
      </c>
      <c r="Q30" s="281"/>
      <c r="R30" s="281"/>
      <c r="S30" s="285" t="s">
        <v>1098</v>
      </c>
      <c r="T30" s="281" t="s">
        <v>2947</v>
      </c>
      <c r="U30" s="281" t="s">
        <v>12319</v>
      </c>
    </row>
    <row r="31" spans="1:21" ht="15" customHeight="1">
      <c r="A31" s="268">
        <v>25</v>
      </c>
      <c r="B31" s="629">
        <v>43917</v>
      </c>
      <c r="C31" s="281" t="s">
        <v>7934</v>
      </c>
      <c r="D31" s="271">
        <v>40</v>
      </c>
      <c r="E31" s="272" t="s">
        <v>1570</v>
      </c>
      <c r="F31" s="281" t="s">
        <v>5122</v>
      </c>
      <c r="G31" s="293" t="s">
        <v>7935</v>
      </c>
      <c r="H31" s="281" t="s">
        <v>7877</v>
      </c>
      <c r="I31" s="284" t="s">
        <v>7907</v>
      </c>
      <c r="J31" s="291">
        <v>81273692618</v>
      </c>
      <c r="K31" s="280" t="s">
        <v>2936</v>
      </c>
      <c r="L31" s="282" t="s">
        <v>7879</v>
      </c>
      <c r="M31" s="281"/>
      <c r="N31" s="281" t="s">
        <v>183</v>
      </c>
      <c r="O31" s="285" t="s">
        <v>6121</v>
      </c>
      <c r="P31" s="285" t="s">
        <v>277</v>
      </c>
      <c r="Q31" s="281"/>
      <c r="R31" s="281"/>
      <c r="S31" s="285" t="s">
        <v>1098</v>
      </c>
      <c r="T31" s="281" t="s">
        <v>2947</v>
      </c>
      <c r="U31" s="281" t="s">
        <v>12320</v>
      </c>
    </row>
    <row r="32" spans="1:21" ht="15" customHeight="1">
      <c r="A32" s="268">
        <v>26</v>
      </c>
      <c r="B32" s="629">
        <v>43917</v>
      </c>
      <c r="C32" s="281" t="s">
        <v>7936</v>
      </c>
      <c r="D32" s="271">
        <v>45</v>
      </c>
      <c r="E32" s="272" t="s">
        <v>1567</v>
      </c>
      <c r="F32" s="281" t="s">
        <v>6055</v>
      </c>
      <c r="G32" s="281" t="s">
        <v>7937</v>
      </c>
      <c r="H32" s="281" t="s">
        <v>7877</v>
      </c>
      <c r="I32" s="281" t="s">
        <v>7907</v>
      </c>
      <c r="J32" s="291">
        <v>81273692618</v>
      </c>
      <c r="K32" s="280" t="s">
        <v>2936</v>
      </c>
      <c r="L32" s="282" t="s">
        <v>7879</v>
      </c>
      <c r="M32" s="281"/>
      <c r="N32" s="281" t="s">
        <v>183</v>
      </c>
      <c r="O32" s="281" t="s">
        <v>6121</v>
      </c>
      <c r="P32" s="285" t="s">
        <v>277</v>
      </c>
      <c r="Q32" s="281"/>
      <c r="R32" s="281"/>
      <c r="S32" s="285" t="s">
        <v>1098</v>
      </c>
      <c r="T32" s="281" t="s">
        <v>2947</v>
      </c>
      <c r="U32" s="281" t="s">
        <v>12321</v>
      </c>
    </row>
    <row r="33" spans="1:21" ht="15" customHeight="1">
      <c r="A33" s="268">
        <v>27</v>
      </c>
      <c r="B33" s="629">
        <v>43918</v>
      </c>
      <c r="C33" s="281" t="s">
        <v>7938</v>
      </c>
      <c r="D33" s="271">
        <v>24</v>
      </c>
      <c r="E33" s="272" t="s">
        <v>1567</v>
      </c>
      <c r="F33" s="281" t="s">
        <v>5106</v>
      </c>
      <c r="G33" s="295" t="s">
        <v>7939</v>
      </c>
      <c r="H33" s="281" t="s">
        <v>7877</v>
      </c>
      <c r="I33" s="281" t="s">
        <v>7896</v>
      </c>
      <c r="J33" s="291">
        <v>81392134183</v>
      </c>
      <c r="K33" s="280" t="s">
        <v>1544</v>
      </c>
      <c r="L33" s="282" t="s">
        <v>7879</v>
      </c>
      <c r="M33" s="281"/>
      <c r="N33" s="281" t="s">
        <v>184</v>
      </c>
      <c r="O33" s="281" t="s">
        <v>6121</v>
      </c>
      <c r="P33" s="285" t="s">
        <v>277</v>
      </c>
      <c r="Q33" s="281"/>
      <c r="R33" s="281"/>
      <c r="S33" s="285" t="s">
        <v>1098</v>
      </c>
      <c r="T33" s="281" t="s">
        <v>2947</v>
      </c>
      <c r="U33" s="281" t="s">
        <v>12322</v>
      </c>
    </row>
    <row r="34" spans="1:21" ht="15" customHeight="1">
      <c r="A34" s="268">
        <v>28</v>
      </c>
      <c r="B34" s="629">
        <v>43918</v>
      </c>
      <c r="C34" s="281" t="s">
        <v>7940</v>
      </c>
      <c r="D34" s="271">
        <v>28</v>
      </c>
      <c r="E34" s="272" t="s">
        <v>1567</v>
      </c>
      <c r="F34" s="281" t="s">
        <v>5106</v>
      </c>
      <c r="G34" s="281" t="s">
        <v>7939</v>
      </c>
      <c r="H34" s="281" t="s">
        <v>7877</v>
      </c>
      <c r="I34" s="281" t="s">
        <v>7896</v>
      </c>
      <c r="J34" s="291">
        <v>81392134183</v>
      </c>
      <c r="K34" s="280" t="s">
        <v>1544</v>
      </c>
      <c r="L34" s="282" t="s">
        <v>7879</v>
      </c>
      <c r="M34" s="281"/>
      <c r="N34" s="281" t="s">
        <v>184</v>
      </c>
      <c r="O34" s="281" t="s">
        <v>6121</v>
      </c>
      <c r="P34" s="285" t="s">
        <v>277</v>
      </c>
      <c r="Q34" s="281"/>
      <c r="R34" s="281"/>
      <c r="S34" s="285" t="s">
        <v>1098</v>
      </c>
      <c r="T34" s="281" t="s">
        <v>2947</v>
      </c>
      <c r="U34" s="281" t="s">
        <v>12323</v>
      </c>
    </row>
    <row r="35" spans="1:21" ht="15" customHeight="1">
      <c r="A35" s="268">
        <v>29</v>
      </c>
      <c r="B35" s="629">
        <v>43918</v>
      </c>
      <c r="C35" s="281" t="s">
        <v>7941</v>
      </c>
      <c r="D35" s="271">
        <v>26</v>
      </c>
      <c r="E35" s="272" t="s">
        <v>1567</v>
      </c>
      <c r="F35" s="281" t="s">
        <v>6055</v>
      </c>
      <c r="G35" s="281" t="s">
        <v>7939</v>
      </c>
      <c r="H35" s="281" t="s">
        <v>7877</v>
      </c>
      <c r="I35" s="284" t="s">
        <v>7896</v>
      </c>
      <c r="J35" s="291">
        <v>81392134183</v>
      </c>
      <c r="K35" s="280" t="s">
        <v>1544</v>
      </c>
      <c r="L35" s="282" t="s">
        <v>7879</v>
      </c>
      <c r="M35" s="281"/>
      <c r="N35" s="281" t="s">
        <v>184</v>
      </c>
      <c r="O35" s="285" t="s">
        <v>6121</v>
      </c>
      <c r="P35" s="285" t="s">
        <v>277</v>
      </c>
      <c r="Q35" s="281"/>
      <c r="R35" s="281"/>
      <c r="S35" s="285" t="s">
        <v>1098</v>
      </c>
      <c r="T35" s="281" t="s">
        <v>2947</v>
      </c>
      <c r="U35" s="281" t="s">
        <v>12323</v>
      </c>
    </row>
    <row r="36" spans="1:21" ht="15" customHeight="1">
      <c r="A36" s="268">
        <v>30</v>
      </c>
      <c r="B36" s="629">
        <v>43918</v>
      </c>
      <c r="C36" s="281" t="s">
        <v>7942</v>
      </c>
      <c r="D36" s="271">
        <v>41</v>
      </c>
      <c r="E36" s="272" t="s">
        <v>1567</v>
      </c>
      <c r="F36" s="281" t="s">
        <v>5122</v>
      </c>
      <c r="G36" s="281" t="s">
        <v>7943</v>
      </c>
      <c r="H36" s="281" t="s">
        <v>7877</v>
      </c>
      <c r="I36" s="284" t="s">
        <v>7913</v>
      </c>
      <c r="J36" s="291">
        <v>81251228812</v>
      </c>
      <c r="K36" s="280" t="s">
        <v>7944</v>
      </c>
      <c r="L36" s="282" t="s">
        <v>7879</v>
      </c>
      <c r="M36" s="281"/>
      <c r="N36" s="281" t="s">
        <v>1070</v>
      </c>
      <c r="O36" s="285" t="s">
        <v>259</v>
      </c>
      <c r="P36" s="285" t="s">
        <v>277</v>
      </c>
      <c r="Q36" s="281"/>
      <c r="R36" s="281"/>
      <c r="S36" s="285" t="s">
        <v>1098</v>
      </c>
      <c r="T36" s="281" t="s">
        <v>2947</v>
      </c>
      <c r="U36" s="281" t="s">
        <v>12323</v>
      </c>
    </row>
    <row r="37" spans="1:21" ht="15" customHeight="1">
      <c r="A37" s="268">
        <v>31</v>
      </c>
      <c r="B37" s="629">
        <v>43918</v>
      </c>
      <c r="C37" s="281" t="s">
        <v>7945</v>
      </c>
      <c r="D37" s="271">
        <v>28</v>
      </c>
      <c r="E37" s="272" t="s">
        <v>1570</v>
      </c>
      <c r="F37" s="281" t="s">
        <v>6055</v>
      </c>
      <c r="G37" s="281" t="s">
        <v>7946</v>
      </c>
      <c r="H37" s="281" t="s">
        <v>7877</v>
      </c>
      <c r="I37" s="281" t="s">
        <v>7913</v>
      </c>
      <c r="J37" s="281"/>
      <c r="K37" s="280" t="s">
        <v>7944</v>
      </c>
      <c r="L37" s="282" t="s">
        <v>7879</v>
      </c>
      <c r="M37" s="281"/>
      <c r="N37" s="281" t="s">
        <v>1070</v>
      </c>
      <c r="O37" s="281" t="s">
        <v>6121</v>
      </c>
      <c r="P37" s="285" t="s">
        <v>277</v>
      </c>
      <c r="Q37" s="281"/>
      <c r="R37" s="281"/>
      <c r="S37" s="285" t="s">
        <v>1098</v>
      </c>
      <c r="T37" s="281" t="s">
        <v>2947</v>
      </c>
      <c r="U37" s="281" t="s">
        <v>12322</v>
      </c>
    </row>
    <row r="38" spans="1:21" ht="15" customHeight="1">
      <c r="A38" s="268">
        <v>32</v>
      </c>
      <c r="B38" s="629">
        <v>43918</v>
      </c>
      <c r="C38" s="281" t="s">
        <v>7947</v>
      </c>
      <c r="D38" s="271">
        <v>7</v>
      </c>
      <c r="E38" s="272" t="s">
        <v>1570</v>
      </c>
      <c r="F38" s="281" t="s">
        <v>6055</v>
      </c>
      <c r="G38" s="281" t="s">
        <v>7946</v>
      </c>
      <c r="H38" s="281" t="s">
        <v>7877</v>
      </c>
      <c r="I38" s="281" t="s">
        <v>7913</v>
      </c>
      <c r="J38" s="281"/>
      <c r="K38" s="280" t="s">
        <v>7944</v>
      </c>
      <c r="L38" s="282" t="s">
        <v>7879</v>
      </c>
      <c r="M38" s="281"/>
      <c r="N38" s="281" t="s">
        <v>1070</v>
      </c>
      <c r="O38" s="281" t="s">
        <v>6121</v>
      </c>
      <c r="P38" s="285" t="s">
        <v>277</v>
      </c>
      <c r="Q38" s="281"/>
      <c r="R38" s="281"/>
      <c r="S38" s="285" t="s">
        <v>1098</v>
      </c>
      <c r="T38" s="281" t="s">
        <v>2947</v>
      </c>
      <c r="U38" s="281" t="s">
        <v>12323</v>
      </c>
    </row>
    <row r="39" spans="1:21" ht="15" customHeight="1">
      <c r="A39" s="268">
        <v>33</v>
      </c>
      <c r="B39" s="629">
        <v>43918</v>
      </c>
      <c r="C39" s="281" t="s">
        <v>7948</v>
      </c>
      <c r="D39" s="271">
        <v>1</v>
      </c>
      <c r="E39" s="272" t="s">
        <v>1570</v>
      </c>
      <c r="F39" s="281"/>
      <c r="G39" s="281" t="s">
        <v>7946</v>
      </c>
      <c r="H39" s="281" t="s">
        <v>7877</v>
      </c>
      <c r="I39" s="281" t="s">
        <v>7913</v>
      </c>
      <c r="J39" s="281"/>
      <c r="K39" s="280" t="s">
        <v>7944</v>
      </c>
      <c r="L39" s="282" t="s">
        <v>7879</v>
      </c>
      <c r="M39" s="281"/>
      <c r="N39" s="281" t="s">
        <v>1070</v>
      </c>
      <c r="O39" s="281" t="s">
        <v>6121</v>
      </c>
      <c r="P39" s="285" t="s">
        <v>277</v>
      </c>
      <c r="Q39" s="281"/>
      <c r="R39" s="281"/>
      <c r="S39" s="285" t="s">
        <v>1098</v>
      </c>
      <c r="T39" s="281" t="s">
        <v>2947</v>
      </c>
      <c r="U39" s="281" t="s">
        <v>12323</v>
      </c>
    </row>
    <row r="40" spans="1:21" ht="15" customHeight="1">
      <c r="A40" s="268">
        <v>34</v>
      </c>
      <c r="B40" s="629">
        <v>43918</v>
      </c>
      <c r="C40" s="281" t="s">
        <v>7949</v>
      </c>
      <c r="D40" s="271">
        <v>45</v>
      </c>
      <c r="E40" s="272" t="s">
        <v>1567</v>
      </c>
      <c r="F40" s="281" t="s">
        <v>6055</v>
      </c>
      <c r="G40" s="281" t="s">
        <v>7950</v>
      </c>
      <c r="H40" s="281" t="s">
        <v>7877</v>
      </c>
      <c r="I40" s="281" t="s">
        <v>7913</v>
      </c>
      <c r="J40" s="291">
        <v>85346866702</v>
      </c>
      <c r="K40" s="280" t="s">
        <v>5490</v>
      </c>
      <c r="L40" s="282" t="s">
        <v>7879</v>
      </c>
      <c r="M40" s="281" t="s">
        <v>268</v>
      </c>
      <c r="N40" s="281"/>
      <c r="O40" s="281" t="s">
        <v>6121</v>
      </c>
      <c r="P40" s="285" t="s">
        <v>277</v>
      </c>
      <c r="Q40" s="281"/>
      <c r="R40" s="281"/>
      <c r="S40" s="285" t="s">
        <v>1098</v>
      </c>
      <c r="T40" s="281" t="s">
        <v>2947</v>
      </c>
      <c r="U40" s="281" t="s">
        <v>12323</v>
      </c>
    </row>
    <row r="41" spans="1:21" ht="15" customHeight="1">
      <c r="A41" s="268">
        <v>35</v>
      </c>
      <c r="B41" s="629">
        <v>43921</v>
      </c>
      <c r="C41" s="281" t="s">
        <v>7951</v>
      </c>
      <c r="D41" s="271">
        <v>28</v>
      </c>
      <c r="E41" s="272" t="s">
        <v>1567</v>
      </c>
      <c r="F41" s="281" t="s">
        <v>6055</v>
      </c>
      <c r="G41" s="295" t="s">
        <v>7952</v>
      </c>
      <c r="H41" s="281" t="s">
        <v>7877</v>
      </c>
      <c r="I41" s="281" t="s">
        <v>7913</v>
      </c>
      <c r="J41" s="291">
        <v>82339002212</v>
      </c>
      <c r="K41" s="280" t="s">
        <v>2936</v>
      </c>
      <c r="L41" s="282" t="s">
        <v>7879</v>
      </c>
      <c r="M41" s="281"/>
      <c r="N41" s="281" t="s">
        <v>1070</v>
      </c>
      <c r="O41" s="281" t="s">
        <v>6121</v>
      </c>
      <c r="P41" s="285" t="s">
        <v>277</v>
      </c>
      <c r="Q41" s="281"/>
      <c r="R41" s="281"/>
      <c r="S41" s="285" t="s">
        <v>1098</v>
      </c>
      <c r="T41" s="281" t="s">
        <v>2947</v>
      </c>
      <c r="U41" s="281" t="s">
        <v>12324</v>
      </c>
    </row>
    <row r="42" spans="1:21" ht="15" customHeight="1">
      <c r="A42" s="268">
        <v>36</v>
      </c>
      <c r="B42" s="629">
        <v>43921</v>
      </c>
      <c r="C42" s="281" t="s">
        <v>7953</v>
      </c>
      <c r="D42" s="271">
        <v>32</v>
      </c>
      <c r="E42" s="272" t="s">
        <v>1567</v>
      </c>
      <c r="F42" s="281" t="s">
        <v>6055</v>
      </c>
      <c r="G42" s="295" t="s">
        <v>7952</v>
      </c>
      <c r="H42" s="281" t="s">
        <v>7877</v>
      </c>
      <c r="I42" s="281" t="s">
        <v>7913</v>
      </c>
      <c r="J42" s="291">
        <v>82339002212</v>
      </c>
      <c r="K42" s="280" t="s">
        <v>2936</v>
      </c>
      <c r="L42" s="282" t="s">
        <v>7879</v>
      </c>
      <c r="M42" s="281"/>
      <c r="N42" s="281" t="s">
        <v>1070</v>
      </c>
      <c r="O42" s="281" t="s">
        <v>6121</v>
      </c>
      <c r="P42" s="285" t="s">
        <v>277</v>
      </c>
      <c r="Q42" s="281"/>
      <c r="R42" s="281"/>
      <c r="S42" s="285" t="s">
        <v>1098</v>
      </c>
      <c r="T42" s="281" t="s">
        <v>2947</v>
      </c>
      <c r="U42" s="281" t="s">
        <v>12324</v>
      </c>
    </row>
    <row r="43" spans="1:21" ht="15" customHeight="1">
      <c r="A43" s="268">
        <v>37</v>
      </c>
      <c r="B43" s="629">
        <v>43921</v>
      </c>
      <c r="C43" s="281" t="s">
        <v>7954</v>
      </c>
      <c r="D43" s="271">
        <v>18</v>
      </c>
      <c r="E43" s="272" t="s">
        <v>1567</v>
      </c>
      <c r="F43" s="281" t="s">
        <v>1144</v>
      </c>
      <c r="G43" s="295" t="s">
        <v>7952</v>
      </c>
      <c r="H43" s="281" t="s">
        <v>7877</v>
      </c>
      <c r="I43" s="281" t="s">
        <v>7913</v>
      </c>
      <c r="J43" s="291">
        <v>82339002212</v>
      </c>
      <c r="K43" s="280" t="s">
        <v>2936</v>
      </c>
      <c r="L43" s="282" t="s">
        <v>7879</v>
      </c>
      <c r="M43" s="281"/>
      <c r="N43" s="281" t="s">
        <v>1070</v>
      </c>
      <c r="O43" s="281" t="s">
        <v>6121</v>
      </c>
      <c r="P43" s="285" t="s">
        <v>277</v>
      </c>
      <c r="Q43" s="281"/>
      <c r="R43" s="281"/>
      <c r="S43" s="285" t="s">
        <v>1098</v>
      </c>
      <c r="T43" s="281" t="s">
        <v>2947</v>
      </c>
      <c r="U43" s="281" t="s">
        <v>12324</v>
      </c>
    </row>
    <row r="44" spans="1:21" ht="15" customHeight="1">
      <c r="A44" s="268">
        <v>38</v>
      </c>
      <c r="B44" s="629">
        <v>43921</v>
      </c>
      <c r="C44" s="281" t="s">
        <v>7955</v>
      </c>
      <c r="D44" s="271">
        <v>4</v>
      </c>
      <c r="E44" s="272" t="s">
        <v>1567</v>
      </c>
      <c r="F44" s="281"/>
      <c r="G44" s="295" t="s">
        <v>7952</v>
      </c>
      <c r="H44" s="281" t="s">
        <v>7877</v>
      </c>
      <c r="I44" s="281" t="s">
        <v>7913</v>
      </c>
      <c r="J44" s="291">
        <v>82339002212</v>
      </c>
      <c r="K44" s="280" t="s">
        <v>2936</v>
      </c>
      <c r="L44" s="282" t="s">
        <v>7879</v>
      </c>
      <c r="M44" s="281"/>
      <c r="N44" s="281" t="s">
        <v>1070</v>
      </c>
      <c r="O44" s="281" t="s">
        <v>6121</v>
      </c>
      <c r="P44" s="285" t="s">
        <v>277</v>
      </c>
      <c r="Q44" s="281"/>
      <c r="R44" s="281"/>
      <c r="S44" s="285" t="s">
        <v>1098</v>
      </c>
      <c r="T44" s="281" t="s">
        <v>2947</v>
      </c>
      <c r="U44" s="281" t="s">
        <v>12324</v>
      </c>
    </row>
    <row r="45" spans="1:21" ht="15" customHeight="1">
      <c r="A45" s="268">
        <v>39</v>
      </c>
      <c r="B45" s="629">
        <v>43921</v>
      </c>
      <c r="C45" s="281" t="s">
        <v>7956</v>
      </c>
      <c r="D45" s="271">
        <v>19</v>
      </c>
      <c r="E45" s="272" t="s">
        <v>1570</v>
      </c>
      <c r="F45" s="281" t="s">
        <v>5106</v>
      </c>
      <c r="G45" s="281" t="s">
        <v>7957</v>
      </c>
      <c r="H45" s="281" t="s">
        <v>7877</v>
      </c>
      <c r="I45" s="281" t="s">
        <v>7896</v>
      </c>
      <c r="J45" s="291">
        <v>82237143127</v>
      </c>
      <c r="K45" s="280" t="s">
        <v>5485</v>
      </c>
      <c r="L45" s="282" t="s">
        <v>7879</v>
      </c>
      <c r="M45" s="281"/>
      <c r="N45" s="281" t="s">
        <v>1591</v>
      </c>
      <c r="O45" s="281" t="s">
        <v>6121</v>
      </c>
      <c r="P45" s="285" t="s">
        <v>277</v>
      </c>
      <c r="Q45" s="281"/>
      <c r="R45" s="281"/>
      <c r="S45" s="285" t="s">
        <v>1098</v>
      </c>
      <c r="T45" s="281" t="s">
        <v>2947</v>
      </c>
      <c r="U45" s="281" t="s">
        <v>12324</v>
      </c>
    </row>
    <row r="46" spans="1:21" ht="15" customHeight="1">
      <c r="A46" s="268">
        <v>40</v>
      </c>
      <c r="B46" s="629">
        <v>43922</v>
      </c>
      <c r="C46" s="281" t="s">
        <v>7958</v>
      </c>
      <c r="D46" s="271">
        <v>18</v>
      </c>
      <c r="E46" s="272" t="s">
        <v>1567</v>
      </c>
      <c r="F46" s="281" t="s">
        <v>5106</v>
      </c>
      <c r="G46" s="281" t="s">
        <v>7959</v>
      </c>
      <c r="H46" s="281" t="s">
        <v>7877</v>
      </c>
      <c r="I46" s="281" t="s">
        <v>7889</v>
      </c>
      <c r="J46" s="291">
        <v>81236677001</v>
      </c>
      <c r="K46" s="280" t="s">
        <v>2911</v>
      </c>
      <c r="L46" s="282" t="s">
        <v>7879</v>
      </c>
      <c r="M46" s="281"/>
      <c r="N46" s="281" t="s">
        <v>1591</v>
      </c>
      <c r="O46" s="281" t="s">
        <v>6121</v>
      </c>
      <c r="P46" s="285" t="s">
        <v>277</v>
      </c>
      <c r="Q46" s="281"/>
      <c r="R46" s="281"/>
      <c r="S46" s="285" t="s">
        <v>1098</v>
      </c>
      <c r="T46" s="281" t="s">
        <v>2947</v>
      </c>
      <c r="U46" s="281" t="s">
        <v>12325</v>
      </c>
    </row>
    <row r="47" spans="1:21" ht="15" customHeight="1">
      <c r="A47" s="268">
        <v>41</v>
      </c>
      <c r="B47" s="629">
        <v>43923</v>
      </c>
      <c r="C47" s="281" t="s">
        <v>7960</v>
      </c>
      <c r="D47" s="271">
        <v>42</v>
      </c>
      <c r="E47" s="272" t="s">
        <v>1570</v>
      </c>
      <c r="F47" s="281" t="s">
        <v>6055</v>
      </c>
      <c r="G47" s="295" t="s">
        <v>7961</v>
      </c>
      <c r="H47" s="281" t="s">
        <v>7877</v>
      </c>
      <c r="I47" s="281" t="s">
        <v>7896</v>
      </c>
      <c r="J47" s="291">
        <v>81213239170</v>
      </c>
      <c r="K47" s="280" t="s">
        <v>7962</v>
      </c>
      <c r="L47" s="282" t="s">
        <v>7879</v>
      </c>
      <c r="M47" s="281"/>
      <c r="N47" s="281" t="s">
        <v>998</v>
      </c>
      <c r="O47" s="281" t="s">
        <v>6121</v>
      </c>
      <c r="P47" s="285" t="s">
        <v>277</v>
      </c>
      <c r="Q47" s="281"/>
      <c r="R47" s="281"/>
      <c r="S47" s="285" t="s">
        <v>1098</v>
      </c>
      <c r="T47" s="281" t="s">
        <v>2947</v>
      </c>
      <c r="U47" s="281" t="s">
        <v>12326</v>
      </c>
    </row>
    <row r="48" spans="1:21" ht="15" customHeight="1">
      <c r="A48" s="268">
        <v>42</v>
      </c>
      <c r="B48" s="629">
        <v>43923</v>
      </c>
      <c r="C48" s="281" t="s">
        <v>7963</v>
      </c>
      <c r="D48" s="271">
        <v>28</v>
      </c>
      <c r="E48" s="272" t="s">
        <v>1570</v>
      </c>
      <c r="F48" s="281" t="s">
        <v>6055</v>
      </c>
      <c r="G48" s="281" t="s">
        <v>7961</v>
      </c>
      <c r="H48" s="281" t="s">
        <v>7877</v>
      </c>
      <c r="I48" s="281" t="s">
        <v>7896</v>
      </c>
      <c r="J48" s="291">
        <v>81311012845</v>
      </c>
      <c r="K48" s="280" t="s">
        <v>7962</v>
      </c>
      <c r="L48" s="282" t="s">
        <v>7879</v>
      </c>
      <c r="M48" s="281"/>
      <c r="N48" s="281" t="s">
        <v>998</v>
      </c>
      <c r="O48" s="281" t="s">
        <v>6121</v>
      </c>
      <c r="P48" s="285" t="s">
        <v>277</v>
      </c>
      <c r="Q48" s="281"/>
      <c r="R48" s="281"/>
      <c r="S48" s="285" t="s">
        <v>1098</v>
      </c>
      <c r="T48" s="281" t="s">
        <v>2947</v>
      </c>
      <c r="U48" s="281" t="s">
        <v>12326</v>
      </c>
    </row>
    <row r="49" spans="1:21" ht="15" customHeight="1">
      <c r="A49" s="268">
        <v>43</v>
      </c>
      <c r="B49" s="629">
        <v>43923</v>
      </c>
      <c r="C49" s="281" t="s">
        <v>7964</v>
      </c>
      <c r="D49" s="271">
        <v>16</v>
      </c>
      <c r="E49" s="272" t="s">
        <v>1567</v>
      </c>
      <c r="F49" s="281" t="s">
        <v>6055</v>
      </c>
      <c r="G49" s="281" t="s">
        <v>7961</v>
      </c>
      <c r="H49" s="281" t="s">
        <v>7877</v>
      </c>
      <c r="I49" s="281" t="s">
        <v>7896</v>
      </c>
      <c r="J49" s="291">
        <v>81213239170</v>
      </c>
      <c r="K49" s="280" t="s">
        <v>7962</v>
      </c>
      <c r="L49" s="282" t="s">
        <v>7879</v>
      </c>
      <c r="M49" s="281"/>
      <c r="N49" s="281" t="s">
        <v>998</v>
      </c>
      <c r="O49" s="281" t="s">
        <v>6121</v>
      </c>
      <c r="P49" s="285" t="s">
        <v>277</v>
      </c>
      <c r="Q49" s="281"/>
      <c r="R49" s="281"/>
      <c r="S49" s="285" t="s">
        <v>1098</v>
      </c>
      <c r="T49" s="281" t="s">
        <v>2947</v>
      </c>
      <c r="U49" s="281" t="s">
        <v>12326</v>
      </c>
    </row>
    <row r="50" spans="1:21" ht="15" customHeight="1">
      <c r="A50" s="268">
        <v>44</v>
      </c>
      <c r="B50" s="629">
        <v>43923</v>
      </c>
      <c r="C50" s="281" t="s">
        <v>7965</v>
      </c>
      <c r="D50" s="271">
        <v>21</v>
      </c>
      <c r="E50" s="272" t="s">
        <v>1570</v>
      </c>
      <c r="F50" s="281" t="s">
        <v>5106</v>
      </c>
      <c r="G50" s="281" t="s">
        <v>7966</v>
      </c>
      <c r="H50" s="281" t="s">
        <v>7877</v>
      </c>
      <c r="I50" s="281" t="s">
        <v>7913</v>
      </c>
      <c r="J50" s="291">
        <v>81353050679</v>
      </c>
      <c r="K50" s="280" t="s">
        <v>7967</v>
      </c>
      <c r="L50" s="282" t="s">
        <v>7879</v>
      </c>
      <c r="M50" s="281"/>
      <c r="N50" s="281" t="s">
        <v>2985</v>
      </c>
      <c r="O50" s="281" t="s">
        <v>6121</v>
      </c>
      <c r="P50" s="285" t="s">
        <v>277</v>
      </c>
      <c r="Q50" s="281"/>
      <c r="R50" s="281"/>
      <c r="S50" s="285" t="s">
        <v>1098</v>
      </c>
      <c r="T50" s="281" t="s">
        <v>2947</v>
      </c>
      <c r="U50" s="281" t="s">
        <v>12326</v>
      </c>
    </row>
    <row r="51" spans="1:21" ht="15" customHeight="1">
      <c r="A51" s="268">
        <v>45</v>
      </c>
      <c r="B51" s="629">
        <v>43925</v>
      </c>
      <c r="C51" s="281" t="s">
        <v>7968</v>
      </c>
      <c r="D51" s="271">
        <v>22</v>
      </c>
      <c r="E51" s="272" t="s">
        <v>1570</v>
      </c>
      <c r="F51" s="281" t="s">
        <v>5106</v>
      </c>
      <c r="G51" s="295" t="s">
        <v>7969</v>
      </c>
      <c r="H51" s="281" t="s">
        <v>7877</v>
      </c>
      <c r="I51" s="281" t="s">
        <v>7878</v>
      </c>
      <c r="J51" s="291">
        <v>81246644124</v>
      </c>
      <c r="K51" s="280" t="s">
        <v>7970</v>
      </c>
      <c r="L51" s="282" t="s">
        <v>7879</v>
      </c>
      <c r="M51" s="281"/>
      <c r="N51" s="281" t="s">
        <v>2985</v>
      </c>
      <c r="O51" s="281" t="s">
        <v>6121</v>
      </c>
      <c r="P51" s="285" t="s">
        <v>277</v>
      </c>
      <c r="Q51" s="281"/>
      <c r="R51" s="281"/>
      <c r="S51" s="285" t="s">
        <v>1098</v>
      </c>
      <c r="T51" s="281" t="s">
        <v>2947</v>
      </c>
      <c r="U51" s="281" t="s">
        <v>12327</v>
      </c>
    </row>
    <row r="52" spans="1:21" ht="15" customHeight="1">
      <c r="A52" s="268">
        <v>46</v>
      </c>
      <c r="B52" s="629">
        <v>43927</v>
      </c>
      <c r="C52" s="281" t="s">
        <v>7971</v>
      </c>
      <c r="D52" s="271">
        <v>22</v>
      </c>
      <c r="E52" s="272" t="s">
        <v>1567</v>
      </c>
      <c r="F52" s="281" t="s">
        <v>5106</v>
      </c>
      <c r="G52" s="295" t="s">
        <v>7972</v>
      </c>
      <c r="H52" s="281" t="s">
        <v>7877</v>
      </c>
      <c r="I52" s="281" t="s">
        <v>7896</v>
      </c>
      <c r="J52" s="291">
        <v>81228813744</v>
      </c>
      <c r="K52" s="280" t="s">
        <v>7973</v>
      </c>
      <c r="L52" s="282" t="s">
        <v>7879</v>
      </c>
      <c r="M52" s="281"/>
      <c r="N52" s="281" t="s">
        <v>7974</v>
      </c>
      <c r="O52" s="281" t="s">
        <v>6121</v>
      </c>
      <c r="P52" s="285" t="s">
        <v>277</v>
      </c>
      <c r="Q52" s="281"/>
      <c r="R52" s="281"/>
      <c r="S52" s="285" t="s">
        <v>1098</v>
      </c>
      <c r="T52" s="281" t="s">
        <v>2947</v>
      </c>
      <c r="U52" s="281" t="s">
        <v>12328</v>
      </c>
    </row>
    <row r="53" spans="1:21" ht="15" customHeight="1">
      <c r="A53" s="268">
        <v>47</v>
      </c>
      <c r="B53" s="629">
        <v>43927</v>
      </c>
      <c r="C53" s="281" t="s">
        <v>7975</v>
      </c>
      <c r="D53" s="271">
        <v>20</v>
      </c>
      <c r="E53" s="272" t="s">
        <v>1570</v>
      </c>
      <c r="F53" s="281" t="s">
        <v>5106</v>
      </c>
      <c r="G53" s="281" t="s">
        <v>7976</v>
      </c>
      <c r="H53" s="281" t="s">
        <v>7877</v>
      </c>
      <c r="I53" s="281" t="s">
        <v>7896</v>
      </c>
      <c r="J53" s="291">
        <v>81339982498</v>
      </c>
      <c r="K53" s="280" t="s">
        <v>7977</v>
      </c>
      <c r="L53" s="282" t="s">
        <v>7879</v>
      </c>
      <c r="M53" s="281"/>
      <c r="N53" s="281" t="s">
        <v>1642</v>
      </c>
      <c r="O53" s="281" t="s">
        <v>6121</v>
      </c>
      <c r="P53" s="285" t="s">
        <v>277</v>
      </c>
      <c r="Q53" s="281"/>
      <c r="R53" s="281"/>
      <c r="S53" s="285" t="s">
        <v>1098</v>
      </c>
      <c r="T53" s="281" t="s">
        <v>2947</v>
      </c>
      <c r="U53" s="281" t="s">
        <v>12328</v>
      </c>
    </row>
    <row r="54" spans="1:21" ht="15" customHeight="1">
      <c r="A54" s="268">
        <v>48</v>
      </c>
      <c r="B54" s="629">
        <v>43927</v>
      </c>
      <c r="C54" s="281" t="s">
        <v>7978</v>
      </c>
      <c r="D54" s="271">
        <v>22</v>
      </c>
      <c r="E54" s="272" t="s">
        <v>1570</v>
      </c>
      <c r="F54" s="281" t="s">
        <v>6055</v>
      </c>
      <c r="G54" s="281" t="s">
        <v>7979</v>
      </c>
      <c r="H54" s="281" t="s">
        <v>7877</v>
      </c>
      <c r="I54" s="281" t="s">
        <v>7889</v>
      </c>
      <c r="J54" s="291">
        <v>81246210970</v>
      </c>
      <c r="K54" s="280" t="s">
        <v>7980</v>
      </c>
      <c r="L54" s="282" t="s">
        <v>7879</v>
      </c>
      <c r="M54" s="281"/>
      <c r="N54" s="281" t="s">
        <v>184</v>
      </c>
      <c r="O54" s="281" t="s">
        <v>6121</v>
      </c>
      <c r="P54" s="285" t="s">
        <v>277</v>
      </c>
      <c r="Q54" s="281"/>
      <c r="R54" s="281"/>
      <c r="S54" s="285" t="s">
        <v>1098</v>
      </c>
      <c r="T54" s="281" t="s">
        <v>2947</v>
      </c>
      <c r="U54" s="281" t="s">
        <v>12328</v>
      </c>
    </row>
    <row r="55" spans="1:21" ht="15" customHeight="1">
      <c r="A55" s="268">
        <v>49</v>
      </c>
      <c r="B55" s="629">
        <v>43927</v>
      </c>
      <c r="C55" s="281" t="s">
        <v>7981</v>
      </c>
      <c r="D55" s="271">
        <v>23</v>
      </c>
      <c r="E55" s="272" t="s">
        <v>1567</v>
      </c>
      <c r="F55" s="281" t="s">
        <v>6055</v>
      </c>
      <c r="G55" s="281" t="s">
        <v>7982</v>
      </c>
      <c r="H55" s="281" t="s">
        <v>7877</v>
      </c>
      <c r="I55" s="281" t="s">
        <v>7889</v>
      </c>
      <c r="J55" s="291">
        <v>81238402728</v>
      </c>
      <c r="K55" s="280" t="s">
        <v>7980</v>
      </c>
      <c r="L55" s="282" t="s">
        <v>7879</v>
      </c>
      <c r="M55" s="281"/>
      <c r="N55" s="281" t="s">
        <v>184</v>
      </c>
      <c r="O55" s="281" t="s">
        <v>6121</v>
      </c>
      <c r="P55" s="285" t="s">
        <v>277</v>
      </c>
      <c r="Q55" s="281"/>
      <c r="R55" s="281"/>
      <c r="S55" s="285" t="s">
        <v>1098</v>
      </c>
      <c r="T55" s="281" t="s">
        <v>2947</v>
      </c>
      <c r="U55" s="281" t="s">
        <v>12328</v>
      </c>
    </row>
    <row r="56" spans="1:21" ht="15" customHeight="1">
      <c r="A56" s="268">
        <v>50</v>
      </c>
      <c r="B56" s="629">
        <v>43927</v>
      </c>
      <c r="C56" s="281" t="s">
        <v>7983</v>
      </c>
      <c r="D56" s="271">
        <v>42</v>
      </c>
      <c r="E56" s="272" t="s">
        <v>1567</v>
      </c>
      <c r="F56" s="281" t="s">
        <v>6055</v>
      </c>
      <c r="G56" s="281" t="s">
        <v>7984</v>
      </c>
      <c r="H56" s="281" t="s">
        <v>7877</v>
      </c>
      <c r="I56" s="281" t="s">
        <v>7889</v>
      </c>
      <c r="J56" s="291">
        <v>82145565015</v>
      </c>
      <c r="K56" s="280" t="s">
        <v>7973</v>
      </c>
      <c r="L56" s="282" t="s">
        <v>7879</v>
      </c>
      <c r="M56" s="281"/>
      <c r="N56" s="281" t="s">
        <v>184</v>
      </c>
      <c r="O56" s="281" t="s">
        <v>6121</v>
      </c>
      <c r="P56" s="285" t="s">
        <v>277</v>
      </c>
      <c r="Q56" s="281"/>
      <c r="R56" s="281"/>
      <c r="S56" s="285" t="s">
        <v>1098</v>
      </c>
      <c r="T56" s="281" t="s">
        <v>2947</v>
      </c>
      <c r="U56" s="281" t="s">
        <v>12328</v>
      </c>
    </row>
    <row r="57" spans="1:21" ht="15" customHeight="1">
      <c r="A57" s="268">
        <v>51</v>
      </c>
      <c r="B57" s="629">
        <v>43930</v>
      </c>
      <c r="C57" s="281" t="s">
        <v>7985</v>
      </c>
      <c r="D57" s="271">
        <v>19</v>
      </c>
      <c r="E57" s="272" t="s">
        <v>1570</v>
      </c>
      <c r="F57" s="281" t="s">
        <v>5106</v>
      </c>
      <c r="G57" s="295" t="s">
        <v>7986</v>
      </c>
      <c r="H57" s="281" t="s">
        <v>7877</v>
      </c>
      <c r="I57" s="281" t="s">
        <v>7896</v>
      </c>
      <c r="J57" s="291">
        <v>81239525611</v>
      </c>
      <c r="K57" s="280" t="s">
        <v>7987</v>
      </c>
      <c r="L57" s="282" t="s">
        <v>7879</v>
      </c>
      <c r="M57" s="281"/>
      <c r="N57" s="281" t="s">
        <v>7988</v>
      </c>
      <c r="O57" s="281" t="s">
        <v>6121</v>
      </c>
      <c r="P57" s="285" t="s">
        <v>277</v>
      </c>
      <c r="Q57" s="281"/>
      <c r="R57" s="281"/>
      <c r="S57" s="285" t="s">
        <v>1098</v>
      </c>
      <c r="T57" s="281" t="s">
        <v>2947</v>
      </c>
      <c r="U57" s="281" t="s">
        <v>12329</v>
      </c>
    </row>
    <row r="58" spans="1:21" ht="15" customHeight="1">
      <c r="A58" s="268">
        <v>52</v>
      </c>
      <c r="B58" s="629">
        <v>43930</v>
      </c>
      <c r="C58" s="281" t="s">
        <v>7989</v>
      </c>
      <c r="D58" s="271">
        <v>16</v>
      </c>
      <c r="E58" s="272" t="s">
        <v>1570</v>
      </c>
      <c r="F58" s="281" t="s">
        <v>5106</v>
      </c>
      <c r="G58" s="281" t="s">
        <v>7990</v>
      </c>
      <c r="H58" s="281" t="s">
        <v>7877</v>
      </c>
      <c r="I58" s="281" t="s">
        <v>7896</v>
      </c>
      <c r="J58" s="291">
        <v>81239525611</v>
      </c>
      <c r="K58" s="280" t="s">
        <v>7987</v>
      </c>
      <c r="L58" s="282" t="s">
        <v>7879</v>
      </c>
      <c r="M58" s="281"/>
      <c r="N58" s="281" t="s">
        <v>7988</v>
      </c>
      <c r="O58" s="281" t="s">
        <v>6121</v>
      </c>
      <c r="P58" s="285" t="s">
        <v>277</v>
      </c>
      <c r="Q58" s="281"/>
      <c r="R58" s="281"/>
      <c r="S58" s="285" t="s">
        <v>1098</v>
      </c>
      <c r="T58" s="281" t="s">
        <v>2947</v>
      </c>
      <c r="U58" s="281" t="s">
        <v>12329</v>
      </c>
    </row>
    <row r="59" spans="1:21" ht="15" customHeight="1">
      <c r="A59" s="268">
        <v>53</v>
      </c>
      <c r="B59" s="629">
        <v>43930</v>
      </c>
      <c r="C59" s="281" t="s">
        <v>7991</v>
      </c>
      <c r="D59" s="271">
        <v>42</v>
      </c>
      <c r="E59" s="272" t="s">
        <v>1567</v>
      </c>
      <c r="F59" s="281" t="s">
        <v>6055</v>
      </c>
      <c r="G59" s="281" t="s">
        <v>7992</v>
      </c>
      <c r="H59" s="281" t="s">
        <v>7877</v>
      </c>
      <c r="I59" s="281" t="s">
        <v>7896</v>
      </c>
      <c r="J59" s="291">
        <v>82146929170</v>
      </c>
      <c r="K59" s="280" t="s">
        <v>7987</v>
      </c>
      <c r="L59" s="282" t="s">
        <v>7879</v>
      </c>
      <c r="M59" s="281"/>
      <c r="N59" s="281" t="s">
        <v>1070</v>
      </c>
      <c r="O59" s="281" t="s">
        <v>6121</v>
      </c>
      <c r="P59" s="285" t="s">
        <v>277</v>
      </c>
      <c r="Q59" s="281"/>
      <c r="R59" s="281"/>
      <c r="S59" s="285" t="s">
        <v>1098</v>
      </c>
      <c r="T59" s="281" t="s">
        <v>2947</v>
      </c>
      <c r="U59" s="281" t="s">
        <v>12329</v>
      </c>
    </row>
    <row r="60" spans="1:21" ht="15" customHeight="1">
      <c r="A60" s="268">
        <v>54</v>
      </c>
      <c r="B60" s="629">
        <v>43930</v>
      </c>
      <c r="C60" s="281" t="s">
        <v>7993</v>
      </c>
      <c r="D60" s="271">
        <v>22</v>
      </c>
      <c r="E60" s="272" t="s">
        <v>1567</v>
      </c>
      <c r="F60" s="281" t="s">
        <v>5106</v>
      </c>
      <c r="G60" s="281" t="s">
        <v>7994</v>
      </c>
      <c r="H60" s="281" t="s">
        <v>7877</v>
      </c>
      <c r="I60" s="281" t="s">
        <v>7896</v>
      </c>
      <c r="J60" s="291">
        <v>81228813744</v>
      </c>
      <c r="K60" s="280" t="s">
        <v>7973</v>
      </c>
      <c r="L60" s="282" t="s">
        <v>7879</v>
      </c>
      <c r="M60" s="281"/>
      <c r="N60" s="281" t="s">
        <v>7995</v>
      </c>
      <c r="O60" s="281" t="s">
        <v>6121</v>
      </c>
      <c r="P60" s="285" t="s">
        <v>277</v>
      </c>
      <c r="Q60" s="281"/>
      <c r="R60" s="281"/>
      <c r="S60" s="285" t="s">
        <v>1098</v>
      </c>
      <c r="T60" s="281" t="s">
        <v>2947</v>
      </c>
      <c r="U60" s="281" t="s">
        <v>12329</v>
      </c>
    </row>
    <row r="61" spans="1:21" ht="15" customHeight="1">
      <c r="A61" s="268">
        <v>55</v>
      </c>
      <c r="B61" s="629">
        <v>43930</v>
      </c>
      <c r="C61" s="281" t="s">
        <v>7996</v>
      </c>
      <c r="D61" s="271">
        <v>31</v>
      </c>
      <c r="E61" s="272" t="s">
        <v>1567</v>
      </c>
      <c r="F61" s="281" t="s">
        <v>6055</v>
      </c>
      <c r="G61" s="281" t="s">
        <v>7997</v>
      </c>
      <c r="H61" s="281" t="s">
        <v>7877</v>
      </c>
      <c r="I61" s="281" t="s">
        <v>7913</v>
      </c>
      <c r="J61" s="291">
        <v>81577514344</v>
      </c>
      <c r="K61" s="280" t="s">
        <v>7987</v>
      </c>
      <c r="L61" s="282" t="s">
        <v>7879</v>
      </c>
      <c r="M61" s="281"/>
      <c r="N61" s="281" t="s">
        <v>184</v>
      </c>
      <c r="O61" s="281" t="s">
        <v>6121</v>
      </c>
      <c r="P61" s="285" t="s">
        <v>277</v>
      </c>
      <c r="Q61" s="281"/>
      <c r="R61" s="281"/>
      <c r="S61" s="285" t="s">
        <v>1098</v>
      </c>
      <c r="T61" s="281" t="s">
        <v>2947</v>
      </c>
      <c r="U61" s="281" t="s">
        <v>12329</v>
      </c>
    </row>
    <row r="62" spans="1:21" ht="15" customHeight="1">
      <c r="A62" s="268">
        <v>56</v>
      </c>
      <c r="B62" s="629">
        <v>43931</v>
      </c>
      <c r="C62" s="281" t="s">
        <v>7998</v>
      </c>
      <c r="D62" s="271">
        <v>23</v>
      </c>
      <c r="E62" s="272" t="s">
        <v>1567</v>
      </c>
      <c r="F62" s="281" t="s">
        <v>5106</v>
      </c>
      <c r="G62" s="295" t="s">
        <v>7999</v>
      </c>
      <c r="H62" s="281" t="s">
        <v>7877</v>
      </c>
      <c r="I62" s="281" t="s">
        <v>7878</v>
      </c>
      <c r="J62" s="291">
        <v>81238388661</v>
      </c>
      <c r="K62" s="280" t="s">
        <v>8000</v>
      </c>
      <c r="L62" s="282" t="s">
        <v>7879</v>
      </c>
      <c r="M62" s="281"/>
      <c r="N62" s="281" t="s">
        <v>998</v>
      </c>
      <c r="O62" s="281" t="s">
        <v>6121</v>
      </c>
      <c r="P62" s="285" t="s">
        <v>277</v>
      </c>
      <c r="Q62" s="281"/>
      <c r="R62" s="281"/>
      <c r="S62" s="285" t="s">
        <v>1098</v>
      </c>
      <c r="T62" s="281" t="s">
        <v>2947</v>
      </c>
      <c r="U62" s="281" t="s">
        <v>12330</v>
      </c>
    </row>
    <row r="63" spans="1:21" ht="15" customHeight="1">
      <c r="A63" s="268">
        <v>57</v>
      </c>
      <c r="B63" s="629">
        <v>43931</v>
      </c>
      <c r="C63" s="281" t="s">
        <v>8001</v>
      </c>
      <c r="D63" s="271">
        <v>19</v>
      </c>
      <c r="E63" s="272" t="s">
        <v>1567</v>
      </c>
      <c r="F63" s="281" t="s">
        <v>5106</v>
      </c>
      <c r="G63" s="281" t="s">
        <v>8002</v>
      </c>
      <c r="H63" s="281" t="s">
        <v>7877</v>
      </c>
      <c r="I63" s="281" t="s">
        <v>7889</v>
      </c>
      <c r="J63" s="291">
        <v>82237974960</v>
      </c>
      <c r="K63" s="280" t="s">
        <v>8000</v>
      </c>
      <c r="L63" s="282" t="s">
        <v>7879</v>
      </c>
      <c r="M63" s="281"/>
      <c r="N63" s="281" t="s">
        <v>998</v>
      </c>
      <c r="O63" s="281" t="s">
        <v>6121</v>
      </c>
      <c r="P63" s="285" t="s">
        <v>277</v>
      </c>
      <c r="Q63" s="281"/>
      <c r="R63" s="281"/>
      <c r="S63" s="285" t="s">
        <v>1098</v>
      </c>
      <c r="T63" s="281" t="s">
        <v>2947</v>
      </c>
      <c r="U63" s="281" t="s">
        <v>12330</v>
      </c>
    </row>
    <row r="64" spans="1:21" ht="15" customHeight="1">
      <c r="A64" s="268">
        <v>58</v>
      </c>
      <c r="B64" s="629">
        <v>43935</v>
      </c>
      <c r="C64" s="281" t="s">
        <v>8003</v>
      </c>
      <c r="D64" s="271">
        <v>25</v>
      </c>
      <c r="E64" s="272" t="s">
        <v>1570</v>
      </c>
      <c r="F64" s="281" t="s">
        <v>6055</v>
      </c>
      <c r="G64" s="295" t="s">
        <v>8004</v>
      </c>
      <c r="H64" s="281" t="s">
        <v>7877</v>
      </c>
      <c r="I64" s="281" t="s">
        <v>7907</v>
      </c>
      <c r="J64" s="291">
        <v>82145606704</v>
      </c>
      <c r="K64" s="280" t="s">
        <v>8005</v>
      </c>
      <c r="L64" s="282" t="s">
        <v>7879</v>
      </c>
      <c r="M64" s="281"/>
      <c r="N64" s="281" t="s">
        <v>184</v>
      </c>
      <c r="O64" s="281" t="s">
        <v>6121</v>
      </c>
      <c r="P64" s="285" t="s">
        <v>277</v>
      </c>
      <c r="Q64" s="281"/>
      <c r="R64" s="281"/>
      <c r="S64" s="285" t="s">
        <v>1098</v>
      </c>
      <c r="T64" s="281" t="s">
        <v>2947</v>
      </c>
      <c r="U64" s="281" t="s">
        <v>12330</v>
      </c>
    </row>
    <row r="65" spans="1:24" ht="15" customHeight="1">
      <c r="A65" s="268">
        <v>59</v>
      </c>
      <c r="B65" s="629">
        <v>43935</v>
      </c>
      <c r="C65" s="281" t="s">
        <v>8006</v>
      </c>
      <c r="D65" s="271">
        <v>26</v>
      </c>
      <c r="E65" s="272" t="s">
        <v>1567</v>
      </c>
      <c r="F65" s="281" t="s">
        <v>6055</v>
      </c>
      <c r="G65" s="281" t="s">
        <v>8007</v>
      </c>
      <c r="H65" s="296" t="s">
        <v>7877</v>
      </c>
      <c r="I65" s="281" t="s">
        <v>7896</v>
      </c>
      <c r="J65" s="291">
        <v>81344535040</v>
      </c>
      <c r="K65" s="280" t="s">
        <v>8005</v>
      </c>
      <c r="L65" s="296" t="s">
        <v>7879</v>
      </c>
      <c r="M65" s="281"/>
      <c r="N65" s="281" t="s">
        <v>184</v>
      </c>
      <c r="O65" s="281" t="s">
        <v>6121</v>
      </c>
      <c r="P65" s="285" t="s">
        <v>277</v>
      </c>
      <c r="Q65" s="281"/>
      <c r="R65" s="281"/>
      <c r="S65" s="285" t="s">
        <v>1098</v>
      </c>
      <c r="T65" s="281" t="s">
        <v>2947</v>
      </c>
      <c r="U65" s="281" t="s">
        <v>12331</v>
      </c>
      <c r="V65" s="270"/>
      <c r="W65" s="270"/>
      <c r="X65" s="270"/>
    </row>
    <row r="66" spans="1:24" ht="15" customHeight="1">
      <c r="A66" s="268">
        <v>60</v>
      </c>
      <c r="B66" s="629">
        <v>43935</v>
      </c>
      <c r="C66" s="281" t="s">
        <v>8008</v>
      </c>
      <c r="D66" s="271">
        <v>25</v>
      </c>
      <c r="E66" s="272" t="s">
        <v>1570</v>
      </c>
      <c r="F66" s="281" t="s">
        <v>5122</v>
      </c>
      <c r="G66" s="281" t="s">
        <v>8009</v>
      </c>
      <c r="H66" s="296" t="s">
        <v>7877</v>
      </c>
      <c r="I66" s="281" t="s">
        <v>7896</v>
      </c>
      <c r="J66" s="291">
        <v>81344535040</v>
      </c>
      <c r="K66" s="280" t="s">
        <v>8005</v>
      </c>
      <c r="L66" s="296" t="s">
        <v>7879</v>
      </c>
      <c r="M66" s="281"/>
      <c r="N66" s="281" t="s">
        <v>184</v>
      </c>
      <c r="O66" s="281" t="s">
        <v>6121</v>
      </c>
      <c r="P66" s="285" t="s">
        <v>277</v>
      </c>
      <c r="Q66" s="281"/>
      <c r="R66" s="281"/>
      <c r="S66" s="285" t="s">
        <v>1098</v>
      </c>
      <c r="T66" s="281" t="s">
        <v>2947</v>
      </c>
      <c r="U66" s="281" t="s">
        <v>12331</v>
      </c>
      <c r="V66" s="270"/>
      <c r="W66" s="270"/>
      <c r="X66" s="270"/>
    </row>
    <row r="67" spans="1:24" ht="15" customHeight="1">
      <c r="A67" s="268">
        <v>61</v>
      </c>
      <c r="B67" s="629">
        <v>43935</v>
      </c>
      <c r="C67" s="281" t="s">
        <v>8010</v>
      </c>
      <c r="D67" s="271">
        <v>1</v>
      </c>
      <c r="E67" s="272" t="s">
        <v>1570</v>
      </c>
      <c r="F67" s="281"/>
      <c r="G67" s="281" t="s">
        <v>8011</v>
      </c>
      <c r="H67" s="296" t="s">
        <v>7877</v>
      </c>
      <c r="I67" s="281" t="s">
        <v>7896</v>
      </c>
      <c r="J67" s="291">
        <v>81344535040</v>
      </c>
      <c r="K67" s="280" t="s">
        <v>8005</v>
      </c>
      <c r="L67" s="296" t="s">
        <v>7879</v>
      </c>
      <c r="M67" s="281"/>
      <c r="N67" s="281" t="s">
        <v>184</v>
      </c>
      <c r="O67" s="281" t="s">
        <v>6121</v>
      </c>
      <c r="P67" s="285" t="s">
        <v>277</v>
      </c>
      <c r="Q67" s="281"/>
      <c r="R67" s="281"/>
      <c r="S67" s="285" t="s">
        <v>1098</v>
      </c>
      <c r="T67" s="281" t="s">
        <v>2947</v>
      </c>
      <c r="U67" s="281" t="s">
        <v>12331</v>
      </c>
      <c r="V67" s="270"/>
      <c r="W67" s="270"/>
      <c r="X67" s="270"/>
    </row>
    <row r="68" spans="1:24" ht="15" customHeight="1">
      <c r="A68" s="268">
        <v>62</v>
      </c>
      <c r="B68" s="629">
        <v>43935</v>
      </c>
      <c r="C68" s="281" t="s">
        <v>8012</v>
      </c>
      <c r="D68" s="271">
        <v>29</v>
      </c>
      <c r="E68" s="272" t="s">
        <v>1567</v>
      </c>
      <c r="F68" s="281" t="s">
        <v>6055</v>
      </c>
      <c r="G68" s="281" t="s">
        <v>8013</v>
      </c>
      <c r="H68" s="296" t="s">
        <v>7877</v>
      </c>
      <c r="I68" s="281" t="s">
        <v>7896</v>
      </c>
      <c r="J68" s="291">
        <v>81219439695</v>
      </c>
      <c r="K68" s="280" t="s">
        <v>8005</v>
      </c>
      <c r="L68" s="296" t="s">
        <v>7879</v>
      </c>
      <c r="M68" s="281"/>
      <c r="N68" s="281" t="s">
        <v>184</v>
      </c>
      <c r="O68" s="281" t="s">
        <v>6121</v>
      </c>
      <c r="P68" s="285" t="s">
        <v>277</v>
      </c>
      <c r="Q68" s="281"/>
      <c r="R68" s="281"/>
      <c r="S68" s="285" t="s">
        <v>1098</v>
      </c>
      <c r="T68" s="281" t="s">
        <v>2947</v>
      </c>
      <c r="U68" s="281" t="s">
        <v>12331</v>
      </c>
      <c r="V68" s="270"/>
      <c r="W68" s="270"/>
      <c r="X68" s="270"/>
    </row>
    <row r="69" spans="1:24" ht="15" customHeight="1">
      <c r="A69" s="268">
        <v>63</v>
      </c>
      <c r="B69" s="629">
        <v>43935</v>
      </c>
      <c r="C69" s="281" t="s">
        <v>8014</v>
      </c>
      <c r="D69" s="271">
        <v>45</v>
      </c>
      <c r="E69" s="272" t="s">
        <v>1570</v>
      </c>
      <c r="F69" s="281" t="s">
        <v>5122</v>
      </c>
      <c r="G69" s="281" t="s">
        <v>8015</v>
      </c>
      <c r="H69" s="296" t="s">
        <v>7877</v>
      </c>
      <c r="I69" s="281" t="s">
        <v>7896</v>
      </c>
      <c r="J69" s="291">
        <v>81339358714</v>
      </c>
      <c r="K69" s="280" t="s">
        <v>8000</v>
      </c>
      <c r="L69" s="296" t="s">
        <v>7879</v>
      </c>
      <c r="M69" s="281"/>
      <c r="N69" s="281" t="s">
        <v>1070</v>
      </c>
      <c r="O69" s="281" t="s">
        <v>6121</v>
      </c>
      <c r="P69" s="285" t="s">
        <v>277</v>
      </c>
      <c r="Q69" s="281"/>
      <c r="R69" s="281"/>
      <c r="S69" s="285" t="s">
        <v>1098</v>
      </c>
      <c r="T69" s="281" t="s">
        <v>2947</v>
      </c>
      <c r="U69" s="281" t="s">
        <v>12331</v>
      </c>
      <c r="V69" s="270"/>
      <c r="W69" s="270"/>
      <c r="X69" s="270"/>
    </row>
    <row r="70" spans="1:24" ht="15" customHeight="1">
      <c r="A70" s="268">
        <v>64</v>
      </c>
      <c r="B70" s="629">
        <v>43939</v>
      </c>
      <c r="C70" s="281" t="s">
        <v>8016</v>
      </c>
      <c r="D70" s="271">
        <v>27</v>
      </c>
      <c r="E70" s="314" t="s">
        <v>1570</v>
      </c>
      <c r="F70" s="281" t="s">
        <v>8017</v>
      </c>
      <c r="G70" s="295" t="s">
        <v>8018</v>
      </c>
      <c r="H70" s="297" t="s">
        <v>7877</v>
      </c>
      <c r="I70" s="281" t="s">
        <v>7896</v>
      </c>
      <c r="J70" s="291">
        <v>81390308252</v>
      </c>
      <c r="K70" s="280" t="s">
        <v>2887</v>
      </c>
      <c r="L70" s="297" t="s">
        <v>7879</v>
      </c>
      <c r="M70" s="281"/>
      <c r="N70" s="281" t="s">
        <v>4473</v>
      </c>
      <c r="O70" s="281" t="s">
        <v>6121</v>
      </c>
      <c r="P70" s="285" t="s">
        <v>277</v>
      </c>
      <c r="Q70" s="281"/>
      <c r="R70" s="281"/>
      <c r="S70" s="285" t="s">
        <v>1098</v>
      </c>
      <c r="T70" s="281" t="s">
        <v>2947</v>
      </c>
      <c r="U70" s="281" t="s">
        <v>12332</v>
      </c>
      <c r="V70" s="270"/>
      <c r="W70" s="270"/>
      <c r="X70" s="270"/>
    </row>
    <row r="71" spans="1:24" ht="15" customHeight="1">
      <c r="A71" s="268">
        <v>65</v>
      </c>
      <c r="B71" s="629">
        <v>43939</v>
      </c>
      <c r="C71" s="281" t="s">
        <v>8019</v>
      </c>
      <c r="D71" s="271">
        <v>30</v>
      </c>
      <c r="E71" s="314" t="s">
        <v>1570</v>
      </c>
      <c r="F71" s="281" t="s">
        <v>8017</v>
      </c>
      <c r="G71" s="281" t="s">
        <v>8020</v>
      </c>
      <c r="H71" s="296" t="s">
        <v>7877</v>
      </c>
      <c r="I71" s="281" t="s">
        <v>7896</v>
      </c>
      <c r="J71" s="291">
        <v>81390308252</v>
      </c>
      <c r="K71" s="280" t="s">
        <v>2887</v>
      </c>
      <c r="L71" s="296" t="s">
        <v>7879</v>
      </c>
      <c r="M71" s="281"/>
      <c r="N71" s="281" t="s">
        <v>4473</v>
      </c>
      <c r="O71" s="281" t="s">
        <v>6121</v>
      </c>
      <c r="P71" s="285" t="s">
        <v>277</v>
      </c>
      <c r="Q71" s="281"/>
      <c r="R71" s="281"/>
      <c r="S71" s="285" t="s">
        <v>1098</v>
      </c>
      <c r="T71" s="281" t="s">
        <v>2947</v>
      </c>
      <c r="U71" s="281" t="s">
        <v>12332</v>
      </c>
      <c r="V71" s="270"/>
      <c r="W71" s="270"/>
      <c r="X71" s="270"/>
    </row>
    <row r="72" spans="1:24" ht="15" customHeight="1">
      <c r="A72" s="268">
        <v>66</v>
      </c>
      <c r="B72" s="629">
        <v>43939</v>
      </c>
      <c r="C72" s="281" t="s">
        <v>8021</v>
      </c>
      <c r="D72" s="271">
        <v>32</v>
      </c>
      <c r="E72" s="314" t="s">
        <v>1570</v>
      </c>
      <c r="F72" s="281" t="s">
        <v>8017</v>
      </c>
      <c r="G72" s="281" t="s">
        <v>8022</v>
      </c>
      <c r="H72" s="296" t="s">
        <v>7877</v>
      </c>
      <c r="I72" s="281" t="s">
        <v>7896</v>
      </c>
      <c r="J72" s="298">
        <v>81390308252</v>
      </c>
      <c r="K72" s="280" t="s">
        <v>2887</v>
      </c>
      <c r="L72" s="296" t="s">
        <v>7879</v>
      </c>
      <c r="M72" s="281"/>
      <c r="N72" s="281" t="s">
        <v>4473</v>
      </c>
      <c r="O72" s="281" t="s">
        <v>6121</v>
      </c>
      <c r="P72" s="285" t="s">
        <v>277</v>
      </c>
      <c r="Q72" s="281"/>
      <c r="R72" s="281"/>
      <c r="S72" s="285" t="s">
        <v>1098</v>
      </c>
      <c r="T72" s="281" t="s">
        <v>2947</v>
      </c>
      <c r="U72" s="281" t="s">
        <v>12332</v>
      </c>
      <c r="V72" s="270"/>
      <c r="W72" s="270"/>
      <c r="X72" s="270"/>
    </row>
    <row r="73" spans="1:24" ht="15" customHeight="1">
      <c r="A73" s="268">
        <v>67</v>
      </c>
      <c r="B73" s="629">
        <v>43939</v>
      </c>
      <c r="C73" s="281" t="s">
        <v>8023</v>
      </c>
      <c r="D73" s="271">
        <v>20</v>
      </c>
      <c r="E73" s="314" t="s">
        <v>1567</v>
      </c>
      <c r="F73" s="281" t="s">
        <v>6055</v>
      </c>
      <c r="G73" s="281" t="s">
        <v>8024</v>
      </c>
      <c r="H73" s="299" t="s">
        <v>7877</v>
      </c>
      <c r="I73" s="281" t="s">
        <v>7896</v>
      </c>
      <c r="J73" s="291">
        <v>82236187098</v>
      </c>
      <c r="K73" s="280" t="s">
        <v>8025</v>
      </c>
      <c r="L73" s="297" t="s">
        <v>7879</v>
      </c>
      <c r="M73" s="281"/>
      <c r="N73" s="281" t="s">
        <v>2985</v>
      </c>
      <c r="O73" s="281" t="s">
        <v>6121</v>
      </c>
      <c r="P73" s="285" t="s">
        <v>277</v>
      </c>
      <c r="Q73" s="281"/>
      <c r="R73" s="281"/>
      <c r="S73" s="285" t="s">
        <v>1098</v>
      </c>
      <c r="T73" s="281" t="s">
        <v>2947</v>
      </c>
      <c r="U73" s="281" t="s">
        <v>12332</v>
      </c>
      <c r="V73" s="270"/>
      <c r="W73" s="270"/>
      <c r="X73" s="270"/>
    </row>
    <row r="74" spans="1:24" ht="15" customHeight="1">
      <c r="A74" s="268">
        <v>68</v>
      </c>
      <c r="B74" s="629">
        <v>43942</v>
      </c>
      <c r="C74" s="281" t="s">
        <v>8026</v>
      </c>
      <c r="D74" s="271">
        <v>21</v>
      </c>
      <c r="E74" s="272" t="s">
        <v>1570</v>
      </c>
      <c r="F74" s="281" t="s">
        <v>5106</v>
      </c>
      <c r="G74" s="295" t="s">
        <v>8027</v>
      </c>
      <c r="H74" s="299" t="s">
        <v>7877</v>
      </c>
      <c r="I74" s="281" t="s">
        <v>7889</v>
      </c>
      <c r="J74" s="291">
        <v>81213613952</v>
      </c>
      <c r="K74" s="280" t="s">
        <v>6315</v>
      </c>
      <c r="L74" s="297" t="s">
        <v>7879</v>
      </c>
      <c r="M74" s="281"/>
      <c r="N74" s="281" t="s">
        <v>184</v>
      </c>
      <c r="O74" s="281" t="s">
        <v>6121</v>
      </c>
      <c r="P74" s="285" t="s">
        <v>277</v>
      </c>
      <c r="Q74" s="281"/>
      <c r="R74" s="281"/>
      <c r="S74" s="285" t="s">
        <v>1098</v>
      </c>
      <c r="T74" s="281" t="s">
        <v>2947</v>
      </c>
      <c r="U74" s="281" t="s">
        <v>12333</v>
      </c>
      <c r="V74" s="270"/>
      <c r="W74" s="270"/>
      <c r="X74" s="270"/>
    </row>
    <row r="75" spans="1:24" ht="15" customHeight="1">
      <c r="A75" s="268">
        <v>69</v>
      </c>
      <c r="B75" s="629">
        <v>43942</v>
      </c>
      <c r="C75" s="281" t="s">
        <v>8028</v>
      </c>
      <c r="D75" s="271">
        <v>19</v>
      </c>
      <c r="E75" s="272" t="s">
        <v>1567</v>
      </c>
      <c r="F75" s="281" t="s">
        <v>6055</v>
      </c>
      <c r="G75" s="281" t="s">
        <v>8029</v>
      </c>
      <c r="H75" s="297" t="s">
        <v>7877</v>
      </c>
      <c r="I75" s="281" t="s">
        <v>7889</v>
      </c>
      <c r="J75" s="291">
        <v>82110462806</v>
      </c>
      <c r="K75" s="280" t="s">
        <v>2879</v>
      </c>
      <c r="L75" s="297" t="s">
        <v>7879</v>
      </c>
      <c r="M75" s="281"/>
      <c r="N75" s="281" t="s">
        <v>4473</v>
      </c>
      <c r="O75" s="281" t="s">
        <v>6121</v>
      </c>
      <c r="P75" s="285" t="s">
        <v>277</v>
      </c>
      <c r="Q75" s="281"/>
      <c r="R75" s="281"/>
      <c r="S75" s="285" t="s">
        <v>1098</v>
      </c>
      <c r="T75" s="281" t="s">
        <v>2947</v>
      </c>
      <c r="U75" s="281" t="s">
        <v>12333</v>
      </c>
      <c r="V75" s="270"/>
      <c r="W75" s="270"/>
      <c r="X75" s="270"/>
    </row>
    <row r="76" spans="1:24" ht="15" customHeight="1">
      <c r="A76" s="268">
        <v>70</v>
      </c>
      <c r="B76" s="629">
        <v>43942</v>
      </c>
      <c r="C76" s="281" t="s">
        <v>8030</v>
      </c>
      <c r="D76" s="271">
        <v>24</v>
      </c>
      <c r="E76" s="272" t="s">
        <v>1570</v>
      </c>
      <c r="F76" s="281" t="s">
        <v>6120</v>
      </c>
      <c r="G76" s="281" t="s">
        <v>8031</v>
      </c>
      <c r="H76" s="297" t="s">
        <v>7877</v>
      </c>
      <c r="I76" s="281" t="s">
        <v>7896</v>
      </c>
      <c r="J76" s="291">
        <v>82341309642</v>
      </c>
      <c r="K76" s="280" t="s">
        <v>2879</v>
      </c>
      <c r="L76" s="297" t="s">
        <v>7879</v>
      </c>
      <c r="M76" s="281"/>
      <c r="N76" s="281" t="s">
        <v>3522</v>
      </c>
      <c r="O76" s="281" t="s">
        <v>6121</v>
      </c>
      <c r="P76" s="285" t="s">
        <v>277</v>
      </c>
      <c r="Q76" s="281"/>
      <c r="R76" s="281"/>
      <c r="S76" s="285" t="s">
        <v>1098</v>
      </c>
      <c r="T76" s="281" t="s">
        <v>2947</v>
      </c>
      <c r="U76" s="281" t="s">
        <v>12333</v>
      </c>
      <c r="V76" s="270"/>
      <c r="W76" s="270"/>
      <c r="X76" s="270"/>
    </row>
    <row r="77" spans="1:24" ht="15" customHeight="1">
      <c r="A77" s="268">
        <v>71</v>
      </c>
      <c r="B77" s="629">
        <v>43942</v>
      </c>
      <c r="C77" s="281" t="s">
        <v>8032</v>
      </c>
      <c r="D77" s="271">
        <v>22</v>
      </c>
      <c r="E77" s="272" t="s">
        <v>1570</v>
      </c>
      <c r="F77" s="281" t="s">
        <v>5106</v>
      </c>
      <c r="G77" s="281" t="s">
        <v>8033</v>
      </c>
      <c r="H77" s="297" t="s">
        <v>7877</v>
      </c>
      <c r="I77" s="281" t="s">
        <v>7896</v>
      </c>
      <c r="J77" s="291">
        <v>81264349574</v>
      </c>
      <c r="K77" s="280" t="s">
        <v>2879</v>
      </c>
      <c r="L77" s="297" t="s">
        <v>7879</v>
      </c>
      <c r="M77" s="281"/>
      <c r="N77" s="281" t="s">
        <v>3522</v>
      </c>
      <c r="O77" s="281" t="s">
        <v>6121</v>
      </c>
      <c r="P77" s="285" t="s">
        <v>277</v>
      </c>
      <c r="Q77" s="281"/>
      <c r="R77" s="281"/>
      <c r="S77" s="285" t="s">
        <v>1098</v>
      </c>
      <c r="T77" s="281" t="s">
        <v>2947</v>
      </c>
      <c r="U77" s="281" t="s">
        <v>12333</v>
      </c>
      <c r="V77" s="270"/>
      <c r="W77" s="270"/>
      <c r="X77" s="270"/>
    </row>
    <row r="78" spans="1:24" ht="15" customHeight="1">
      <c r="A78" s="268">
        <v>72</v>
      </c>
      <c r="B78" s="629">
        <v>43945</v>
      </c>
      <c r="C78" s="281" t="s">
        <v>8034</v>
      </c>
      <c r="D78" s="271">
        <v>25</v>
      </c>
      <c r="E78" s="272" t="s">
        <v>1570</v>
      </c>
      <c r="F78" s="281" t="s">
        <v>5122</v>
      </c>
      <c r="G78" s="295" t="s">
        <v>8035</v>
      </c>
      <c r="H78" s="299" t="s">
        <v>7877</v>
      </c>
      <c r="I78" s="281" t="s">
        <v>7896</v>
      </c>
      <c r="J78" s="291">
        <v>81269419409</v>
      </c>
      <c r="K78" s="280" t="s">
        <v>8036</v>
      </c>
      <c r="L78" s="297" t="s">
        <v>7879</v>
      </c>
      <c r="M78" s="281"/>
      <c r="N78" s="281" t="s">
        <v>3020</v>
      </c>
      <c r="O78" s="281" t="s">
        <v>6121</v>
      </c>
      <c r="P78" s="285" t="s">
        <v>277</v>
      </c>
      <c r="Q78" s="281"/>
      <c r="R78" s="281"/>
      <c r="S78" s="285" t="s">
        <v>1098</v>
      </c>
      <c r="T78" s="281" t="s">
        <v>2947</v>
      </c>
      <c r="U78" s="281" t="s">
        <v>12334</v>
      </c>
      <c r="V78" s="270"/>
      <c r="W78" s="270"/>
      <c r="X78" s="270"/>
    </row>
    <row r="79" spans="1:24" ht="15" customHeight="1">
      <c r="A79" s="268">
        <v>73</v>
      </c>
      <c r="B79" s="629">
        <v>43945</v>
      </c>
      <c r="C79" s="281" t="s">
        <v>8037</v>
      </c>
      <c r="D79" s="271">
        <v>21</v>
      </c>
      <c r="E79" s="272" t="s">
        <v>1567</v>
      </c>
      <c r="F79" s="281" t="s">
        <v>5106</v>
      </c>
      <c r="G79" s="281" t="s">
        <v>8038</v>
      </c>
      <c r="H79" s="296" t="s">
        <v>7877</v>
      </c>
      <c r="I79" s="281" t="s">
        <v>7896</v>
      </c>
      <c r="J79" s="291">
        <v>81284527986</v>
      </c>
      <c r="K79" s="280" t="s">
        <v>8036</v>
      </c>
      <c r="L79" s="296" t="s">
        <v>7879</v>
      </c>
      <c r="M79" s="281"/>
      <c r="N79" s="281" t="s">
        <v>3522</v>
      </c>
      <c r="O79" s="281" t="s">
        <v>6121</v>
      </c>
      <c r="P79" s="285" t="s">
        <v>277</v>
      </c>
      <c r="Q79" s="281"/>
      <c r="R79" s="281"/>
      <c r="S79" s="285" t="s">
        <v>1098</v>
      </c>
      <c r="T79" s="281" t="s">
        <v>2947</v>
      </c>
      <c r="U79" s="281" t="s">
        <v>12334</v>
      </c>
      <c r="V79" s="270"/>
      <c r="W79" s="270"/>
      <c r="X79" s="270"/>
    </row>
    <row r="80" spans="1:24" ht="15" customHeight="1">
      <c r="A80" s="268">
        <v>74</v>
      </c>
      <c r="B80" s="629">
        <v>43945</v>
      </c>
      <c r="C80" s="281" t="s">
        <v>8039</v>
      </c>
      <c r="D80" s="271">
        <v>29</v>
      </c>
      <c r="E80" s="272" t="s">
        <v>1570</v>
      </c>
      <c r="F80" s="281" t="s">
        <v>6055</v>
      </c>
      <c r="G80" s="281" t="s">
        <v>8040</v>
      </c>
      <c r="H80" s="300" t="s">
        <v>7877</v>
      </c>
      <c r="I80" s="281" t="s">
        <v>7907</v>
      </c>
      <c r="J80" s="291">
        <v>81237062765</v>
      </c>
      <c r="K80" s="280" t="s">
        <v>8036</v>
      </c>
      <c r="L80" s="300" t="s">
        <v>7879</v>
      </c>
      <c r="M80" s="281"/>
      <c r="N80" s="281" t="s">
        <v>3522</v>
      </c>
      <c r="O80" s="281" t="s">
        <v>6121</v>
      </c>
      <c r="P80" s="285" t="s">
        <v>277</v>
      </c>
      <c r="Q80" s="281"/>
      <c r="R80" s="281"/>
      <c r="S80" s="285" t="s">
        <v>1098</v>
      </c>
      <c r="T80" s="281" t="s">
        <v>2947</v>
      </c>
      <c r="U80" s="281" t="s">
        <v>12334</v>
      </c>
      <c r="V80" s="270"/>
      <c r="W80" s="270"/>
      <c r="X80" s="270"/>
    </row>
    <row r="81" spans="1:24" ht="15" customHeight="1">
      <c r="A81" s="268">
        <v>75</v>
      </c>
      <c r="B81" s="629">
        <v>43945</v>
      </c>
      <c r="C81" s="281" t="s">
        <v>8041</v>
      </c>
      <c r="D81" s="271">
        <v>60</v>
      </c>
      <c r="E81" s="272" t="s">
        <v>1567</v>
      </c>
      <c r="F81" s="281" t="s">
        <v>6024</v>
      </c>
      <c r="G81" s="281" t="s">
        <v>8042</v>
      </c>
      <c r="H81" s="301" t="s">
        <v>7877</v>
      </c>
      <c r="I81" s="281" t="s">
        <v>7896</v>
      </c>
      <c r="J81" s="291">
        <v>81238148128</v>
      </c>
      <c r="K81" s="280" t="s">
        <v>8036</v>
      </c>
      <c r="L81" s="301" t="s">
        <v>7879</v>
      </c>
      <c r="M81" s="281"/>
      <c r="N81" s="281" t="s">
        <v>3522</v>
      </c>
      <c r="O81" s="281" t="s">
        <v>6121</v>
      </c>
      <c r="P81" s="285" t="s">
        <v>277</v>
      </c>
      <c r="Q81" s="281"/>
      <c r="R81" s="281"/>
      <c r="S81" s="285" t="s">
        <v>1098</v>
      </c>
      <c r="T81" s="281" t="s">
        <v>2947</v>
      </c>
      <c r="U81" s="281" t="s">
        <v>12334</v>
      </c>
      <c r="V81" s="270"/>
      <c r="W81" s="270"/>
      <c r="X81" s="270"/>
    </row>
    <row r="82" spans="1:24" ht="15" customHeight="1">
      <c r="A82" s="268">
        <v>76</v>
      </c>
      <c r="B82" s="629">
        <v>43945</v>
      </c>
      <c r="C82" s="281" t="s">
        <v>8043</v>
      </c>
      <c r="D82" s="271">
        <v>32</v>
      </c>
      <c r="E82" s="272" t="s">
        <v>1567</v>
      </c>
      <c r="F82" s="281" t="s">
        <v>6055</v>
      </c>
      <c r="G82" s="281" t="s">
        <v>8044</v>
      </c>
      <c r="H82" s="296" t="s">
        <v>7877</v>
      </c>
      <c r="I82" s="281" t="s">
        <v>7896</v>
      </c>
      <c r="J82" s="291">
        <v>82235700042</v>
      </c>
      <c r="K82" s="280" t="s">
        <v>8036</v>
      </c>
      <c r="L82" s="296" t="s">
        <v>7879</v>
      </c>
      <c r="M82" s="281"/>
      <c r="N82" s="281" t="s">
        <v>3522</v>
      </c>
      <c r="O82" s="281" t="s">
        <v>6121</v>
      </c>
      <c r="P82" s="285" t="s">
        <v>277</v>
      </c>
      <c r="Q82" s="281"/>
      <c r="R82" s="281"/>
      <c r="S82" s="285" t="s">
        <v>1098</v>
      </c>
      <c r="T82" s="281" t="s">
        <v>2947</v>
      </c>
      <c r="U82" s="281" t="s">
        <v>12334</v>
      </c>
      <c r="V82" s="270"/>
      <c r="W82" s="270"/>
      <c r="X82" s="270"/>
    </row>
    <row r="83" spans="1:24" ht="15" customHeight="1">
      <c r="A83" s="268">
        <v>77</v>
      </c>
      <c r="B83" s="629">
        <v>43946</v>
      </c>
      <c r="C83" s="281" t="s">
        <v>8045</v>
      </c>
      <c r="D83" s="271">
        <v>30</v>
      </c>
      <c r="E83" s="272" t="s">
        <v>1567</v>
      </c>
      <c r="F83" s="281" t="s">
        <v>6055</v>
      </c>
      <c r="G83" s="295" t="s">
        <v>8046</v>
      </c>
      <c r="H83" s="296" t="s">
        <v>7877</v>
      </c>
      <c r="I83" s="281" t="s">
        <v>7896</v>
      </c>
      <c r="J83" s="291">
        <v>81293134165</v>
      </c>
      <c r="K83" s="280" t="s">
        <v>8047</v>
      </c>
      <c r="L83" s="296" t="s">
        <v>7879</v>
      </c>
      <c r="M83" s="281"/>
      <c r="N83" s="281" t="s">
        <v>998</v>
      </c>
      <c r="O83" s="281" t="s">
        <v>6121</v>
      </c>
      <c r="P83" s="285" t="s">
        <v>277</v>
      </c>
      <c r="Q83" s="281"/>
      <c r="R83" s="281"/>
      <c r="S83" s="285" t="s">
        <v>1098</v>
      </c>
      <c r="T83" s="281" t="s">
        <v>2947</v>
      </c>
      <c r="U83" s="281" t="s">
        <v>12335</v>
      </c>
      <c r="V83" s="270"/>
      <c r="W83" s="270"/>
      <c r="X83" s="270"/>
    </row>
    <row r="84" spans="1:24" ht="15" customHeight="1">
      <c r="A84" s="268">
        <v>78</v>
      </c>
      <c r="B84" s="629">
        <v>43946</v>
      </c>
      <c r="C84" s="281" t="s">
        <v>8048</v>
      </c>
      <c r="D84" s="271">
        <v>56</v>
      </c>
      <c r="E84" s="272" t="s">
        <v>1567</v>
      </c>
      <c r="F84" s="281" t="s">
        <v>6024</v>
      </c>
      <c r="G84" s="281" t="s">
        <v>8049</v>
      </c>
      <c r="H84" s="296" t="s">
        <v>7877</v>
      </c>
      <c r="I84" s="281" t="s">
        <v>7896</v>
      </c>
      <c r="J84" s="291">
        <v>85239362084</v>
      </c>
      <c r="K84" s="280" t="s">
        <v>8047</v>
      </c>
      <c r="L84" s="296" t="s">
        <v>7879</v>
      </c>
      <c r="M84" s="281"/>
      <c r="N84" s="281" t="s">
        <v>3522</v>
      </c>
      <c r="O84" s="281" t="s">
        <v>6121</v>
      </c>
      <c r="P84" s="285" t="s">
        <v>277</v>
      </c>
      <c r="Q84" s="281"/>
      <c r="R84" s="281"/>
      <c r="S84" s="285" t="s">
        <v>1098</v>
      </c>
      <c r="T84" s="281" t="s">
        <v>2947</v>
      </c>
      <c r="U84" s="281" t="s">
        <v>12335</v>
      </c>
      <c r="V84" s="270"/>
      <c r="W84" s="270"/>
      <c r="X84" s="270"/>
    </row>
    <row r="85" spans="1:24" ht="15" customHeight="1">
      <c r="A85" s="268">
        <v>79</v>
      </c>
      <c r="B85" s="629">
        <v>43946</v>
      </c>
      <c r="C85" s="281" t="s">
        <v>8050</v>
      </c>
      <c r="D85" s="271">
        <v>22</v>
      </c>
      <c r="E85" s="272" t="s">
        <v>1567</v>
      </c>
      <c r="F85" s="281" t="s">
        <v>6024</v>
      </c>
      <c r="G85" s="281" t="s">
        <v>8051</v>
      </c>
      <c r="H85" s="297" t="s">
        <v>7877</v>
      </c>
      <c r="I85" s="281" t="s">
        <v>7889</v>
      </c>
      <c r="J85" s="291">
        <v>82199735344</v>
      </c>
      <c r="K85" s="280" t="s">
        <v>8047</v>
      </c>
      <c r="L85" s="297" t="s">
        <v>7879</v>
      </c>
      <c r="M85" s="281"/>
      <c r="N85" s="281" t="s">
        <v>3522</v>
      </c>
      <c r="O85" s="281" t="s">
        <v>6121</v>
      </c>
      <c r="P85" s="285" t="s">
        <v>277</v>
      </c>
      <c r="Q85" s="281"/>
      <c r="R85" s="281"/>
      <c r="S85" s="285" t="s">
        <v>1098</v>
      </c>
      <c r="T85" s="281" t="s">
        <v>2947</v>
      </c>
      <c r="U85" s="281" t="s">
        <v>12335</v>
      </c>
      <c r="V85" s="270"/>
      <c r="W85" s="270"/>
      <c r="X85" s="270"/>
    </row>
    <row r="86" spans="1:24" ht="15" customHeight="1">
      <c r="A86" s="268">
        <v>80</v>
      </c>
      <c r="B86" s="629">
        <v>43946</v>
      </c>
      <c r="C86" s="281" t="s">
        <v>8052</v>
      </c>
      <c r="D86" s="271">
        <v>23</v>
      </c>
      <c r="E86" s="272" t="s">
        <v>1567</v>
      </c>
      <c r="F86" s="281" t="s">
        <v>6024</v>
      </c>
      <c r="G86" s="281" t="s">
        <v>8053</v>
      </c>
      <c r="H86" s="299" t="s">
        <v>7877</v>
      </c>
      <c r="I86" s="281" t="s">
        <v>7889</v>
      </c>
      <c r="J86" s="291">
        <v>82144495584</v>
      </c>
      <c r="K86" s="280" t="s">
        <v>8047</v>
      </c>
      <c r="L86" s="297" t="s">
        <v>7879</v>
      </c>
      <c r="M86" s="281"/>
      <c r="N86" s="281" t="s">
        <v>3522</v>
      </c>
      <c r="O86" s="281" t="s">
        <v>6121</v>
      </c>
      <c r="P86" s="285" t="s">
        <v>277</v>
      </c>
      <c r="Q86" s="281"/>
      <c r="R86" s="281"/>
      <c r="S86" s="285" t="s">
        <v>1098</v>
      </c>
      <c r="T86" s="281" t="s">
        <v>2947</v>
      </c>
      <c r="U86" s="281" t="s">
        <v>12335</v>
      </c>
      <c r="V86" s="270"/>
      <c r="W86" s="270"/>
      <c r="X86" s="270"/>
    </row>
    <row r="87" spans="1:24" ht="15" customHeight="1">
      <c r="A87" s="268">
        <v>81</v>
      </c>
      <c r="B87" s="629">
        <v>43946</v>
      </c>
      <c r="C87" s="281" t="s">
        <v>8054</v>
      </c>
      <c r="D87" s="271">
        <v>45</v>
      </c>
      <c r="E87" s="272" t="s">
        <v>1567</v>
      </c>
      <c r="F87" s="281" t="s">
        <v>6024</v>
      </c>
      <c r="G87" s="281" t="s">
        <v>8055</v>
      </c>
      <c r="H87" s="299" t="s">
        <v>7877</v>
      </c>
      <c r="I87" s="281" t="s">
        <v>7907</v>
      </c>
      <c r="J87" s="291">
        <v>81261776203</v>
      </c>
      <c r="K87" s="280" t="s">
        <v>8047</v>
      </c>
      <c r="L87" s="297" t="s">
        <v>7879</v>
      </c>
      <c r="M87" s="281"/>
      <c r="N87" s="281" t="s">
        <v>3522</v>
      </c>
      <c r="O87" s="281" t="s">
        <v>6121</v>
      </c>
      <c r="P87" s="285" t="s">
        <v>277</v>
      </c>
      <c r="Q87" s="281"/>
      <c r="R87" s="281"/>
      <c r="S87" s="285" t="s">
        <v>1098</v>
      </c>
      <c r="T87" s="281" t="s">
        <v>2947</v>
      </c>
      <c r="U87" s="281" t="s">
        <v>12335</v>
      </c>
      <c r="V87" s="270"/>
      <c r="W87" s="270"/>
      <c r="X87" s="270"/>
    </row>
    <row r="88" spans="1:24" ht="15" customHeight="1">
      <c r="A88" s="268">
        <v>82</v>
      </c>
      <c r="B88" s="629">
        <v>43946</v>
      </c>
      <c r="C88" s="281" t="s">
        <v>8056</v>
      </c>
      <c r="D88" s="271">
        <v>18</v>
      </c>
      <c r="E88" s="272" t="s">
        <v>1570</v>
      </c>
      <c r="F88" s="281" t="s">
        <v>5106</v>
      </c>
      <c r="G88" s="281" t="s">
        <v>8057</v>
      </c>
      <c r="H88" s="297" t="s">
        <v>7877</v>
      </c>
      <c r="I88" s="281" t="s">
        <v>7896</v>
      </c>
      <c r="J88" s="291">
        <v>85782007552</v>
      </c>
      <c r="K88" s="280" t="s">
        <v>8047</v>
      </c>
      <c r="L88" s="297" t="s">
        <v>7879</v>
      </c>
      <c r="M88" s="281"/>
      <c r="N88" s="281" t="s">
        <v>998</v>
      </c>
      <c r="O88" s="281" t="s">
        <v>6121</v>
      </c>
      <c r="P88" s="285" t="s">
        <v>277</v>
      </c>
      <c r="Q88" s="281"/>
      <c r="R88" s="281"/>
      <c r="S88" s="285" t="s">
        <v>1098</v>
      </c>
      <c r="T88" s="281" t="s">
        <v>2947</v>
      </c>
      <c r="U88" s="281" t="s">
        <v>12335</v>
      </c>
      <c r="V88" s="270"/>
      <c r="W88" s="270"/>
      <c r="X88" s="270"/>
    </row>
    <row r="89" spans="1:24" ht="15" customHeight="1">
      <c r="A89" s="268">
        <v>83</v>
      </c>
      <c r="B89" s="629">
        <v>43969</v>
      </c>
      <c r="C89" s="281" t="s">
        <v>8058</v>
      </c>
      <c r="D89" s="310">
        <v>20</v>
      </c>
      <c r="E89" s="314" t="s">
        <v>1570</v>
      </c>
      <c r="F89" s="281" t="s">
        <v>5106</v>
      </c>
      <c r="G89" s="281" t="s">
        <v>8059</v>
      </c>
      <c r="H89" s="296" t="s">
        <v>7877</v>
      </c>
      <c r="I89" s="281" t="s">
        <v>7896</v>
      </c>
      <c r="J89" s="291">
        <v>81262359945</v>
      </c>
      <c r="K89" s="280" t="s">
        <v>8060</v>
      </c>
      <c r="L89" s="296" t="s">
        <v>7879</v>
      </c>
      <c r="M89" s="281"/>
      <c r="N89" s="281" t="s">
        <v>8061</v>
      </c>
      <c r="O89" s="281" t="s">
        <v>6121</v>
      </c>
      <c r="P89" s="285" t="s">
        <v>277</v>
      </c>
      <c r="Q89" s="281"/>
      <c r="R89" s="281"/>
      <c r="S89" s="285" t="s">
        <v>1098</v>
      </c>
      <c r="T89" s="281" t="s">
        <v>2947</v>
      </c>
      <c r="U89" s="281" t="s">
        <v>12336</v>
      </c>
      <c r="V89" s="270"/>
      <c r="W89" s="270"/>
      <c r="X89" s="270"/>
    </row>
    <row r="90" spans="1:24" ht="15" customHeight="1">
      <c r="A90" s="268">
        <v>84</v>
      </c>
      <c r="B90" s="629">
        <v>43970</v>
      </c>
      <c r="C90" s="281" t="s">
        <v>8062</v>
      </c>
      <c r="D90" s="310">
        <v>23</v>
      </c>
      <c r="E90" s="314" t="s">
        <v>1570</v>
      </c>
      <c r="F90" s="281" t="s">
        <v>5122</v>
      </c>
      <c r="G90" s="295" t="s">
        <v>8063</v>
      </c>
      <c r="H90" s="296" t="s">
        <v>7877</v>
      </c>
      <c r="I90" s="281" t="s">
        <v>7896</v>
      </c>
      <c r="J90" s="291">
        <v>85337538413</v>
      </c>
      <c r="K90" s="280" t="s">
        <v>7925</v>
      </c>
      <c r="L90" s="296" t="s">
        <v>7879</v>
      </c>
      <c r="M90" s="281"/>
      <c r="N90" s="281" t="s">
        <v>8064</v>
      </c>
      <c r="O90" s="281" t="s">
        <v>6121</v>
      </c>
      <c r="P90" s="285" t="s">
        <v>277</v>
      </c>
      <c r="Q90" s="281"/>
      <c r="R90" s="281"/>
      <c r="S90" s="285" t="s">
        <v>1098</v>
      </c>
      <c r="T90" s="281" t="s">
        <v>2947</v>
      </c>
      <c r="U90" s="281" t="s">
        <v>12148</v>
      </c>
      <c r="V90" s="270"/>
      <c r="W90" s="270"/>
      <c r="X90" s="270"/>
    </row>
    <row r="91" spans="1:24" ht="15" customHeight="1">
      <c r="A91" s="268">
        <v>85</v>
      </c>
      <c r="B91" s="629">
        <v>43972</v>
      </c>
      <c r="C91" s="281" t="s">
        <v>8065</v>
      </c>
      <c r="D91" s="867">
        <v>61</v>
      </c>
      <c r="E91" s="272" t="s">
        <v>1570</v>
      </c>
      <c r="F91" s="281" t="s">
        <v>5122</v>
      </c>
      <c r="G91" s="295" t="s">
        <v>7932</v>
      </c>
      <c r="H91" s="296" t="s">
        <v>7877</v>
      </c>
      <c r="I91" s="281" t="s">
        <v>7907</v>
      </c>
      <c r="J91" s="291">
        <v>82145790721</v>
      </c>
      <c r="K91" s="280" t="s">
        <v>8066</v>
      </c>
      <c r="L91" s="296" t="s">
        <v>7879</v>
      </c>
      <c r="M91" s="281"/>
      <c r="N91" s="281" t="s">
        <v>8067</v>
      </c>
      <c r="O91" s="281" t="s">
        <v>6121</v>
      </c>
      <c r="P91" s="285" t="s">
        <v>277</v>
      </c>
      <c r="Q91" s="281"/>
      <c r="R91" s="281"/>
      <c r="S91" s="285" t="s">
        <v>1098</v>
      </c>
      <c r="T91" s="281" t="s">
        <v>2947</v>
      </c>
      <c r="U91" s="281" t="s">
        <v>12149</v>
      </c>
      <c r="V91" s="270"/>
      <c r="W91" s="270"/>
      <c r="X91" s="270"/>
    </row>
    <row r="92" spans="1:24" ht="15" customHeight="1">
      <c r="A92" s="268">
        <v>86</v>
      </c>
      <c r="B92" s="629">
        <v>43972</v>
      </c>
      <c r="C92" s="281" t="s">
        <v>8068</v>
      </c>
      <c r="D92" s="867">
        <v>8</v>
      </c>
      <c r="E92" s="272" t="s">
        <v>1567</v>
      </c>
      <c r="F92" s="281" t="s">
        <v>1144</v>
      </c>
      <c r="G92" s="295" t="s">
        <v>7932</v>
      </c>
      <c r="H92" s="296" t="s">
        <v>7877</v>
      </c>
      <c r="I92" s="281" t="s">
        <v>7907</v>
      </c>
      <c r="J92" s="291">
        <v>82145790721</v>
      </c>
      <c r="K92" s="280" t="s">
        <v>8066</v>
      </c>
      <c r="L92" s="296" t="s">
        <v>7879</v>
      </c>
      <c r="M92" s="281"/>
      <c r="N92" s="281" t="s">
        <v>8067</v>
      </c>
      <c r="O92" s="281" t="s">
        <v>6121</v>
      </c>
      <c r="P92" s="285" t="s">
        <v>277</v>
      </c>
      <c r="Q92" s="281"/>
      <c r="R92" s="281"/>
      <c r="S92" s="285" t="s">
        <v>1098</v>
      </c>
      <c r="T92" s="281" t="s">
        <v>2947</v>
      </c>
      <c r="U92" s="281" t="s">
        <v>12149</v>
      </c>
      <c r="V92" s="270"/>
      <c r="W92" s="270"/>
      <c r="X92" s="270"/>
    </row>
    <row r="93" spans="1:24" ht="15" customHeight="1">
      <c r="A93" s="268">
        <v>87</v>
      </c>
      <c r="B93" s="629">
        <v>43972</v>
      </c>
      <c r="C93" s="281" t="s">
        <v>8069</v>
      </c>
      <c r="D93" s="271">
        <v>12</v>
      </c>
      <c r="E93" s="272" t="s">
        <v>1567</v>
      </c>
      <c r="F93" s="281" t="s">
        <v>1144</v>
      </c>
      <c r="G93" s="295" t="s">
        <v>7932</v>
      </c>
      <c r="H93" s="296" t="s">
        <v>7877</v>
      </c>
      <c r="I93" s="281" t="s">
        <v>7907</v>
      </c>
      <c r="J93" s="291">
        <v>82145790721</v>
      </c>
      <c r="K93" s="280" t="s">
        <v>8066</v>
      </c>
      <c r="L93" s="296" t="s">
        <v>7879</v>
      </c>
      <c r="M93" s="281"/>
      <c r="N93" s="281" t="s">
        <v>8067</v>
      </c>
      <c r="O93" s="281" t="s">
        <v>6121</v>
      </c>
      <c r="P93" s="285" t="s">
        <v>277</v>
      </c>
      <c r="Q93" s="281"/>
      <c r="R93" s="281"/>
      <c r="S93" s="285" t="s">
        <v>1098</v>
      </c>
      <c r="T93" s="281" t="s">
        <v>2947</v>
      </c>
      <c r="U93" s="281" t="s">
        <v>12149</v>
      </c>
      <c r="V93" s="270"/>
      <c r="W93" s="270"/>
      <c r="X93" s="270"/>
    </row>
    <row r="94" spans="1:24" ht="15" customHeight="1">
      <c r="A94" s="268">
        <v>88</v>
      </c>
      <c r="B94" s="629">
        <v>43972</v>
      </c>
      <c r="C94" s="281" t="s">
        <v>8070</v>
      </c>
      <c r="D94" s="867">
        <v>34</v>
      </c>
      <c r="E94" s="272" t="s">
        <v>1570</v>
      </c>
      <c r="F94" s="281" t="s">
        <v>5122</v>
      </c>
      <c r="G94" s="295" t="s">
        <v>7932</v>
      </c>
      <c r="H94" s="296" t="s">
        <v>7877</v>
      </c>
      <c r="I94" s="281" t="s">
        <v>7907</v>
      </c>
      <c r="J94" s="291">
        <v>81246999416</v>
      </c>
      <c r="K94" s="280" t="s">
        <v>8066</v>
      </c>
      <c r="L94" s="296" t="s">
        <v>7879</v>
      </c>
      <c r="M94" s="281"/>
      <c r="N94" s="281" t="s">
        <v>8067</v>
      </c>
      <c r="O94" s="281" t="s">
        <v>6121</v>
      </c>
      <c r="P94" s="285" t="s">
        <v>277</v>
      </c>
      <c r="Q94" s="281"/>
      <c r="R94" s="281"/>
      <c r="S94" s="285" t="s">
        <v>1098</v>
      </c>
      <c r="T94" s="281" t="s">
        <v>2947</v>
      </c>
      <c r="U94" s="281" t="s">
        <v>12149</v>
      </c>
      <c r="V94" s="270"/>
      <c r="W94" s="270"/>
      <c r="X94" s="270"/>
    </row>
    <row r="95" spans="1:24" ht="15" customHeight="1">
      <c r="A95" s="268">
        <v>89</v>
      </c>
      <c r="B95" s="629">
        <v>43972</v>
      </c>
      <c r="C95" s="281" t="s">
        <v>8071</v>
      </c>
      <c r="D95" s="867">
        <v>20</v>
      </c>
      <c r="E95" s="272" t="s">
        <v>1570</v>
      </c>
      <c r="F95" s="281" t="s">
        <v>1144</v>
      </c>
      <c r="G95" s="295" t="s">
        <v>7932</v>
      </c>
      <c r="H95" s="296" t="s">
        <v>7877</v>
      </c>
      <c r="I95" s="281" t="s">
        <v>7907</v>
      </c>
      <c r="J95" s="291">
        <v>81238148102</v>
      </c>
      <c r="K95" s="280" t="s">
        <v>8066</v>
      </c>
      <c r="L95" s="296" t="s">
        <v>7879</v>
      </c>
      <c r="M95" s="281"/>
      <c r="N95" s="281" t="s">
        <v>8067</v>
      </c>
      <c r="O95" s="281" t="s">
        <v>6121</v>
      </c>
      <c r="P95" s="285" t="s">
        <v>277</v>
      </c>
      <c r="Q95" s="281"/>
      <c r="R95" s="281"/>
      <c r="S95" s="285" t="s">
        <v>1098</v>
      </c>
      <c r="T95" s="281" t="s">
        <v>2947</v>
      </c>
      <c r="U95" s="281" t="s">
        <v>12149</v>
      </c>
      <c r="V95" s="270"/>
      <c r="W95" s="270"/>
      <c r="X95" s="270"/>
    </row>
    <row r="96" spans="1:24" ht="15" customHeight="1">
      <c r="A96" s="268">
        <v>90</v>
      </c>
      <c r="B96" s="629">
        <v>43972</v>
      </c>
      <c r="C96" s="281" t="s">
        <v>8072</v>
      </c>
      <c r="D96" s="867">
        <v>17</v>
      </c>
      <c r="E96" s="272" t="s">
        <v>1570</v>
      </c>
      <c r="F96" s="281" t="s">
        <v>1144</v>
      </c>
      <c r="G96" s="295" t="s">
        <v>7932</v>
      </c>
      <c r="H96" s="296" t="s">
        <v>7877</v>
      </c>
      <c r="I96" s="281" t="s">
        <v>7907</v>
      </c>
      <c r="J96" s="281"/>
      <c r="K96" s="280" t="s">
        <v>8066</v>
      </c>
      <c r="L96" s="296" t="s">
        <v>7879</v>
      </c>
      <c r="M96" s="281"/>
      <c r="N96" s="281" t="s">
        <v>8067</v>
      </c>
      <c r="O96" s="281" t="s">
        <v>6121</v>
      </c>
      <c r="P96" s="285" t="s">
        <v>277</v>
      </c>
      <c r="Q96" s="281"/>
      <c r="R96" s="281"/>
      <c r="S96" s="285" t="s">
        <v>1098</v>
      </c>
      <c r="T96" s="281" t="s">
        <v>2947</v>
      </c>
      <c r="U96" s="281" t="s">
        <v>12149</v>
      </c>
      <c r="V96" s="270"/>
      <c r="W96" s="270"/>
      <c r="X96" s="270"/>
    </row>
    <row r="97" spans="1:24" ht="15" customHeight="1">
      <c r="A97" s="268">
        <v>91</v>
      </c>
      <c r="B97" s="629">
        <v>43972</v>
      </c>
      <c r="C97" s="281" t="s">
        <v>8073</v>
      </c>
      <c r="D97" s="867">
        <v>7</v>
      </c>
      <c r="E97" s="272" t="s">
        <v>1567</v>
      </c>
      <c r="F97" s="281"/>
      <c r="G97" s="295" t="s">
        <v>7932</v>
      </c>
      <c r="H97" s="299" t="s">
        <v>7877</v>
      </c>
      <c r="I97" s="281" t="s">
        <v>7907</v>
      </c>
      <c r="J97" s="281"/>
      <c r="K97" s="280" t="s">
        <v>8066</v>
      </c>
      <c r="L97" s="297" t="s">
        <v>7879</v>
      </c>
      <c r="M97" s="281"/>
      <c r="N97" s="281" t="s">
        <v>8067</v>
      </c>
      <c r="O97" s="281" t="s">
        <v>6121</v>
      </c>
      <c r="P97" s="285" t="s">
        <v>277</v>
      </c>
      <c r="Q97" s="281"/>
      <c r="R97" s="281"/>
      <c r="S97" s="285" t="s">
        <v>1098</v>
      </c>
      <c r="T97" s="281" t="s">
        <v>2947</v>
      </c>
      <c r="U97" s="281" t="s">
        <v>12149</v>
      </c>
      <c r="V97" s="270"/>
      <c r="W97" s="270"/>
      <c r="X97" s="270"/>
    </row>
    <row r="98" spans="1:24" ht="15" customHeight="1">
      <c r="A98" s="268">
        <v>92</v>
      </c>
      <c r="B98" s="629">
        <v>43972</v>
      </c>
      <c r="C98" s="281" t="s">
        <v>8074</v>
      </c>
      <c r="D98" s="868">
        <v>41</v>
      </c>
      <c r="E98" s="272" t="s">
        <v>1567</v>
      </c>
      <c r="F98" s="281" t="s">
        <v>6024</v>
      </c>
      <c r="G98" s="295" t="s">
        <v>7932</v>
      </c>
      <c r="H98" s="299" t="s">
        <v>7877</v>
      </c>
      <c r="I98" s="281" t="s">
        <v>7907</v>
      </c>
      <c r="J98" s="281"/>
      <c r="K98" s="280" t="s">
        <v>8066</v>
      </c>
      <c r="L98" s="297" t="s">
        <v>7879</v>
      </c>
      <c r="M98" s="281"/>
      <c r="N98" s="281" t="s">
        <v>8067</v>
      </c>
      <c r="O98" s="281" t="s">
        <v>6121</v>
      </c>
      <c r="P98" s="285" t="s">
        <v>277</v>
      </c>
      <c r="Q98" s="281"/>
      <c r="R98" s="281"/>
      <c r="S98" s="285" t="s">
        <v>1098</v>
      </c>
      <c r="T98" s="281" t="s">
        <v>2947</v>
      </c>
      <c r="U98" s="281" t="s">
        <v>12149</v>
      </c>
      <c r="V98" s="270"/>
      <c r="W98" s="270"/>
      <c r="X98" s="270"/>
    </row>
    <row r="99" spans="1:24" ht="15" customHeight="1">
      <c r="A99" s="268">
        <v>93</v>
      </c>
      <c r="B99" s="629">
        <v>43972</v>
      </c>
      <c r="C99" s="281" t="s">
        <v>8075</v>
      </c>
      <c r="D99" s="867">
        <v>39</v>
      </c>
      <c r="E99" s="272" t="s">
        <v>1570</v>
      </c>
      <c r="F99" s="281" t="s">
        <v>5122</v>
      </c>
      <c r="G99" s="295" t="s">
        <v>7932</v>
      </c>
      <c r="H99" s="299" t="s">
        <v>7877</v>
      </c>
      <c r="I99" s="281" t="s">
        <v>7907</v>
      </c>
      <c r="J99" s="291">
        <v>81225258270</v>
      </c>
      <c r="K99" s="280" t="s">
        <v>8066</v>
      </c>
      <c r="L99" s="297" t="s">
        <v>7879</v>
      </c>
      <c r="M99" s="281"/>
      <c r="N99" s="281" t="s">
        <v>8067</v>
      </c>
      <c r="O99" s="281" t="s">
        <v>6121</v>
      </c>
      <c r="P99" s="285" t="s">
        <v>277</v>
      </c>
      <c r="Q99" s="281"/>
      <c r="R99" s="281"/>
      <c r="S99" s="285" t="s">
        <v>1098</v>
      </c>
      <c r="T99" s="281" t="s">
        <v>2947</v>
      </c>
      <c r="U99" s="281" t="s">
        <v>12149</v>
      </c>
      <c r="V99" s="270"/>
      <c r="W99" s="270"/>
      <c r="X99" s="270"/>
    </row>
    <row r="100" spans="1:24" ht="15" customHeight="1">
      <c r="A100" s="268">
        <v>94</v>
      </c>
      <c r="B100" s="629">
        <v>43972</v>
      </c>
      <c r="C100" s="281" t="s">
        <v>8076</v>
      </c>
      <c r="D100" s="867">
        <v>41</v>
      </c>
      <c r="E100" s="272" t="s">
        <v>1570</v>
      </c>
      <c r="F100" s="281" t="s">
        <v>5122</v>
      </c>
      <c r="G100" s="295" t="s">
        <v>7932</v>
      </c>
      <c r="H100" s="297" t="s">
        <v>7877</v>
      </c>
      <c r="I100" s="281" t="s">
        <v>7907</v>
      </c>
      <c r="J100" s="291">
        <v>85238878765</v>
      </c>
      <c r="K100" s="280" t="s">
        <v>8066</v>
      </c>
      <c r="L100" s="297" t="s">
        <v>7879</v>
      </c>
      <c r="M100" s="281"/>
      <c r="N100" s="281" t="s">
        <v>8067</v>
      </c>
      <c r="O100" s="281" t="s">
        <v>6121</v>
      </c>
      <c r="P100" s="285" t="s">
        <v>277</v>
      </c>
      <c r="Q100" s="281"/>
      <c r="R100" s="281"/>
      <c r="S100" s="285" t="s">
        <v>1098</v>
      </c>
      <c r="T100" s="281" t="s">
        <v>2947</v>
      </c>
      <c r="U100" s="281" t="s">
        <v>12149</v>
      </c>
      <c r="V100" s="270"/>
      <c r="W100" s="270"/>
      <c r="X100" s="270"/>
    </row>
    <row r="101" spans="1:24" ht="15" customHeight="1">
      <c r="A101" s="268">
        <v>95</v>
      </c>
      <c r="B101" s="629">
        <v>43972</v>
      </c>
      <c r="C101" s="281" t="s">
        <v>8077</v>
      </c>
      <c r="D101" s="867">
        <v>20</v>
      </c>
      <c r="E101" s="272" t="s">
        <v>1570</v>
      </c>
      <c r="F101" s="281" t="s">
        <v>5106</v>
      </c>
      <c r="G101" s="281" t="s">
        <v>8078</v>
      </c>
      <c r="H101" s="297" t="s">
        <v>7877</v>
      </c>
      <c r="I101" s="281" t="s">
        <v>7889</v>
      </c>
      <c r="J101" s="291">
        <v>82144415482</v>
      </c>
      <c r="K101" s="280" t="s">
        <v>8079</v>
      </c>
      <c r="L101" s="297" t="s">
        <v>7879</v>
      </c>
      <c r="M101" s="281"/>
      <c r="N101" s="281" t="s">
        <v>8067</v>
      </c>
      <c r="O101" s="281" t="s">
        <v>6121</v>
      </c>
      <c r="P101" s="285" t="s">
        <v>277</v>
      </c>
      <c r="Q101" s="281"/>
      <c r="R101" s="281"/>
      <c r="S101" s="285" t="s">
        <v>1098</v>
      </c>
      <c r="T101" s="281" t="s">
        <v>2947</v>
      </c>
      <c r="U101" s="281" t="s">
        <v>12149</v>
      </c>
      <c r="V101" s="270"/>
      <c r="W101" s="270"/>
      <c r="X101" s="270"/>
    </row>
    <row r="102" spans="1:24" ht="15" customHeight="1">
      <c r="A102" s="268">
        <v>96</v>
      </c>
      <c r="B102" s="629">
        <v>43972</v>
      </c>
      <c r="C102" s="281" t="s">
        <v>8080</v>
      </c>
      <c r="D102" s="867">
        <v>52</v>
      </c>
      <c r="E102" s="272" t="s">
        <v>1570</v>
      </c>
      <c r="F102" s="281" t="s">
        <v>5122</v>
      </c>
      <c r="G102" s="281" t="s">
        <v>8081</v>
      </c>
      <c r="H102" s="296" t="s">
        <v>7877</v>
      </c>
      <c r="I102" s="281" t="s">
        <v>7889</v>
      </c>
      <c r="J102" s="291">
        <v>81338147326</v>
      </c>
      <c r="K102" s="280" t="s">
        <v>8079</v>
      </c>
      <c r="L102" s="296" t="s">
        <v>7879</v>
      </c>
      <c r="M102" s="281"/>
      <c r="N102" s="281" t="s">
        <v>8067</v>
      </c>
      <c r="O102" s="281" t="s">
        <v>6121</v>
      </c>
      <c r="P102" s="285" t="s">
        <v>277</v>
      </c>
      <c r="Q102" s="281"/>
      <c r="R102" s="281"/>
      <c r="S102" s="285" t="s">
        <v>1098</v>
      </c>
      <c r="T102" s="281" t="s">
        <v>2947</v>
      </c>
      <c r="U102" s="281" t="s">
        <v>12149</v>
      </c>
      <c r="V102" s="270"/>
      <c r="W102" s="270"/>
      <c r="X102" s="270"/>
    </row>
    <row r="103" spans="1:24" ht="15" customHeight="1">
      <c r="A103" s="268">
        <v>97</v>
      </c>
      <c r="B103" s="629">
        <v>43972</v>
      </c>
      <c r="C103" s="281" t="s">
        <v>8037</v>
      </c>
      <c r="D103" s="867">
        <v>21</v>
      </c>
      <c r="E103" s="272" t="s">
        <v>1567</v>
      </c>
      <c r="F103" s="281" t="s">
        <v>5106</v>
      </c>
      <c r="G103" s="281" t="s">
        <v>8082</v>
      </c>
      <c r="H103" s="296" t="s">
        <v>7877</v>
      </c>
      <c r="I103" s="281" t="s">
        <v>7896</v>
      </c>
      <c r="J103" s="291">
        <v>81284527986</v>
      </c>
      <c r="K103" s="280" t="s">
        <v>8079</v>
      </c>
      <c r="L103" s="296" t="s">
        <v>7879</v>
      </c>
      <c r="M103" s="281"/>
      <c r="N103" s="281" t="s">
        <v>8083</v>
      </c>
      <c r="O103" s="281" t="s">
        <v>6121</v>
      </c>
      <c r="P103" s="285" t="s">
        <v>277</v>
      </c>
      <c r="Q103" s="281"/>
      <c r="R103" s="281"/>
      <c r="S103" s="285" t="s">
        <v>1098</v>
      </c>
      <c r="T103" s="281" t="s">
        <v>2947</v>
      </c>
      <c r="U103" s="281" t="s">
        <v>12149</v>
      </c>
      <c r="V103" s="270"/>
      <c r="W103" s="270"/>
      <c r="X103" s="270"/>
    </row>
    <row r="104" spans="1:24" ht="15" customHeight="1">
      <c r="A104" s="268">
        <v>98</v>
      </c>
      <c r="B104" s="629">
        <v>43987</v>
      </c>
      <c r="C104" s="281" t="s">
        <v>8084</v>
      </c>
      <c r="D104" s="310">
        <v>28</v>
      </c>
      <c r="E104" s="314" t="s">
        <v>1567</v>
      </c>
      <c r="F104" s="281" t="s">
        <v>5106</v>
      </c>
      <c r="G104" s="295" t="s">
        <v>7895</v>
      </c>
      <c r="H104" s="296" t="s">
        <v>7877</v>
      </c>
      <c r="I104" s="281" t="s">
        <v>7896</v>
      </c>
      <c r="J104" s="291">
        <v>82146019508</v>
      </c>
      <c r="K104" s="280" t="s">
        <v>8085</v>
      </c>
      <c r="L104" s="296" t="s">
        <v>7879</v>
      </c>
      <c r="M104" s="281"/>
      <c r="N104" s="281" t="s">
        <v>8086</v>
      </c>
      <c r="O104" s="281" t="s">
        <v>6121</v>
      </c>
      <c r="P104" s="285" t="s">
        <v>277</v>
      </c>
      <c r="Q104" s="281"/>
      <c r="R104" s="281"/>
      <c r="S104" s="285" t="s">
        <v>1098</v>
      </c>
      <c r="T104" s="281" t="s">
        <v>2947</v>
      </c>
      <c r="U104" s="281" t="s">
        <v>12150</v>
      </c>
      <c r="V104" s="270"/>
      <c r="W104" s="270"/>
      <c r="X104" s="270"/>
    </row>
    <row r="105" spans="1:24" ht="15" customHeight="1">
      <c r="A105" s="268">
        <v>99</v>
      </c>
      <c r="B105" s="629">
        <v>43987</v>
      </c>
      <c r="C105" s="281" t="s">
        <v>8087</v>
      </c>
      <c r="D105" s="310">
        <v>40</v>
      </c>
      <c r="E105" s="314" t="s">
        <v>1567</v>
      </c>
      <c r="F105" s="281" t="s">
        <v>6024</v>
      </c>
      <c r="G105" s="281" t="s">
        <v>8088</v>
      </c>
      <c r="H105" s="296" t="s">
        <v>7877</v>
      </c>
      <c r="I105" s="281" t="s">
        <v>7896</v>
      </c>
      <c r="J105" s="291">
        <v>82145790721</v>
      </c>
      <c r="K105" s="280" t="s">
        <v>8089</v>
      </c>
      <c r="L105" s="296" t="s">
        <v>7879</v>
      </c>
      <c r="M105" s="281"/>
      <c r="N105" s="281" t="s">
        <v>998</v>
      </c>
      <c r="O105" s="281" t="s">
        <v>6121</v>
      </c>
      <c r="P105" s="285" t="s">
        <v>277</v>
      </c>
      <c r="Q105" s="281"/>
      <c r="R105" s="281"/>
      <c r="S105" s="285" t="s">
        <v>1098</v>
      </c>
      <c r="T105" s="281" t="s">
        <v>2947</v>
      </c>
      <c r="U105" s="281" t="s">
        <v>12150</v>
      </c>
      <c r="V105" s="270"/>
      <c r="W105" s="270"/>
      <c r="X105" s="270"/>
    </row>
    <row r="106" spans="1:24" ht="15" customHeight="1">
      <c r="A106" s="268">
        <v>100</v>
      </c>
      <c r="B106" s="629">
        <v>43988</v>
      </c>
      <c r="C106" s="281" t="s">
        <v>8090</v>
      </c>
      <c r="D106" s="310">
        <v>30</v>
      </c>
      <c r="E106" s="314" t="s">
        <v>1567</v>
      </c>
      <c r="F106" s="281" t="s">
        <v>6024</v>
      </c>
      <c r="G106" s="295" t="s">
        <v>8091</v>
      </c>
      <c r="H106" s="296" t="s">
        <v>7877</v>
      </c>
      <c r="I106" s="281" t="s">
        <v>7896</v>
      </c>
      <c r="J106" s="291">
        <v>82266568861</v>
      </c>
      <c r="K106" s="280" t="s">
        <v>8085</v>
      </c>
      <c r="L106" s="296" t="s">
        <v>7879</v>
      </c>
      <c r="M106" s="281"/>
      <c r="N106" s="281" t="s">
        <v>3532</v>
      </c>
      <c r="O106" s="281" t="s">
        <v>6121</v>
      </c>
      <c r="P106" s="285" t="s">
        <v>277</v>
      </c>
      <c r="Q106" s="281"/>
      <c r="R106" s="281"/>
      <c r="S106" s="285" t="s">
        <v>1098</v>
      </c>
      <c r="T106" s="281" t="s">
        <v>2947</v>
      </c>
      <c r="U106" s="281" t="s">
        <v>12150</v>
      </c>
      <c r="V106" s="270"/>
      <c r="W106" s="270"/>
      <c r="X106" s="270"/>
    </row>
    <row r="107" spans="1:24" ht="15" customHeight="1">
      <c r="A107" s="268">
        <v>101</v>
      </c>
      <c r="B107" s="629">
        <v>43990</v>
      </c>
      <c r="C107" s="281" t="s">
        <v>8092</v>
      </c>
      <c r="D107" s="310">
        <v>20</v>
      </c>
      <c r="E107" s="314" t="s">
        <v>1567</v>
      </c>
      <c r="F107" s="281" t="s">
        <v>6055</v>
      </c>
      <c r="G107" s="295" t="s">
        <v>8093</v>
      </c>
      <c r="H107" s="296" t="s">
        <v>7877</v>
      </c>
      <c r="I107" s="281" t="s">
        <v>7896</v>
      </c>
      <c r="J107" s="291">
        <v>82144097915</v>
      </c>
      <c r="K107" s="280" t="s">
        <v>8094</v>
      </c>
      <c r="L107" s="296" t="s">
        <v>7879</v>
      </c>
      <c r="M107" s="281"/>
      <c r="N107" s="281" t="s">
        <v>3532</v>
      </c>
      <c r="O107" s="281" t="s">
        <v>6121</v>
      </c>
      <c r="P107" s="285" t="s">
        <v>277</v>
      </c>
      <c r="Q107" s="281"/>
      <c r="R107" s="281"/>
      <c r="S107" s="285" t="s">
        <v>1098</v>
      </c>
      <c r="T107" s="281" t="s">
        <v>2947</v>
      </c>
      <c r="U107" s="281" t="s">
        <v>12151</v>
      </c>
      <c r="V107" s="270"/>
      <c r="W107" s="270"/>
      <c r="X107" s="270"/>
    </row>
    <row r="108" spans="1:24" ht="15" customHeight="1">
      <c r="A108" s="268">
        <v>102</v>
      </c>
      <c r="B108" s="629">
        <v>43990</v>
      </c>
      <c r="C108" s="281" t="s">
        <v>8095</v>
      </c>
      <c r="D108" s="310">
        <v>17</v>
      </c>
      <c r="E108" s="314" t="s">
        <v>1567</v>
      </c>
      <c r="F108" s="281" t="s">
        <v>6055</v>
      </c>
      <c r="G108" s="281" t="s">
        <v>8096</v>
      </c>
      <c r="H108" s="296" t="s">
        <v>7877</v>
      </c>
      <c r="I108" s="281" t="s">
        <v>7896</v>
      </c>
      <c r="J108" s="291"/>
      <c r="K108" s="280" t="s">
        <v>8094</v>
      </c>
      <c r="L108" s="296" t="s">
        <v>7879</v>
      </c>
      <c r="M108" s="281"/>
      <c r="N108" s="281" t="s">
        <v>3532</v>
      </c>
      <c r="O108" s="281" t="s">
        <v>6121</v>
      </c>
      <c r="P108" s="285" t="s">
        <v>277</v>
      </c>
      <c r="Q108" s="281"/>
      <c r="R108" s="281"/>
      <c r="S108" s="285" t="s">
        <v>1098</v>
      </c>
      <c r="T108" s="281" t="s">
        <v>6142</v>
      </c>
      <c r="U108" s="281" t="s">
        <v>12151</v>
      </c>
      <c r="V108" s="270"/>
      <c r="W108" s="270"/>
      <c r="X108" s="270"/>
    </row>
    <row r="109" spans="1:24" ht="15" customHeight="1">
      <c r="A109" s="268">
        <v>103</v>
      </c>
      <c r="B109" s="629">
        <v>43995</v>
      </c>
      <c r="C109" s="281" t="s">
        <v>8097</v>
      </c>
      <c r="D109" s="310">
        <v>31</v>
      </c>
      <c r="E109" s="314" t="s">
        <v>1570</v>
      </c>
      <c r="F109" s="281"/>
      <c r="G109" s="295" t="s">
        <v>8049</v>
      </c>
      <c r="H109" s="296" t="s">
        <v>7877</v>
      </c>
      <c r="I109" s="281" t="s">
        <v>7896</v>
      </c>
      <c r="J109" s="291">
        <v>81353580249</v>
      </c>
      <c r="K109" s="280" t="s">
        <v>8098</v>
      </c>
      <c r="L109" s="296" t="s">
        <v>7879</v>
      </c>
      <c r="M109" s="281"/>
      <c r="N109" s="281" t="s">
        <v>8099</v>
      </c>
      <c r="O109" s="281" t="s">
        <v>6121</v>
      </c>
      <c r="P109" s="285" t="s">
        <v>277</v>
      </c>
      <c r="Q109" s="281"/>
      <c r="R109" s="281"/>
      <c r="S109" s="285" t="s">
        <v>1098</v>
      </c>
      <c r="T109" s="281" t="s">
        <v>2947</v>
      </c>
      <c r="U109" s="281" t="s">
        <v>12152</v>
      </c>
      <c r="V109" s="270"/>
      <c r="W109" s="270"/>
      <c r="X109" s="270"/>
    </row>
    <row r="110" spans="1:24" ht="15" customHeight="1">
      <c r="A110" s="268">
        <v>104</v>
      </c>
      <c r="B110" s="629">
        <v>44000</v>
      </c>
      <c r="C110" s="302" t="s">
        <v>8100</v>
      </c>
      <c r="D110" s="310">
        <v>24</v>
      </c>
      <c r="E110" s="314" t="s">
        <v>1567</v>
      </c>
      <c r="F110" s="281" t="s">
        <v>6055</v>
      </c>
      <c r="G110" s="303" t="s">
        <v>8101</v>
      </c>
      <c r="H110" s="296" t="s">
        <v>7877</v>
      </c>
      <c r="I110" s="281" t="s">
        <v>7896</v>
      </c>
      <c r="J110" s="291">
        <v>81377212103</v>
      </c>
      <c r="K110" s="280" t="s">
        <v>8102</v>
      </c>
      <c r="L110" s="296" t="s">
        <v>7879</v>
      </c>
      <c r="M110" s="281"/>
      <c r="N110" s="304" t="s">
        <v>1089</v>
      </c>
      <c r="O110" s="281" t="s">
        <v>6121</v>
      </c>
      <c r="P110" s="285" t="s">
        <v>277</v>
      </c>
      <c r="Q110" s="281"/>
      <c r="R110" s="281"/>
      <c r="S110" s="285" t="s">
        <v>1098</v>
      </c>
      <c r="T110" s="281" t="s">
        <v>2947</v>
      </c>
      <c r="U110" s="281" t="s">
        <v>12179</v>
      </c>
      <c r="V110" s="270"/>
      <c r="W110" s="270"/>
      <c r="X110" s="270"/>
    </row>
    <row r="111" spans="1:24" ht="15" customHeight="1">
      <c r="A111" s="268">
        <v>105</v>
      </c>
      <c r="B111" s="629">
        <v>44002</v>
      </c>
      <c r="C111" s="302" t="s">
        <v>8103</v>
      </c>
      <c r="D111" s="310">
        <v>20</v>
      </c>
      <c r="E111" s="314" t="s">
        <v>1567</v>
      </c>
      <c r="F111" s="281" t="s">
        <v>5106</v>
      </c>
      <c r="G111" s="303" t="s">
        <v>8104</v>
      </c>
      <c r="H111" s="296" t="s">
        <v>7877</v>
      </c>
      <c r="I111" s="281" t="s">
        <v>7889</v>
      </c>
      <c r="J111" s="291">
        <v>81339554280</v>
      </c>
      <c r="K111" s="280" t="s">
        <v>8105</v>
      </c>
      <c r="L111" s="296" t="s">
        <v>7879</v>
      </c>
      <c r="M111" s="281"/>
      <c r="N111" s="281" t="s">
        <v>1089</v>
      </c>
      <c r="O111" s="281" t="s">
        <v>6121</v>
      </c>
      <c r="P111" s="285" t="s">
        <v>277</v>
      </c>
      <c r="Q111" s="281"/>
      <c r="R111" s="281"/>
      <c r="S111" s="285" t="s">
        <v>1098</v>
      </c>
      <c r="T111" s="281" t="s">
        <v>2947</v>
      </c>
      <c r="U111" s="281" t="s">
        <v>12180</v>
      </c>
      <c r="V111" s="270"/>
      <c r="W111" s="270"/>
      <c r="X111" s="270"/>
    </row>
    <row r="112" spans="1:24" ht="15" customHeight="1">
      <c r="A112" s="268">
        <v>106</v>
      </c>
      <c r="B112" s="629">
        <v>44009</v>
      </c>
      <c r="C112" s="302" t="s">
        <v>8106</v>
      </c>
      <c r="D112" s="310">
        <v>20</v>
      </c>
      <c r="E112" s="314" t="s">
        <v>1567</v>
      </c>
      <c r="F112" s="281" t="s">
        <v>6055</v>
      </c>
      <c r="G112" s="303" t="s">
        <v>8107</v>
      </c>
      <c r="H112" s="297" t="s">
        <v>7877</v>
      </c>
      <c r="I112" s="281" t="s">
        <v>7889</v>
      </c>
      <c r="J112" s="291">
        <v>81382116214</v>
      </c>
      <c r="K112" s="280" t="s">
        <v>8108</v>
      </c>
      <c r="L112" s="296" t="s">
        <v>7879</v>
      </c>
      <c r="M112" s="281"/>
      <c r="N112" s="304" t="s">
        <v>8064</v>
      </c>
      <c r="O112" s="281" t="s">
        <v>6121</v>
      </c>
      <c r="P112" s="285" t="s">
        <v>277</v>
      </c>
      <c r="Q112" s="281"/>
      <c r="R112" s="281"/>
      <c r="S112" s="285" t="s">
        <v>1098</v>
      </c>
      <c r="T112" s="281" t="s">
        <v>2947</v>
      </c>
      <c r="U112" s="281" t="s">
        <v>12181</v>
      </c>
      <c r="V112" s="270"/>
      <c r="W112" s="270"/>
      <c r="X112" s="270"/>
    </row>
    <row r="113" spans="1:24" ht="15" customHeight="1">
      <c r="A113" s="268">
        <v>107</v>
      </c>
      <c r="B113" s="629">
        <v>44009</v>
      </c>
      <c r="C113" s="302" t="s">
        <v>8109</v>
      </c>
      <c r="D113" s="310">
        <v>31</v>
      </c>
      <c r="E113" s="314" t="s">
        <v>1567</v>
      </c>
      <c r="F113" s="281" t="s">
        <v>6024</v>
      </c>
      <c r="G113" s="303" t="s">
        <v>8110</v>
      </c>
      <c r="H113" s="296" t="s">
        <v>7877</v>
      </c>
      <c r="I113" s="281" t="s">
        <v>7896</v>
      </c>
      <c r="J113" s="291">
        <v>82225091630</v>
      </c>
      <c r="K113" s="280" t="s">
        <v>8108</v>
      </c>
      <c r="L113" s="297" t="s">
        <v>7879</v>
      </c>
      <c r="M113" s="281"/>
      <c r="N113" s="304" t="s">
        <v>35</v>
      </c>
      <c r="O113" s="281" t="s">
        <v>6121</v>
      </c>
      <c r="P113" s="285" t="s">
        <v>277</v>
      </c>
      <c r="Q113" s="281"/>
      <c r="R113" s="281"/>
      <c r="S113" s="285" t="s">
        <v>1098</v>
      </c>
      <c r="T113" s="281" t="s">
        <v>2947</v>
      </c>
      <c r="U113" s="281" t="s">
        <v>12181</v>
      </c>
      <c r="V113" s="270"/>
      <c r="W113" s="270"/>
      <c r="X113" s="270"/>
    </row>
    <row r="114" spans="1:24" ht="15" customHeight="1">
      <c r="A114" s="268">
        <v>108</v>
      </c>
      <c r="B114" s="629">
        <v>44009</v>
      </c>
      <c r="C114" s="302" t="s">
        <v>8111</v>
      </c>
      <c r="D114" s="310">
        <v>29</v>
      </c>
      <c r="E114" s="314" t="s">
        <v>1570</v>
      </c>
      <c r="F114" s="281" t="s">
        <v>5122</v>
      </c>
      <c r="G114" s="303" t="s">
        <v>8112</v>
      </c>
      <c r="H114" s="296" t="s">
        <v>7877</v>
      </c>
      <c r="I114" s="281" t="s">
        <v>7889</v>
      </c>
      <c r="J114" s="291">
        <v>82237012493</v>
      </c>
      <c r="K114" s="280" t="s">
        <v>8108</v>
      </c>
      <c r="L114" s="296" t="s">
        <v>7879</v>
      </c>
      <c r="M114" s="281"/>
      <c r="N114" s="304" t="s">
        <v>3532</v>
      </c>
      <c r="O114" s="281" t="s">
        <v>6121</v>
      </c>
      <c r="P114" s="285" t="s">
        <v>277</v>
      </c>
      <c r="Q114" s="281"/>
      <c r="R114" s="281"/>
      <c r="S114" s="285" t="s">
        <v>1098</v>
      </c>
      <c r="T114" s="281" t="s">
        <v>2947</v>
      </c>
      <c r="U114" s="281" t="s">
        <v>12181</v>
      </c>
      <c r="V114" s="270"/>
      <c r="W114" s="270"/>
      <c r="X114" s="270"/>
    </row>
    <row r="115" spans="1:24" ht="15" customHeight="1">
      <c r="A115" s="268">
        <v>109</v>
      </c>
      <c r="B115" s="629">
        <v>44016</v>
      </c>
      <c r="C115" s="302" t="s">
        <v>8113</v>
      </c>
      <c r="D115" s="310">
        <v>64</v>
      </c>
      <c r="E115" s="314" t="s">
        <v>1570</v>
      </c>
      <c r="F115" s="281" t="s">
        <v>5122</v>
      </c>
      <c r="G115" s="303" t="s">
        <v>8114</v>
      </c>
      <c r="H115" s="296" t="s">
        <v>7877</v>
      </c>
      <c r="I115" s="281" t="s">
        <v>7896</v>
      </c>
      <c r="J115" s="291">
        <v>82145526373</v>
      </c>
      <c r="K115" s="280" t="s">
        <v>8115</v>
      </c>
      <c r="L115" s="296" t="s">
        <v>7879</v>
      </c>
      <c r="M115" s="281"/>
      <c r="N115" s="304" t="s">
        <v>269</v>
      </c>
      <c r="O115" s="281" t="s">
        <v>6121</v>
      </c>
      <c r="P115" s="285" t="s">
        <v>277</v>
      </c>
      <c r="Q115" s="281"/>
      <c r="R115" s="281"/>
      <c r="S115" s="285" t="s">
        <v>1098</v>
      </c>
      <c r="T115" s="281" t="s">
        <v>2947</v>
      </c>
      <c r="U115" s="281" t="s">
        <v>12182</v>
      </c>
      <c r="V115" s="270"/>
      <c r="W115" s="270"/>
      <c r="X115" s="270"/>
    </row>
    <row r="116" spans="1:24" ht="15" customHeight="1">
      <c r="A116" s="268">
        <v>110</v>
      </c>
      <c r="B116" s="629">
        <v>44033</v>
      </c>
      <c r="C116" s="302" t="s">
        <v>8116</v>
      </c>
      <c r="D116" s="310">
        <v>23</v>
      </c>
      <c r="E116" s="314" t="s">
        <v>1570</v>
      </c>
      <c r="F116" s="281" t="s">
        <v>6055</v>
      </c>
      <c r="G116" s="303" t="s">
        <v>8117</v>
      </c>
      <c r="H116" s="297" t="s">
        <v>7877</v>
      </c>
      <c r="I116" s="281" t="s">
        <v>7878</v>
      </c>
      <c r="J116" s="291">
        <v>81213146167</v>
      </c>
      <c r="K116" s="280" t="s">
        <v>8118</v>
      </c>
      <c r="L116" s="297" t="s">
        <v>7879</v>
      </c>
      <c r="M116" s="281"/>
      <c r="N116" s="304" t="s">
        <v>998</v>
      </c>
      <c r="O116" s="281" t="s">
        <v>6121</v>
      </c>
      <c r="P116" s="285" t="s">
        <v>277</v>
      </c>
      <c r="Q116" s="281"/>
      <c r="R116" s="281"/>
      <c r="S116" s="285" t="s">
        <v>1098</v>
      </c>
      <c r="T116" s="281" t="s">
        <v>2947</v>
      </c>
      <c r="U116" s="281" t="s">
        <v>12211</v>
      </c>
      <c r="V116" s="270"/>
      <c r="W116" s="270"/>
      <c r="X116" s="270"/>
    </row>
    <row r="117" spans="1:24" ht="15" customHeight="1">
      <c r="A117" s="268">
        <v>111</v>
      </c>
      <c r="B117" s="629">
        <v>44033</v>
      </c>
      <c r="C117" s="302" t="s">
        <v>8119</v>
      </c>
      <c r="D117" s="310">
        <v>23</v>
      </c>
      <c r="E117" s="314" t="s">
        <v>1570</v>
      </c>
      <c r="F117" s="281" t="s">
        <v>6055</v>
      </c>
      <c r="G117" s="303" t="s">
        <v>8120</v>
      </c>
      <c r="H117" s="299" t="s">
        <v>7877</v>
      </c>
      <c r="I117" s="281" t="s">
        <v>7907</v>
      </c>
      <c r="J117" s="291">
        <v>81353199592</v>
      </c>
      <c r="K117" s="280" t="s">
        <v>8121</v>
      </c>
      <c r="L117" s="297" t="s">
        <v>7879</v>
      </c>
      <c r="M117" s="281"/>
      <c r="N117" s="304" t="s">
        <v>998</v>
      </c>
      <c r="O117" s="281" t="s">
        <v>6121</v>
      </c>
      <c r="P117" s="285" t="s">
        <v>277</v>
      </c>
      <c r="Q117" s="281"/>
      <c r="R117" s="281"/>
      <c r="S117" s="285" t="s">
        <v>1098</v>
      </c>
      <c r="T117" s="281" t="s">
        <v>2947</v>
      </c>
      <c r="U117" s="281" t="s">
        <v>12211</v>
      </c>
      <c r="V117" s="270"/>
      <c r="W117" s="270"/>
      <c r="X117" s="270"/>
    </row>
    <row r="118" spans="1:24" ht="15" customHeight="1">
      <c r="A118" s="268">
        <v>112</v>
      </c>
      <c r="B118" s="629">
        <v>44035</v>
      </c>
      <c r="C118" s="302" t="s">
        <v>8122</v>
      </c>
      <c r="D118" s="310">
        <v>29</v>
      </c>
      <c r="E118" s="314" t="s">
        <v>1570</v>
      </c>
      <c r="F118" s="281" t="s">
        <v>6055</v>
      </c>
      <c r="G118" s="303" t="s">
        <v>8123</v>
      </c>
      <c r="H118" s="296" t="s">
        <v>7877</v>
      </c>
      <c r="I118" s="281" t="s">
        <v>7907</v>
      </c>
      <c r="J118" s="291">
        <v>81211738974</v>
      </c>
      <c r="K118" s="280" t="s">
        <v>8124</v>
      </c>
      <c r="L118" s="297" t="s">
        <v>7879</v>
      </c>
      <c r="M118" s="281"/>
      <c r="N118" s="304" t="s">
        <v>8125</v>
      </c>
      <c r="O118" s="281" t="s">
        <v>6121</v>
      </c>
      <c r="P118" s="285" t="s">
        <v>277</v>
      </c>
      <c r="Q118" s="281"/>
      <c r="R118" s="281"/>
      <c r="S118" s="285" t="s">
        <v>1098</v>
      </c>
      <c r="T118" s="281" t="s">
        <v>2947</v>
      </c>
      <c r="U118" s="281" t="s">
        <v>12212</v>
      </c>
      <c r="V118" s="270"/>
      <c r="W118" s="270"/>
      <c r="X118" s="270"/>
    </row>
    <row r="119" spans="1:24" ht="15" customHeight="1">
      <c r="A119" s="268">
        <v>113</v>
      </c>
      <c r="B119" s="629">
        <v>44036</v>
      </c>
      <c r="C119" s="302" t="s">
        <v>8126</v>
      </c>
      <c r="D119" s="310">
        <v>25</v>
      </c>
      <c r="E119" s="314" t="s">
        <v>1570</v>
      </c>
      <c r="F119" s="281" t="s">
        <v>8127</v>
      </c>
      <c r="G119" s="303" t="s">
        <v>8128</v>
      </c>
      <c r="H119" s="296" t="s">
        <v>7877</v>
      </c>
      <c r="I119" s="281" t="s">
        <v>7924</v>
      </c>
      <c r="J119" s="291">
        <v>81211738974</v>
      </c>
      <c r="K119" s="280" t="s">
        <v>8129</v>
      </c>
      <c r="L119" s="296" t="s">
        <v>7879</v>
      </c>
      <c r="M119" s="281" t="s">
        <v>8130</v>
      </c>
      <c r="N119" s="281"/>
      <c r="O119" s="281" t="s">
        <v>6121</v>
      </c>
      <c r="P119" s="285" t="s">
        <v>277</v>
      </c>
      <c r="Q119" s="281"/>
      <c r="R119" s="281"/>
      <c r="S119" s="285" t="s">
        <v>1098</v>
      </c>
      <c r="T119" s="281" t="s">
        <v>2947</v>
      </c>
      <c r="U119" s="281" t="s">
        <v>12212</v>
      </c>
      <c r="V119" s="270"/>
      <c r="W119" s="270"/>
      <c r="X119" s="270"/>
    </row>
    <row r="120" spans="1:24" ht="15" customHeight="1">
      <c r="A120" s="268">
        <v>114</v>
      </c>
      <c r="B120" s="629">
        <v>44039</v>
      </c>
      <c r="C120" s="302" t="s">
        <v>8131</v>
      </c>
      <c r="D120" s="310">
        <v>60</v>
      </c>
      <c r="E120" s="314" t="s">
        <v>1570</v>
      </c>
      <c r="F120" s="281" t="s">
        <v>5122</v>
      </c>
      <c r="G120" s="303" t="s">
        <v>8132</v>
      </c>
      <c r="H120" s="296" t="s">
        <v>7877</v>
      </c>
      <c r="I120" s="281" t="s">
        <v>7913</v>
      </c>
      <c r="J120" s="291" t="s">
        <v>8133</v>
      </c>
      <c r="K120" s="280" t="s">
        <v>8134</v>
      </c>
      <c r="L120" s="296" t="s">
        <v>7879</v>
      </c>
      <c r="M120" s="281"/>
      <c r="N120" s="304" t="s">
        <v>8135</v>
      </c>
      <c r="O120" s="281" t="s">
        <v>6121</v>
      </c>
      <c r="P120" s="285" t="s">
        <v>277</v>
      </c>
      <c r="Q120" s="281"/>
      <c r="R120" s="281"/>
      <c r="S120" s="285" t="s">
        <v>1098</v>
      </c>
      <c r="T120" s="281" t="s">
        <v>2947</v>
      </c>
      <c r="U120" s="281" t="s">
        <v>12213</v>
      </c>
      <c r="V120" s="270"/>
      <c r="W120" s="270"/>
      <c r="X120" s="270"/>
    </row>
    <row r="121" spans="1:24" ht="15" customHeight="1">
      <c r="A121" s="268">
        <v>115</v>
      </c>
      <c r="B121" s="629">
        <v>44047</v>
      </c>
      <c r="C121" s="302" t="s">
        <v>8136</v>
      </c>
      <c r="D121" s="310">
        <v>20</v>
      </c>
      <c r="E121" s="314" t="s">
        <v>1567</v>
      </c>
      <c r="F121" s="281" t="s">
        <v>5106</v>
      </c>
      <c r="G121" s="303" t="s">
        <v>8137</v>
      </c>
      <c r="H121" s="296" t="s">
        <v>7877</v>
      </c>
      <c r="I121" s="281" t="s">
        <v>7889</v>
      </c>
      <c r="J121" s="291" t="s">
        <v>8138</v>
      </c>
      <c r="K121" s="280" t="s">
        <v>8139</v>
      </c>
      <c r="L121" s="296" t="s">
        <v>7879</v>
      </c>
      <c r="M121" s="281"/>
      <c r="N121" s="304" t="s">
        <v>2144</v>
      </c>
      <c r="O121" s="281" t="s">
        <v>8140</v>
      </c>
      <c r="P121" s="285" t="s">
        <v>277</v>
      </c>
      <c r="Q121" s="281"/>
      <c r="R121" s="281"/>
      <c r="S121" s="285" t="s">
        <v>1098</v>
      </c>
      <c r="T121" s="281" t="s">
        <v>2947</v>
      </c>
      <c r="U121" s="281" t="s">
        <v>12214</v>
      </c>
      <c r="V121" s="270"/>
      <c r="W121" s="270"/>
      <c r="X121" s="270"/>
    </row>
    <row r="122" spans="1:24" ht="15" customHeight="1">
      <c r="A122" s="268">
        <v>116</v>
      </c>
      <c r="B122" s="629">
        <v>44054</v>
      </c>
      <c r="C122" s="302" t="s">
        <v>8141</v>
      </c>
      <c r="D122" s="310">
        <v>23</v>
      </c>
      <c r="E122" s="314" t="s">
        <v>1567</v>
      </c>
      <c r="F122" s="281" t="s">
        <v>5106</v>
      </c>
      <c r="G122" s="303" t="s">
        <v>8142</v>
      </c>
      <c r="H122" s="296" t="s">
        <v>7877</v>
      </c>
      <c r="I122" s="281" t="s">
        <v>7879</v>
      </c>
      <c r="J122" s="291" t="s">
        <v>8143</v>
      </c>
      <c r="K122" s="280" t="s">
        <v>8144</v>
      </c>
      <c r="L122" s="296" t="s">
        <v>7879</v>
      </c>
      <c r="M122" s="281"/>
      <c r="N122" s="304" t="s">
        <v>8145</v>
      </c>
      <c r="O122" s="281" t="s">
        <v>6121</v>
      </c>
      <c r="P122" s="285" t="s">
        <v>277</v>
      </c>
      <c r="Q122" s="281"/>
      <c r="R122" s="281"/>
      <c r="S122" s="285" t="s">
        <v>1098</v>
      </c>
      <c r="T122" s="281" t="s">
        <v>2947</v>
      </c>
      <c r="U122" s="281" t="s">
        <v>12215</v>
      </c>
      <c r="V122" s="270"/>
      <c r="W122" s="270"/>
      <c r="X122" s="270"/>
    </row>
    <row r="123" spans="1:24" ht="15" customHeight="1">
      <c r="A123" s="268">
        <v>117</v>
      </c>
      <c r="B123" s="629">
        <v>44054</v>
      </c>
      <c r="C123" s="302" t="s">
        <v>8146</v>
      </c>
      <c r="D123" s="310">
        <v>23</v>
      </c>
      <c r="E123" s="314" t="s">
        <v>1567</v>
      </c>
      <c r="F123" s="281" t="s">
        <v>5106</v>
      </c>
      <c r="G123" s="303" t="s">
        <v>8147</v>
      </c>
      <c r="H123" s="296" t="s">
        <v>7877</v>
      </c>
      <c r="I123" s="281" t="s">
        <v>7879</v>
      </c>
      <c r="J123" s="291" t="s">
        <v>8148</v>
      </c>
      <c r="K123" s="280" t="s">
        <v>8144</v>
      </c>
      <c r="L123" s="296" t="s">
        <v>7879</v>
      </c>
      <c r="M123" s="281"/>
      <c r="N123" s="304" t="s">
        <v>8145</v>
      </c>
      <c r="O123" s="281" t="s">
        <v>6121</v>
      </c>
      <c r="P123" s="285" t="s">
        <v>277</v>
      </c>
      <c r="Q123" s="281"/>
      <c r="R123" s="281"/>
      <c r="S123" s="285" t="s">
        <v>1098</v>
      </c>
      <c r="T123" s="281" t="s">
        <v>2947</v>
      </c>
      <c r="U123" s="281" t="s">
        <v>12215</v>
      </c>
      <c r="V123" s="270"/>
      <c r="W123" s="270"/>
      <c r="X123" s="270"/>
    </row>
    <row r="124" spans="1:24" ht="15" customHeight="1">
      <c r="A124" s="268">
        <v>118</v>
      </c>
      <c r="B124" s="629">
        <v>44069</v>
      </c>
      <c r="C124" s="302" t="s">
        <v>8149</v>
      </c>
      <c r="D124" s="869">
        <v>37</v>
      </c>
      <c r="E124" s="314" t="s">
        <v>1570</v>
      </c>
      <c r="F124" s="281" t="s">
        <v>5122</v>
      </c>
      <c r="G124" s="303" t="s">
        <v>8150</v>
      </c>
      <c r="H124" s="297" t="s">
        <v>7877</v>
      </c>
      <c r="I124" s="281" t="s">
        <v>7878</v>
      </c>
      <c r="J124" s="291" t="s">
        <v>8151</v>
      </c>
      <c r="K124" s="280" t="s">
        <v>8152</v>
      </c>
      <c r="L124" s="297" t="s">
        <v>7879</v>
      </c>
      <c r="M124" s="281"/>
      <c r="N124" s="281" t="s">
        <v>4502</v>
      </c>
      <c r="O124" s="281" t="s">
        <v>6121</v>
      </c>
      <c r="P124" s="285" t="s">
        <v>277</v>
      </c>
      <c r="Q124" s="281"/>
      <c r="R124" s="281"/>
      <c r="S124" s="285" t="s">
        <v>1098</v>
      </c>
      <c r="T124" s="281" t="s">
        <v>2947</v>
      </c>
      <c r="U124" s="281" t="s">
        <v>12216</v>
      </c>
      <c r="V124" s="270"/>
      <c r="W124" s="270"/>
      <c r="X124" s="270"/>
    </row>
    <row r="125" spans="1:24" ht="15" customHeight="1">
      <c r="A125" s="268">
        <v>119</v>
      </c>
      <c r="B125" s="629">
        <v>44069</v>
      </c>
      <c r="C125" s="302" t="s">
        <v>8153</v>
      </c>
      <c r="D125" s="869">
        <v>30</v>
      </c>
      <c r="E125" s="314" t="s">
        <v>1567</v>
      </c>
      <c r="F125" s="281" t="s">
        <v>5145</v>
      </c>
      <c r="G125" s="305" t="s">
        <v>8154</v>
      </c>
      <c r="H125" s="297" t="s">
        <v>7877</v>
      </c>
      <c r="I125" s="281" t="s">
        <v>7878</v>
      </c>
      <c r="J125" s="291" t="s">
        <v>8151</v>
      </c>
      <c r="K125" s="280" t="s">
        <v>8152</v>
      </c>
      <c r="L125" s="297" t="s">
        <v>7879</v>
      </c>
      <c r="M125" s="281"/>
      <c r="N125" s="281" t="s">
        <v>4502</v>
      </c>
      <c r="O125" s="281" t="s">
        <v>6121</v>
      </c>
      <c r="P125" s="285" t="s">
        <v>277</v>
      </c>
      <c r="Q125" s="281"/>
      <c r="R125" s="281"/>
      <c r="S125" s="285" t="s">
        <v>1098</v>
      </c>
      <c r="T125" s="281" t="s">
        <v>2947</v>
      </c>
      <c r="U125" s="281" t="s">
        <v>12216</v>
      </c>
      <c r="V125" s="270"/>
      <c r="W125" s="270"/>
      <c r="X125" s="270"/>
    </row>
    <row r="126" spans="1:24" ht="15" customHeight="1">
      <c r="A126" s="268">
        <v>120</v>
      </c>
      <c r="B126" s="629">
        <v>44069</v>
      </c>
      <c r="C126" s="306" t="s">
        <v>8155</v>
      </c>
      <c r="D126" s="870">
        <v>31</v>
      </c>
      <c r="E126" s="314" t="s">
        <v>1570</v>
      </c>
      <c r="F126" s="281" t="s">
        <v>5122</v>
      </c>
      <c r="G126" s="305" t="s">
        <v>8154</v>
      </c>
      <c r="H126" s="297" t="s">
        <v>7877</v>
      </c>
      <c r="I126" s="281" t="s">
        <v>7878</v>
      </c>
      <c r="J126" s="291" t="s">
        <v>8151</v>
      </c>
      <c r="K126" s="280" t="s">
        <v>8152</v>
      </c>
      <c r="L126" s="297" t="s">
        <v>7879</v>
      </c>
      <c r="M126" s="281"/>
      <c r="N126" s="281" t="s">
        <v>4502</v>
      </c>
      <c r="O126" s="281" t="s">
        <v>6121</v>
      </c>
      <c r="P126" s="285" t="s">
        <v>277</v>
      </c>
      <c r="Q126" s="281"/>
      <c r="R126" s="281"/>
      <c r="S126" s="285" t="s">
        <v>1098</v>
      </c>
      <c r="T126" s="281" t="s">
        <v>2947</v>
      </c>
      <c r="U126" s="281" t="s">
        <v>12216</v>
      </c>
      <c r="V126" s="270"/>
      <c r="W126" s="270"/>
      <c r="X126" s="270"/>
    </row>
    <row r="127" spans="1:24" ht="15" customHeight="1">
      <c r="A127" s="268">
        <v>121</v>
      </c>
      <c r="B127" s="629">
        <v>44069</v>
      </c>
      <c r="C127" s="306" t="s">
        <v>8156</v>
      </c>
      <c r="D127" s="870">
        <v>6</v>
      </c>
      <c r="E127" s="314" t="s">
        <v>1567</v>
      </c>
      <c r="F127" s="281" t="s">
        <v>1144</v>
      </c>
      <c r="G127" s="307" t="s">
        <v>8154</v>
      </c>
      <c r="H127" s="297" t="s">
        <v>7877</v>
      </c>
      <c r="I127" s="281" t="s">
        <v>7878</v>
      </c>
      <c r="J127" s="291" t="s">
        <v>8151</v>
      </c>
      <c r="K127" s="280" t="s">
        <v>8152</v>
      </c>
      <c r="L127" s="296" t="s">
        <v>7879</v>
      </c>
      <c r="M127" s="281"/>
      <c r="N127" s="281" t="s">
        <v>4502</v>
      </c>
      <c r="O127" s="281" t="s">
        <v>6121</v>
      </c>
      <c r="P127" s="285" t="s">
        <v>277</v>
      </c>
      <c r="Q127" s="281"/>
      <c r="R127" s="281"/>
      <c r="S127" s="285" t="s">
        <v>1098</v>
      </c>
      <c r="T127" s="281" t="s">
        <v>2947</v>
      </c>
      <c r="U127" s="281" t="s">
        <v>12216</v>
      </c>
      <c r="V127" s="270"/>
      <c r="W127" s="270"/>
      <c r="X127" s="270"/>
    </row>
    <row r="128" spans="1:24" ht="15" customHeight="1">
      <c r="A128" s="268">
        <v>122</v>
      </c>
      <c r="B128" s="629">
        <v>44069</v>
      </c>
      <c r="C128" s="308" t="s">
        <v>8157</v>
      </c>
      <c r="D128" s="871">
        <v>4</v>
      </c>
      <c r="E128" s="314" t="s">
        <v>1567</v>
      </c>
      <c r="F128" s="281"/>
      <c r="G128" s="305" t="s">
        <v>8154</v>
      </c>
      <c r="H128" s="297" t="s">
        <v>7877</v>
      </c>
      <c r="I128" s="281" t="s">
        <v>7878</v>
      </c>
      <c r="J128" s="291" t="s">
        <v>8151</v>
      </c>
      <c r="K128" s="280" t="s">
        <v>8152</v>
      </c>
      <c r="L128" s="296" t="s">
        <v>7879</v>
      </c>
      <c r="M128" s="281"/>
      <c r="N128" s="281" t="s">
        <v>4502</v>
      </c>
      <c r="O128" s="281" t="s">
        <v>6121</v>
      </c>
      <c r="P128" s="285" t="s">
        <v>277</v>
      </c>
      <c r="Q128" s="281"/>
      <c r="R128" s="281"/>
      <c r="S128" s="285" t="s">
        <v>1098</v>
      </c>
      <c r="T128" s="281" t="s">
        <v>2947</v>
      </c>
      <c r="U128" s="281" t="s">
        <v>12216</v>
      </c>
      <c r="V128" s="270"/>
      <c r="W128" s="270"/>
      <c r="X128" s="270"/>
    </row>
    <row r="129" spans="1:24" ht="15" customHeight="1">
      <c r="A129" s="268">
        <v>123</v>
      </c>
      <c r="B129" s="629">
        <v>44069</v>
      </c>
      <c r="C129" s="306" t="s">
        <v>8158</v>
      </c>
      <c r="D129" s="870">
        <v>32</v>
      </c>
      <c r="E129" s="314" t="s">
        <v>1567</v>
      </c>
      <c r="F129" s="281" t="s">
        <v>6024</v>
      </c>
      <c r="G129" s="305" t="s">
        <v>8154</v>
      </c>
      <c r="H129" s="297" t="s">
        <v>7877</v>
      </c>
      <c r="I129" s="281" t="s">
        <v>7878</v>
      </c>
      <c r="J129" s="281"/>
      <c r="K129" s="280" t="s">
        <v>8152</v>
      </c>
      <c r="L129" s="296" t="s">
        <v>7879</v>
      </c>
      <c r="M129" s="281"/>
      <c r="N129" s="281" t="s">
        <v>4502</v>
      </c>
      <c r="O129" s="281" t="s">
        <v>6121</v>
      </c>
      <c r="P129" s="285" t="s">
        <v>277</v>
      </c>
      <c r="Q129" s="281"/>
      <c r="R129" s="281"/>
      <c r="S129" s="285" t="s">
        <v>1098</v>
      </c>
      <c r="T129" s="281" t="s">
        <v>2947</v>
      </c>
      <c r="U129" s="281" t="s">
        <v>12216</v>
      </c>
      <c r="V129" s="270"/>
      <c r="W129" s="270"/>
      <c r="X129" s="270"/>
    </row>
    <row r="130" spans="1:24" ht="15" customHeight="1">
      <c r="A130" s="268">
        <v>124</v>
      </c>
      <c r="B130" s="629">
        <v>44091</v>
      </c>
      <c r="C130" s="302" t="s">
        <v>8159</v>
      </c>
      <c r="D130" s="310">
        <v>26</v>
      </c>
      <c r="E130" s="314" t="s">
        <v>1570</v>
      </c>
      <c r="F130" s="281" t="s">
        <v>5122</v>
      </c>
      <c r="G130" s="303" t="s">
        <v>8160</v>
      </c>
      <c r="H130" s="296" t="s">
        <v>7877</v>
      </c>
      <c r="I130" s="281" t="s">
        <v>7889</v>
      </c>
      <c r="J130" s="281"/>
      <c r="K130" s="280" t="s">
        <v>8161</v>
      </c>
      <c r="L130" s="296" t="s">
        <v>7879</v>
      </c>
      <c r="M130" s="281"/>
      <c r="N130" s="304" t="s">
        <v>184</v>
      </c>
      <c r="O130" s="281" t="s">
        <v>6121</v>
      </c>
      <c r="P130" s="285" t="s">
        <v>277</v>
      </c>
      <c r="Q130" s="281"/>
      <c r="R130" s="281"/>
      <c r="S130" s="285" t="s">
        <v>1098</v>
      </c>
      <c r="T130" s="281" t="s">
        <v>2947</v>
      </c>
      <c r="U130" s="281" t="s">
        <v>8162</v>
      </c>
      <c r="V130" s="270"/>
      <c r="W130" s="270"/>
      <c r="X130" s="270"/>
    </row>
    <row r="131" spans="1:24" ht="15" customHeight="1">
      <c r="A131" s="268">
        <v>125</v>
      </c>
      <c r="B131" s="629">
        <v>44106</v>
      </c>
      <c r="C131" s="302" t="s">
        <v>8163</v>
      </c>
      <c r="D131" s="310">
        <v>26</v>
      </c>
      <c r="E131" s="314" t="s">
        <v>1570</v>
      </c>
      <c r="F131" s="281" t="s">
        <v>5122</v>
      </c>
      <c r="G131" s="303" t="s">
        <v>8164</v>
      </c>
      <c r="H131" s="296" t="s">
        <v>7877</v>
      </c>
      <c r="I131" s="281" t="s">
        <v>7907</v>
      </c>
      <c r="J131" s="291" t="s">
        <v>8165</v>
      </c>
      <c r="K131" s="280" t="s">
        <v>8166</v>
      </c>
      <c r="L131" s="296" t="s">
        <v>7879</v>
      </c>
      <c r="M131" s="281"/>
      <c r="N131" s="304" t="s">
        <v>8167</v>
      </c>
      <c r="O131" s="281" t="s">
        <v>6121</v>
      </c>
      <c r="P131" s="285" t="s">
        <v>277</v>
      </c>
      <c r="Q131" s="281"/>
      <c r="R131" s="281"/>
      <c r="S131" s="285" t="s">
        <v>1098</v>
      </c>
      <c r="T131" s="281" t="s">
        <v>2947</v>
      </c>
      <c r="U131" s="281" t="s">
        <v>8168</v>
      </c>
      <c r="V131" s="270"/>
      <c r="W131" s="270"/>
      <c r="X131" s="270"/>
    </row>
    <row r="132" spans="1:24" ht="15" customHeight="1">
      <c r="A132" s="268">
        <v>126</v>
      </c>
      <c r="B132" s="629">
        <v>44110</v>
      </c>
      <c r="C132" s="302" t="s">
        <v>8169</v>
      </c>
      <c r="D132" s="867">
        <v>38</v>
      </c>
      <c r="E132" s="314" t="s">
        <v>1567</v>
      </c>
      <c r="F132" s="281" t="s">
        <v>6024</v>
      </c>
      <c r="G132" s="303" t="s">
        <v>8170</v>
      </c>
      <c r="H132" s="296" t="s">
        <v>7877</v>
      </c>
      <c r="I132" s="281" t="s">
        <v>7907</v>
      </c>
      <c r="J132" s="281"/>
      <c r="K132" s="280" t="s">
        <v>8171</v>
      </c>
      <c r="L132" s="296" t="s">
        <v>7879</v>
      </c>
      <c r="M132" s="281"/>
      <c r="N132" s="304" t="s">
        <v>8167</v>
      </c>
      <c r="O132" s="281" t="s">
        <v>6121</v>
      </c>
      <c r="P132" s="285" t="s">
        <v>277</v>
      </c>
      <c r="Q132" s="281"/>
      <c r="R132" s="281"/>
      <c r="S132" s="285" t="s">
        <v>1098</v>
      </c>
      <c r="T132" s="281" t="s">
        <v>2947</v>
      </c>
      <c r="U132" s="281" t="s">
        <v>8172</v>
      </c>
      <c r="V132" s="270"/>
      <c r="W132" s="270"/>
      <c r="X132" s="270"/>
    </row>
    <row r="133" spans="1:24" ht="15" customHeight="1">
      <c r="A133" s="268">
        <v>127</v>
      </c>
      <c r="B133" s="629">
        <v>44110</v>
      </c>
      <c r="C133" s="281" t="s">
        <v>8173</v>
      </c>
      <c r="D133" s="271">
        <v>32</v>
      </c>
      <c r="E133" s="314" t="s">
        <v>1567</v>
      </c>
      <c r="F133" s="281" t="s">
        <v>6024</v>
      </c>
      <c r="G133" s="303" t="s">
        <v>8174</v>
      </c>
      <c r="H133" s="297" t="s">
        <v>7877</v>
      </c>
      <c r="I133" s="281" t="s">
        <v>7907</v>
      </c>
      <c r="J133" s="281"/>
      <c r="K133" s="280" t="s">
        <v>8171</v>
      </c>
      <c r="L133" s="297" t="s">
        <v>7879</v>
      </c>
      <c r="M133" s="281"/>
      <c r="N133" s="304" t="s">
        <v>8167</v>
      </c>
      <c r="O133" s="281" t="s">
        <v>6121</v>
      </c>
      <c r="P133" s="285" t="s">
        <v>277</v>
      </c>
      <c r="Q133" s="281"/>
      <c r="R133" s="281"/>
      <c r="S133" s="285" t="s">
        <v>1098</v>
      </c>
      <c r="T133" s="281" t="s">
        <v>2947</v>
      </c>
      <c r="U133" s="281" t="s">
        <v>8172</v>
      </c>
      <c r="V133" s="270"/>
      <c r="W133" s="270"/>
      <c r="X133" s="270"/>
    </row>
    <row r="134" spans="1:24" ht="15" customHeight="1">
      <c r="A134" s="268">
        <v>128</v>
      </c>
      <c r="B134" s="629">
        <v>44120</v>
      </c>
      <c r="C134" s="302" t="s">
        <v>8175</v>
      </c>
      <c r="D134" s="310">
        <v>25</v>
      </c>
      <c r="E134" s="314" t="s">
        <v>1570</v>
      </c>
      <c r="F134" s="281" t="s">
        <v>5122</v>
      </c>
      <c r="G134" s="303" t="s">
        <v>8176</v>
      </c>
      <c r="H134" s="296" t="s">
        <v>7877</v>
      </c>
      <c r="I134" s="281" t="s">
        <v>7878</v>
      </c>
      <c r="J134" s="291" t="s">
        <v>8177</v>
      </c>
      <c r="K134" s="280" t="s">
        <v>8178</v>
      </c>
      <c r="L134" s="296" t="s">
        <v>7879</v>
      </c>
      <c r="M134" s="281"/>
      <c r="N134" s="304" t="s">
        <v>2985</v>
      </c>
      <c r="O134" s="281" t="s">
        <v>6121</v>
      </c>
      <c r="P134" s="285" t="s">
        <v>277</v>
      </c>
      <c r="Q134" s="281"/>
      <c r="R134" s="281"/>
      <c r="S134" s="285" t="s">
        <v>1098</v>
      </c>
      <c r="T134" s="281" t="s">
        <v>2947</v>
      </c>
      <c r="U134" s="281" t="s">
        <v>8179</v>
      </c>
      <c r="V134" s="270"/>
      <c r="W134" s="270"/>
      <c r="X134" s="270"/>
    </row>
    <row r="135" spans="1:24" ht="15" customHeight="1">
      <c r="A135" s="268">
        <v>129</v>
      </c>
      <c r="B135" s="629">
        <v>44120</v>
      </c>
      <c r="C135" s="302" t="s">
        <v>8180</v>
      </c>
      <c r="D135" s="310">
        <v>25</v>
      </c>
      <c r="E135" s="314" t="s">
        <v>1570</v>
      </c>
      <c r="F135" s="281" t="s">
        <v>5122</v>
      </c>
      <c r="G135" s="303" t="s">
        <v>8181</v>
      </c>
      <c r="H135" s="309" t="s">
        <v>7877</v>
      </c>
      <c r="I135" s="281" t="s">
        <v>7896</v>
      </c>
      <c r="J135" s="291" t="s">
        <v>8177</v>
      </c>
      <c r="K135" s="280" t="s">
        <v>8178</v>
      </c>
      <c r="L135" s="296" t="s">
        <v>7879</v>
      </c>
      <c r="M135" s="281"/>
      <c r="N135" s="304" t="s">
        <v>1591</v>
      </c>
      <c r="O135" s="281" t="s">
        <v>6121</v>
      </c>
      <c r="P135" s="285" t="s">
        <v>277</v>
      </c>
      <c r="Q135" s="281"/>
      <c r="R135" s="281"/>
      <c r="S135" s="285" t="s">
        <v>1098</v>
      </c>
      <c r="T135" s="281" t="s">
        <v>2947</v>
      </c>
      <c r="U135" s="281" t="s">
        <v>8179</v>
      </c>
      <c r="V135" s="270"/>
      <c r="W135" s="270"/>
      <c r="X135" s="270"/>
    </row>
    <row r="136" spans="1:24" ht="15" customHeight="1">
      <c r="A136" s="268">
        <v>130</v>
      </c>
      <c r="B136" s="629">
        <v>44153</v>
      </c>
      <c r="C136" s="302" t="s">
        <v>8182</v>
      </c>
      <c r="D136" s="869">
        <v>22</v>
      </c>
      <c r="E136" s="314" t="s">
        <v>1567</v>
      </c>
      <c r="F136" s="281" t="s">
        <v>6055</v>
      </c>
      <c r="G136" s="303" t="s">
        <v>8183</v>
      </c>
      <c r="H136" s="296" t="s">
        <v>7877</v>
      </c>
      <c r="I136" s="281" t="s">
        <v>7907</v>
      </c>
      <c r="J136" s="291" t="s">
        <v>8184</v>
      </c>
      <c r="K136" s="280" t="s">
        <v>8185</v>
      </c>
      <c r="L136" s="296" t="s">
        <v>7879</v>
      </c>
      <c r="M136" s="304" t="s">
        <v>268</v>
      </c>
      <c r="N136" s="281"/>
      <c r="O136" s="281" t="s">
        <v>6121</v>
      </c>
      <c r="P136" s="281" t="s">
        <v>277</v>
      </c>
      <c r="Q136" s="281"/>
      <c r="R136" s="281"/>
      <c r="S136" s="304" t="s">
        <v>1098</v>
      </c>
      <c r="T136" s="281" t="s">
        <v>2947</v>
      </c>
      <c r="U136" s="281" t="s">
        <v>8186</v>
      </c>
      <c r="V136" s="270"/>
      <c r="W136" s="270"/>
      <c r="X136" s="270"/>
    </row>
    <row r="137" spans="1:24" ht="15" customHeight="1">
      <c r="A137" s="268">
        <v>131</v>
      </c>
      <c r="B137" s="629">
        <v>44167</v>
      </c>
      <c r="C137" s="302" t="s">
        <v>8187</v>
      </c>
      <c r="D137" s="867">
        <v>19</v>
      </c>
      <c r="E137" s="314" t="s">
        <v>1567</v>
      </c>
      <c r="F137" s="281" t="s">
        <v>6055</v>
      </c>
      <c r="G137" s="303" t="s">
        <v>8183</v>
      </c>
      <c r="H137" s="296" t="s">
        <v>7877</v>
      </c>
      <c r="I137" s="281" t="s">
        <v>7907</v>
      </c>
      <c r="J137" s="291">
        <v>85248304475</v>
      </c>
      <c r="K137" s="280" t="s">
        <v>8188</v>
      </c>
      <c r="L137" s="296" t="s">
        <v>7879</v>
      </c>
      <c r="M137" s="281"/>
      <c r="N137" s="304" t="s">
        <v>1070</v>
      </c>
      <c r="O137" s="281"/>
      <c r="P137" s="281" t="s">
        <v>277</v>
      </c>
      <c r="Q137" s="281"/>
      <c r="R137" s="281"/>
      <c r="S137" s="285" t="s">
        <v>1098</v>
      </c>
      <c r="T137" s="281" t="s">
        <v>2947</v>
      </c>
      <c r="U137" s="281" t="s">
        <v>8189</v>
      </c>
      <c r="V137" s="270"/>
      <c r="W137" s="270"/>
      <c r="X137" s="270"/>
    </row>
    <row r="138" spans="1:24" ht="15" customHeight="1">
      <c r="A138" s="268">
        <v>132</v>
      </c>
      <c r="B138" s="629">
        <v>44167</v>
      </c>
      <c r="C138" s="302" t="s">
        <v>8190</v>
      </c>
      <c r="D138" s="867">
        <v>25</v>
      </c>
      <c r="E138" s="314" t="s">
        <v>1567</v>
      </c>
      <c r="F138" s="281" t="s">
        <v>6055</v>
      </c>
      <c r="G138" s="303" t="s">
        <v>8191</v>
      </c>
      <c r="H138" s="296" t="s">
        <v>7877</v>
      </c>
      <c r="I138" s="281" t="s">
        <v>7907</v>
      </c>
      <c r="J138" s="281">
        <v>85348989727</v>
      </c>
      <c r="K138" s="280" t="s">
        <v>8188</v>
      </c>
      <c r="L138" s="296" t="s">
        <v>7879</v>
      </c>
      <c r="M138" s="281"/>
      <c r="N138" s="304" t="s">
        <v>1070</v>
      </c>
      <c r="O138" s="281"/>
      <c r="P138" s="281" t="s">
        <v>277</v>
      </c>
      <c r="Q138" s="281"/>
      <c r="R138" s="281"/>
      <c r="S138" s="285" t="s">
        <v>1098</v>
      </c>
      <c r="T138" s="281" t="s">
        <v>2947</v>
      </c>
      <c r="U138" s="281" t="s">
        <v>8189</v>
      </c>
      <c r="V138" s="270"/>
      <c r="W138" s="270"/>
      <c r="X138" s="270"/>
    </row>
    <row r="139" spans="1:24" ht="15" customHeight="1">
      <c r="A139" s="268">
        <v>133</v>
      </c>
      <c r="B139" s="629">
        <v>44167</v>
      </c>
      <c r="C139" s="281" t="s">
        <v>8192</v>
      </c>
      <c r="D139" s="271">
        <v>23</v>
      </c>
      <c r="E139" s="314" t="s">
        <v>1567</v>
      </c>
      <c r="F139" s="281" t="s">
        <v>6055</v>
      </c>
      <c r="G139" s="303" t="s">
        <v>8191</v>
      </c>
      <c r="H139" s="296" t="s">
        <v>7877</v>
      </c>
      <c r="I139" s="281" t="s">
        <v>7907</v>
      </c>
      <c r="J139" s="281">
        <v>81350276040</v>
      </c>
      <c r="K139" s="280" t="s">
        <v>8188</v>
      </c>
      <c r="L139" s="296" t="s">
        <v>7879</v>
      </c>
      <c r="M139" s="281"/>
      <c r="N139" s="304" t="s">
        <v>1070</v>
      </c>
      <c r="O139" s="281"/>
      <c r="P139" s="281" t="s">
        <v>277</v>
      </c>
      <c r="Q139" s="281"/>
      <c r="R139" s="281"/>
      <c r="S139" s="304" t="s">
        <v>1098</v>
      </c>
      <c r="T139" s="281" t="s">
        <v>2947</v>
      </c>
      <c r="U139" s="281" t="s">
        <v>8189</v>
      </c>
      <c r="V139" s="270"/>
      <c r="W139" s="270"/>
      <c r="X139" s="270"/>
    </row>
    <row r="140" spans="1:24" ht="15" customHeight="1">
      <c r="A140" s="268"/>
      <c r="B140" s="629"/>
      <c r="C140" s="297"/>
      <c r="D140" s="310"/>
      <c r="E140" s="314"/>
      <c r="F140" s="281"/>
      <c r="G140" s="297"/>
      <c r="H140" s="297"/>
      <c r="I140" s="281"/>
      <c r="J140" s="281"/>
      <c r="K140" s="281"/>
      <c r="L140" s="297"/>
      <c r="M140" s="281"/>
      <c r="N140" s="281"/>
      <c r="O140" s="281"/>
      <c r="P140" s="281"/>
      <c r="Q140" s="281"/>
      <c r="R140" s="281"/>
      <c r="S140" s="304"/>
      <c r="T140" s="281"/>
      <c r="U140" s="281"/>
      <c r="V140" s="270"/>
      <c r="W140" s="270"/>
      <c r="X140" s="270"/>
    </row>
    <row r="141" spans="1:24" ht="15" customHeight="1">
      <c r="A141" s="268"/>
      <c r="B141" s="629"/>
      <c r="C141" s="297"/>
      <c r="D141" s="310"/>
      <c r="E141" s="314"/>
      <c r="F141" s="281"/>
      <c r="G141" s="297"/>
      <c r="H141" s="297"/>
      <c r="I141" s="281"/>
      <c r="J141" s="281"/>
      <c r="K141" s="281"/>
      <c r="L141" s="297"/>
      <c r="M141" s="281"/>
      <c r="N141" s="281"/>
      <c r="O141" s="281"/>
      <c r="P141" s="281"/>
      <c r="Q141" s="281"/>
      <c r="R141" s="281"/>
      <c r="S141" s="304"/>
      <c r="T141" s="281"/>
      <c r="U141" s="281"/>
      <c r="V141" s="270"/>
      <c r="W141" s="270"/>
      <c r="X141" s="270"/>
    </row>
    <row r="142" spans="1:24" ht="15" customHeight="1">
      <c r="A142" s="268"/>
      <c r="B142" s="629"/>
      <c r="C142" s="297"/>
      <c r="D142" s="310"/>
      <c r="E142" s="314"/>
      <c r="F142" s="271"/>
      <c r="G142" s="311"/>
      <c r="H142" s="311"/>
      <c r="I142" s="270"/>
      <c r="J142" s="270"/>
      <c r="K142" s="270"/>
      <c r="L142" s="311"/>
      <c r="M142" s="270"/>
      <c r="N142" s="271"/>
      <c r="O142" s="270"/>
      <c r="P142" s="271"/>
      <c r="Q142" s="270"/>
      <c r="R142" s="270"/>
      <c r="S142" s="272"/>
      <c r="T142" s="270"/>
      <c r="U142" s="270"/>
      <c r="V142" s="270"/>
      <c r="W142" s="270"/>
      <c r="X142" s="270"/>
    </row>
    <row r="143" spans="1:24" ht="15" customHeight="1">
      <c r="A143" s="268"/>
      <c r="B143" s="629"/>
      <c r="C143" s="296"/>
      <c r="D143" s="310"/>
      <c r="E143" s="314"/>
      <c r="F143" s="271"/>
      <c r="G143" s="311"/>
      <c r="H143" s="311"/>
      <c r="I143" s="270"/>
      <c r="J143" s="270"/>
      <c r="K143" s="270"/>
      <c r="L143" s="311"/>
      <c r="M143" s="270"/>
      <c r="N143" s="271"/>
      <c r="O143" s="270"/>
      <c r="P143" s="271"/>
      <c r="Q143" s="270"/>
      <c r="R143" s="270"/>
      <c r="S143" s="272"/>
      <c r="T143" s="270"/>
      <c r="U143" s="270"/>
      <c r="V143" s="270"/>
      <c r="W143" s="270"/>
      <c r="X143" s="270"/>
    </row>
    <row r="144" spans="1:24" ht="15" customHeight="1">
      <c r="A144" s="268"/>
      <c r="B144" s="629"/>
      <c r="C144" s="297"/>
      <c r="D144" s="310"/>
      <c r="E144" s="314"/>
      <c r="F144" s="271"/>
      <c r="G144" s="311"/>
      <c r="H144" s="311"/>
      <c r="I144" s="270"/>
      <c r="J144" s="270"/>
      <c r="K144" s="270"/>
      <c r="L144" s="311"/>
      <c r="M144" s="270"/>
      <c r="N144" s="271"/>
      <c r="O144" s="270"/>
      <c r="P144" s="271"/>
      <c r="Q144" s="270"/>
      <c r="R144" s="270"/>
      <c r="S144" s="272"/>
      <c r="T144" s="270"/>
      <c r="U144" s="270"/>
      <c r="V144" s="270"/>
      <c r="W144" s="270"/>
      <c r="X144" s="270"/>
    </row>
    <row r="145" spans="1:24" ht="15" customHeight="1">
      <c r="A145" s="268"/>
      <c r="B145" s="629"/>
      <c r="C145" s="312"/>
      <c r="D145" s="313"/>
      <c r="E145" s="314"/>
      <c r="F145" s="271"/>
      <c r="G145" s="315"/>
      <c r="H145" s="316"/>
      <c r="I145" s="270"/>
      <c r="J145" s="270"/>
      <c r="K145" s="270"/>
      <c r="L145" s="317"/>
      <c r="M145" s="270"/>
      <c r="N145" s="271"/>
      <c r="O145" s="270"/>
      <c r="P145" s="271"/>
      <c r="Q145" s="270"/>
      <c r="R145" s="270"/>
      <c r="S145" s="272"/>
      <c r="T145" s="270"/>
      <c r="U145" s="270"/>
      <c r="V145" s="270"/>
      <c r="W145" s="270"/>
      <c r="X145" s="270"/>
    </row>
    <row r="146" spans="1:24" ht="15" customHeight="1">
      <c r="A146" s="268"/>
      <c r="B146" s="629"/>
      <c r="C146" s="318"/>
      <c r="D146" s="319"/>
      <c r="E146" s="320"/>
      <c r="F146" s="271"/>
      <c r="G146" s="321"/>
      <c r="H146" s="316"/>
      <c r="I146" s="270"/>
      <c r="J146" s="270"/>
      <c r="K146" s="270"/>
      <c r="L146" s="321"/>
      <c r="M146" s="270"/>
      <c r="N146" s="271"/>
      <c r="O146" s="270"/>
      <c r="P146" s="271"/>
      <c r="Q146" s="270"/>
      <c r="R146" s="270"/>
      <c r="S146" s="272"/>
      <c r="T146" s="270"/>
      <c r="U146" s="270"/>
      <c r="V146" s="270"/>
      <c r="W146" s="270"/>
      <c r="X146" s="270"/>
    </row>
    <row r="147" spans="1:24" ht="15" customHeight="1">
      <c r="A147" s="268"/>
      <c r="B147" s="629"/>
      <c r="C147" s="318"/>
      <c r="D147" s="319"/>
      <c r="E147" s="314"/>
      <c r="F147" s="271"/>
      <c r="G147" s="317"/>
      <c r="H147" s="316"/>
      <c r="I147" s="270"/>
      <c r="J147" s="270"/>
      <c r="K147" s="270"/>
      <c r="L147" s="321"/>
      <c r="M147" s="270"/>
      <c r="N147" s="271"/>
      <c r="O147" s="270"/>
      <c r="P147" s="271"/>
      <c r="Q147" s="270"/>
      <c r="R147" s="270"/>
      <c r="S147" s="272"/>
      <c r="T147" s="270"/>
      <c r="U147" s="270"/>
      <c r="V147" s="270"/>
      <c r="W147" s="270"/>
      <c r="X147" s="270"/>
    </row>
    <row r="148" spans="1:24" ht="15" customHeight="1">
      <c r="A148" s="268"/>
      <c r="B148" s="629"/>
      <c r="C148" s="318"/>
      <c r="D148" s="319"/>
      <c r="E148" s="320"/>
      <c r="F148" s="271"/>
      <c r="G148" s="321"/>
      <c r="H148" s="316"/>
      <c r="I148" s="270"/>
      <c r="J148" s="270"/>
      <c r="K148" s="270"/>
      <c r="L148" s="321"/>
      <c r="M148" s="270"/>
      <c r="N148" s="271"/>
      <c r="O148" s="270"/>
      <c r="P148" s="271"/>
      <c r="Q148" s="270"/>
      <c r="R148" s="270"/>
      <c r="S148" s="272"/>
      <c r="T148" s="270"/>
      <c r="U148" s="270"/>
      <c r="V148" s="270"/>
      <c r="W148" s="270"/>
      <c r="X148" s="270"/>
    </row>
    <row r="149" spans="1:24" ht="15" customHeight="1">
      <c r="A149" s="268"/>
      <c r="B149" s="629"/>
      <c r="C149" s="322"/>
      <c r="D149" s="323"/>
      <c r="E149" s="314"/>
      <c r="F149" s="271"/>
      <c r="G149" s="317"/>
      <c r="H149" s="311"/>
      <c r="I149" s="270"/>
      <c r="J149" s="270"/>
      <c r="K149" s="270"/>
      <c r="L149" s="317"/>
      <c r="M149" s="270"/>
      <c r="N149" s="271"/>
      <c r="O149" s="270"/>
      <c r="P149" s="271"/>
      <c r="Q149" s="270"/>
      <c r="R149" s="270"/>
      <c r="S149" s="272"/>
      <c r="T149" s="270"/>
      <c r="U149" s="270"/>
      <c r="V149" s="270"/>
      <c r="W149" s="270"/>
      <c r="X149" s="270"/>
    </row>
    <row r="150" spans="1:24" ht="15" customHeight="1">
      <c r="A150" s="268"/>
      <c r="B150" s="629"/>
      <c r="C150" s="318"/>
      <c r="D150" s="319"/>
      <c r="E150" s="314"/>
      <c r="F150" s="271"/>
      <c r="G150" s="317"/>
      <c r="H150" s="311"/>
      <c r="I150" s="270"/>
      <c r="J150" s="270"/>
      <c r="K150" s="270"/>
      <c r="L150" s="317"/>
      <c r="M150" s="270"/>
      <c r="N150" s="271"/>
      <c r="O150" s="270"/>
      <c r="P150" s="271"/>
      <c r="Q150" s="270"/>
      <c r="R150" s="270"/>
      <c r="S150" s="272"/>
      <c r="T150" s="270"/>
      <c r="U150" s="270"/>
      <c r="V150" s="270"/>
      <c r="W150" s="270"/>
      <c r="X150" s="270"/>
    </row>
    <row r="151" spans="1:24" ht="15" customHeight="1">
      <c r="A151" s="268"/>
      <c r="B151" s="629"/>
      <c r="C151" s="318"/>
      <c r="D151" s="319"/>
      <c r="E151" s="314"/>
      <c r="F151" s="271"/>
      <c r="G151" s="317"/>
      <c r="H151" s="311"/>
      <c r="I151" s="270"/>
      <c r="J151" s="270"/>
      <c r="K151" s="270"/>
      <c r="L151" s="317"/>
      <c r="M151" s="270"/>
      <c r="N151" s="271"/>
      <c r="O151" s="270"/>
      <c r="P151" s="271"/>
      <c r="Q151" s="270"/>
      <c r="R151" s="270"/>
      <c r="S151" s="272"/>
      <c r="T151" s="270"/>
      <c r="U151" s="270"/>
      <c r="V151" s="270"/>
      <c r="W151" s="270"/>
      <c r="X151" s="270"/>
    </row>
    <row r="152" spans="1:24" ht="15" customHeight="1">
      <c r="A152" s="268"/>
      <c r="B152" s="629"/>
      <c r="C152" s="297"/>
      <c r="D152" s="310"/>
      <c r="E152" s="314"/>
      <c r="F152" s="271"/>
      <c r="G152" s="311"/>
      <c r="H152" s="311"/>
      <c r="I152" s="270"/>
      <c r="J152" s="270"/>
      <c r="K152" s="270"/>
      <c r="L152" s="311"/>
      <c r="M152" s="270"/>
      <c r="N152" s="271"/>
      <c r="O152" s="270"/>
      <c r="P152" s="271"/>
      <c r="Q152" s="270"/>
      <c r="R152" s="270"/>
      <c r="S152" s="272"/>
      <c r="T152" s="270"/>
      <c r="U152" s="270"/>
      <c r="V152" s="270"/>
      <c r="W152" s="270"/>
      <c r="X152" s="270"/>
    </row>
    <row r="153" spans="1:24" ht="15" customHeight="1">
      <c r="A153" s="268"/>
      <c r="B153" s="629"/>
      <c r="C153" s="297"/>
      <c r="D153" s="310"/>
      <c r="E153" s="314"/>
      <c r="F153" s="271"/>
      <c r="G153" s="311"/>
      <c r="H153" s="311"/>
      <c r="I153" s="270"/>
      <c r="J153" s="270"/>
      <c r="K153" s="270"/>
      <c r="L153" s="311"/>
      <c r="M153" s="270"/>
      <c r="N153" s="271"/>
      <c r="O153" s="270"/>
      <c r="P153" s="271"/>
      <c r="Q153" s="270"/>
      <c r="R153" s="270"/>
      <c r="S153" s="272"/>
      <c r="T153" s="270"/>
      <c r="U153" s="270"/>
      <c r="V153" s="270"/>
      <c r="W153" s="270"/>
      <c r="X153" s="270"/>
    </row>
    <row r="154" spans="1:24" ht="15" customHeight="1">
      <c r="A154" s="268"/>
      <c r="B154" s="629"/>
      <c r="C154" s="297"/>
      <c r="D154" s="310"/>
      <c r="E154" s="314"/>
      <c r="F154" s="271"/>
      <c r="G154" s="311"/>
      <c r="H154" s="311"/>
      <c r="I154" s="270"/>
      <c r="J154" s="270"/>
      <c r="K154" s="270"/>
      <c r="L154" s="311"/>
      <c r="M154" s="270"/>
      <c r="N154" s="271"/>
      <c r="O154" s="270"/>
      <c r="P154" s="271"/>
      <c r="Q154" s="270"/>
      <c r="R154" s="270"/>
      <c r="S154" s="272"/>
      <c r="T154" s="270"/>
      <c r="U154" s="270"/>
      <c r="V154" s="270"/>
      <c r="W154" s="270"/>
      <c r="X154" s="270"/>
    </row>
    <row r="155" spans="1:24" ht="15" customHeight="1">
      <c r="A155" s="268"/>
      <c r="B155" s="629"/>
      <c r="C155" s="324"/>
      <c r="D155" s="319"/>
      <c r="E155" s="314"/>
      <c r="F155" s="271"/>
      <c r="G155" s="325"/>
      <c r="H155" s="311"/>
      <c r="I155" s="270"/>
      <c r="J155" s="270"/>
      <c r="K155" s="270"/>
      <c r="L155" s="325"/>
      <c r="M155" s="270"/>
      <c r="N155" s="271"/>
      <c r="O155" s="270"/>
      <c r="P155" s="271"/>
      <c r="Q155" s="270"/>
      <c r="R155" s="270"/>
      <c r="S155" s="272"/>
      <c r="T155" s="270"/>
      <c r="U155" s="270"/>
      <c r="V155" s="270"/>
      <c r="W155" s="270"/>
      <c r="X155" s="270"/>
    </row>
    <row r="156" spans="1:24" ht="15" customHeight="1">
      <c r="A156" s="268"/>
      <c r="B156" s="629"/>
      <c r="C156" s="324"/>
      <c r="D156" s="319"/>
      <c r="E156" s="314"/>
      <c r="F156" s="271"/>
      <c r="G156" s="325"/>
      <c r="H156" s="311"/>
      <c r="I156" s="270"/>
      <c r="J156" s="270"/>
      <c r="K156" s="270"/>
      <c r="L156" s="325"/>
      <c r="M156" s="270"/>
      <c r="N156" s="271"/>
      <c r="O156" s="270"/>
      <c r="P156" s="271"/>
      <c r="Q156" s="270"/>
      <c r="R156" s="270"/>
      <c r="S156" s="272"/>
      <c r="T156" s="270"/>
      <c r="U156" s="270"/>
      <c r="V156" s="270"/>
      <c r="W156" s="270"/>
      <c r="X156" s="270"/>
    </row>
    <row r="157" spans="1:24" ht="15" customHeight="1">
      <c r="A157" s="268"/>
      <c r="B157" s="629"/>
      <c r="C157" s="326"/>
      <c r="D157" s="319"/>
      <c r="E157" s="314"/>
      <c r="F157" s="271"/>
      <c r="G157" s="327"/>
      <c r="H157" s="328"/>
      <c r="I157" s="270"/>
      <c r="J157" s="270"/>
      <c r="K157" s="270"/>
      <c r="L157" s="329"/>
      <c r="M157" s="270"/>
      <c r="N157" s="271"/>
      <c r="O157" s="270"/>
      <c r="P157" s="271"/>
      <c r="Q157" s="270"/>
      <c r="R157" s="270"/>
      <c r="S157" s="272"/>
      <c r="T157" s="270"/>
      <c r="U157" s="270"/>
      <c r="V157" s="270"/>
      <c r="W157" s="270"/>
      <c r="X157" s="270"/>
    </row>
    <row r="158" spans="1:24" ht="15" customHeight="1">
      <c r="A158" s="268"/>
      <c r="B158" s="629"/>
      <c r="C158" s="296"/>
      <c r="D158" s="330"/>
      <c r="E158" s="314"/>
      <c r="F158" s="271"/>
      <c r="G158" s="331"/>
      <c r="H158" s="311"/>
      <c r="I158" s="270"/>
      <c r="J158" s="270"/>
      <c r="K158" s="270"/>
      <c r="L158" s="331"/>
      <c r="M158" s="270"/>
      <c r="N158" s="271"/>
      <c r="O158" s="270"/>
      <c r="P158" s="271"/>
      <c r="Q158" s="270"/>
      <c r="R158" s="270"/>
      <c r="S158" s="272"/>
      <c r="T158" s="270"/>
      <c r="U158" s="270"/>
      <c r="V158" s="270"/>
      <c r="W158" s="270"/>
      <c r="X158" s="270"/>
    </row>
    <row r="159" spans="1:24" ht="15" customHeight="1">
      <c r="A159" s="268"/>
      <c r="B159" s="629"/>
      <c r="C159" s="322"/>
      <c r="D159" s="319"/>
      <c r="E159" s="314"/>
      <c r="F159" s="271"/>
      <c r="G159" s="317"/>
      <c r="H159" s="311"/>
      <c r="I159" s="270"/>
      <c r="J159" s="270"/>
      <c r="K159" s="270"/>
      <c r="L159" s="317"/>
      <c r="M159" s="270"/>
      <c r="N159" s="271"/>
      <c r="O159" s="270"/>
      <c r="P159" s="271"/>
      <c r="Q159" s="270"/>
      <c r="R159" s="270"/>
      <c r="S159" s="272"/>
      <c r="T159" s="270"/>
      <c r="U159" s="270"/>
      <c r="V159" s="270"/>
      <c r="W159" s="270"/>
      <c r="X159" s="270"/>
    </row>
    <row r="160" spans="1:24" ht="15" customHeight="1">
      <c r="A160" s="268"/>
      <c r="B160" s="629"/>
      <c r="C160" s="332"/>
      <c r="D160" s="333"/>
      <c r="E160" s="334"/>
      <c r="F160" s="271"/>
      <c r="G160" s="335"/>
      <c r="H160" s="336"/>
      <c r="I160" s="270"/>
      <c r="J160" s="270"/>
      <c r="K160" s="270"/>
      <c r="L160" s="337"/>
      <c r="M160" s="270"/>
      <c r="N160" s="271"/>
      <c r="O160" s="270"/>
      <c r="P160" s="271"/>
      <c r="Q160" s="270"/>
      <c r="R160" s="270"/>
      <c r="S160" s="272"/>
      <c r="T160" s="270"/>
      <c r="U160" s="270"/>
      <c r="V160" s="270"/>
      <c r="W160" s="270"/>
      <c r="X160" s="270"/>
    </row>
    <row r="161" spans="1:24" ht="15" customHeight="1">
      <c r="A161" s="268"/>
      <c r="B161" s="629"/>
      <c r="C161" s="318"/>
      <c r="D161" s="319"/>
      <c r="E161" s="314"/>
      <c r="F161" s="271"/>
      <c r="G161" s="317"/>
      <c r="H161" s="311"/>
      <c r="I161" s="270"/>
      <c r="J161" s="270"/>
      <c r="K161" s="270"/>
      <c r="L161" s="317"/>
      <c r="M161" s="270"/>
      <c r="N161" s="271"/>
      <c r="O161" s="270"/>
      <c r="P161" s="271"/>
      <c r="Q161" s="270"/>
      <c r="R161" s="270"/>
      <c r="S161" s="272"/>
      <c r="T161" s="270"/>
      <c r="U161" s="270"/>
      <c r="V161" s="270"/>
      <c r="W161" s="270"/>
      <c r="X161" s="270"/>
    </row>
    <row r="162" spans="1:24" ht="15" customHeight="1">
      <c r="A162" s="268"/>
      <c r="B162" s="629"/>
      <c r="C162" s="318"/>
      <c r="D162" s="319"/>
      <c r="E162" s="314"/>
      <c r="F162" s="271"/>
      <c r="G162" s="317"/>
      <c r="H162" s="311"/>
      <c r="I162" s="270"/>
      <c r="J162" s="270"/>
      <c r="K162" s="270"/>
      <c r="L162" s="317"/>
      <c r="M162" s="270"/>
      <c r="N162" s="271"/>
      <c r="O162" s="270"/>
      <c r="P162" s="271"/>
      <c r="Q162" s="270"/>
      <c r="R162" s="270"/>
      <c r="S162" s="272"/>
      <c r="T162" s="270"/>
      <c r="U162" s="270"/>
      <c r="V162" s="270"/>
      <c r="W162" s="270"/>
      <c r="X162" s="270"/>
    </row>
    <row r="163" spans="1:24" ht="15" customHeight="1">
      <c r="A163" s="268"/>
      <c r="B163" s="629"/>
      <c r="C163" s="312"/>
      <c r="D163" s="313"/>
      <c r="E163" s="314"/>
      <c r="F163" s="271"/>
      <c r="G163" s="315"/>
      <c r="H163" s="316"/>
      <c r="I163" s="270"/>
      <c r="J163" s="270"/>
      <c r="K163" s="270"/>
      <c r="L163" s="315"/>
      <c r="M163" s="270"/>
      <c r="N163" s="271"/>
      <c r="O163" s="270"/>
      <c r="P163" s="271"/>
      <c r="Q163" s="270"/>
      <c r="R163" s="270"/>
      <c r="S163" s="272"/>
      <c r="T163" s="270"/>
      <c r="U163" s="270"/>
      <c r="V163" s="270"/>
      <c r="W163" s="270"/>
      <c r="X163" s="270"/>
    </row>
    <row r="164" spans="1:24" ht="15" customHeight="1">
      <c r="A164" s="268"/>
      <c r="B164" s="629"/>
      <c r="C164" s="312"/>
      <c r="D164" s="313"/>
      <c r="E164" s="314"/>
      <c r="F164" s="271"/>
      <c r="G164" s="315"/>
      <c r="H164" s="316"/>
      <c r="I164" s="270"/>
      <c r="J164" s="270"/>
      <c r="K164" s="270"/>
      <c r="L164" s="315"/>
      <c r="M164" s="270"/>
      <c r="N164" s="271"/>
      <c r="O164" s="270"/>
      <c r="P164" s="271"/>
      <c r="Q164" s="270"/>
      <c r="R164" s="270"/>
      <c r="S164" s="272"/>
      <c r="T164" s="270"/>
      <c r="U164" s="270"/>
      <c r="V164" s="270"/>
      <c r="W164" s="270"/>
      <c r="X164" s="270"/>
    </row>
    <row r="165" spans="1:24" ht="15" customHeight="1">
      <c r="A165" s="268"/>
      <c r="B165" s="629"/>
      <c r="C165" s="338"/>
      <c r="D165" s="313"/>
      <c r="E165" s="314"/>
      <c r="F165" s="271"/>
      <c r="G165" s="317"/>
      <c r="H165" s="316"/>
      <c r="I165" s="270"/>
      <c r="J165" s="270"/>
      <c r="K165" s="270"/>
      <c r="L165" s="315"/>
      <c r="M165" s="270"/>
      <c r="N165" s="271"/>
      <c r="O165" s="270"/>
      <c r="P165" s="271"/>
      <c r="Q165" s="270"/>
      <c r="R165" s="270"/>
      <c r="S165" s="272"/>
      <c r="T165" s="270"/>
      <c r="U165" s="270"/>
      <c r="V165" s="270"/>
      <c r="W165" s="270"/>
      <c r="X165" s="270"/>
    </row>
    <row r="166" spans="1:24" ht="15" customHeight="1">
      <c r="A166" s="268"/>
      <c r="B166" s="629"/>
      <c r="C166" s="297"/>
      <c r="D166" s="310"/>
      <c r="E166" s="314"/>
      <c r="F166" s="271"/>
      <c r="G166" s="311"/>
      <c r="H166" s="311"/>
      <c r="I166" s="270"/>
      <c r="J166" s="270"/>
      <c r="K166" s="270"/>
      <c r="L166" s="311"/>
      <c r="M166" s="270"/>
      <c r="N166" s="271"/>
      <c r="O166" s="270"/>
      <c r="P166" s="271"/>
      <c r="Q166" s="270"/>
      <c r="R166" s="270"/>
      <c r="S166" s="272"/>
      <c r="T166" s="270"/>
      <c r="U166" s="270"/>
      <c r="V166" s="270"/>
      <c r="W166" s="270"/>
      <c r="X166" s="270"/>
    </row>
    <row r="167" spans="1:24" ht="15" customHeight="1">
      <c r="A167" s="268"/>
      <c r="B167" s="629"/>
      <c r="C167" s="296"/>
      <c r="D167" s="310"/>
      <c r="E167" s="314"/>
      <c r="F167" s="271"/>
      <c r="G167" s="311"/>
      <c r="H167" s="311"/>
      <c r="I167" s="270"/>
      <c r="J167" s="270"/>
      <c r="K167" s="270"/>
      <c r="L167" s="311"/>
      <c r="M167" s="270"/>
      <c r="N167" s="271"/>
      <c r="O167" s="270"/>
      <c r="P167" s="271"/>
      <c r="Q167" s="270"/>
      <c r="R167" s="270"/>
      <c r="S167" s="272"/>
      <c r="T167" s="270"/>
      <c r="U167" s="270"/>
      <c r="V167" s="270"/>
      <c r="W167" s="270"/>
      <c r="X167" s="270"/>
    </row>
    <row r="168" spans="1:24" ht="15" customHeight="1">
      <c r="A168" s="268"/>
      <c r="B168" s="629"/>
      <c r="C168" s="339"/>
      <c r="D168" s="340"/>
      <c r="E168" s="341"/>
      <c r="F168" s="271"/>
      <c r="G168" s="342"/>
      <c r="H168" s="343"/>
      <c r="I168" s="270"/>
      <c r="J168" s="270"/>
      <c r="K168" s="270"/>
      <c r="L168" s="342"/>
      <c r="M168" s="270"/>
      <c r="N168" s="271"/>
      <c r="O168" s="270"/>
      <c r="P168" s="271"/>
      <c r="Q168" s="270"/>
      <c r="R168" s="270"/>
      <c r="S168" s="272"/>
      <c r="T168" s="270"/>
      <c r="U168" s="270"/>
      <c r="V168" s="270"/>
      <c r="W168" s="270"/>
      <c r="X168" s="270"/>
    </row>
    <row r="169" spans="1:24" ht="15" customHeight="1">
      <c r="A169" s="268"/>
      <c r="B169" s="629"/>
      <c r="C169" s="344"/>
      <c r="D169" s="313"/>
      <c r="E169" s="314"/>
      <c r="F169" s="271"/>
      <c r="G169" s="345"/>
      <c r="H169" s="346"/>
      <c r="I169" s="270"/>
      <c r="J169" s="270"/>
      <c r="K169" s="270"/>
      <c r="L169" s="345"/>
      <c r="M169" s="270"/>
      <c r="N169" s="271"/>
      <c r="O169" s="270"/>
      <c r="P169" s="271"/>
      <c r="Q169" s="270"/>
      <c r="R169" s="270"/>
      <c r="S169" s="272"/>
      <c r="T169" s="270"/>
      <c r="U169" s="270"/>
      <c r="V169" s="270"/>
      <c r="W169" s="270"/>
      <c r="X169" s="270"/>
    </row>
    <row r="170" spans="1:24" ht="15" customHeight="1">
      <c r="A170" s="268"/>
      <c r="B170" s="629"/>
      <c r="C170" s="339"/>
      <c r="D170" s="340"/>
      <c r="E170" s="341"/>
      <c r="F170" s="271"/>
      <c r="G170" s="342"/>
      <c r="H170" s="343"/>
      <c r="I170" s="270"/>
      <c r="J170" s="270"/>
      <c r="K170" s="270"/>
      <c r="L170" s="342"/>
      <c r="M170" s="270"/>
      <c r="N170" s="271"/>
      <c r="O170" s="270"/>
      <c r="P170" s="271"/>
      <c r="Q170" s="270"/>
      <c r="R170" s="270"/>
      <c r="S170" s="272"/>
      <c r="T170" s="270"/>
      <c r="U170" s="270"/>
      <c r="V170" s="270"/>
      <c r="W170" s="270"/>
      <c r="X170" s="270"/>
    </row>
    <row r="171" spans="1:24" ht="15" customHeight="1">
      <c r="A171" s="268"/>
      <c r="B171" s="629"/>
      <c r="C171" s="347"/>
      <c r="D171" s="319"/>
      <c r="E171" s="314"/>
      <c r="F171" s="271"/>
      <c r="G171" s="348"/>
      <c r="H171" s="349"/>
      <c r="I171" s="270"/>
      <c r="J171" s="270"/>
      <c r="K171" s="270"/>
      <c r="L171" s="348"/>
      <c r="M171" s="270"/>
      <c r="N171" s="271"/>
      <c r="O171" s="270"/>
      <c r="P171" s="271"/>
      <c r="Q171" s="270"/>
      <c r="R171" s="270"/>
      <c r="S171" s="272"/>
      <c r="T171" s="270"/>
      <c r="U171" s="270"/>
      <c r="V171" s="270"/>
      <c r="W171" s="270"/>
      <c r="X171" s="270"/>
    </row>
    <row r="172" spans="1:24" ht="15" customHeight="1">
      <c r="A172" s="268"/>
      <c r="B172" s="629"/>
      <c r="C172" s="322"/>
      <c r="D172" s="319"/>
      <c r="E172" s="314"/>
      <c r="F172" s="271"/>
      <c r="G172" s="321"/>
      <c r="H172" s="316"/>
      <c r="I172" s="270"/>
      <c r="J172" s="270"/>
      <c r="K172" s="270"/>
      <c r="L172" s="321"/>
      <c r="M172" s="270"/>
      <c r="N172" s="271"/>
      <c r="O172" s="270"/>
      <c r="P172" s="271"/>
      <c r="Q172" s="270"/>
      <c r="R172" s="270"/>
      <c r="S172" s="272"/>
      <c r="T172" s="270"/>
      <c r="U172" s="270"/>
      <c r="V172" s="270"/>
      <c r="W172" s="270"/>
      <c r="X172" s="270"/>
    </row>
    <row r="173" spans="1:24" ht="15" customHeight="1">
      <c r="A173" s="268"/>
      <c r="B173" s="629"/>
      <c r="C173" s="350"/>
      <c r="D173" s="351"/>
      <c r="E173" s="352"/>
      <c r="F173" s="271"/>
      <c r="G173" s="317"/>
      <c r="H173" s="316"/>
      <c r="I173" s="270"/>
      <c r="J173" s="270"/>
      <c r="K173" s="270"/>
      <c r="L173" s="353"/>
      <c r="M173" s="270"/>
      <c r="N173" s="271"/>
      <c r="O173" s="270"/>
      <c r="P173" s="271"/>
      <c r="Q173" s="270"/>
      <c r="R173" s="270"/>
      <c r="S173" s="272"/>
      <c r="T173" s="270"/>
      <c r="U173" s="270"/>
      <c r="V173" s="270"/>
      <c r="W173" s="270"/>
      <c r="X173" s="270"/>
    </row>
    <row r="174" spans="1:24" ht="15" customHeight="1">
      <c r="A174" s="268"/>
      <c r="B174" s="629"/>
      <c r="C174" s="324"/>
      <c r="D174" s="323"/>
      <c r="E174" s="314"/>
      <c r="F174" s="271"/>
      <c r="G174" s="317"/>
      <c r="H174" s="311"/>
      <c r="I174" s="270"/>
      <c r="J174" s="270"/>
      <c r="K174" s="270"/>
      <c r="L174" s="317"/>
      <c r="M174" s="270"/>
      <c r="N174" s="271"/>
      <c r="O174" s="270"/>
      <c r="P174" s="271"/>
      <c r="Q174" s="270"/>
      <c r="R174" s="270"/>
      <c r="S174" s="272"/>
      <c r="T174" s="270"/>
      <c r="U174" s="270"/>
      <c r="V174" s="270"/>
      <c r="W174" s="270"/>
      <c r="X174" s="270"/>
    </row>
    <row r="175" spans="1:24" ht="15" customHeight="1">
      <c r="A175" s="268"/>
      <c r="B175" s="629"/>
      <c r="C175" s="324"/>
      <c r="D175" s="323"/>
      <c r="E175" s="314"/>
      <c r="F175" s="271"/>
      <c r="G175" s="317"/>
      <c r="H175" s="311"/>
      <c r="I175" s="270"/>
      <c r="J175" s="270"/>
      <c r="K175" s="270"/>
      <c r="L175" s="317"/>
      <c r="M175" s="270"/>
      <c r="N175" s="271"/>
      <c r="O175" s="270"/>
      <c r="P175" s="271"/>
      <c r="Q175" s="270"/>
      <c r="R175" s="270"/>
      <c r="S175" s="272"/>
      <c r="T175" s="270"/>
      <c r="U175" s="270"/>
      <c r="V175" s="270"/>
      <c r="W175" s="270"/>
      <c r="X175" s="270"/>
    </row>
    <row r="176" spans="1:24" ht="15" customHeight="1">
      <c r="A176" s="268"/>
      <c r="B176" s="629"/>
      <c r="C176" s="354"/>
      <c r="D176" s="310"/>
      <c r="E176" s="314"/>
      <c r="F176" s="271"/>
      <c r="G176" s="328"/>
      <c r="H176" s="328"/>
      <c r="I176" s="270"/>
      <c r="J176" s="270"/>
      <c r="K176" s="270"/>
      <c r="L176" s="328"/>
      <c r="M176" s="270"/>
      <c r="N176" s="271"/>
      <c r="O176" s="270"/>
      <c r="P176" s="271"/>
      <c r="Q176" s="270"/>
      <c r="R176" s="270"/>
      <c r="S176" s="272"/>
      <c r="T176" s="270"/>
      <c r="U176" s="270"/>
      <c r="V176" s="270"/>
      <c r="W176" s="270"/>
      <c r="X176" s="270"/>
    </row>
    <row r="177" spans="1:24" ht="15" customHeight="1">
      <c r="A177" s="268"/>
      <c r="B177" s="629"/>
      <c r="C177" s="347"/>
      <c r="D177" s="323"/>
      <c r="E177" s="314"/>
      <c r="F177" s="271"/>
      <c r="G177" s="317"/>
      <c r="H177" s="311"/>
      <c r="I177" s="270"/>
      <c r="J177" s="270"/>
      <c r="K177" s="270"/>
      <c r="L177" s="317"/>
      <c r="M177" s="270"/>
      <c r="N177" s="271"/>
      <c r="O177" s="270"/>
      <c r="P177" s="271"/>
      <c r="Q177" s="270"/>
      <c r="R177" s="270"/>
      <c r="S177" s="272"/>
      <c r="T177" s="270"/>
      <c r="U177" s="270"/>
      <c r="V177" s="270"/>
      <c r="W177" s="270"/>
      <c r="X177" s="270"/>
    </row>
    <row r="178" spans="1:24" ht="15" customHeight="1">
      <c r="A178" s="268"/>
      <c r="B178" s="629"/>
      <c r="C178" s="339"/>
      <c r="D178" s="355"/>
      <c r="E178" s="341"/>
      <c r="F178" s="271"/>
      <c r="G178" s="317"/>
      <c r="H178" s="343"/>
      <c r="I178" s="270"/>
      <c r="J178" s="270"/>
      <c r="K178" s="270"/>
      <c r="L178" s="342"/>
      <c r="M178" s="270"/>
      <c r="N178" s="271"/>
      <c r="O178" s="270"/>
      <c r="P178" s="271"/>
      <c r="Q178" s="270"/>
      <c r="R178" s="270"/>
      <c r="S178" s="272"/>
      <c r="T178" s="270"/>
      <c r="U178" s="270"/>
      <c r="V178" s="270"/>
      <c r="W178" s="270"/>
      <c r="X178" s="270"/>
    </row>
    <row r="179" spans="1:24" ht="15" customHeight="1">
      <c r="A179" s="268"/>
      <c r="B179" s="629"/>
      <c r="C179" s="322"/>
      <c r="D179" s="323"/>
      <c r="E179" s="314"/>
      <c r="F179" s="271"/>
      <c r="G179" s="317"/>
      <c r="H179" s="311"/>
      <c r="I179" s="270"/>
      <c r="J179" s="270"/>
      <c r="K179" s="270"/>
      <c r="L179" s="317"/>
      <c r="M179" s="270"/>
      <c r="N179" s="271"/>
      <c r="O179" s="270"/>
      <c r="P179" s="271"/>
      <c r="Q179" s="270"/>
      <c r="R179" s="270"/>
      <c r="S179" s="272"/>
      <c r="T179" s="270"/>
      <c r="U179" s="270"/>
      <c r="V179" s="270"/>
      <c r="W179" s="270"/>
      <c r="X179" s="270"/>
    </row>
    <row r="180" spans="1:24" ht="15" customHeight="1">
      <c r="A180" s="268"/>
      <c r="B180" s="629"/>
      <c r="C180" s="322"/>
      <c r="D180" s="323"/>
      <c r="E180" s="314"/>
      <c r="F180" s="271"/>
      <c r="G180" s="317"/>
      <c r="H180" s="311"/>
      <c r="I180" s="270"/>
      <c r="J180" s="270"/>
      <c r="K180" s="270"/>
      <c r="L180" s="317"/>
      <c r="M180" s="270"/>
      <c r="N180" s="271"/>
      <c r="O180" s="270"/>
      <c r="P180" s="271"/>
      <c r="Q180" s="270"/>
      <c r="R180" s="270"/>
      <c r="S180" s="272"/>
      <c r="T180" s="270"/>
      <c r="U180" s="270"/>
      <c r="V180" s="270"/>
      <c r="W180" s="270"/>
      <c r="X180" s="270"/>
    </row>
    <row r="181" spans="1:24" ht="15" customHeight="1">
      <c r="A181" s="268"/>
      <c r="B181" s="629"/>
      <c r="C181" s="322"/>
      <c r="D181" s="323"/>
      <c r="E181" s="314"/>
      <c r="F181" s="271"/>
      <c r="G181" s="356"/>
      <c r="H181" s="311"/>
      <c r="I181" s="270"/>
      <c r="J181" s="270"/>
      <c r="K181" s="270"/>
      <c r="L181" s="317"/>
      <c r="M181" s="270"/>
      <c r="N181" s="271"/>
      <c r="O181" s="270"/>
      <c r="P181" s="271"/>
      <c r="Q181" s="270"/>
      <c r="R181" s="270"/>
      <c r="S181" s="272"/>
      <c r="T181" s="270"/>
      <c r="U181" s="270"/>
      <c r="V181" s="270"/>
      <c r="W181" s="270"/>
      <c r="X181" s="270"/>
    </row>
    <row r="182" spans="1:24" ht="15" customHeight="1">
      <c r="A182" s="268"/>
      <c r="B182" s="629"/>
      <c r="C182" s="322"/>
      <c r="D182" s="323"/>
      <c r="E182" s="314"/>
      <c r="F182" s="271"/>
      <c r="G182" s="356"/>
      <c r="H182" s="311"/>
      <c r="I182" s="270"/>
      <c r="J182" s="270"/>
      <c r="K182" s="270"/>
      <c r="L182" s="317"/>
      <c r="M182" s="270"/>
      <c r="N182" s="271"/>
      <c r="O182" s="270"/>
      <c r="P182" s="271"/>
      <c r="Q182" s="270"/>
      <c r="R182" s="270"/>
      <c r="S182" s="272"/>
      <c r="T182" s="270"/>
      <c r="U182" s="270"/>
      <c r="V182" s="270"/>
      <c r="W182" s="270"/>
      <c r="X182" s="270"/>
    </row>
    <row r="183" spans="1:24" ht="15" customHeight="1">
      <c r="A183" s="268"/>
      <c r="B183" s="629"/>
      <c r="C183" s="322"/>
      <c r="D183" s="323"/>
      <c r="E183" s="314"/>
      <c r="F183" s="271"/>
      <c r="G183" s="317"/>
      <c r="H183" s="311"/>
      <c r="I183" s="270"/>
      <c r="J183" s="270"/>
      <c r="K183" s="270"/>
      <c r="L183" s="317"/>
      <c r="M183" s="270"/>
      <c r="N183" s="271"/>
      <c r="O183" s="270"/>
      <c r="P183" s="271"/>
      <c r="Q183" s="270"/>
      <c r="R183" s="270"/>
      <c r="S183" s="272"/>
      <c r="T183" s="270"/>
      <c r="U183" s="270"/>
      <c r="V183" s="270"/>
      <c r="W183" s="270"/>
      <c r="X183" s="270"/>
    </row>
    <row r="184" spans="1:24" ht="15" customHeight="1">
      <c r="A184" s="268"/>
      <c r="B184" s="629"/>
      <c r="C184" s="322"/>
      <c r="D184" s="323"/>
      <c r="E184" s="314"/>
      <c r="F184" s="271"/>
      <c r="G184" s="317"/>
      <c r="H184" s="311"/>
      <c r="I184" s="270"/>
      <c r="J184" s="270"/>
      <c r="K184" s="270"/>
      <c r="L184" s="317"/>
      <c r="M184" s="270"/>
      <c r="N184" s="271"/>
      <c r="O184" s="270"/>
      <c r="P184" s="271"/>
      <c r="Q184" s="270"/>
      <c r="R184" s="270"/>
      <c r="S184" s="272"/>
      <c r="T184" s="270"/>
      <c r="U184" s="270"/>
      <c r="V184" s="270"/>
      <c r="W184" s="270"/>
      <c r="X184" s="270"/>
    </row>
    <row r="185" spans="1:24" ht="15" customHeight="1">
      <c r="A185" s="268"/>
      <c r="B185" s="629"/>
      <c r="C185" s="322"/>
      <c r="D185" s="323"/>
      <c r="E185" s="314"/>
      <c r="F185" s="271"/>
      <c r="G185" s="317"/>
      <c r="H185" s="311"/>
      <c r="I185" s="270"/>
      <c r="J185" s="270"/>
      <c r="K185" s="270"/>
      <c r="L185" s="317"/>
      <c r="M185" s="270"/>
      <c r="N185" s="271"/>
      <c r="O185" s="270"/>
      <c r="P185" s="271"/>
      <c r="Q185" s="270"/>
      <c r="R185" s="270"/>
      <c r="S185" s="272"/>
      <c r="T185" s="270"/>
      <c r="U185" s="270"/>
      <c r="V185" s="270"/>
      <c r="W185" s="270"/>
      <c r="X185" s="270"/>
    </row>
    <row r="186" spans="1:24" ht="15" customHeight="1">
      <c r="A186" s="268"/>
      <c r="B186" s="269"/>
      <c r="C186" s="322"/>
      <c r="D186" s="323"/>
      <c r="E186" s="314"/>
      <c r="F186" s="271"/>
      <c r="G186" s="317"/>
      <c r="H186" s="311"/>
      <c r="I186" s="270"/>
      <c r="J186" s="270"/>
      <c r="K186" s="270"/>
      <c r="L186" s="317"/>
      <c r="M186" s="270"/>
      <c r="N186" s="271"/>
      <c r="O186" s="270"/>
      <c r="P186" s="271"/>
      <c r="Q186" s="270"/>
      <c r="R186" s="270"/>
      <c r="S186" s="272"/>
      <c r="T186" s="270"/>
      <c r="U186" s="270"/>
      <c r="V186" s="270"/>
      <c r="W186" s="270"/>
      <c r="X186" s="270"/>
    </row>
    <row r="187" spans="1:24" ht="15" customHeight="1">
      <c r="A187" s="268"/>
      <c r="B187" s="269"/>
      <c r="C187" s="321"/>
      <c r="D187" s="319"/>
      <c r="E187" s="314"/>
      <c r="F187" s="271"/>
      <c r="G187" s="357"/>
      <c r="H187" s="311"/>
      <c r="I187" s="270"/>
      <c r="J187" s="270"/>
      <c r="K187" s="270"/>
      <c r="L187" s="357"/>
      <c r="M187" s="270"/>
      <c r="N187" s="271"/>
      <c r="O187" s="270"/>
      <c r="P187" s="271"/>
      <c r="Q187" s="270"/>
      <c r="R187" s="270"/>
      <c r="S187" s="272"/>
      <c r="T187" s="270"/>
      <c r="U187" s="270"/>
      <c r="V187" s="270"/>
      <c r="W187" s="270"/>
      <c r="X187" s="270"/>
    </row>
    <row r="188" spans="1:24" ht="15" customHeight="1">
      <c r="A188" s="268"/>
      <c r="B188" s="269"/>
      <c r="C188" s="322"/>
      <c r="D188" s="323"/>
      <c r="E188" s="314"/>
      <c r="F188" s="271"/>
      <c r="G188" s="317"/>
      <c r="H188" s="311"/>
      <c r="I188" s="270"/>
      <c r="J188" s="270"/>
      <c r="K188" s="270"/>
      <c r="L188" s="317"/>
      <c r="M188" s="270"/>
      <c r="N188" s="271"/>
      <c r="O188" s="270"/>
      <c r="P188" s="271"/>
      <c r="Q188" s="270"/>
      <c r="R188" s="270"/>
      <c r="S188" s="272"/>
      <c r="T188" s="270"/>
      <c r="U188" s="270"/>
      <c r="V188" s="270"/>
      <c r="W188" s="270"/>
      <c r="X188" s="270"/>
    </row>
    <row r="189" spans="1:24" ht="15" customHeight="1">
      <c r="A189" s="268"/>
      <c r="B189" s="269"/>
      <c r="C189" s="322"/>
      <c r="D189" s="323"/>
      <c r="E189" s="314"/>
      <c r="F189" s="271"/>
      <c r="G189" s="317"/>
      <c r="H189" s="311"/>
      <c r="I189" s="270"/>
      <c r="J189" s="270"/>
      <c r="K189" s="270"/>
      <c r="L189" s="317"/>
      <c r="M189" s="270"/>
      <c r="N189" s="271"/>
      <c r="O189" s="270"/>
      <c r="P189" s="271"/>
      <c r="Q189" s="270"/>
      <c r="R189" s="270"/>
      <c r="S189" s="272"/>
      <c r="T189" s="270"/>
      <c r="U189" s="270"/>
      <c r="V189" s="270"/>
      <c r="W189" s="270"/>
      <c r="X189" s="270"/>
    </row>
    <row r="190" spans="1:24" ht="15" customHeight="1">
      <c r="A190" s="268"/>
      <c r="B190" s="269"/>
      <c r="C190" s="322"/>
      <c r="D190" s="323"/>
      <c r="E190" s="314"/>
      <c r="F190" s="271"/>
      <c r="G190" s="317"/>
      <c r="H190" s="311"/>
      <c r="I190" s="270"/>
      <c r="J190" s="270"/>
      <c r="K190" s="270"/>
      <c r="L190" s="317"/>
      <c r="M190" s="270"/>
      <c r="N190" s="271"/>
      <c r="O190" s="270"/>
      <c r="P190" s="271"/>
      <c r="Q190" s="270"/>
      <c r="R190" s="270"/>
      <c r="S190" s="272"/>
      <c r="T190" s="270"/>
      <c r="U190" s="270"/>
      <c r="V190" s="270"/>
      <c r="W190" s="270"/>
      <c r="X190" s="270"/>
    </row>
    <row r="191" spans="1:24" ht="15" customHeight="1">
      <c r="A191" s="268"/>
      <c r="B191" s="269"/>
      <c r="C191" s="322"/>
      <c r="D191" s="323"/>
      <c r="E191" s="314"/>
      <c r="F191" s="271"/>
      <c r="G191" s="317"/>
      <c r="H191" s="311"/>
      <c r="I191" s="270"/>
      <c r="J191" s="270"/>
      <c r="K191" s="270"/>
      <c r="L191" s="317"/>
      <c r="M191" s="270"/>
      <c r="N191" s="271"/>
      <c r="O191" s="270"/>
      <c r="P191" s="271"/>
      <c r="Q191" s="270"/>
      <c r="R191" s="270"/>
      <c r="S191" s="272"/>
      <c r="T191" s="270"/>
      <c r="U191" s="270"/>
      <c r="V191" s="270"/>
      <c r="W191" s="270"/>
      <c r="X191" s="270"/>
    </row>
    <row r="192" spans="1:24" ht="15" customHeight="1">
      <c r="A192" s="268"/>
      <c r="B192" s="269"/>
      <c r="C192" s="312"/>
      <c r="D192" s="313"/>
      <c r="E192" s="314"/>
      <c r="F192" s="271"/>
      <c r="G192" s="297"/>
      <c r="H192" s="296"/>
      <c r="I192" s="270"/>
      <c r="J192" s="270"/>
      <c r="K192" s="270"/>
      <c r="L192" s="296"/>
      <c r="M192" s="270"/>
      <c r="N192" s="271"/>
      <c r="O192" s="270"/>
      <c r="P192" s="271"/>
      <c r="Q192" s="270"/>
      <c r="R192" s="270"/>
      <c r="S192" s="272"/>
      <c r="T192" s="270"/>
      <c r="U192" s="270"/>
      <c r="V192" s="270"/>
      <c r="W192" s="270"/>
      <c r="X192" s="270"/>
    </row>
    <row r="193" spans="1:24" ht="15" customHeight="1">
      <c r="A193" s="268"/>
      <c r="B193" s="269"/>
      <c r="C193" s="312"/>
      <c r="D193" s="313"/>
      <c r="E193" s="314"/>
      <c r="F193" s="271"/>
      <c r="G193" s="297"/>
      <c r="H193" s="296"/>
      <c r="I193" s="270"/>
      <c r="J193" s="270"/>
      <c r="K193" s="270"/>
      <c r="L193" s="296"/>
      <c r="M193" s="270"/>
      <c r="N193" s="271"/>
      <c r="O193" s="270"/>
      <c r="P193" s="271"/>
      <c r="Q193" s="270"/>
      <c r="R193" s="270"/>
      <c r="S193" s="272"/>
      <c r="T193" s="270"/>
      <c r="U193" s="270"/>
      <c r="V193" s="270"/>
      <c r="W193" s="270"/>
      <c r="X193" s="270"/>
    </row>
    <row r="194" spans="1:24" ht="15" customHeight="1">
      <c r="A194" s="268"/>
      <c r="B194" s="269"/>
      <c r="C194" s="312"/>
      <c r="D194" s="313"/>
      <c r="E194" s="314"/>
      <c r="F194" s="271"/>
      <c r="G194" s="297"/>
      <c r="H194" s="296"/>
      <c r="I194" s="270"/>
      <c r="J194" s="270"/>
      <c r="K194" s="270"/>
      <c r="L194" s="296"/>
      <c r="M194" s="270"/>
      <c r="N194" s="271"/>
      <c r="O194" s="270"/>
      <c r="P194" s="271"/>
      <c r="Q194" s="270"/>
      <c r="R194" s="270"/>
      <c r="S194" s="272"/>
      <c r="T194" s="270"/>
      <c r="U194" s="270"/>
      <c r="V194" s="270"/>
      <c r="W194" s="270"/>
      <c r="X194" s="270"/>
    </row>
    <row r="195" spans="1:24" ht="15" customHeight="1">
      <c r="A195" s="268"/>
      <c r="B195" s="269"/>
      <c r="C195" s="322"/>
      <c r="D195" s="323"/>
      <c r="E195" s="314"/>
      <c r="F195" s="271"/>
      <c r="G195" s="317"/>
      <c r="H195" s="311"/>
      <c r="I195" s="270"/>
      <c r="J195" s="270"/>
      <c r="K195" s="270"/>
      <c r="L195" s="317"/>
      <c r="M195" s="270"/>
      <c r="N195" s="271"/>
      <c r="O195" s="270"/>
      <c r="P195" s="271"/>
      <c r="Q195" s="270"/>
      <c r="R195" s="270"/>
      <c r="S195" s="272"/>
      <c r="T195" s="270"/>
      <c r="U195" s="270"/>
      <c r="V195" s="270"/>
      <c r="W195" s="270"/>
      <c r="X195" s="270"/>
    </row>
    <row r="196" spans="1:24" ht="15" customHeight="1">
      <c r="A196" s="268"/>
      <c r="B196" s="269"/>
      <c r="C196" s="322"/>
      <c r="D196" s="323"/>
      <c r="E196" s="314"/>
      <c r="F196" s="271"/>
      <c r="G196" s="317"/>
      <c r="H196" s="311"/>
      <c r="I196" s="270"/>
      <c r="J196" s="270"/>
      <c r="K196" s="270"/>
      <c r="L196" s="317"/>
      <c r="M196" s="270"/>
      <c r="N196" s="271"/>
      <c r="O196" s="270"/>
      <c r="P196" s="271"/>
      <c r="Q196" s="270"/>
      <c r="R196" s="270"/>
      <c r="S196" s="272"/>
      <c r="T196" s="270"/>
      <c r="U196" s="270"/>
      <c r="V196" s="270"/>
      <c r="W196" s="270"/>
      <c r="X196" s="270"/>
    </row>
    <row r="197" spans="1:24" ht="15" customHeight="1">
      <c r="A197" s="268"/>
      <c r="B197" s="269"/>
      <c r="C197" s="322"/>
      <c r="D197" s="323"/>
      <c r="E197" s="314"/>
      <c r="F197" s="271"/>
      <c r="G197" s="317"/>
      <c r="H197" s="311"/>
      <c r="I197" s="270"/>
      <c r="J197" s="270"/>
      <c r="K197" s="270"/>
      <c r="L197" s="317"/>
      <c r="M197" s="270"/>
      <c r="N197" s="271"/>
      <c r="O197" s="270"/>
      <c r="P197" s="271"/>
      <c r="Q197" s="270"/>
      <c r="R197" s="270"/>
      <c r="S197" s="272"/>
      <c r="T197" s="270"/>
      <c r="U197" s="270"/>
      <c r="V197" s="270"/>
      <c r="W197" s="270"/>
      <c r="X197" s="270"/>
    </row>
    <row r="198" spans="1:24" ht="15" customHeight="1">
      <c r="A198" s="268"/>
      <c r="B198" s="269"/>
      <c r="C198" s="322"/>
      <c r="D198" s="323"/>
      <c r="E198" s="314"/>
      <c r="F198" s="271"/>
      <c r="G198" s="317"/>
      <c r="H198" s="311"/>
      <c r="I198" s="270"/>
      <c r="J198" s="270"/>
      <c r="K198" s="270"/>
      <c r="L198" s="317"/>
      <c r="M198" s="270"/>
      <c r="N198" s="271"/>
      <c r="O198" s="270"/>
      <c r="P198" s="271"/>
      <c r="Q198" s="270"/>
      <c r="R198" s="270"/>
      <c r="S198" s="272"/>
      <c r="T198" s="270"/>
      <c r="U198" s="270"/>
      <c r="V198" s="270"/>
      <c r="W198" s="270"/>
      <c r="X198" s="270"/>
    </row>
    <row r="199" spans="1:24" ht="15" customHeight="1">
      <c r="A199" s="268"/>
      <c r="B199" s="269"/>
      <c r="C199" s="322"/>
      <c r="D199" s="323"/>
      <c r="E199" s="314"/>
      <c r="F199" s="271"/>
      <c r="G199" s="317"/>
      <c r="H199" s="311"/>
      <c r="I199" s="270"/>
      <c r="J199" s="270"/>
      <c r="K199" s="270"/>
      <c r="L199" s="317"/>
      <c r="M199" s="270"/>
      <c r="N199" s="271"/>
      <c r="O199" s="270"/>
      <c r="P199" s="271"/>
      <c r="Q199" s="270"/>
      <c r="R199" s="270"/>
      <c r="S199" s="272"/>
      <c r="T199" s="270"/>
      <c r="U199" s="270"/>
      <c r="V199" s="270"/>
      <c r="W199" s="270"/>
      <c r="X199" s="270"/>
    </row>
    <row r="200" spans="1:24" ht="15" customHeight="1">
      <c r="A200" s="268"/>
      <c r="B200" s="269"/>
      <c r="C200" s="322"/>
      <c r="D200" s="323"/>
      <c r="E200" s="314"/>
      <c r="F200" s="271"/>
      <c r="G200" s="317"/>
      <c r="H200" s="311"/>
      <c r="I200" s="270"/>
      <c r="J200" s="270"/>
      <c r="K200" s="270"/>
      <c r="L200" s="317"/>
      <c r="M200" s="270"/>
      <c r="N200" s="271"/>
      <c r="O200" s="270"/>
      <c r="P200" s="271"/>
      <c r="Q200" s="270"/>
      <c r="R200" s="270"/>
      <c r="S200" s="272"/>
      <c r="T200" s="270"/>
      <c r="U200" s="270"/>
      <c r="V200" s="270"/>
      <c r="W200" s="270"/>
      <c r="X200" s="270"/>
    </row>
    <row r="201" spans="1:24" ht="15" customHeight="1">
      <c r="A201" s="268"/>
      <c r="B201" s="269"/>
      <c r="C201" s="322"/>
      <c r="D201" s="323"/>
      <c r="E201" s="314"/>
      <c r="F201" s="271"/>
      <c r="G201" s="317"/>
      <c r="H201" s="311"/>
      <c r="I201" s="270"/>
      <c r="J201" s="270"/>
      <c r="K201" s="270"/>
      <c r="L201" s="317"/>
      <c r="M201" s="270"/>
      <c r="N201" s="271"/>
      <c r="O201" s="270"/>
      <c r="P201" s="271"/>
      <c r="Q201" s="270"/>
      <c r="R201" s="270"/>
      <c r="S201" s="272"/>
      <c r="T201" s="270"/>
      <c r="U201" s="270"/>
      <c r="V201" s="270"/>
      <c r="W201" s="270"/>
      <c r="X201" s="270"/>
    </row>
    <row r="202" spans="1:24" ht="15" customHeight="1">
      <c r="A202" s="268"/>
      <c r="B202" s="269"/>
      <c r="C202" s="322"/>
      <c r="D202" s="323"/>
      <c r="E202" s="314"/>
      <c r="F202" s="271"/>
      <c r="G202" s="317"/>
      <c r="H202" s="311"/>
      <c r="I202" s="270"/>
      <c r="J202" s="270"/>
      <c r="K202" s="270"/>
      <c r="L202" s="317"/>
      <c r="M202" s="270"/>
      <c r="N202" s="271"/>
      <c r="O202" s="270"/>
      <c r="P202" s="271"/>
      <c r="Q202" s="270"/>
      <c r="R202" s="270"/>
      <c r="S202" s="272"/>
      <c r="T202" s="270"/>
      <c r="U202" s="270"/>
      <c r="V202" s="270"/>
      <c r="W202" s="270"/>
      <c r="X202" s="270"/>
    </row>
    <row r="203" spans="1:24" ht="15" customHeight="1">
      <c r="A203" s="268"/>
      <c r="B203" s="269"/>
      <c r="C203" s="322"/>
      <c r="D203" s="323"/>
      <c r="E203" s="314"/>
      <c r="F203" s="271"/>
      <c r="G203" s="317"/>
      <c r="H203" s="311"/>
      <c r="I203" s="270"/>
      <c r="J203" s="270"/>
      <c r="K203" s="270"/>
      <c r="L203" s="317"/>
      <c r="M203" s="270"/>
      <c r="N203" s="271"/>
      <c r="O203" s="270"/>
      <c r="P203" s="271"/>
      <c r="Q203" s="270"/>
      <c r="R203" s="270"/>
      <c r="S203" s="272"/>
      <c r="T203" s="270"/>
      <c r="U203" s="270"/>
      <c r="V203" s="270"/>
      <c r="W203" s="270"/>
      <c r="X203" s="270"/>
    </row>
    <row r="204" spans="1:24" ht="15" customHeight="1">
      <c r="A204" s="268"/>
      <c r="B204" s="269"/>
      <c r="C204" s="322"/>
      <c r="D204" s="323"/>
      <c r="E204" s="314"/>
      <c r="F204" s="271"/>
      <c r="G204" s="317"/>
      <c r="H204" s="311"/>
      <c r="I204" s="270"/>
      <c r="J204" s="270"/>
      <c r="K204" s="270"/>
      <c r="L204" s="317"/>
      <c r="M204" s="270"/>
      <c r="N204" s="271"/>
      <c r="O204" s="270"/>
      <c r="P204" s="271"/>
      <c r="Q204" s="270"/>
      <c r="R204" s="270"/>
      <c r="S204" s="272"/>
      <c r="T204" s="270"/>
      <c r="U204" s="270"/>
      <c r="V204" s="270"/>
      <c r="W204" s="270"/>
      <c r="X204" s="270"/>
    </row>
    <row r="205" spans="1:24" ht="15" customHeight="1">
      <c r="A205" s="268"/>
      <c r="B205" s="269"/>
      <c r="C205" s="322"/>
      <c r="D205" s="323"/>
      <c r="E205" s="314"/>
      <c r="F205" s="271"/>
      <c r="G205" s="356"/>
      <c r="H205" s="311"/>
      <c r="I205" s="270"/>
      <c r="J205" s="270"/>
      <c r="K205" s="270"/>
      <c r="L205" s="317"/>
      <c r="M205" s="270"/>
      <c r="N205" s="271"/>
      <c r="O205" s="270"/>
      <c r="P205" s="271"/>
      <c r="Q205" s="270"/>
      <c r="R205" s="270"/>
      <c r="S205" s="272"/>
      <c r="T205" s="270"/>
      <c r="U205" s="270"/>
      <c r="V205" s="270"/>
      <c r="W205" s="270"/>
      <c r="X205" s="270"/>
    </row>
    <row r="206" spans="1:24" ht="15" customHeight="1">
      <c r="A206" s="268"/>
      <c r="B206" s="269"/>
      <c r="C206" s="322"/>
      <c r="D206" s="323"/>
      <c r="E206" s="314"/>
      <c r="F206" s="271"/>
      <c r="G206" s="317"/>
      <c r="H206" s="311"/>
      <c r="I206" s="270"/>
      <c r="J206" s="270"/>
      <c r="K206" s="270"/>
      <c r="L206" s="317"/>
      <c r="M206" s="270"/>
      <c r="N206" s="271"/>
      <c r="O206" s="270"/>
      <c r="P206" s="271"/>
      <c r="Q206" s="270"/>
      <c r="R206" s="270"/>
      <c r="S206" s="272"/>
      <c r="T206" s="270"/>
      <c r="U206" s="270"/>
      <c r="V206" s="270"/>
      <c r="W206" s="270"/>
      <c r="X206" s="270"/>
    </row>
    <row r="207" spans="1:24" ht="15" customHeight="1">
      <c r="A207" s="268"/>
      <c r="B207" s="269"/>
      <c r="C207" s="322"/>
      <c r="D207" s="323"/>
      <c r="E207" s="314"/>
      <c r="F207" s="271"/>
      <c r="G207" s="317"/>
      <c r="H207" s="311"/>
      <c r="I207" s="270"/>
      <c r="J207" s="270"/>
      <c r="K207" s="270"/>
      <c r="L207" s="317"/>
      <c r="M207" s="270"/>
      <c r="N207" s="271"/>
      <c r="O207" s="270"/>
      <c r="P207" s="271"/>
      <c r="Q207" s="270"/>
      <c r="R207" s="270"/>
      <c r="S207" s="272"/>
      <c r="T207" s="270"/>
      <c r="U207" s="270"/>
      <c r="V207" s="270"/>
      <c r="W207" s="270"/>
      <c r="X207" s="270"/>
    </row>
    <row r="208" spans="1:24" ht="15" customHeight="1">
      <c r="A208" s="268"/>
      <c r="B208" s="269"/>
      <c r="C208" s="322"/>
      <c r="D208" s="323"/>
      <c r="E208" s="314"/>
      <c r="F208" s="271"/>
      <c r="G208" s="317"/>
      <c r="H208" s="311"/>
      <c r="I208" s="270"/>
      <c r="J208" s="270"/>
      <c r="K208" s="270"/>
      <c r="L208" s="317"/>
      <c r="M208" s="270"/>
      <c r="N208" s="271"/>
      <c r="O208" s="270"/>
      <c r="P208" s="271"/>
      <c r="Q208" s="270"/>
      <c r="R208" s="270"/>
      <c r="S208" s="272"/>
      <c r="T208" s="270"/>
      <c r="U208" s="270"/>
      <c r="V208" s="270"/>
      <c r="W208" s="270"/>
      <c r="X208" s="270"/>
    </row>
    <row r="209" spans="1:24" ht="15" customHeight="1">
      <c r="A209" s="268"/>
      <c r="B209" s="269"/>
      <c r="C209" s="322"/>
      <c r="D209" s="323"/>
      <c r="E209" s="314"/>
      <c r="F209" s="271"/>
      <c r="G209" s="317"/>
      <c r="H209" s="311"/>
      <c r="I209" s="270"/>
      <c r="J209" s="270"/>
      <c r="K209" s="270"/>
      <c r="L209" s="317"/>
      <c r="M209" s="270"/>
      <c r="N209" s="271"/>
      <c r="O209" s="270"/>
      <c r="P209" s="271"/>
      <c r="Q209" s="270"/>
      <c r="R209" s="270"/>
      <c r="S209" s="272"/>
      <c r="T209" s="270"/>
      <c r="U209" s="270"/>
      <c r="V209" s="270"/>
      <c r="W209" s="270"/>
      <c r="X209" s="270"/>
    </row>
    <row r="210" spans="1:24" ht="15" customHeight="1">
      <c r="A210" s="268"/>
      <c r="B210" s="269"/>
      <c r="C210" s="322"/>
      <c r="D210" s="323"/>
      <c r="E210" s="314"/>
      <c r="F210" s="271"/>
      <c r="G210" s="317"/>
      <c r="H210" s="311"/>
      <c r="I210" s="270"/>
      <c r="J210" s="270"/>
      <c r="K210" s="270"/>
      <c r="L210" s="317"/>
      <c r="M210" s="270"/>
      <c r="N210" s="271"/>
      <c r="O210" s="270"/>
      <c r="P210" s="271"/>
      <c r="Q210" s="270"/>
      <c r="R210" s="270"/>
      <c r="S210" s="272"/>
      <c r="T210" s="270"/>
      <c r="U210" s="270"/>
      <c r="V210" s="270"/>
      <c r="W210" s="270"/>
      <c r="X210" s="270"/>
    </row>
    <row r="211" spans="1:24" ht="15" customHeight="1">
      <c r="A211" s="268"/>
      <c r="B211" s="269"/>
      <c r="C211" s="322"/>
      <c r="D211" s="323"/>
      <c r="E211" s="314"/>
      <c r="F211" s="271"/>
      <c r="G211" s="317"/>
      <c r="H211" s="311"/>
      <c r="I211" s="270"/>
      <c r="J211" s="270"/>
      <c r="K211" s="270"/>
      <c r="L211" s="317"/>
      <c r="M211" s="270"/>
      <c r="N211" s="271"/>
      <c r="O211" s="270"/>
      <c r="P211" s="271"/>
      <c r="Q211" s="270"/>
      <c r="R211" s="270"/>
      <c r="S211" s="272"/>
      <c r="T211" s="270"/>
      <c r="U211" s="270"/>
      <c r="V211" s="270"/>
      <c r="W211" s="270"/>
      <c r="X211" s="270"/>
    </row>
    <row r="212" spans="1:24" ht="15" customHeight="1">
      <c r="A212" s="268"/>
      <c r="B212" s="269"/>
      <c r="C212" s="322"/>
      <c r="D212" s="323"/>
      <c r="E212" s="314"/>
      <c r="F212" s="271"/>
      <c r="G212" s="317"/>
      <c r="H212" s="311"/>
      <c r="I212" s="270"/>
      <c r="J212" s="270"/>
      <c r="K212" s="270"/>
      <c r="L212" s="317"/>
      <c r="M212" s="270"/>
      <c r="N212" s="271"/>
      <c r="O212" s="270"/>
      <c r="P212" s="271"/>
      <c r="Q212" s="270"/>
      <c r="R212" s="270"/>
      <c r="S212" s="272"/>
      <c r="T212" s="270"/>
      <c r="U212" s="270"/>
      <c r="V212" s="270"/>
      <c r="W212" s="270"/>
      <c r="X212" s="270"/>
    </row>
    <row r="213" spans="1:24" ht="15" customHeight="1">
      <c r="A213" s="268"/>
      <c r="B213" s="269"/>
      <c r="C213" s="322"/>
      <c r="D213" s="323"/>
      <c r="E213" s="314"/>
      <c r="F213" s="271"/>
      <c r="G213" s="317"/>
      <c r="H213" s="311"/>
      <c r="I213" s="270"/>
      <c r="J213" s="270"/>
      <c r="K213" s="270"/>
      <c r="L213" s="317"/>
      <c r="M213" s="270"/>
      <c r="N213" s="271"/>
      <c r="O213" s="270"/>
      <c r="P213" s="271"/>
      <c r="Q213" s="270"/>
      <c r="R213" s="270"/>
      <c r="S213" s="272"/>
      <c r="T213" s="270"/>
      <c r="U213" s="270"/>
      <c r="V213" s="270"/>
      <c r="W213" s="270"/>
      <c r="X213" s="270"/>
    </row>
    <row r="214" spans="1:24" ht="15" customHeight="1">
      <c r="A214" s="268"/>
      <c r="B214" s="269"/>
      <c r="C214" s="322"/>
      <c r="D214" s="323"/>
      <c r="E214" s="314"/>
      <c r="F214" s="271"/>
      <c r="G214" s="317"/>
      <c r="H214" s="311"/>
      <c r="I214" s="270"/>
      <c r="J214" s="270"/>
      <c r="K214" s="270"/>
      <c r="L214" s="317"/>
      <c r="M214" s="270"/>
      <c r="N214" s="271"/>
      <c r="O214" s="270"/>
      <c r="P214" s="271"/>
      <c r="Q214" s="270"/>
      <c r="R214" s="270"/>
      <c r="S214" s="272"/>
      <c r="T214" s="270"/>
      <c r="U214" s="270"/>
      <c r="V214" s="270"/>
      <c r="W214" s="270"/>
      <c r="X214" s="270"/>
    </row>
    <row r="215" spans="1:24" ht="15" customHeight="1">
      <c r="A215" s="268"/>
      <c r="B215" s="269"/>
      <c r="C215" s="322"/>
      <c r="D215" s="323"/>
      <c r="E215" s="314"/>
      <c r="F215" s="271"/>
      <c r="G215" s="317"/>
      <c r="H215" s="311"/>
      <c r="I215" s="270"/>
      <c r="J215" s="270"/>
      <c r="K215" s="270"/>
      <c r="L215" s="317"/>
      <c r="M215" s="270"/>
      <c r="N215" s="271"/>
      <c r="O215" s="270"/>
      <c r="P215" s="271"/>
      <c r="Q215" s="270"/>
      <c r="R215" s="270"/>
      <c r="S215" s="272"/>
      <c r="T215" s="270"/>
      <c r="U215" s="270"/>
      <c r="V215" s="270"/>
      <c r="W215" s="270"/>
      <c r="X215" s="270"/>
    </row>
    <row r="216" spans="1:24" ht="15" customHeight="1">
      <c r="A216" s="268"/>
      <c r="B216" s="269"/>
      <c r="C216" s="322"/>
      <c r="D216" s="323"/>
      <c r="E216" s="314"/>
      <c r="F216" s="271"/>
      <c r="G216" s="317"/>
      <c r="H216" s="311"/>
      <c r="I216" s="270"/>
      <c r="J216" s="270"/>
      <c r="K216" s="270"/>
      <c r="L216" s="317"/>
      <c r="M216" s="270"/>
      <c r="N216" s="271"/>
      <c r="O216" s="270"/>
      <c r="P216" s="271"/>
      <c r="Q216" s="270"/>
      <c r="R216" s="270"/>
      <c r="S216" s="272"/>
      <c r="T216" s="270"/>
      <c r="U216" s="270"/>
      <c r="V216" s="270"/>
      <c r="W216" s="270"/>
      <c r="X216" s="270"/>
    </row>
    <row r="217" spans="1:24" ht="15" customHeight="1">
      <c r="A217" s="268"/>
      <c r="B217" s="269"/>
      <c r="C217" s="322"/>
      <c r="D217" s="323"/>
      <c r="E217" s="314"/>
      <c r="F217" s="271"/>
      <c r="G217" s="317"/>
      <c r="H217" s="311"/>
      <c r="I217" s="270"/>
      <c r="J217" s="270"/>
      <c r="K217" s="270"/>
      <c r="L217" s="317"/>
      <c r="M217" s="270"/>
      <c r="N217" s="271"/>
      <c r="O217" s="270"/>
      <c r="P217" s="271"/>
      <c r="Q217" s="270"/>
      <c r="R217" s="270"/>
      <c r="S217" s="272"/>
      <c r="T217" s="270"/>
      <c r="U217" s="270"/>
      <c r="V217" s="270"/>
      <c r="W217" s="270"/>
      <c r="X217" s="270"/>
    </row>
    <row r="218" spans="1:24" ht="15" customHeight="1">
      <c r="A218" s="268"/>
      <c r="B218" s="269"/>
      <c r="C218" s="322"/>
      <c r="D218" s="323"/>
      <c r="E218" s="314"/>
      <c r="F218" s="271"/>
      <c r="G218" s="317"/>
      <c r="H218" s="311"/>
      <c r="I218" s="270"/>
      <c r="J218" s="270"/>
      <c r="K218" s="270"/>
      <c r="L218" s="317"/>
      <c r="M218" s="270"/>
      <c r="N218" s="271"/>
      <c r="O218" s="270"/>
      <c r="P218" s="271"/>
      <c r="Q218" s="270"/>
      <c r="R218" s="270"/>
      <c r="S218" s="272"/>
      <c r="T218" s="270"/>
      <c r="U218" s="270"/>
      <c r="V218" s="270"/>
      <c r="W218" s="270"/>
      <c r="X218" s="270"/>
    </row>
    <row r="219" spans="1:24" ht="15" customHeight="1">
      <c r="A219" s="268"/>
      <c r="B219" s="269"/>
      <c r="C219" s="322"/>
      <c r="D219" s="323"/>
      <c r="E219" s="314"/>
      <c r="F219" s="271"/>
      <c r="G219" s="317"/>
      <c r="H219" s="311"/>
      <c r="I219" s="270"/>
      <c r="J219" s="270"/>
      <c r="K219" s="270"/>
      <c r="L219" s="317"/>
      <c r="M219" s="270"/>
      <c r="N219" s="271"/>
      <c r="O219" s="270"/>
      <c r="P219" s="271"/>
      <c r="Q219" s="270"/>
      <c r="R219" s="270"/>
      <c r="S219" s="272"/>
      <c r="T219" s="270"/>
      <c r="U219" s="270"/>
      <c r="V219" s="270"/>
      <c r="W219" s="270"/>
      <c r="X219" s="270"/>
    </row>
    <row r="220" spans="1:24" ht="15" customHeight="1">
      <c r="A220" s="268"/>
      <c r="B220" s="269"/>
      <c r="C220" s="322"/>
      <c r="D220" s="323"/>
      <c r="E220" s="314"/>
      <c r="F220" s="271"/>
      <c r="G220" s="317"/>
      <c r="H220" s="311"/>
      <c r="I220" s="270"/>
      <c r="J220" s="270"/>
      <c r="K220" s="270"/>
      <c r="L220" s="317"/>
      <c r="M220" s="270"/>
      <c r="N220" s="271"/>
      <c r="O220" s="270"/>
      <c r="P220" s="271"/>
      <c r="Q220" s="270"/>
      <c r="R220" s="270"/>
      <c r="S220" s="272"/>
      <c r="T220" s="270"/>
      <c r="U220" s="270"/>
      <c r="V220" s="270"/>
      <c r="W220" s="270"/>
      <c r="X220" s="270"/>
    </row>
    <row r="221" spans="1:24" ht="15" customHeight="1">
      <c r="A221" s="268"/>
      <c r="B221" s="269"/>
      <c r="C221" s="322"/>
      <c r="D221" s="323"/>
      <c r="E221" s="314"/>
      <c r="F221" s="271"/>
      <c r="G221" s="317"/>
      <c r="H221" s="311"/>
      <c r="I221" s="270"/>
      <c r="J221" s="270"/>
      <c r="K221" s="270"/>
      <c r="L221" s="317"/>
      <c r="M221" s="270"/>
      <c r="N221" s="271"/>
      <c r="O221" s="270"/>
      <c r="P221" s="271"/>
      <c r="Q221" s="270"/>
      <c r="R221" s="270"/>
      <c r="S221" s="272"/>
      <c r="T221" s="270"/>
      <c r="U221" s="270"/>
      <c r="V221" s="270"/>
      <c r="W221" s="270"/>
      <c r="X221" s="270"/>
    </row>
    <row r="222" spans="1:24" ht="15" customHeight="1">
      <c r="A222" s="268"/>
      <c r="B222" s="269"/>
      <c r="C222" s="322"/>
      <c r="D222" s="323"/>
      <c r="E222" s="314"/>
      <c r="F222" s="271"/>
      <c r="G222" s="317"/>
      <c r="H222" s="311"/>
      <c r="I222" s="270"/>
      <c r="J222" s="270"/>
      <c r="K222" s="270"/>
      <c r="L222" s="317"/>
      <c r="M222" s="270"/>
      <c r="N222" s="271"/>
      <c r="O222" s="270"/>
      <c r="P222" s="271"/>
      <c r="Q222" s="270"/>
      <c r="R222" s="270"/>
      <c r="S222" s="272"/>
      <c r="T222" s="270"/>
      <c r="U222" s="270"/>
      <c r="V222" s="270"/>
      <c r="W222" s="270"/>
      <c r="X222" s="270"/>
    </row>
    <row r="223" spans="1:24">
      <c r="A223" s="268"/>
      <c r="B223" s="269"/>
      <c r="C223" s="322"/>
      <c r="D223" s="323"/>
      <c r="E223" s="314"/>
      <c r="F223" s="271"/>
      <c r="G223" s="317"/>
      <c r="H223" s="311"/>
      <c r="I223" s="270"/>
      <c r="J223" s="270"/>
      <c r="K223" s="270"/>
      <c r="L223" s="317"/>
      <c r="M223" s="270"/>
      <c r="N223" s="271"/>
      <c r="O223" s="270"/>
      <c r="P223" s="271"/>
      <c r="Q223" s="270"/>
      <c r="R223" s="270"/>
      <c r="S223" s="272"/>
      <c r="T223" s="270"/>
      <c r="U223" s="270"/>
      <c r="V223" s="270"/>
      <c r="W223" s="270"/>
      <c r="X223" s="270"/>
    </row>
    <row r="224" spans="1:24">
      <c r="A224" s="268"/>
      <c r="B224" s="269"/>
      <c r="C224" s="322"/>
      <c r="D224" s="323"/>
      <c r="E224" s="314"/>
      <c r="F224" s="271"/>
      <c r="G224" s="317"/>
      <c r="H224" s="311"/>
      <c r="I224" s="270"/>
      <c r="J224" s="270"/>
      <c r="K224" s="270"/>
      <c r="L224" s="317"/>
      <c r="M224" s="270"/>
      <c r="N224" s="271"/>
      <c r="O224" s="270"/>
      <c r="P224" s="271"/>
      <c r="Q224" s="270"/>
      <c r="R224" s="270"/>
      <c r="S224" s="272"/>
      <c r="T224" s="270"/>
      <c r="U224" s="270"/>
      <c r="V224" s="270"/>
      <c r="W224" s="270"/>
      <c r="X224" s="270"/>
    </row>
    <row r="225" spans="1:24">
      <c r="A225" s="268"/>
      <c r="B225" s="269"/>
      <c r="C225" s="322"/>
      <c r="D225" s="323"/>
      <c r="E225" s="314"/>
      <c r="F225" s="271"/>
      <c r="G225" s="317"/>
      <c r="H225" s="311"/>
      <c r="I225" s="270"/>
      <c r="J225" s="270"/>
      <c r="K225" s="270"/>
      <c r="L225" s="317"/>
      <c r="M225" s="270"/>
      <c r="N225" s="271"/>
      <c r="O225" s="270"/>
      <c r="P225" s="271"/>
      <c r="Q225" s="270"/>
      <c r="R225" s="270"/>
      <c r="S225" s="272"/>
      <c r="T225" s="270"/>
      <c r="U225" s="270"/>
      <c r="V225" s="270"/>
      <c r="W225" s="270"/>
      <c r="X225" s="270"/>
    </row>
    <row r="226" spans="1:24">
      <c r="A226" s="268"/>
      <c r="B226" s="269"/>
      <c r="C226" s="322"/>
      <c r="D226" s="323"/>
      <c r="E226" s="314"/>
      <c r="F226" s="271"/>
      <c r="G226" s="317"/>
      <c r="H226" s="311"/>
      <c r="I226" s="270"/>
      <c r="J226" s="270"/>
      <c r="K226" s="270"/>
      <c r="L226" s="317"/>
      <c r="M226" s="270"/>
      <c r="N226" s="271"/>
      <c r="O226" s="270"/>
      <c r="P226" s="271"/>
      <c r="Q226" s="270"/>
      <c r="R226" s="270"/>
      <c r="S226" s="272"/>
      <c r="T226" s="270"/>
      <c r="U226" s="270"/>
      <c r="V226" s="270"/>
      <c r="W226" s="270"/>
      <c r="X226" s="270"/>
    </row>
    <row r="227" spans="1:24">
      <c r="A227" s="268"/>
      <c r="B227" s="269"/>
      <c r="C227" s="322"/>
      <c r="D227" s="323"/>
      <c r="E227" s="314"/>
      <c r="F227" s="271"/>
      <c r="G227" s="317"/>
      <c r="H227" s="311"/>
      <c r="I227" s="270"/>
      <c r="J227" s="270"/>
      <c r="K227" s="270"/>
      <c r="L227" s="317"/>
      <c r="M227" s="270"/>
      <c r="N227" s="271"/>
      <c r="O227" s="270"/>
      <c r="P227" s="271"/>
      <c r="Q227" s="270"/>
      <c r="R227" s="270"/>
      <c r="S227" s="272"/>
      <c r="T227" s="270"/>
      <c r="U227" s="270"/>
      <c r="V227" s="270"/>
      <c r="W227" s="270"/>
      <c r="X227" s="270"/>
    </row>
    <row r="228" spans="1:24">
      <c r="A228" s="268"/>
      <c r="B228" s="269"/>
      <c r="C228" s="322"/>
      <c r="D228" s="323"/>
      <c r="E228" s="314"/>
      <c r="F228" s="271"/>
      <c r="G228" s="317"/>
      <c r="H228" s="311"/>
      <c r="I228" s="270"/>
      <c r="J228" s="270"/>
      <c r="K228" s="270"/>
      <c r="L228" s="317"/>
      <c r="M228" s="270"/>
      <c r="N228" s="271"/>
      <c r="O228" s="270"/>
      <c r="P228" s="271"/>
      <c r="Q228" s="270"/>
      <c r="R228" s="270"/>
      <c r="S228" s="272"/>
      <c r="T228" s="270"/>
      <c r="U228" s="270"/>
      <c r="V228" s="270"/>
      <c r="W228" s="270"/>
      <c r="X228" s="270"/>
    </row>
    <row r="229" spans="1:24">
      <c r="A229" s="268"/>
      <c r="B229" s="269"/>
      <c r="C229" s="322"/>
      <c r="D229" s="323"/>
      <c r="E229" s="314"/>
      <c r="F229" s="271"/>
      <c r="G229" s="317"/>
      <c r="H229" s="311"/>
      <c r="I229" s="270"/>
      <c r="J229" s="270"/>
      <c r="K229" s="270"/>
      <c r="L229" s="317"/>
      <c r="M229" s="270"/>
      <c r="N229" s="271"/>
      <c r="O229" s="270"/>
      <c r="P229" s="271"/>
      <c r="Q229" s="270"/>
      <c r="R229" s="270"/>
      <c r="S229" s="272"/>
      <c r="T229" s="270"/>
      <c r="U229" s="270"/>
      <c r="V229" s="270"/>
      <c r="W229" s="270"/>
      <c r="X229" s="270"/>
    </row>
    <row r="230" spans="1:24">
      <c r="A230" s="268"/>
      <c r="B230" s="269"/>
      <c r="C230" s="322"/>
      <c r="D230" s="323"/>
      <c r="E230" s="314"/>
      <c r="F230" s="271"/>
      <c r="G230" s="317"/>
      <c r="H230" s="311"/>
      <c r="I230" s="270"/>
      <c r="J230" s="270"/>
      <c r="K230" s="270"/>
      <c r="L230" s="317"/>
      <c r="M230" s="270"/>
      <c r="N230" s="271"/>
      <c r="O230" s="270"/>
      <c r="P230" s="271"/>
      <c r="Q230" s="270"/>
      <c r="R230" s="270"/>
      <c r="S230" s="272"/>
      <c r="T230" s="270"/>
      <c r="U230" s="270"/>
      <c r="V230" s="270"/>
      <c r="W230" s="270"/>
      <c r="X230" s="270"/>
    </row>
    <row r="231" spans="1:24">
      <c r="A231" s="268"/>
      <c r="B231" s="269"/>
      <c r="C231" s="322"/>
      <c r="D231" s="323"/>
      <c r="E231" s="314"/>
      <c r="F231" s="271"/>
      <c r="G231" s="356"/>
      <c r="H231" s="311"/>
      <c r="I231" s="270"/>
      <c r="J231" s="270"/>
      <c r="K231" s="270"/>
      <c r="L231" s="317"/>
      <c r="M231" s="270"/>
      <c r="N231" s="271"/>
      <c r="O231" s="270"/>
      <c r="P231" s="271"/>
      <c r="Q231" s="270"/>
      <c r="R231" s="270"/>
      <c r="S231" s="272"/>
      <c r="T231" s="270"/>
      <c r="U231" s="270"/>
      <c r="V231" s="270"/>
      <c r="W231" s="270"/>
      <c r="X231" s="270"/>
    </row>
    <row r="232" spans="1:24">
      <c r="A232" s="268"/>
      <c r="B232" s="269"/>
      <c r="C232" s="322"/>
      <c r="D232" s="323"/>
      <c r="E232" s="314"/>
      <c r="F232" s="271"/>
      <c r="G232" s="317"/>
      <c r="H232" s="311"/>
      <c r="I232" s="270"/>
      <c r="J232" s="270"/>
      <c r="K232" s="270"/>
      <c r="L232" s="317"/>
      <c r="M232" s="270"/>
      <c r="N232" s="271"/>
      <c r="O232" s="270"/>
      <c r="P232" s="271"/>
      <c r="Q232" s="270"/>
      <c r="R232" s="270"/>
      <c r="S232" s="272"/>
      <c r="T232" s="270"/>
      <c r="U232" s="270"/>
      <c r="V232" s="270"/>
      <c r="W232" s="270"/>
      <c r="X232" s="270"/>
    </row>
    <row r="233" spans="1:24">
      <c r="A233" s="268"/>
      <c r="B233" s="269"/>
      <c r="C233" s="322"/>
      <c r="D233" s="323"/>
      <c r="E233" s="314"/>
      <c r="F233" s="271"/>
      <c r="G233" s="317"/>
      <c r="H233" s="311"/>
      <c r="I233" s="270"/>
      <c r="J233" s="270"/>
      <c r="K233" s="270"/>
      <c r="L233" s="317"/>
      <c r="M233" s="270"/>
      <c r="N233" s="271"/>
      <c r="O233" s="270"/>
      <c r="P233" s="271"/>
      <c r="Q233" s="270"/>
      <c r="R233" s="270"/>
      <c r="S233" s="272"/>
      <c r="T233" s="270"/>
      <c r="U233" s="270"/>
      <c r="V233" s="270"/>
      <c r="W233" s="270"/>
      <c r="X233" s="270"/>
    </row>
    <row r="234" spans="1:24">
      <c r="A234" s="268"/>
      <c r="B234" s="269"/>
      <c r="C234" s="322"/>
      <c r="D234" s="323"/>
      <c r="E234" s="314"/>
      <c r="F234" s="271"/>
      <c r="G234" s="317"/>
      <c r="H234" s="311"/>
      <c r="I234" s="270"/>
      <c r="J234" s="270"/>
      <c r="K234" s="270"/>
      <c r="L234" s="317"/>
      <c r="M234" s="270"/>
      <c r="N234" s="271"/>
      <c r="O234" s="270"/>
      <c r="P234" s="271"/>
      <c r="Q234" s="270"/>
      <c r="R234" s="270"/>
      <c r="S234" s="272"/>
      <c r="T234" s="270"/>
      <c r="U234" s="270"/>
      <c r="V234" s="270"/>
      <c r="W234" s="270"/>
      <c r="X234" s="270"/>
    </row>
    <row r="235" spans="1:24">
      <c r="A235" s="268"/>
      <c r="B235" s="269"/>
      <c r="C235" s="322"/>
      <c r="D235" s="323"/>
      <c r="E235" s="314"/>
      <c r="F235" s="271"/>
      <c r="G235" s="317"/>
      <c r="H235" s="311"/>
      <c r="I235" s="270"/>
      <c r="J235" s="270"/>
      <c r="K235" s="270"/>
      <c r="L235" s="317"/>
      <c r="M235" s="270"/>
      <c r="N235" s="271"/>
      <c r="O235" s="270"/>
      <c r="P235" s="271"/>
      <c r="Q235" s="270"/>
      <c r="R235" s="270"/>
      <c r="S235" s="272"/>
      <c r="T235" s="270"/>
      <c r="U235" s="270"/>
      <c r="V235" s="270"/>
      <c r="W235" s="270"/>
      <c r="X235" s="270"/>
    </row>
    <row r="236" spans="1:24">
      <c r="A236" s="268"/>
      <c r="B236" s="269"/>
      <c r="C236" s="322"/>
      <c r="D236" s="323"/>
      <c r="E236" s="314"/>
      <c r="F236" s="271"/>
      <c r="G236" s="317"/>
      <c r="H236" s="311"/>
      <c r="I236" s="270"/>
      <c r="J236" s="270"/>
      <c r="K236" s="270"/>
      <c r="L236" s="317"/>
      <c r="M236" s="270"/>
      <c r="N236" s="271"/>
      <c r="O236" s="270"/>
      <c r="P236" s="271"/>
      <c r="Q236" s="270"/>
      <c r="R236" s="270"/>
      <c r="S236" s="272"/>
      <c r="T236" s="270"/>
      <c r="U236" s="270"/>
      <c r="V236" s="270"/>
      <c r="W236" s="270"/>
      <c r="X236" s="270"/>
    </row>
    <row r="237" spans="1:24">
      <c r="A237" s="268"/>
      <c r="B237" s="269"/>
      <c r="C237" s="322"/>
      <c r="D237" s="323"/>
      <c r="E237" s="314"/>
      <c r="F237" s="271"/>
      <c r="G237" s="317"/>
      <c r="H237" s="311"/>
      <c r="I237" s="270"/>
      <c r="J237" s="270"/>
      <c r="K237" s="270"/>
      <c r="L237" s="317"/>
      <c r="M237" s="270"/>
      <c r="N237" s="271"/>
      <c r="O237" s="270"/>
      <c r="P237" s="271"/>
      <c r="Q237" s="270"/>
      <c r="R237" s="270"/>
      <c r="S237" s="272"/>
      <c r="T237" s="270"/>
      <c r="U237" s="270"/>
      <c r="V237" s="270"/>
      <c r="W237" s="270"/>
      <c r="X237" s="270"/>
    </row>
    <row r="238" spans="1:24">
      <c r="A238" s="268"/>
      <c r="B238" s="269"/>
      <c r="C238" s="322"/>
      <c r="D238" s="323"/>
      <c r="E238" s="314"/>
      <c r="F238" s="271"/>
      <c r="G238" s="317"/>
      <c r="H238" s="311"/>
      <c r="I238" s="270"/>
      <c r="J238" s="270"/>
      <c r="K238" s="270"/>
      <c r="L238" s="317"/>
      <c r="M238" s="270"/>
      <c r="N238" s="271"/>
      <c r="O238" s="270"/>
      <c r="P238" s="271"/>
      <c r="Q238" s="270"/>
      <c r="R238" s="270"/>
      <c r="S238" s="272"/>
      <c r="T238" s="270"/>
      <c r="U238" s="270"/>
      <c r="V238" s="270"/>
      <c r="W238" s="270"/>
      <c r="X238" s="270"/>
    </row>
    <row r="239" spans="1:24">
      <c r="A239" s="268"/>
      <c r="B239" s="269"/>
      <c r="C239" s="322"/>
      <c r="D239" s="323"/>
      <c r="E239" s="314"/>
      <c r="F239" s="271"/>
      <c r="G239" s="317"/>
      <c r="H239" s="311"/>
      <c r="I239" s="270"/>
      <c r="J239" s="270"/>
      <c r="K239" s="270"/>
      <c r="L239" s="317"/>
      <c r="M239" s="270"/>
      <c r="N239" s="271"/>
      <c r="O239" s="270"/>
      <c r="P239" s="271"/>
      <c r="Q239" s="270"/>
      <c r="R239" s="270"/>
      <c r="S239" s="272"/>
      <c r="T239" s="270"/>
      <c r="U239" s="270"/>
      <c r="V239" s="270"/>
      <c r="W239" s="270"/>
      <c r="X239" s="270"/>
    </row>
    <row r="240" spans="1:24">
      <c r="A240" s="268"/>
      <c r="B240" s="269"/>
      <c r="C240" s="322"/>
      <c r="D240" s="323"/>
      <c r="E240" s="314"/>
      <c r="F240" s="271"/>
      <c r="G240" s="317"/>
      <c r="H240" s="311"/>
      <c r="I240" s="270"/>
      <c r="J240" s="270"/>
      <c r="K240" s="270"/>
      <c r="L240" s="317"/>
      <c r="M240" s="270"/>
      <c r="N240" s="271"/>
      <c r="O240" s="270"/>
      <c r="P240" s="271"/>
      <c r="Q240" s="270"/>
      <c r="R240" s="270"/>
      <c r="S240" s="272"/>
      <c r="T240" s="270"/>
      <c r="U240" s="270"/>
      <c r="V240" s="270"/>
      <c r="W240" s="270"/>
      <c r="X240" s="270"/>
    </row>
    <row r="241" spans="1:24">
      <c r="A241" s="268"/>
      <c r="B241" s="269"/>
      <c r="C241" s="322"/>
      <c r="D241" s="323"/>
      <c r="E241" s="314"/>
      <c r="F241" s="271"/>
      <c r="G241" s="317"/>
      <c r="H241" s="311"/>
      <c r="I241" s="270"/>
      <c r="J241" s="270"/>
      <c r="K241" s="270"/>
      <c r="L241" s="317"/>
      <c r="M241" s="270"/>
      <c r="N241" s="271"/>
      <c r="O241" s="270"/>
      <c r="P241" s="271"/>
      <c r="Q241" s="270"/>
      <c r="R241" s="270"/>
      <c r="S241" s="272"/>
      <c r="T241" s="270"/>
      <c r="U241" s="270"/>
      <c r="V241" s="270"/>
      <c r="W241" s="270"/>
      <c r="X241" s="270"/>
    </row>
    <row r="242" spans="1:24">
      <c r="A242" s="268"/>
      <c r="B242" s="269"/>
      <c r="C242" s="322"/>
      <c r="D242" s="323"/>
      <c r="E242" s="314"/>
      <c r="F242" s="271"/>
      <c r="G242" s="317"/>
      <c r="H242" s="311"/>
      <c r="I242" s="270"/>
      <c r="J242" s="270"/>
      <c r="K242" s="270"/>
      <c r="L242" s="317"/>
      <c r="M242" s="270"/>
      <c r="N242" s="271"/>
      <c r="O242" s="270"/>
      <c r="P242" s="271"/>
      <c r="Q242" s="270"/>
      <c r="R242" s="270"/>
      <c r="S242" s="272"/>
      <c r="T242" s="270"/>
      <c r="U242" s="270"/>
      <c r="V242" s="270"/>
      <c r="W242" s="270"/>
      <c r="X242" s="270"/>
    </row>
    <row r="243" spans="1:24">
      <c r="A243" s="268"/>
      <c r="B243" s="269"/>
      <c r="C243" s="322"/>
      <c r="D243" s="323"/>
      <c r="E243" s="314"/>
      <c r="F243" s="271"/>
      <c r="G243" s="317"/>
      <c r="H243" s="311"/>
      <c r="I243" s="270"/>
      <c r="J243" s="270"/>
      <c r="K243" s="270"/>
      <c r="L243" s="317"/>
      <c r="M243" s="270"/>
      <c r="N243" s="271"/>
      <c r="O243" s="270"/>
      <c r="P243" s="271"/>
      <c r="Q243" s="270"/>
      <c r="R243" s="270"/>
      <c r="S243" s="272"/>
      <c r="T243" s="270"/>
      <c r="U243" s="270"/>
      <c r="V243" s="270"/>
      <c r="W243" s="270"/>
      <c r="X243" s="270"/>
    </row>
    <row r="244" spans="1:24">
      <c r="A244" s="268"/>
      <c r="B244" s="269"/>
      <c r="C244" s="322"/>
      <c r="D244" s="323"/>
      <c r="E244" s="314"/>
      <c r="F244" s="271"/>
      <c r="G244" s="317"/>
      <c r="H244" s="311"/>
      <c r="I244" s="270"/>
      <c r="J244" s="270"/>
      <c r="K244" s="270"/>
      <c r="L244" s="317"/>
      <c r="M244" s="270"/>
      <c r="N244" s="271"/>
      <c r="O244" s="270"/>
      <c r="P244" s="271"/>
      <c r="Q244" s="270"/>
      <c r="R244" s="270"/>
      <c r="S244" s="272"/>
      <c r="T244" s="270"/>
      <c r="U244" s="270"/>
      <c r="V244" s="270"/>
      <c r="W244" s="270"/>
      <c r="X244" s="270"/>
    </row>
    <row r="245" spans="1:24">
      <c r="A245" s="268"/>
      <c r="B245" s="269"/>
      <c r="C245" s="322"/>
      <c r="D245" s="323"/>
      <c r="E245" s="314"/>
      <c r="F245" s="271"/>
      <c r="G245" s="317"/>
      <c r="H245" s="311"/>
      <c r="I245" s="270"/>
      <c r="J245" s="270"/>
      <c r="K245" s="270"/>
      <c r="L245" s="317"/>
      <c r="M245" s="270"/>
      <c r="N245" s="271"/>
      <c r="O245" s="270"/>
      <c r="P245" s="271"/>
      <c r="Q245" s="270"/>
      <c r="R245" s="270"/>
      <c r="S245" s="272"/>
      <c r="T245" s="270"/>
      <c r="U245" s="270"/>
      <c r="V245" s="270"/>
      <c r="W245" s="270"/>
      <c r="X245" s="270"/>
    </row>
    <row r="246" spans="1:24">
      <c r="A246" s="268"/>
      <c r="B246" s="269"/>
      <c r="C246" s="322"/>
      <c r="D246" s="323"/>
      <c r="E246" s="314"/>
      <c r="F246" s="271"/>
      <c r="G246" s="317"/>
      <c r="H246" s="311"/>
      <c r="I246" s="270"/>
      <c r="J246" s="270"/>
      <c r="K246" s="270"/>
      <c r="L246" s="317"/>
      <c r="M246" s="270"/>
      <c r="N246" s="271"/>
      <c r="O246" s="270"/>
      <c r="P246" s="271"/>
      <c r="Q246" s="270"/>
      <c r="R246" s="270"/>
      <c r="S246" s="272"/>
      <c r="T246" s="270"/>
      <c r="U246" s="270"/>
      <c r="V246" s="270"/>
      <c r="W246" s="270"/>
      <c r="X246" s="270"/>
    </row>
    <row r="247" spans="1:24">
      <c r="A247" s="268"/>
      <c r="B247" s="269"/>
      <c r="C247" s="322"/>
      <c r="D247" s="323"/>
      <c r="E247" s="314"/>
      <c r="F247" s="271"/>
      <c r="G247" s="317"/>
      <c r="H247" s="311"/>
      <c r="I247" s="270"/>
      <c r="J247" s="270"/>
      <c r="K247" s="270"/>
      <c r="L247" s="317"/>
      <c r="M247" s="270"/>
      <c r="N247" s="271"/>
      <c r="O247" s="270"/>
      <c r="P247" s="271"/>
      <c r="Q247" s="270"/>
      <c r="R247" s="270"/>
      <c r="S247" s="272"/>
      <c r="T247" s="270"/>
      <c r="U247" s="270"/>
      <c r="V247" s="270"/>
      <c r="W247" s="270"/>
      <c r="X247" s="270"/>
    </row>
    <row r="248" spans="1:24">
      <c r="A248" s="268"/>
      <c r="B248" s="269"/>
      <c r="C248" s="322"/>
      <c r="D248" s="323"/>
      <c r="E248" s="314"/>
      <c r="F248" s="271"/>
      <c r="G248" s="317"/>
      <c r="H248" s="311"/>
      <c r="I248" s="270"/>
      <c r="J248" s="270"/>
      <c r="K248" s="270"/>
      <c r="L248" s="317"/>
      <c r="M248" s="270"/>
      <c r="N248" s="271"/>
      <c r="O248" s="270"/>
      <c r="P248" s="271"/>
      <c r="Q248" s="270"/>
      <c r="R248" s="270"/>
      <c r="S248" s="272"/>
      <c r="T248" s="270"/>
      <c r="U248" s="270"/>
      <c r="V248" s="270"/>
      <c r="W248" s="270"/>
      <c r="X248" s="270"/>
    </row>
    <row r="249" spans="1:24">
      <c r="A249" s="268"/>
      <c r="B249" s="269"/>
      <c r="C249" s="322"/>
      <c r="D249" s="323"/>
      <c r="E249" s="314"/>
      <c r="F249" s="271"/>
      <c r="G249" s="317"/>
      <c r="H249" s="311"/>
      <c r="I249" s="270"/>
      <c r="J249" s="270"/>
      <c r="K249" s="270"/>
      <c r="L249" s="317"/>
      <c r="M249" s="270"/>
      <c r="N249" s="271"/>
      <c r="O249" s="270"/>
      <c r="P249" s="271"/>
      <c r="Q249" s="270"/>
      <c r="R249" s="270"/>
      <c r="S249" s="272"/>
      <c r="T249" s="270"/>
      <c r="U249" s="270"/>
      <c r="V249" s="270"/>
      <c r="W249" s="270"/>
      <c r="X249" s="270"/>
    </row>
    <row r="250" spans="1:24">
      <c r="A250" s="268"/>
      <c r="B250" s="269"/>
      <c r="C250" s="322"/>
      <c r="D250" s="323"/>
      <c r="E250" s="314"/>
      <c r="F250" s="271"/>
      <c r="G250" s="317"/>
      <c r="H250" s="311"/>
      <c r="I250" s="270"/>
      <c r="J250" s="270"/>
      <c r="K250" s="270"/>
      <c r="L250" s="317"/>
      <c r="M250" s="270"/>
      <c r="N250" s="271"/>
      <c r="O250" s="270"/>
      <c r="P250" s="271"/>
      <c r="Q250" s="270"/>
      <c r="R250" s="270"/>
      <c r="S250" s="272"/>
      <c r="T250" s="270"/>
      <c r="U250" s="270"/>
      <c r="V250" s="270"/>
      <c r="W250" s="270"/>
      <c r="X250" s="270"/>
    </row>
    <row r="251" spans="1:24">
      <c r="A251" s="268"/>
      <c r="B251" s="269"/>
      <c r="C251" s="322"/>
      <c r="D251" s="323"/>
      <c r="E251" s="314"/>
      <c r="F251" s="271"/>
      <c r="G251" s="317"/>
      <c r="H251" s="311"/>
      <c r="I251" s="270"/>
      <c r="J251" s="270"/>
      <c r="K251" s="270"/>
      <c r="L251" s="317"/>
      <c r="M251" s="270"/>
      <c r="N251" s="271"/>
      <c r="O251" s="270"/>
      <c r="P251" s="271"/>
      <c r="Q251" s="270"/>
      <c r="R251" s="270"/>
      <c r="S251" s="272"/>
      <c r="T251" s="270"/>
      <c r="U251" s="270"/>
      <c r="V251" s="270"/>
      <c r="W251" s="270"/>
      <c r="X251" s="270"/>
    </row>
    <row r="252" spans="1:24">
      <c r="A252" s="268"/>
      <c r="B252" s="269"/>
      <c r="C252" s="322"/>
      <c r="D252" s="323"/>
      <c r="E252" s="314"/>
      <c r="F252" s="271"/>
      <c r="G252" s="317"/>
      <c r="H252" s="311"/>
      <c r="I252" s="270"/>
      <c r="J252" s="270"/>
      <c r="K252" s="270"/>
      <c r="L252" s="317"/>
      <c r="M252" s="270"/>
      <c r="N252" s="271"/>
      <c r="O252" s="270"/>
      <c r="P252" s="271"/>
      <c r="Q252" s="270"/>
      <c r="R252" s="270"/>
      <c r="S252" s="272"/>
      <c r="T252" s="270"/>
      <c r="U252" s="270"/>
      <c r="V252" s="270"/>
      <c r="W252" s="270"/>
      <c r="X252" s="270"/>
    </row>
    <row r="253" spans="1:24">
      <c r="A253" s="268"/>
      <c r="B253" s="269"/>
      <c r="C253" s="322"/>
      <c r="D253" s="323"/>
      <c r="E253" s="314"/>
      <c r="F253" s="271"/>
      <c r="G253" s="356"/>
      <c r="H253" s="311"/>
      <c r="I253" s="270"/>
      <c r="J253" s="270"/>
      <c r="K253" s="270"/>
      <c r="L253" s="317"/>
      <c r="M253" s="270"/>
      <c r="N253" s="271"/>
      <c r="O253" s="270"/>
      <c r="P253" s="271"/>
      <c r="Q253" s="270"/>
      <c r="R253" s="270"/>
      <c r="S253" s="272"/>
      <c r="T253" s="270"/>
      <c r="U253" s="270"/>
      <c r="V253" s="270"/>
      <c r="W253" s="270"/>
      <c r="X253" s="270"/>
    </row>
    <row r="254" spans="1:24">
      <c r="A254" s="268"/>
      <c r="B254" s="269"/>
      <c r="C254" s="322"/>
      <c r="D254" s="323"/>
      <c r="E254" s="314"/>
      <c r="F254" s="271"/>
      <c r="G254" s="317"/>
      <c r="H254" s="311"/>
      <c r="I254" s="270"/>
      <c r="J254" s="270"/>
      <c r="K254" s="270"/>
      <c r="L254" s="317"/>
      <c r="M254" s="270"/>
      <c r="N254" s="271"/>
      <c r="O254" s="270"/>
      <c r="P254" s="271"/>
      <c r="Q254" s="270"/>
      <c r="R254" s="270"/>
      <c r="S254" s="272"/>
      <c r="T254" s="270"/>
      <c r="U254" s="270"/>
      <c r="V254" s="270"/>
      <c r="W254" s="270"/>
      <c r="X254" s="270"/>
    </row>
    <row r="255" spans="1:24">
      <c r="A255" s="268"/>
      <c r="B255" s="269"/>
      <c r="C255" s="322"/>
      <c r="D255" s="323"/>
      <c r="E255" s="314"/>
      <c r="F255" s="271"/>
      <c r="G255" s="317"/>
      <c r="H255" s="311"/>
      <c r="I255" s="270"/>
      <c r="J255" s="270"/>
      <c r="K255" s="270"/>
      <c r="L255" s="317"/>
      <c r="M255" s="270"/>
      <c r="N255" s="271"/>
      <c r="O255" s="270"/>
      <c r="P255" s="271"/>
      <c r="Q255" s="270"/>
      <c r="R255" s="270"/>
      <c r="S255" s="272"/>
      <c r="T255" s="270"/>
      <c r="U255" s="270"/>
      <c r="V255" s="270"/>
      <c r="W255" s="270"/>
      <c r="X255" s="270"/>
    </row>
    <row r="256" spans="1:24">
      <c r="A256" s="268"/>
      <c r="B256" s="269"/>
      <c r="C256" s="322"/>
      <c r="D256" s="323"/>
      <c r="E256" s="314"/>
      <c r="F256" s="271"/>
      <c r="G256" s="317"/>
      <c r="H256" s="311"/>
      <c r="I256" s="270"/>
      <c r="J256" s="270"/>
      <c r="K256" s="270"/>
      <c r="L256" s="317"/>
      <c r="M256" s="270"/>
      <c r="N256" s="271"/>
      <c r="O256" s="270"/>
      <c r="P256" s="271"/>
      <c r="Q256" s="270"/>
      <c r="R256" s="270"/>
      <c r="S256" s="272"/>
      <c r="T256" s="270"/>
      <c r="U256" s="270"/>
      <c r="V256" s="270"/>
      <c r="W256" s="270"/>
      <c r="X256" s="270"/>
    </row>
    <row r="257" spans="1:24">
      <c r="A257" s="268"/>
      <c r="B257" s="269"/>
      <c r="C257" s="322"/>
      <c r="D257" s="323"/>
      <c r="E257" s="314"/>
      <c r="F257" s="271"/>
      <c r="G257" s="317"/>
      <c r="H257" s="311"/>
      <c r="I257" s="270"/>
      <c r="J257" s="270"/>
      <c r="K257" s="270"/>
      <c r="L257" s="317"/>
      <c r="M257" s="270"/>
      <c r="N257" s="271"/>
      <c r="O257" s="270"/>
      <c r="P257" s="271"/>
      <c r="Q257" s="270"/>
      <c r="R257" s="270"/>
      <c r="S257" s="272"/>
      <c r="T257" s="270"/>
      <c r="U257" s="270"/>
      <c r="V257" s="270"/>
      <c r="W257" s="270"/>
      <c r="X257" s="270"/>
    </row>
    <row r="258" spans="1:24">
      <c r="A258" s="268"/>
      <c r="B258" s="269"/>
      <c r="C258" s="322"/>
      <c r="D258" s="323"/>
      <c r="E258" s="314"/>
      <c r="F258" s="271"/>
      <c r="G258" s="317"/>
      <c r="H258" s="311"/>
      <c r="I258" s="270"/>
      <c r="J258" s="270"/>
      <c r="K258" s="270"/>
      <c r="L258" s="317"/>
      <c r="M258" s="270"/>
      <c r="N258" s="271"/>
      <c r="O258" s="270"/>
      <c r="P258" s="271"/>
      <c r="Q258" s="270"/>
      <c r="R258" s="270"/>
      <c r="S258" s="272"/>
      <c r="T258" s="270"/>
      <c r="U258" s="270"/>
      <c r="V258" s="270"/>
      <c r="W258" s="270"/>
      <c r="X258" s="270"/>
    </row>
    <row r="259" spans="1:24">
      <c r="A259" s="268"/>
      <c r="B259" s="269"/>
      <c r="C259" s="322"/>
      <c r="D259" s="323"/>
      <c r="E259" s="314"/>
      <c r="F259" s="271"/>
      <c r="G259" s="317"/>
      <c r="H259" s="311"/>
      <c r="I259" s="270"/>
      <c r="J259" s="270"/>
      <c r="K259" s="270"/>
      <c r="L259" s="317"/>
      <c r="M259" s="270"/>
      <c r="N259" s="271"/>
      <c r="O259" s="270"/>
      <c r="P259" s="271"/>
      <c r="Q259" s="270"/>
      <c r="R259" s="270"/>
      <c r="S259" s="272"/>
      <c r="T259" s="270"/>
      <c r="U259" s="270"/>
      <c r="V259" s="270"/>
      <c r="W259" s="270"/>
      <c r="X259" s="270"/>
    </row>
    <row r="260" spans="1:24">
      <c r="A260" s="268"/>
      <c r="B260" s="269"/>
      <c r="C260" s="322"/>
      <c r="D260" s="323"/>
      <c r="E260" s="314"/>
      <c r="F260" s="271"/>
      <c r="G260" s="317"/>
      <c r="H260" s="311"/>
      <c r="I260" s="270"/>
      <c r="J260" s="270"/>
      <c r="K260" s="270"/>
      <c r="L260" s="317"/>
      <c r="M260" s="270"/>
      <c r="N260" s="271"/>
      <c r="O260" s="270"/>
      <c r="P260" s="271"/>
      <c r="Q260" s="270"/>
      <c r="R260" s="270"/>
      <c r="S260" s="272"/>
      <c r="T260" s="270"/>
      <c r="U260" s="270"/>
      <c r="V260" s="270"/>
      <c r="W260" s="270"/>
      <c r="X260" s="270"/>
    </row>
    <row r="261" spans="1:24">
      <c r="A261" s="268"/>
      <c r="B261" s="269"/>
      <c r="C261" s="322"/>
      <c r="D261" s="323"/>
      <c r="E261" s="314"/>
      <c r="F261" s="271"/>
      <c r="G261" s="317"/>
      <c r="H261" s="311"/>
      <c r="I261" s="270"/>
      <c r="J261" s="270"/>
      <c r="K261" s="270"/>
      <c r="L261" s="317"/>
      <c r="M261" s="270"/>
      <c r="N261" s="271"/>
      <c r="O261" s="270"/>
      <c r="P261" s="271"/>
      <c r="Q261" s="270"/>
      <c r="R261" s="270"/>
      <c r="S261" s="272"/>
      <c r="T261" s="270"/>
      <c r="U261" s="270"/>
      <c r="V261" s="270"/>
      <c r="W261" s="270"/>
      <c r="X261" s="270"/>
    </row>
    <row r="262" spans="1:24">
      <c r="A262" s="268"/>
      <c r="B262" s="269"/>
      <c r="C262" s="322"/>
      <c r="D262" s="323"/>
      <c r="E262" s="314"/>
      <c r="F262" s="271"/>
      <c r="G262" s="317"/>
      <c r="H262" s="311"/>
      <c r="I262" s="270"/>
      <c r="J262" s="270"/>
      <c r="K262" s="270"/>
      <c r="L262" s="317"/>
      <c r="M262" s="270"/>
      <c r="N262" s="271"/>
      <c r="O262" s="270"/>
      <c r="P262" s="271"/>
      <c r="Q262" s="270"/>
      <c r="R262" s="270"/>
      <c r="S262" s="272"/>
      <c r="T262" s="270"/>
      <c r="U262" s="270"/>
      <c r="V262" s="270"/>
      <c r="W262" s="270"/>
      <c r="X262" s="270"/>
    </row>
    <row r="263" spans="1:24">
      <c r="A263" s="268"/>
      <c r="B263" s="269"/>
      <c r="C263" s="322"/>
      <c r="D263" s="323"/>
      <c r="E263" s="314"/>
      <c r="F263" s="271"/>
      <c r="G263" s="317"/>
      <c r="H263" s="311"/>
      <c r="I263" s="270"/>
      <c r="J263" s="270"/>
      <c r="K263" s="270"/>
      <c r="L263" s="317"/>
      <c r="M263" s="270"/>
      <c r="N263" s="271"/>
      <c r="O263" s="270"/>
      <c r="P263" s="271"/>
      <c r="Q263" s="270"/>
      <c r="R263" s="270"/>
      <c r="S263" s="272"/>
      <c r="T263" s="270"/>
      <c r="U263" s="270"/>
      <c r="V263" s="270"/>
      <c r="W263" s="270"/>
      <c r="X263" s="270"/>
    </row>
    <row r="264" spans="1:24">
      <c r="A264" s="268"/>
      <c r="B264" s="269"/>
      <c r="C264" s="322"/>
      <c r="D264" s="323"/>
      <c r="E264" s="314"/>
      <c r="F264" s="271"/>
      <c r="G264" s="317"/>
      <c r="H264" s="311"/>
      <c r="I264" s="270"/>
      <c r="J264" s="270"/>
      <c r="K264" s="270"/>
      <c r="L264" s="317"/>
      <c r="M264" s="270"/>
      <c r="N264" s="271"/>
      <c r="O264" s="270"/>
      <c r="P264" s="271"/>
      <c r="Q264" s="270"/>
      <c r="R264" s="270"/>
      <c r="S264" s="272"/>
      <c r="T264" s="270"/>
      <c r="U264" s="270"/>
      <c r="V264" s="270"/>
      <c r="W264" s="270"/>
      <c r="X264" s="270"/>
    </row>
    <row r="265" spans="1:24">
      <c r="A265" s="268"/>
      <c r="B265" s="269"/>
      <c r="C265" s="322"/>
      <c r="D265" s="323"/>
      <c r="E265" s="314"/>
      <c r="F265" s="271"/>
      <c r="G265" s="317"/>
      <c r="H265" s="311"/>
      <c r="I265" s="270"/>
      <c r="J265" s="270"/>
      <c r="K265" s="270"/>
      <c r="L265" s="317"/>
      <c r="M265" s="270"/>
      <c r="N265" s="271"/>
      <c r="O265" s="270"/>
      <c r="P265" s="271"/>
      <c r="Q265" s="270"/>
      <c r="R265" s="270"/>
      <c r="S265" s="272"/>
      <c r="T265" s="270"/>
      <c r="U265" s="270"/>
      <c r="V265" s="270"/>
      <c r="W265" s="270"/>
      <c r="X265" s="270"/>
    </row>
    <row r="266" spans="1:24">
      <c r="A266" s="268"/>
      <c r="B266" s="269"/>
      <c r="C266" s="322"/>
      <c r="D266" s="323"/>
      <c r="E266" s="314"/>
      <c r="F266" s="271"/>
      <c r="G266" s="317"/>
      <c r="H266" s="311"/>
      <c r="I266" s="270"/>
      <c r="J266" s="270"/>
      <c r="K266" s="270"/>
      <c r="L266" s="317"/>
      <c r="M266" s="270"/>
      <c r="N266" s="271"/>
      <c r="O266" s="270"/>
      <c r="P266" s="271"/>
      <c r="Q266" s="270"/>
      <c r="R266" s="270"/>
      <c r="S266" s="272"/>
      <c r="T266" s="270"/>
      <c r="U266" s="270"/>
      <c r="V266" s="270"/>
      <c r="W266" s="270"/>
      <c r="X266" s="270"/>
    </row>
    <row r="267" spans="1:24">
      <c r="A267" s="268"/>
      <c r="B267" s="269"/>
      <c r="C267" s="322"/>
      <c r="D267" s="323"/>
      <c r="E267" s="314"/>
      <c r="F267" s="271"/>
      <c r="G267" s="317"/>
      <c r="H267" s="311"/>
      <c r="I267" s="270"/>
      <c r="J267" s="270"/>
      <c r="K267" s="270"/>
      <c r="L267" s="317"/>
      <c r="M267" s="270"/>
      <c r="N267" s="271"/>
      <c r="O267" s="270"/>
      <c r="P267" s="271"/>
      <c r="Q267" s="270"/>
      <c r="R267" s="270"/>
      <c r="S267" s="272"/>
      <c r="T267" s="270"/>
      <c r="U267" s="270"/>
      <c r="V267" s="270"/>
      <c r="W267" s="270"/>
      <c r="X267" s="270"/>
    </row>
    <row r="268" spans="1:24">
      <c r="A268" s="268"/>
      <c r="B268" s="269"/>
      <c r="C268" s="322"/>
      <c r="D268" s="323"/>
      <c r="E268" s="314"/>
      <c r="F268" s="271"/>
      <c r="G268" s="356"/>
      <c r="H268" s="311"/>
      <c r="I268" s="270"/>
      <c r="J268" s="270"/>
      <c r="K268" s="270"/>
      <c r="L268" s="317"/>
      <c r="M268" s="270"/>
      <c r="N268" s="271"/>
      <c r="O268" s="270"/>
      <c r="P268" s="271"/>
      <c r="Q268" s="270"/>
      <c r="R268" s="270"/>
      <c r="S268" s="272"/>
      <c r="T268" s="270"/>
      <c r="U268" s="270"/>
      <c r="V268" s="270"/>
      <c r="W268" s="270"/>
      <c r="X268" s="270"/>
    </row>
    <row r="269" spans="1:24">
      <c r="A269" s="268"/>
      <c r="B269" s="269"/>
      <c r="C269" s="322"/>
      <c r="D269" s="323"/>
      <c r="E269" s="314"/>
      <c r="F269" s="271"/>
      <c r="G269" s="317"/>
      <c r="H269" s="311"/>
      <c r="I269" s="270"/>
      <c r="J269" s="270"/>
      <c r="K269" s="270"/>
      <c r="L269" s="317"/>
      <c r="M269" s="270"/>
      <c r="N269" s="271"/>
      <c r="O269" s="270"/>
      <c r="P269" s="271"/>
      <c r="Q269" s="270"/>
      <c r="R269" s="270"/>
      <c r="S269" s="272"/>
      <c r="T269" s="270"/>
      <c r="U269" s="270"/>
      <c r="V269" s="270"/>
      <c r="W269" s="270"/>
      <c r="X269" s="270"/>
    </row>
    <row r="270" spans="1:24">
      <c r="A270" s="268"/>
      <c r="B270" s="269"/>
      <c r="C270" s="322"/>
      <c r="D270" s="323"/>
      <c r="E270" s="314"/>
      <c r="F270" s="271"/>
      <c r="G270" s="317"/>
      <c r="H270" s="311"/>
      <c r="I270" s="270"/>
      <c r="J270" s="270"/>
      <c r="K270" s="270"/>
      <c r="L270" s="317"/>
      <c r="M270" s="270"/>
      <c r="N270" s="271"/>
      <c r="O270" s="270"/>
      <c r="P270" s="271"/>
      <c r="Q270" s="270"/>
      <c r="R270" s="270"/>
      <c r="S270" s="272"/>
      <c r="T270" s="270"/>
      <c r="U270" s="270"/>
      <c r="V270" s="270"/>
      <c r="W270" s="270"/>
      <c r="X270" s="270"/>
    </row>
    <row r="271" spans="1:24">
      <c r="A271" s="268"/>
      <c r="B271" s="269"/>
      <c r="C271" s="322"/>
      <c r="D271" s="323"/>
      <c r="E271" s="314"/>
      <c r="F271" s="271"/>
      <c r="G271" s="317"/>
      <c r="H271" s="311"/>
      <c r="I271" s="270"/>
      <c r="J271" s="270"/>
      <c r="K271" s="270"/>
      <c r="L271" s="317"/>
      <c r="M271" s="270"/>
      <c r="N271" s="271"/>
      <c r="O271" s="270"/>
      <c r="P271" s="271"/>
      <c r="Q271" s="270"/>
      <c r="R271" s="270"/>
      <c r="S271" s="272"/>
      <c r="T271" s="270"/>
      <c r="U271" s="270"/>
      <c r="V271" s="270"/>
      <c r="W271" s="270"/>
      <c r="X271" s="270"/>
    </row>
    <row r="272" spans="1:24">
      <c r="A272" s="268"/>
      <c r="B272" s="269"/>
      <c r="C272" s="322"/>
      <c r="D272" s="323"/>
      <c r="E272" s="314"/>
      <c r="F272" s="271"/>
      <c r="G272" s="317"/>
      <c r="H272" s="311"/>
      <c r="I272" s="270"/>
      <c r="J272" s="270"/>
      <c r="K272" s="270"/>
      <c r="L272" s="317"/>
      <c r="M272" s="270"/>
      <c r="N272" s="271"/>
      <c r="O272" s="270"/>
      <c r="P272" s="271"/>
      <c r="Q272" s="270"/>
      <c r="R272" s="270"/>
      <c r="S272" s="272"/>
      <c r="T272" s="270"/>
      <c r="U272" s="270"/>
      <c r="V272" s="270"/>
      <c r="W272" s="270"/>
      <c r="X272" s="270"/>
    </row>
    <row r="273" spans="1:24">
      <c r="A273" s="268"/>
      <c r="B273" s="269"/>
      <c r="C273" s="322"/>
      <c r="D273" s="323"/>
      <c r="E273" s="314"/>
      <c r="F273" s="271"/>
      <c r="G273" s="317"/>
      <c r="H273" s="311"/>
      <c r="I273" s="270"/>
      <c r="J273" s="270"/>
      <c r="K273" s="270"/>
      <c r="L273" s="317"/>
      <c r="M273" s="270"/>
      <c r="N273" s="271"/>
      <c r="O273" s="270"/>
      <c r="P273" s="271"/>
      <c r="Q273" s="270"/>
      <c r="R273" s="270"/>
      <c r="S273" s="272"/>
      <c r="T273" s="270"/>
      <c r="U273" s="270"/>
      <c r="V273" s="270"/>
      <c r="W273" s="270"/>
      <c r="X273" s="270"/>
    </row>
    <row r="274" spans="1:24">
      <c r="A274" s="268"/>
      <c r="B274" s="269"/>
      <c r="C274" s="322"/>
      <c r="D274" s="323"/>
      <c r="E274" s="314"/>
      <c r="F274" s="271"/>
      <c r="G274" s="317"/>
      <c r="H274" s="311"/>
      <c r="I274" s="270"/>
      <c r="J274" s="270"/>
      <c r="K274" s="270"/>
      <c r="L274" s="317"/>
      <c r="M274" s="270"/>
      <c r="N274" s="271"/>
      <c r="O274" s="270"/>
      <c r="P274" s="271"/>
      <c r="Q274" s="270"/>
      <c r="R274" s="270"/>
      <c r="S274" s="272"/>
      <c r="T274" s="270"/>
      <c r="U274" s="270"/>
      <c r="V274" s="270"/>
      <c r="W274" s="270"/>
      <c r="X274" s="270"/>
    </row>
    <row r="275" spans="1:24">
      <c r="A275" s="268"/>
      <c r="B275" s="269"/>
      <c r="C275" s="322"/>
      <c r="D275" s="323"/>
      <c r="E275" s="314"/>
      <c r="F275" s="271"/>
      <c r="G275" s="317"/>
      <c r="H275" s="311"/>
      <c r="I275" s="270"/>
      <c r="J275" s="270"/>
      <c r="K275" s="270"/>
      <c r="L275" s="317"/>
      <c r="M275" s="270"/>
      <c r="N275" s="271"/>
      <c r="O275" s="270"/>
      <c r="P275" s="271"/>
      <c r="Q275" s="270"/>
      <c r="R275" s="270"/>
      <c r="S275" s="272"/>
      <c r="T275" s="270"/>
      <c r="U275" s="270"/>
      <c r="V275" s="270"/>
      <c r="W275" s="270"/>
      <c r="X275" s="270"/>
    </row>
    <row r="276" spans="1:24">
      <c r="A276" s="268"/>
      <c r="B276" s="269"/>
      <c r="C276" s="322"/>
      <c r="D276" s="323"/>
      <c r="E276" s="314"/>
      <c r="F276" s="271"/>
      <c r="G276" s="317"/>
      <c r="H276" s="311"/>
      <c r="I276" s="270"/>
      <c r="J276" s="270"/>
      <c r="K276" s="270"/>
      <c r="L276" s="317"/>
      <c r="M276" s="270"/>
      <c r="N276" s="271"/>
      <c r="O276" s="270"/>
      <c r="P276" s="271"/>
      <c r="Q276" s="270"/>
      <c r="R276" s="270"/>
      <c r="S276" s="272"/>
      <c r="T276" s="270"/>
      <c r="U276" s="270"/>
      <c r="V276" s="270"/>
      <c r="W276" s="270"/>
      <c r="X276" s="270"/>
    </row>
    <row r="277" spans="1:24">
      <c r="A277" s="268"/>
      <c r="B277" s="269"/>
      <c r="C277" s="322"/>
      <c r="D277" s="323"/>
      <c r="E277" s="314"/>
      <c r="F277" s="271"/>
      <c r="G277" s="317"/>
      <c r="H277" s="311"/>
      <c r="I277" s="270"/>
      <c r="J277" s="270"/>
      <c r="K277" s="270"/>
      <c r="L277" s="317"/>
      <c r="M277" s="270"/>
      <c r="N277" s="271"/>
      <c r="O277" s="270"/>
      <c r="P277" s="271"/>
      <c r="Q277" s="270"/>
      <c r="R277" s="270"/>
      <c r="S277" s="272"/>
      <c r="T277" s="270"/>
      <c r="U277" s="270"/>
      <c r="V277" s="270"/>
      <c r="W277" s="270"/>
      <c r="X277" s="270"/>
    </row>
    <row r="278" spans="1:24">
      <c r="A278" s="268"/>
      <c r="B278" s="269"/>
      <c r="C278" s="322"/>
      <c r="D278" s="323"/>
      <c r="E278" s="314"/>
      <c r="F278" s="271"/>
      <c r="G278" s="317"/>
      <c r="H278" s="311"/>
      <c r="I278" s="270"/>
      <c r="J278" s="270"/>
      <c r="K278" s="270"/>
      <c r="L278" s="317"/>
      <c r="M278" s="270"/>
      <c r="N278" s="271"/>
      <c r="O278" s="270"/>
      <c r="P278" s="271"/>
      <c r="Q278" s="270"/>
      <c r="R278" s="270"/>
      <c r="S278" s="272"/>
      <c r="T278" s="270"/>
      <c r="U278" s="270"/>
      <c r="V278" s="270"/>
      <c r="W278" s="270"/>
      <c r="X278" s="270"/>
    </row>
    <row r="279" spans="1:24">
      <c r="A279" s="268"/>
      <c r="B279" s="269"/>
      <c r="C279" s="322"/>
      <c r="D279" s="323"/>
      <c r="E279" s="314"/>
      <c r="F279" s="271"/>
      <c r="G279" s="317"/>
      <c r="H279" s="311"/>
      <c r="I279" s="270"/>
      <c r="J279" s="270"/>
      <c r="K279" s="270"/>
      <c r="L279" s="317"/>
      <c r="M279" s="270"/>
      <c r="N279" s="271"/>
      <c r="O279" s="270"/>
      <c r="P279" s="271"/>
      <c r="Q279" s="270"/>
      <c r="R279" s="270"/>
      <c r="S279" s="272"/>
      <c r="T279" s="270"/>
      <c r="U279" s="270"/>
      <c r="V279" s="270"/>
      <c r="W279" s="270"/>
      <c r="X279" s="270"/>
    </row>
    <row r="280" spans="1:24">
      <c r="A280" s="268"/>
      <c r="B280" s="269"/>
      <c r="C280" s="322"/>
      <c r="D280" s="323"/>
      <c r="E280" s="314"/>
      <c r="F280" s="271"/>
      <c r="G280" s="317"/>
      <c r="H280" s="311"/>
      <c r="I280" s="270"/>
      <c r="J280" s="270"/>
      <c r="K280" s="270"/>
      <c r="L280" s="317"/>
      <c r="M280" s="270"/>
      <c r="N280" s="271"/>
      <c r="O280" s="270"/>
      <c r="P280" s="271"/>
      <c r="Q280" s="270"/>
      <c r="R280" s="270"/>
      <c r="S280" s="272"/>
      <c r="T280" s="270"/>
      <c r="U280" s="270"/>
      <c r="V280" s="270"/>
      <c r="W280" s="270"/>
      <c r="X280" s="270"/>
    </row>
    <row r="281" spans="1:24">
      <c r="A281" s="268"/>
      <c r="B281" s="269"/>
      <c r="C281" s="322"/>
      <c r="D281" s="323"/>
      <c r="E281" s="314"/>
      <c r="F281" s="270"/>
      <c r="G281" s="317"/>
      <c r="H281" s="311"/>
      <c r="I281" s="270"/>
      <c r="J281" s="270"/>
      <c r="K281" s="270"/>
      <c r="L281" s="317"/>
      <c r="M281" s="270"/>
      <c r="N281" s="271"/>
      <c r="O281" s="270"/>
      <c r="P281" s="271"/>
      <c r="Q281" s="270"/>
      <c r="R281" s="270"/>
      <c r="S281" s="272"/>
      <c r="T281" s="270"/>
      <c r="U281" s="270"/>
      <c r="V281" s="270"/>
      <c r="W281" s="270"/>
      <c r="X281" s="270"/>
    </row>
    <row r="282" spans="1:24">
      <c r="A282" s="268"/>
      <c r="B282" s="269"/>
      <c r="C282" s="322"/>
      <c r="D282" s="323"/>
      <c r="E282" s="314"/>
      <c r="F282" s="270"/>
      <c r="G282" s="317"/>
      <c r="H282" s="311"/>
      <c r="I282" s="270"/>
      <c r="J282" s="270"/>
      <c r="K282" s="270"/>
      <c r="L282" s="317"/>
      <c r="M282" s="270"/>
      <c r="N282" s="271"/>
      <c r="O282" s="270"/>
      <c r="P282" s="271"/>
      <c r="Q282" s="270"/>
      <c r="R282" s="270"/>
      <c r="S282" s="272"/>
      <c r="T282" s="270"/>
      <c r="U282" s="270"/>
      <c r="V282" s="270"/>
      <c r="W282" s="270"/>
      <c r="X282" s="270"/>
    </row>
    <row r="283" spans="1:24">
      <c r="A283" s="268"/>
      <c r="B283" s="269"/>
      <c r="C283" s="322"/>
      <c r="D283" s="323"/>
      <c r="E283" s="314"/>
      <c r="F283" s="270"/>
      <c r="G283" s="317"/>
      <c r="H283" s="311"/>
      <c r="I283" s="270"/>
      <c r="J283" s="270"/>
      <c r="K283" s="270"/>
      <c r="L283" s="317"/>
      <c r="M283" s="270"/>
      <c r="N283" s="271"/>
      <c r="O283" s="270"/>
      <c r="P283" s="271"/>
      <c r="Q283" s="270"/>
      <c r="R283" s="270"/>
      <c r="S283" s="272"/>
      <c r="T283" s="270"/>
      <c r="U283" s="270"/>
      <c r="V283" s="270"/>
      <c r="W283" s="270"/>
      <c r="X283" s="270"/>
    </row>
    <row r="284" spans="1:24">
      <c r="A284" s="268"/>
      <c r="B284" s="269"/>
      <c r="C284" s="322"/>
      <c r="D284" s="323"/>
      <c r="E284" s="314"/>
      <c r="F284" s="270"/>
      <c r="G284" s="317"/>
      <c r="H284" s="311"/>
      <c r="I284" s="270"/>
      <c r="J284" s="270"/>
      <c r="K284" s="270"/>
      <c r="L284" s="317"/>
      <c r="M284" s="270"/>
      <c r="N284" s="271"/>
      <c r="O284" s="270"/>
      <c r="P284" s="271"/>
      <c r="Q284" s="270"/>
      <c r="R284" s="270"/>
      <c r="S284" s="272"/>
      <c r="T284" s="270"/>
      <c r="U284" s="270"/>
      <c r="V284" s="270"/>
      <c r="W284" s="270"/>
      <c r="X284" s="270"/>
    </row>
    <row r="285" spans="1:24">
      <c r="A285" s="268"/>
      <c r="B285" s="269"/>
      <c r="C285" s="322"/>
      <c r="D285" s="323"/>
      <c r="E285" s="314"/>
      <c r="F285" s="270"/>
      <c r="G285" s="317"/>
      <c r="H285" s="311"/>
      <c r="I285" s="270"/>
      <c r="J285" s="270"/>
      <c r="K285" s="270"/>
      <c r="L285" s="317"/>
      <c r="M285" s="270"/>
      <c r="N285" s="271"/>
      <c r="O285" s="270"/>
      <c r="P285" s="271"/>
      <c r="Q285" s="270"/>
      <c r="R285" s="270"/>
      <c r="S285" s="272"/>
      <c r="T285" s="270"/>
      <c r="U285" s="270"/>
      <c r="V285" s="270"/>
      <c r="W285" s="270"/>
      <c r="X285" s="270"/>
    </row>
    <row r="286" spans="1:24">
      <c r="A286" s="268"/>
      <c r="B286" s="269"/>
      <c r="C286" s="322"/>
      <c r="D286" s="323"/>
      <c r="E286" s="314"/>
      <c r="F286" s="270"/>
      <c r="G286" s="317"/>
      <c r="H286" s="311"/>
      <c r="I286" s="270"/>
      <c r="J286" s="270"/>
      <c r="K286" s="270"/>
      <c r="L286" s="317"/>
      <c r="M286" s="270"/>
      <c r="N286" s="271"/>
      <c r="O286" s="270"/>
      <c r="P286" s="271"/>
      <c r="Q286" s="270"/>
      <c r="R286" s="270"/>
      <c r="S286" s="272"/>
      <c r="T286" s="270"/>
      <c r="U286" s="270"/>
      <c r="V286" s="270"/>
      <c r="W286" s="270"/>
      <c r="X286" s="270"/>
    </row>
    <row r="287" spans="1:24">
      <c r="A287" s="268"/>
      <c r="B287" s="269"/>
      <c r="C287" s="322"/>
      <c r="D287" s="323"/>
      <c r="E287" s="314"/>
      <c r="F287" s="270"/>
      <c r="G287" s="317"/>
      <c r="H287" s="311"/>
      <c r="I287" s="270"/>
      <c r="J287" s="270"/>
      <c r="K287" s="270"/>
      <c r="L287" s="317"/>
      <c r="M287" s="270"/>
      <c r="N287" s="271"/>
      <c r="O287" s="270"/>
      <c r="P287" s="271"/>
      <c r="Q287" s="270"/>
      <c r="R287" s="270"/>
      <c r="S287" s="272"/>
      <c r="T287" s="270"/>
      <c r="U287" s="270"/>
      <c r="V287" s="270"/>
      <c r="W287" s="270"/>
      <c r="X287" s="270"/>
    </row>
    <row r="288" spans="1:24">
      <c r="A288" s="268"/>
      <c r="B288" s="269"/>
      <c r="C288" s="322"/>
      <c r="D288" s="323"/>
      <c r="E288" s="314"/>
      <c r="F288" s="270"/>
      <c r="G288" s="317"/>
      <c r="H288" s="311"/>
      <c r="I288" s="270"/>
      <c r="J288" s="270"/>
      <c r="K288" s="270"/>
      <c r="L288" s="317"/>
      <c r="M288" s="270"/>
      <c r="N288" s="271"/>
      <c r="O288" s="270"/>
      <c r="P288" s="271"/>
      <c r="Q288" s="270"/>
      <c r="R288" s="270"/>
      <c r="S288" s="272"/>
      <c r="T288" s="270"/>
      <c r="U288" s="270"/>
      <c r="V288" s="270"/>
      <c r="W288" s="270"/>
      <c r="X288" s="270"/>
    </row>
    <row r="289" spans="1:24">
      <c r="A289" s="268"/>
      <c r="B289" s="269"/>
      <c r="C289" s="322"/>
      <c r="D289" s="323"/>
      <c r="E289" s="314"/>
      <c r="F289" s="270"/>
      <c r="G289" s="317"/>
      <c r="H289" s="311"/>
      <c r="I289" s="270"/>
      <c r="J289" s="270"/>
      <c r="K289" s="270"/>
      <c r="L289" s="317"/>
      <c r="M289" s="270"/>
      <c r="N289" s="271"/>
      <c r="O289" s="270"/>
      <c r="P289" s="271"/>
      <c r="Q289" s="270"/>
      <c r="R289" s="270"/>
      <c r="S289" s="272"/>
      <c r="T289" s="270"/>
      <c r="U289" s="270"/>
      <c r="V289" s="270"/>
      <c r="W289" s="270"/>
      <c r="X289" s="270"/>
    </row>
    <row r="290" spans="1:24">
      <c r="A290" s="268"/>
      <c r="B290" s="269"/>
      <c r="C290" s="322"/>
      <c r="D290" s="323"/>
      <c r="E290" s="314"/>
      <c r="F290" s="270"/>
      <c r="G290" s="317"/>
      <c r="H290" s="311"/>
      <c r="I290" s="270"/>
      <c r="J290" s="270"/>
      <c r="K290" s="270"/>
      <c r="L290" s="317"/>
      <c r="M290" s="270"/>
      <c r="N290" s="271"/>
      <c r="O290" s="270"/>
      <c r="P290" s="271"/>
      <c r="Q290" s="270"/>
      <c r="R290" s="270"/>
      <c r="S290" s="272"/>
      <c r="T290" s="270"/>
      <c r="U290" s="270"/>
      <c r="V290" s="270"/>
      <c r="W290" s="270"/>
      <c r="X290" s="270"/>
    </row>
    <row r="291" spans="1:24">
      <c r="A291" s="268"/>
      <c r="B291" s="269"/>
      <c r="C291" s="322"/>
      <c r="D291" s="323"/>
      <c r="E291" s="314"/>
      <c r="F291" s="270"/>
      <c r="G291" s="317"/>
      <c r="H291" s="311"/>
      <c r="I291" s="270"/>
      <c r="J291" s="270"/>
      <c r="K291" s="270"/>
      <c r="L291" s="317"/>
      <c r="M291" s="270"/>
      <c r="N291" s="271"/>
      <c r="O291" s="270"/>
      <c r="P291" s="271"/>
      <c r="Q291" s="270"/>
      <c r="R291" s="270"/>
      <c r="S291" s="272"/>
      <c r="T291" s="270"/>
      <c r="U291" s="270"/>
      <c r="V291" s="270"/>
      <c r="W291" s="270"/>
      <c r="X291" s="270"/>
    </row>
    <row r="292" spans="1:24">
      <c r="A292" s="268"/>
      <c r="B292" s="269"/>
      <c r="C292" s="322"/>
      <c r="D292" s="323"/>
      <c r="E292" s="314"/>
      <c r="F292" s="270"/>
      <c r="G292" s="317"/>
      <c r="H292" s="311"/>
      <c r="I292" s="270"/>
      <c r="J292" s="270"/>
      <c r="K292" s="270"/>
      <c r="L292" s="317"/>
      <c r="M292" s="270"/>
      <c r="N292" s="271"/>
      <c r="O292" s="270"/>
      <c r="P292" s="271"/>
      <c r="Q292" s="270"/>
      <c r="R292" s="270"/>
      <c r="S292" s="272"/>
      <c r="T292" s="270"/>
      <c r="U292" s="270"/>
      <c r="V292" s="270"/>
      <c r="W292" s="270"/>
      <c r="X292" s="270"/>
    </row>
    <row r="293" spans="1:24">
      <c r="A293" s="268"/>
      <c r="B293" s="269"/>
      <c r="C293" s="322"/>
      <c r="D293" s="323"/>
      <c r="E293" s="314"/>
      <c r="F293" s="270"/>
      <c r="G293" s="317"/>
      <c r="H293" s="311"/>
      <c r="I293" s="270"/>
      <c r="J293" s="270"/>
      <c r="K293" s="270"/>
      <c r="L293" s="317"/>
      <c r="M293" s="270"/>
      <c r="N293" s="271"/>
      <c r="O293" s="270"/>
      <c r="P293" s="271"/>
      <c r="Q293" s="270"/>
      <c r="R293" s="270"/>
      <c r="S293" s="272"/>
      <c r="T293" s="270"/>
      <c r="U293" s="270"/>
      <c r="V293" s="270"/>
      <c r="W293" s="270"/>
      <c r="X293" s="270"/>
    </row>
    <row r="294" spans="1:24">
      <c r="A294" s="268"/>
      <c r="B294" s="269"/>
      <c r="C294" s="322"/>
      <c r="D294" s="323"/>
      <c r="E294" s="314"/>
      <c r="F294" s="270"/>
      <c r="G294" s="317"/>
      <c r="H294" s="311"/>
      <c r="I294" s="270"/>
      <c r="J294" s="270"/>
      <c r="K294" s="270"/>
      <c r="L294" s="317"/>
      <c r="M294" s="270"/>
      <c r="N294" s="271"/>
      <c r="O294" s="270"/>
      <c r="P294" s="271"/>
      <c r="Q294" s="270"/>
      <c r="R294" s="270"/>
      <c r="S294" s="272"/>
      <c r="T294" s="270"/>
      <c r="U294" s="270"/>
      <c r="V294" s="270"/>
      <c r="W294" s="270"/>
      <c r="X294" s="270"/>
    </row>
    <row r="295" spans="1:24">
      <c r="A295" s="268"/>
      <c r="B295" s="269"/>
      <c r="C295" s="322"/>
      <c r="D295" s="323"/>
      <c r="E295" s="314"/>
      <c r="F295" s="270"/>
      <c r="G295" s="317"/>
      <c r="H295" s="311"/>
      <c r="I295" s="270"/>
      <c r="J295" s="270"/>
      <c r="K295" s="270"/>
      <c r="L295" s="317"/>
      <c r="M295" s="270"/>
      <c r="N295" s="271"/>
      <c r="O295" s="270"/>
      <c r="P295" s="271"/>
      <c r="Q295" s="270"/>
      <c r="R295" s="270"/>
      <c r="S295" s="272"/>
      <c r="T295" s="270"/>
      <c r="U295" s="270"/>
      <c r="V295" s="270"/>
      <c r="W295" s="270"/>
      <c r="X295" s="270"/>
    </row>
    <row r="296" spans="1:24">
      <c r="A296" s="268"/>
      <c r="B296" s="269"/>
      <c r="C296" s="322"/>
      <c r="D296" s="323"/>
      <c r="E296" s="314"/>
      <c r="F296" s="270"/>
      <c r="G296" s="317"/>
      <c r="H296" s="311"/>
      <c r="I296" s="270"/>
      <c r="J296" s="270"/>
      <c r="K296" s="270"/>
      <c r="L296" s="317"/>
      <c r="M296" s="270"/>
      <c r="N296" s="271"/>
      <c r="O296" s="270"/>
      <c r="P296" s="271"/>
      <c r="Q296" s="270"/>
      <c r="R296" s="270"/>
      <c r="S296" s="272"/>
      <c r="T296" s="270"/>
      <c r="U296" s="270"/>
      <c r="V296" s="270"/>
      <c r="W296" s="270"/>
      <c r="X296" s="270"/>
    </row>
    <row r="297" spans="1:24">
      <c r="A297" s="268"/>
      <c r="B297" s="269"/>
      <c r="C297" s="322"/>
      <c r="D297" s="323"/>
      <c r="E297" s="314"/>
      <c r="F297" s="270"/>
      <c r="G297" s="317"/>
      <c r="H297" s="311"/>
      <c r="I297" s="270"/>
      <c r="J297" s="270"/>
      <c r="K297" s="270"/>
      <c r="L297" s="317"/>
      <c r="M297" s="270"/>
      <c r="N297" s="271"/>
      <c r="O297" s="270"/>
      <c r="P297" s="271"/>
      <c r="Q297" s="270"/>
      <c r="R297" s="270"/>
      <c r="S297" s="272"/>
      <c r="T297" s="270"/>
      <c r="U297" s="270"/>
      <c r="V297" s="270"/>
      <c r="W297" s="270"/>
      <c r="X297" s="270"/>
    </row>
    <row r="298" spans="1:24">
      <c r="A298" s="268"/>
      <c r="B298" s="269"/>
      <c r="C298" s="322"/>
      <c r="D298" s="323"/>
      <c r="E298" s="314"/>
      <c r="F298" s="270"/>
      <c r="G298" s="317"/>
      <c r="H298" s="311"/>
      <c r="I298" s="270"/>
      <c r="J298" s="270"/>
      <c r="K298" s="270"/>
      <c r="L298" s="317"/>
      <c r="M298" s="270"/>
      <c r="N298" s="271"/>
      <c r="O298" s="270"/>
      <c r="P298" s="271"/>
      <c r="Q298" s="270"/>
      <c r="R298" s="270"/>
      <c r="S298" s="272"/>
      <c r="T298" s="270"/>
      <c r="U298" s="270"/>
      <c r="V298" s="270"/>
      <c r="W298" s="270"/>
      <c r="X298" s="270"/>
    </row>
    <row r="299" spans="1:24">
      <c r="A299" s="268"/>
      <c r="B299" s="269"/>
      <c r="C299" s="322"/>
      <c r="D299" s="323"/>
      <c r="E299" s="314"/>
      <c r="F299" s="270"/>
      <c r="G299" s="317"/>
      <c r="H299" s="311"/>
      <c r="I299" s="270"/>
      <c r="J299" s="270"/>
      <c r="K299" s="270"/>
      <c r="L299" s="317"/>
      <c r="M299" s="270"/>
      <c r="N299" s="271"/>
      <c r="O299" s="270"/>
      <c r="P299" s="271"/>
      <c r="Q299" s="270"/>
      <c r="R299" s="270"/>
      <c r="S299" s="272"/>
      <c r="T299" s="270"/>
      <c r="U299" s="270"/>
      <c r="V299" s="270"/>
      <c r="W299" s="270"/>
      <c r="X299" s="270"/>
    </row>
    <row r="300" spans="1:24">
      <c r="A300" s="268"/>
      <c r="B300" s="269"/>
      <c r="C300" s="322"/>
      <c r="D300" s="323"/>
      <c r="E300" s="314"/>
      <c r="F300" s="270"/>
      <c r="G300" s="317"/>
      <c r="H300" s="311"/>
      <c r="I300" s="270"/>
      <c r="J300" s="270"/>
      <c r="K300" s="270"/>
      <c r="L300" s="317"/>
      <c r="M300" s="270"/>
      <c r="N300" s="271"/>
      <c r="O300" s="270"/>
      <c r="P300" s="271"/>
      <c r="Q300" s="270"/>
      <c r="R300" s="270"/>
      <c r="S300" s="272"/>
      <c r="T300" s="270"/>
      <c r="U300" s="270"/>
      <c r="V300" s="270"/>
      <c r="W300" s="270"/>
      <c r="X300" s="270"/>
    </row>
    <row r="301" spans="1:24">
      <c r="A301" s="268"/>
      <c r="B301" s="269"/>
      <c r="C301" s="322"/>
      <c r="D301" s="323"/>
      <c r="E301" s="314"/>
      <c r="F301" s="270"/>
      <c r="G301" s="317"/>
      <c r="H301" s="311"/>
      <c r="I301" s="270"/>
      <c r="J301" s="270"/>
      <c r="K301" s="270"/>
      <c r="L301" s="317"/>
      <c r="M301" s="270"/>
      <c r="N301" s="271"/>
      <c r="O301" s="270"/>
      <c r="P301" s="271"/>
      <c r="Q301" s="270"/>
      <c r="R301" s="270"/>
      <c r="S301" s="272"/>
      <c r="T301" s="270"/>
      <c r="U301" s="270"/>
      <c r="V301" s="270"/>
      <c r="W301" s="270"/>
      <c r="X301" s="270"/>
    </row>
    <row r="302" spans="1:24">
      <c r="A302" s="268"/>
      <c r="B302" s="269"/>
      <c r="C302" s="322"/>
      <c r="D302" s="323"/>
      <c r="E302" s="314"/>
      <c r="F302" s="270"/>
      <c r="G302" s="317"/>
      <c r="H302" s="311"/>
      <c r="I302" s="270"/>
      <c r="J302" s="270"/>
      <c r="K302" s="270"/>
      <c r="L302" s="317"/>
      <c r="M302" s="270"/>
      <c r="N302" s="271"/>
      <c r="O302" s="270"/>
      <c r="P302" s="271"/>
      <c r="Q302" s="270"/>
      <c r="R302" s="270"/>
      <c r="S302" s="272"/>
      <c r="T302" s="270"/>
      <c r="U302" s="270"/>
      <c r="V302" s="270"/>
      <c r="W302" s="270"/>
      <c r="X302" s="270"/>
    </row>
    <row r="303" spans="1:24">
      <c r="A303" s="268"/>
      <c r="B303" s="269"/>
      <c r="C303" s="322"/>
      <c r="D303" s="323"/>
      <c r="E303" s="314"/>
      <c r="F303" s="270"/>
      <c r="G303" s="317"/>
      <c r="H303" s="311"/>
      <c r="I303" s="270"/>
      <c r="J303" s="270"/>
      <c r="K303" s="270"/>
      <c r="L303" s="317"/>
      <c r="M303" s="270"/>
      <c r="N303" s="271"/>
      <c r="O303" s="270"/>
      <c r="P303" s="271"/>
      <c r="Q303" s="270"/>
      <c r="R303" s="270"/>
      <c r="S303" s="272"/>
      <c r="T303" s="270"/>
      <c r="U303" s="270"/>
      <c r="V303" s="270"/>
      <c r="W303" s="270"/>
      <c r="X303" s="270"/>
    </row>
    <row r="304" spans="1:24">
      <c r="A304" s="268"/>
      <c r="B304" s="269"/>
      <c r="C304" s="322"/>
      <c r="D304" s="323"/>
      <c r="E304" s="314"/>
      <c r="F304" s="270"/>
      <c r="G304" s="317"/>
      <c r="H304" s="311"/>
      <c r="I304" s="270"/>
      <c r="J304" s="270"/>
      <c r="K304" s="270"/>
      <c r="L304" s="317"/>
      <c r="M304" s="270"/>
      <c r="N304" s="271"/>
      <c r="O304" s="270"/>
      <c r="P304" s="271"/>
      <c r="Q304" s="270"/>
      <c r="R304" s="270"/>
      <c r="S304" s="272"/>
      <c r="T304" s="270"/>
      <c r="U304" s="270"/>
      <c r="V304" s="270"/>
      <c r="W304" s="270"/>
      <c r="X304" s="270"/>
    </row>
    <row r="305" spans="1:24">
      <c r="A305" s="268"/>
      <c r="B305" s="269"/>
      <c r="C305" s="322"/>
      <c r="D305" s="323"/>
      <c r="E305" s="314"/>
      <c r="F305" s="270"/>
      <c r="G305" s="317"/>
      <c r="H305" s="311"/>
      <c r="I305" s="270"/>
      <c r="J305" s="270"/>
      <c r="K305" s="270"/>
      <c r="L305" s="317"/>
      <c r="M305" s="270"/>
      <c r="N305" s="271"/>
      <c r="O305" s="270"/>
      <c r="P305" s="271"/>
      <c r="Q305" s="270"/>
      <c r="R305" s="270"/>
      <c r="S305" s="272"/>
      <c r="T305" s="270"/>
      <c r="U305" s="270"/>
      <c r="V305" s="270"/>
      <c r="W305" s="270"/>
      <c r="X305" s="270"/>
    </row>
    <row r="306" spans="1:24">
      <c r="A306" s="268"/>
      <c r="B306" s="269"/>
      <c r="C306" s="322"/>
      <c r="D306" s="323"/>
      <c r="E306" s="314"/>
      <c r="F306" s="270"/>
      <c r="G306" s="317"/>
      <c r="H306" s="311"/>
      <c r="I306" s="270"/>
      <c r="J306" s="270"/>
      <c r="K306" s="270"/>
      <c r="L306" s="317"/>
      <c r="M306" s="270"/>
      <c r="N306" s="271"/>
      <c r="O306" s="270"/>
      <c r="P306" s="271"/>
      <c r="Q306" s="270"/>
      <c r="R306" s="270"/>
      <c r="S306" s="272"/>
      <c r="T306" s="270"/>
      <c r="U306" s="270"/>
      <c r="V306" s="270"/>
      <c r="W306" s="270"/>
      <c r="X306" s="270"/>
    </row>
    <row r="307" spans="1:24">
      <c r="A307" s="268"/>
      <c r="B307" s="269"/>
      <c r="C307" s="322"/>
      <c r="D307" s="323"/>
      <c r="E307" s="314"/>
      <c r="F307" s="270"/>
      <c r="G307" s="317"/>
      <c r="H307" s="311"/>
      <c r="I307" s="270"/>
      <c r="J307" s="270"/>
      <c r="K307" s="270"/>
      <c r="L307" s="317"/>
      <c r="M307" s="270"/>
      <c r="N307" s="271"/>
      <c r="O307" s="270"/>
      <c r="P307" s="271"/>
      <c r="Q307" s="270"/>
      <c r="R307" s="270"/>
      <c r="S307" s="272"/>
      <c r="T307" s="270"/>
      <c r="U307" s="270"/>
      <c r="V307" s="270"/>
      <c r="W307" s="270"/>
      <c r="X307" s="270"/>
    </row>
    <row r="308" spans="1:24">
      <c r="A308" s="268"/>
      <c r="B308" s="269"/>
      <c r="C308" s="322"/>
      <c r="D308" s="323"/>
      <c r="E308" s="314"/>
      <c r="F308" s="270"/>
      <c r="G308" s="317"/>
      <c r="H308" s="311"/>
      <c r="I308" s="270"/>
      <c r="J308" s="270"/>
      <c r="K308" s="270"/>
      <c r="L308" s="317"/>
      <c r="M308" s="270"/>
      <c r="N308" s="271"/>
      <c r="O308" s="270"/>
      <c r="P308" s="271"/>
      <c r="Q308" s="270"/>
      <c r="R308" s="270"/>
      <c r="S308" s="272"/>
      <c r="T308" s="270"/>
      <c r="U308" s="270"/>
      <c r="V308" s="270"/>
      <c r="W308" s="270"/>
      <c r="X308" s="270"/>
    </row>
    <row r="309" spans="1:24">
      <c r="A309" s="268"/>
      <c r="B309" s="269"/>
      <c r="C309" s="322"/>
      <c r="D309" s="323"/>
      <c r="E309" s="314"/>
      <c r="F309" s="270"/>
      <c r="G309" s="317"/>
      <c r="H309" s="311"/>
      <c r="I309" s="270"/>
      <c r="J309" s="270"/>
      <c r="K309" s="270"/>
      <c r="L309" s="317"/>
      <c r="M309" s="270"/>
      <c r="N309" s="271"/>
      <c r="O309" s="270"/>
      <c r="P309" s="271"/>
      <c r="Q309" s="270"/>
      <c r="R309" s="270"/>
      <c r="S309" s="272"/>
      <c r="T309" s="270"/>
      <c r="U309" s="270"/>
      <c r="V309" s="270"/>
      <c r="W309" s="270"/>
      <c r="X309" s="270"/>
    </row>
    <row r="310" spans="1:24">
      <c r="A310" s="268"/>
      <c r="B310" s="269"/>
      <c r="C310" s="358"/>
      <c r="D310" s="359"/>
      <c r="E310" s="872"/>
      <c r="F310" s="270"/>
      <c r="G310" s="358"/>
      <c r="H310" s="360"/>
      <c r="I310" s="270"/>
      <c r="J310" s="270"/>
      <c r="K310" s="270"/>
      <c r="L310" s="358"/>
      <c r="M310" s="270"/>
      <c r="N310" s="271"/>
      <c r="O310" s="270"/>
      <c r="P310" s="271"/>
      <c r="Q310" s="270"/>
      <c r="R310" s="270"/>
      <c r="S310" s="272"/>
      <c r="T310" s="270"/>
      <c r="U310" s="270"/>
      <c r="V310" s="270"/>
      <c r="W310" s="270"/>
      <c r="X310" s="270"/>
    </row>
    <row r="311" spans="1:24">
      <c r="A311" s="268"/>
      <c r="B311" s="269"/>
      <c r="C311" s="358"/>
      <c r="D311" s="359"/>
      <c r="E311" s="872"/>
      <c r="F311" s="270"/>
      <c r="G311" s="358"/>
      <c r="H311" s="360"/>
      <c r="I311" s="270"/>
      <c r="J311" s="270"/>
      <c r="K311" s="270"/>
      <c r="L311" s="358"/>
      <c r="M311" s="270"/>
      <c r="N311" s="271"/>
      <c r="O311" s="270"/>
      <c r="P311" s="271"/>
      <c r="Q311" s="270"/>
      <c r="R311" s="270"/>
      <c r="S311" s="272"/>
      <c r="T311" s="270"/>
      <c r="U311" s="270"/>
      <c r="V311" s="270"/>
      <c r="W311" s="270"/>
      <c r="X311" s="270"/>
    </row>
    <row r="312" spans="1:24">
      <c r="A312" s="268"/>
      <c r="B312" s="269"/>
      <c r="C312" s="358"/>
      <c r="D312" s="359"/>
      <c r="E312" s="872"/>
      <c r="F312" s="270"/>
      <c r="G312" s="358"/>
      <c r="H312" s="360"/>
      <c r="I312" s="270"/>
      <c r="J312" s="270"/>
      <c r="K312" s="270"/>
      <c r="L312" s="358"/>
      <c r="M312" s="270"/>
      <c r="N312" s="271"/>
      <c r="O312" s="270"/>
      <c r="P312" s="271"/>
      <c r="Q312" s="270"/>
      <c r="R312" s="270"/>
      <c r="S312" s="272"/>
      <c r="T312" s="270"/>
      <c r="U312" s="270"/>
      <c r="V312" s="270"/>
      <c r="W312" s="270"/>
      <c r="X312" s="270"/>
    </row>
    <row r="313" spans="1:24">
      <c r="A313" s="268"/>
      <c r="B313" s="269"/>
      <c r="C313" s="358"/>
      <c r="D313" s="359"/>
      <c r="E313" s="872"/>
      <c r="F313" s="270"/>
      <c r="G313" s="358"/>
      <c r="H313" s="360"/>
      <c r="I313" s="270"/>
      <c r="J313" s="270"/>
      <c r="K313" s="270"/>
      <c r="L313" s="358"/>
      <c r="M313" s="270"/>
      <c r="N313" s="271"/>
      <c r="O313" s="270"/>
      <c r="P313" s="271"/>
      <c r="Q313" s="270"/>
      <c r="R313" s="270"/>
      <c r="S313" s="272"/>
      <c r="T313" s="270"/>
      <c r="U313" s="270"/>
      <c r="V313" s="270"/>
      <c r="W313" s="270"/>
      <c r="X313" s="270"/>
    </row>
    <row r="314" spans="1:24">
      <c r="A314" s="268"/>
      <c r="B314" s="269"/>
      <c r="C314" s="358"/>
      <c r="D314" s="359"/>
      <c r="E314" s="872"/>
      <c r="F314" s="270"/>
      <c r="G314" s="358"/>
      <c r="H314" s="360"/>
      <c r="I314" s="270"/>
      <c r="J314" s="270"/>
      <c r="K314" s="270"/>
      <c r="L314" s="358"/>
      <c r="M314" s="270"/>
      <c r="N314" s="271"/>
      <c r="O314" s="270"/>
      <c r="P314" s="271"/>
      <c r="Q314" s="270"/>
      <c r="R314" s="270"/>
      <c r="S314" s="272"/>
      <c r="T314" s="270"/>
      <c r="U314" s="270"/>
      <c r="V314" s="270"/>
      <c r="W314" s="270"/>
      <c r="X314" s="270"/>
    </row>
    <row r="315" spans="1:24">
      <c r="A315" s="268"/>
      <c r="B315" s="269"/>
      <c r="C315" s="361"/>
      <c r="D315" s="362"/>
      <c r="E315" s="873"/>
      <c r="F315" s="270"/>
      <c r="G315" s="361"/>
      <c r="H315" s="363"/>
      <c r="I315" s="270"/>
      <c r="J315" s="270"/>
      <c r="K315" s="270"/>
      <c r="L315" s="361"/>
      <c r="M315" s="270"/>
      <c r="N315" s="271"/>
      <c r="O315" s="270"/>
      <c r="P315" s="271"/>
      <c r="Q315" s="270"/>
      <c r="R315" s="270"/>
      <c r="S315" s="272"/>
      <c r="T315" s="270"/>
      <c r="U315" s="270"/>
      <c r="V315" s="270"/>
      <c r="W315" s="270"/>
      <c r="X315" s="270"/>
    </row>
    <row r="316" spans="1:24">
      <c r="A316" s="268"/>
      <c r="B316" s="269"/>
      <c r="C316" s="364"/>
      <c r="D316" s="365"/>
      <c r="E316" s="874"/>
      <c r="F316" s="270"/>
      <c r="G316" s="364"/>
      <c r="H316" s="366"/>
      <c r="I316" s="270"/>
      <c r="J316" s="270"/>
      <c r="K316" s="270"/>
      <c r="L316" s="364"/>
      <c r="M316" s="270"/>
      <c r="N316" s="271"/>
      <c r="O316" s="270"/>
      <c r="P316" s="271"/>
      <c r="Q316" s="270"/>
      <c r="R316" s="270"/>
      <c r="S316" s="272"/>
      <c r="T316" s="270"/>
      <c r="U316" s="270"/>
      <c r="V316" s="270"/>
      <c r="W316" s="270"/>
      <c r="X316" s="270"/>
    </row>
    <row r="317" spans="1:24">
      <c r="A317" s="268"/>
      <c r="B317" s="269"/>
      <c r="C317" s="367"/>
      <c r="D317" s="368"/>
      <c r="E317" s="875"/>
      <c r="F317" s="270"/>
      <c r="G317" s="367"/>
      <c r="H317" s="369"/>
      <c r="I317" s="270"/>
      <c r="J317" s="270"/>
      <c r="K317" s="270"/>
      <c r="L317" s="367"/>
      <c r="M317" s="270"/>
      <c r="N317" s="271"/>
      <c r="O317" s="270"/>
      <c r="P317" s="271"/>
      <c r="Q317" s="270"/>
      <c r="R317" s="270"/>
      <c r="S317" s="272"/>
      <c r="T317" s="270"/>
      <c r="U317" s="270"/>
      <c r="V317" s="270"/>
      <c r="W317" s="270"/>
      <c r="X317" s="270"/>
    </row>
    <row r="318" spans="1:24">
      <c r="A318" s="268"/>
      <c r="B318" s="269"/>
      <c r="C318" s="367"/>
      <c r="D318" s="368"/>
      <c r="E318" s="875"/>
      <c r="F318" s="270"/>
      <c r="G318" s="367"/>
      <c r="H318" s="369"/>
      <c r="I318" s="270"/>
      <c r="J318" s="270"/>
      <c r="K318" s="270"/>
      <c r="L318" s="367"/>
      <c r="M318" s="270"/>
      <c r="N318" s="271"/>
      <c r="O318" s="270"/>
      <c r="P318" s="271"/>
      <c r="Q318" s="270"/>
      <c r="R318" s="270"/>
      <c r="S318" s="272"/>
      <c r="T318" s="270"/>
      <c r="U318" s="270"/>
      <c r="V318" s="270"/>
      <c r="W318" s="270"/>
      <c r="X318" s="270"/>
    </row>
    <row r="319" spans="1:24">
      <c r="A319" s="268"/>
      <c r="B319" s="269"/>
      <c r="C319" s="364"/>
      <c r="D319" s="368"/>
      <c r="E319" s="875"/>
      <c r="F319" s="270"/>
      <c r="G319" s="367"/>
      <c r="H319" s="366"/>
      <c r="I319" s="270"/>
      <c r="J319" s="270"/>
      <c r="K319" s="270"/>
      <c r="L319" s="364"/>
      <c r="M319" s="270"/>
      <c r="N319" s="271"/>
      <c r="O319" s="270"/>
      <c r="P319" s="271"/>
      <c r="Q319" s="270"/>
      <c r="R319" s="270"/>
      <c r="S319" s="272"/>
      <c r="T319" s="270"/>
      <c r="U319" s="270"/>
      <c r="V319" s="270"/>
      <c r="W319" s="270"/>
      <c r="X319" s="270"/>
    </row>
    <row r="320" spans="1:24">
      <c r="A320" s="268"/>
      <c r="B320" s="269"/>
      <c r="C320" s="367"/>
      <c r="D320" s="368"/>
      <c r="E320" s="875"/>
      <c r="F320" s="270"/>
      <c r="G320" s="367"/>
      <c r="H320" s="369"/>
      <c r="I320" s="270"/>
      <c r="J320" s="270"/>
      <c r="K320" s="270"/>
      <c r="L320" s="367"/>
      <c r="M320" s="270"/>
      <c r="N320" s="271"/>
      <c r="O320" s="270"/>
      <c r="P320" s="271"/>
      <c r="Q320" s="270"/>
      <c r="R320" s="270"/>
      <c r="S320" s="272"/>
      <c r="T320" s="270"/>
      <c r="U320" s="270"/>
      <c r="V320" s="270"/>
      <c r="W320" s="270"/>
      <c r="X320" s="270"/>
    </row>
    <row r="321" spans="1:24">
      <c r="A321" s="268"/>
      <c r="B321" s="269"/>
      <c r="C321" s="364"/>
      <c r="D321" s="368"/>
      <c r="E321" s="875"/>
      <c r="F321" s="270"/>
      <c r="G321" s="364"/>
      <c r="H321" s="366"/>
      <c r="I321" s="270"/>
      <c r="J321" s="270"/>
      <c r="K321" s="270"/>
      <c r="L321" s="364"/>
      <c r="M321" s="270"/>
      <c r="N321" s="271"/>
      <c r="O321" s="270"/>
      <c r="P321" s="271"/>
      <c r="Q321" s="270"/>
      <c r="R321" s="270"/>
      <c r="S321" s="272"/>
      <c r="T321" s="270"/>
      <c r="U321" s="270"/>
      <c r="V321" s="270"/>
      <c r="W321" s="270"/>
      <c r="X321" s="270"/>
    </row>
    <row r="322" spans="1:24">
      <c r="A322" s="268"/>
      <c r="B322" s="269"/>
      <c r="C322" s="364"/>
      <c r="D322" s="365"/>
      <c r="E322" s="874"/>
      <c r="F322" s="270"/>
      <c r="G322" s="364"/>
      <c r="H322" s="366"/>
      <c r="I322" s="270"/>
      <c r="J322" s="270"/>
      <c r="K322" s="270"/>
      <c r="L322" s="364"/>
      <c r="M322" s="270"/>
      <c r="N322" s="271"/>
      <c r="O322" s="270"/>
      <c r="P322" s="271"/>
      <c r="Q322" s="270"/>
      <c r="R322" s="270"/>
      <c r="S322" s="272"/>
      <c r="T322" s="270"/>
      <c r="U322" s="270"/>
      <c r="V322" s="270"/>
      <c r="W322" s="270"/>
      <c r="X322" s="270"/>
    </row>
    <row r="323" spans="1:24">
      <c r="A323" s="268"/>
      <c r="B323" s="269"/>
      <c r="C323" s="364"/>
      <c r="D323" s="365"/>
      <c r="E323" s="874"/>
      <c r="F323" s="270"/>
      <c r="G323" s="364"/>
      <c r="H323" s="366"/>
      <c r="I323" s="270"/>
      <c r="J323" s="270"/>
      <c r="K323" s="270"/>
      <c r="L323" s="364"/>
      <c r="M323" s="270"/>
      <c r="N323" s="271"/>
      <c r="O323" s="270"/>
      <c r="P323" s="271"/>
      <c r="Q323" s="270"/>
      <c r="R323" s="270"/>
      <c r="S323" s="272"/>
      <c r="T323" s="270"/>
      <c r="U323" s="270"/>
      <c r="V323" s="270"/>
      <c r="W323" s="270"/>
      <c r="X323" s="270"/>
    </row>
    <row r="324" spans="1:24">
      <c r="A324" s="268"/>
      <c r="B324" s="269"/>
      <c r="C324" s="364"/>
      <c r="D324" s="365"/>
      <c r="E324" s="874"/>
      <c r="F324" s="270"/>
      <c r="G324" s="364"/>
      <c r="H324" s="366"/>
      <c r="I324" s="270"/>
      <c r="J324" s="270"/>
      <c r="K324" s="270"/>
      <c r="L324" s="364"/>
      <c r="M324" s="270"/>
      <c r="N324" s="271"/>
      <c r="O324" s="270"/>
      <c r="P324" s="271"/>
      <c r="Q324" s="270"/>
      <c r="R324" s="270"/>
      <c r="S324" s="272"/>
      <c r="T324" s="270"/>
      <c r="U324" s="270"/>
      <c r="V324" s="270"/>
      <c r="W324" s="270"/>
      <c r="X324" s="270"/>
    </row>
    <row r="325" spans="1:24">
      <c r="A325" s="268"/>
      <c r="B325" s="269"/>
      <c r="C325" s="364"/>
      <c r="D325" s="365"/>
      <c r="E325" s="874"/>
      <c r="F325" s="270"/>
      <c r="G325" s="364"/>
      <c r="H325" s="366"/>
      <c r="I325" s="270"/>
      <c r="J325" s="270"/>
      <c r="K325" s="270"/>
      <c r="L325" s="364"/>
      <c r="M325" s="270"/>
      <c r="N325" s="271"/>
      <c r="O325" s="270"/>
      <c r="P325" s="271"/>
      <c r="Q325" s="270"/>
      <c r="R325" s="270"/>
      <c r="S325" s="272"/>
      <c r="T325" s="270"/>
      <c r="U325" s="270"/>
      <c r="V325" s="270"/>
      <c r="W325" s="270"/>
      <c r="X325" s="270"/>
    </row>
    <row r="326" spans="1:24">
      <c r="A326" s="268"/>
      <c r="B326" s="269"/>
      <c r="C326" s="364"/>
      <c r="D326" s="365"/>
      <c r="E326" s="874"/>
      <c r="F326" s="270"/>
      <c r="G326" s="364"/>
      <c r="H326" s="366"/>
      <c r="I326" s="270"/>
      <c r="J326" s="270"/>
      <c r="K326" s="270"/>
      <c r="L326" s="364"/>
      <c r="M326" s="270"/>
      <c r="N326" s="271"/>
      <c r="O326" s="270"/>
      <c r="P326" s="271"/>
      <c r="Q326" s="270"/>
      <c r="R326" s="270"/>
      <c r="S326" s="272"/>
      <c r="T326" s="270"/>
      <c r="U326" s="270"/>
      <c r="V326" s="270"/>
      <c r="W326" s="270"/>
      <c r="X326" s="270"/>
    </row>
    <row r="327" spans="1:24">
      <c r="A327" s="268"/>
      <c r="B327" s="269"/>
      <c r="C327" s="364"/>
      <c r="D327" s="365"/>
      <c r="E327" s="874"/>
      <c r="F327" s="270"/>
      <c r="G327" s="364"/>
      <c r="H327" s="366"/>
      <c r="I327" s="270"/>
      <c r="J327" s="270"/>
      <c r="K327" s="270"/>
      <c r="L327" s="364"/>
      <c r="M327" s="270"/>
      <c r="N327" s="271"/>
      <c r="O327" s="270"/>
      <c r="P327" s="271"/>
      <c r="Q327" s="270"/>
      <c r="R327" s="270"/>
      <c r="S327" s="272"/>
      <c r="T327" s="270"/>
      <c r="U327" s="270"/>
      <c r="V327" s="270"/>
      <c r="W327" s="270"/>
      <c r="X327" s="270"/>
    </row>
    <row r="328" spans="1:24">
      <c r="A328" s="268"/>
      <c r="B328" s="269"/>
      <c r="C328" s="364"/>
      <c r="D328" s="365"/>
      <c r="E328" s="874"/>
      <c r="F328" s="270"/>
      <c r="G328" s="364"/>
      <c r="H328" s="366"/>
      <c r="I328" s="270"/>
      <c r="J328" s="270"/>
      <c r="K328" s="270"/>
      <c r="L328" s="364"/>
      <c r="M328" s="270"/>
      <c r="N328" s="271"/>
      <c r="O328" s="270"/>
      <c r="P328" s="271"/>
      <c r="Q328" s="270"/>
      <c r="R328" s="270"/>
      <c r="S328" s="272"/>
      <c r="T328" s="270"/>
      <c r="U328" s="270"/>
      <c r="V328" s="270"/>
      <c r="W328" s="270"/>
      <c r="X328" s="270"/>
    </row>
    <row r="329" spans="1:24">
      <c r="A329" s="268"/>
      <c r="B329" s="269"/>
      <c r="C329" s="364"/>
      <c r="D329" s="365"/>
      <c r="E329" s="874"/>
      <c r="F329" s="270"/>
      <c r="G329" s="364"/>
      <c r="H329" s="366"/>
      <c r="I329" s="270"/>
      <c r="J329" s="270"/>
      <c r="K329" s="270"/>
      <c r="L329" s="364"/>
      <c r="M329" s="270"/>
      <c r="N329" s="271"/>
      <c r="O329" s="270"/>
      <c r="P329" s="271"/>
      <c r="Q329" s="270"/>
      <c r="R329" s="270"/>
      <c r="S329" s="272"/>
      <c r="T329" s="270"/>
      <c r="U329" s="270"/>
      <c r="V329" s="270"/>
      <c r="W329" s="270"/>
      <c r="X329" s="270"/>
    </row>
    <row r="330" spans="1:24">
      <c r="A330" s="268"/>
      <c r="B330" s="269"/>
      <c r="C330" s="364"/>
      <c r="D330" s="365"/>
      <c r="E330" s="874"/>
      <c r="F330" s="270"/>
      <c r="G330" s="364"/>
      <c r="H330" s="366"/>
      <c r="I330" s="270"/>
      <c r="J330" s="270"/>
      <c r="K330" s="270"/>
      <c r="L330" s="364"/>
      <c r="M330" s="270"/>
      <c r="N330" s="271"/>
      <c r="O330" s="270"/>
      <c r="P330" s="271"/>
      <c r="Q330" s="270"/>
      <c r="R330" s="270"/>
      <c r="S330" s="272"/>
      <c r="T330" s="270"/>
      <c r="U330" s="270"/>
      <c r="V330" s="270"/>
      <c r="W330" s="270"/>
      <c r="X330" s="270"/>
    </row>
    <row r="331" spans="1:24">
      <c r="A331" s="268"/>
      <c r="B331" s="269"/>
      <c r="C331" s="364"/>
      <c r="D331" s="365"/>
      <c r="E331" s="874"/>
      <c r="F331" s="270"/>
      <c r="G331" s="364"/>
      <c r="H331" s="366"/>
      <c r="I331" s="270"/>
      <c r="J331" s="270"/>
      <c r="K331" s="270"/>
      <c r="L331" s="364"/>
      <c r="M331" s="270"/>
      <c r="N331" s="271"/>
      <c r="O331" s="270"/>
      <c r="P331" s="271"/>
      <c r="Q331" s="270"/>
      <c r="R331" s="270"/>
      <c r="S331" s="272"/>
      <c r="T331" s="270"/>
      <c r="U331" s="270"/>
      <c r="V331" s="270"/>
      <c r="W331" s="270"/>
      <c r="X331" s="270"/>
    </row>
    <row r="332" spans="1:24">
      <c r="A332" s="268"/>
      <c r="B332" s="269"/>
      <c r="C332" s="364"/>
      <c r="D332" s="365"/>
      <c r="E332" s="874"/>
      <c r="F332" s="270"/>
      <c r="G332" s="364"/>
      <c r="H332" s="366"/>
      <c r="I332" s="270"/>
      <c r="J332" s="270"/>
      <c r="K332" s="270"/>
      <c r="L332" s="364"/>
      <c r="M332" s="270"/>
      <c r="N332" s="271"/>
      <c r="O332" s="270"/>
      <c r="P332" s="271"/>
      <c r="Q332" s="270"/>
      <c r="R332" s="270"/>
      <c r="S332" s="272"/>
      <c r="T332" s="270"/>
      <c r="U332" s="270"/>
      <c r="V332" s="270"/>
      <c r="W332" s="270"/>
      <c r="X332" s="270"/>
    </row>
    <row r="333" spans="1:24">
      <c r="A333" s="268"/>
      <c r="B333" s="269"/>
      <c r="C333" s="364"/>
      <c r="D333" s="365"/>
      <c r="E333" s="874"/>
      <c r="F333" s="270"/>
      <c r="G333" s="364"/>
      <c r="H333" s="366"/>
      <c r="I333" s="270"/>
      <c r="J333" s="270"/>
      <c r="K333" s="270"/>
      <c r="L333" s="364"/>
      <c r="M333" s="270"/>
      <c r="N333" s="271"/>
      <c r="O333" s="270"/>
      <c r="P333" s="271"/>
      <c r="Q333" s="270"/>
      <c r="R333" s="270"/>
      <c r="S333" s="272"/>
      <c r="T333" s="270"/>
      <c r="U333" s="270"/>
      <c r="V333" s="270"/>
      <c r="W333" s="270"/>
      <c r="X333" s="270"/>
    </row>
    <row r="334" spans="1:24">
      <c r="A334" s="268"/>
      <c r="B334" s="269"/>
      <c r="C334" s="370"/>
      <c r="D334" s="371"/>
      <c r="E334" s="876"/>
      <c r="F334" s="270"/>
      <c r="G334" s="370"/>
      <c r="H334" s="372"/>
      <c r="I334" s="270"/>
      <c r="J334" s="270"/>
      <c r="K334" s="270"/>
      <c r="L334" s="370"/>
      <c r="M334" s="270"/>
      <c r="N334" s="271"/>
      <c r="O334" s="270"/>
      <c r="P334" s="271"/>
      <c r="Q334" s="270"/>
      <c r="R334" s="270"/>
      <c r="S334" s="272"/>
      <c r="T334" s="270"/>
      <c r="U334" s="270"/>
      <c r="V334" s="270"/>
      <c r="W334" s="270"/>
      <c r="X334" s="270"/>
    </row>
    <row r="335" spans="1:24">
      <c r="A335" s="268"/>
      <c r="B335" s="269"/>
      <c r="C335" s="373"/>
      <c r="D335" s="371"/>
      <c r="E335" s="876"/>
      <c r="F335" s="270"/>
      <c r="G335" s="370"/>
      <c r="H335" s="372"/>
      <c r="I335" s="270"/>
      <c r="J335" s="270"/>
      <c r="K335" s="270"/>
      <c r="L335" s="370"/>
      <c r="M335" s="270"/>
      <c r="N335" s="271"/>
      <c r="O335" s="270"/>
      <c r="P335" s="271"/>
      <c r="Q335" s="270"/>
      <c r="R335" s="270"/>
      <c r="S335" s="272"/>
      <c r="T335" s="270"/>
      <c r="U335" s="270"/>
      <c r="V335" s="270"/>
      <c r="W335" s="270"/>
      <c r="X335" s="270"/>
    </row>
    <row r="336" spans="1:24">
      <c r="A336" s="268"/>
      <c r="B336" s="269"/>
      <c r="C336" s="370"/>
      <c r="D336" s="371"/>
      <c r="E336" s="876"/>
      <c r="F336" s="270"/>
      <c r="G336" s="370"/>
      <c r="H336" s="372"/>
      <c r="I336" s="270"/>
      <c r="J336" s="270"/>
      <c r="K336" s="270"/>
      <c r="L336" s="370"/>
      <c r="M336" s="270"/>
      <c r="N336" s="271"/>
      <c r="O336" s="270"/>
      <c r="P336" s="271"/>
      <c r="Q336" s="270"/>
      <c r="R336" s="270"/>
      <c r="S336" s="272"/>
      <c r="T336" s="270"/>
      <c r="U336" s="270"/>
      <c r="V336" s="270"/>
      <c r="W336" s="270"/>
      <c r="X336" s="270"/>
    </row>
    <row r="337" spans="1:24">
      <c r="A337" s="268"/>
      <c r="B337" s="269"/>
      <c r="C337" s="370"/>
      <c r="D337" s="371"/>
      <c r="E337" s="876"/>
      <c r="F337" s="270"/>
      <c r="G337" s="370"/>
      <c r="H337" s="372"/>
      <c r="I337" s="270"/>
      <c r="J337" s="270"/>
      <c r="K337" s="270"/>
      <c r="L337" s="370"/>
      <c r="M337" s="270"/>
      <c r="N337" s="271"/>
      <c r="O337" s="270"/>
      <c r="P337" s="271"/>
      <c r="Q337" s="270"/>
      <c r="R337" s="270"/>
      <c r="S337" s="272"/>
      <c r="T337" s="270"/>
      <c r="U337" s="270"/>
      <c r="V337" s="270"/>
      <c r="W337" s="270"/>
      <c r="X337" s="270"/>
    </row>
    <row r="338" spans="1:24">
      <c r="A338" s="268"/>
      <c r="B338" s="269"/>
      <c r="C338" s="370"/>
      <c r="D338" s="371"/>
      <c r="E338" s="876"/>
      <c r="F338" s="270"/>
      <c r="G338" s="370"/>
      <c r="H338" s="372"/>
      <c r="I338" s="270"/>
      <c r="J338" s="270"/>
      <c r="K338" s="270"/>
      <c r="L338" s="370"/>
      <c r="M338" s="270"/>
      <c r="N338" s="271"/>
      <c r="O338" s="270"/>
      <c r="P338" s="271"/>
      <c r="Q338" s="270"/>
      <c r="R338" s="270"/>
      <c r="S338" s="272"/>
      <c r="T338" s="270"/>
      <c r="U338" s="270"/>
      <c r="V338" s="270"/>
      <c r="W338" s="270"/>
      <c r="X338" s="270"/>
    </row>
    <row r="339" spans="1:24">
      <c r="A339" s="268"/>
      <c r="B339" s="269"/>
      <c r="C339" s="370"/>
      <c r="D339" s="371"/>
      <c r="E339" s="876"/>
      <c r="F339" s="270"/>
      <c r="G339" s="370"/>
      <c r="H339" s="372"/>
      <c r="I339" s="270"/>
      <c r="J339" s="270"/>
      <c r="K339" s="270"/>
      <c r="L339" s="370"/>
      <c r="M339" s="270"/>
      <c r="N339" s="271"/>
      <c r="O339" s="270"/>
      <c r="P339" s="271"/>
      <c r="Q339" s="270"/>
      <c r="R339" s="270"/>
      <c r="S339" s="272"/>
      <c r="T339" s="270"/>
      <c r="U339" s="270"/>
      <c r="V339" s="270"/>
      <c r="W339" s="270"/>
      <c r="X339" s="270"/>
    </row>
    <row r="340" spans="1:24">
      <c r="A340" s="268"/>
      <c r="B340" s="269"/>
      <c r="C340" s="370"/>
      <c r="D340" s="371"/>
      <c r="E340" s="876"/>
      <c r="F340" s="270"/>
      <c r="G340" s="370"/>
      <c r="H340" s="372"/>
      <c r="I340" s="270"/>
      <c r="J340" s="270"/>
      <c r="K340" s="270"/>
      <c r="L340" s="370"/>
      <c r="M340" s="270"/>
      <c r="N340" s="271"/>
      <c r="O340" s="270"/>
      <c r="P340" s="271"/>
      <c r="Q340" s="270"/>
      <c r="R340" s="270"/>
      <c r="S340" s="272"/>
      <c r="T340" s="270"/>
      <c r="U340" s="270"/>
      <c r="V340" s="270"/>
      <c r="W340" s="270"/>
      <c r="X340" s="270"/>
    </row>
    <row r="341" spans="1:24">
      <c r="A341" s="268"/>
      <c r="B341" s="269"/>
      <c r="C341" s="370"/>
      <c r="D341" s="371"/>
      <c r="E341" s="876"/>
      <c r="F341" s="270"/>
      <c r="G341" s="370"/>
      <c r="H341" s="372"/>
      <c r="I341" s="270"/>
      <c r="J341" s="270"/>
      <c r="K341" s="270"/>
      <c r="L341" s="370"/>
      <c r="M341" s="270"/>
      <c r="N341" s="271"/>
      <c r="O341" s="270"/>
      <c r="P341" s="271"/>
      <c r="Q341" s="270"/>
      <c r="R341" s="270"/>
      <c r="S341" s="272"/>
      <c r="T341" s="270"/>
      <c r="U341" s="270"/>
      <c r="V341" s="270"/>
      <c r="W341" s="270"/>
      <c r="X341" s="270"/>
    </row>
    <row r="342" spans="1:24">
      <c r="A342" s="268"/>
      <c r="B342" s="269"/>
      <c r="C342" s="370"/>
      <c r="D342" s="371"/>
      <c r="E342" s="876"/>
      <c r="F342" s="270"/>
      <c r="G342" s="370"/>
      <c r="H342" s="372"/>
      <c r="I342" s="270"/>
      <c r="J342" s="270"/>
      <c r="K342" s="270"/>
      <c r="L342" s="370"/>
      <c r="M342" s="270"/>
      <c r="N342" s="271"/>
      <c r="O342" s="270"/>
      <c r="P342" s="271"/>
      <c r="Q342" s="270"/>
      <c r="R342" s="270"/>
      <c r="S342" s="272"/>
      <c r="T342" s="270"/>
      <c r="U342" s="270"/>
      <c r="V342" s="270"/>
      <c r="W342" s="270"/>
      <c r="X342" s="270"/>
    </row>
    <row r="343" spans="1:24">
      <c r="A343" s="268"/>
      <c r="B343" s="269"/>
      <c r="C343" s="370"/>
      <c r="D343" s="371"/>
      <c r="E343" s="876"/>
      <c r="F343" s="270"/>
      <c r="G343" s="370"/>
      <c r="H343" s="372"/>
      <c r="I343" s="270"/>
      <c r="J343" s="270"/>
      <c r="K343" s="270"/>
      <c r="L343" s="370"/>
      <c r="M343" s="270"/>
      <c r="N343" s="271"/>
      <c r="O343" s="270"/>
      <c r="P343" s="271"/>
      <c r="Q343" s="270"/>
      <c r="R343" s="270"/>
      <c r="S343" s="272"/>
      <c r="T343" s="270"/>
      <c r="U343" s="270"/>
      <c r="V343" s="270"/>
      <c r="W343" s="270"/>
      <c r="X343" s="270"/>
    </row>
    <row r="344" spans="1:24">
      <c r="A344" s="268"/>
      <c r="B344" s="269"/>
      <c r="C344" s="370"/>
      <c r="D344" s="371"/>
      <c r="E344" s="876"/>
      <c r="F344" s="270"/>
      <c r="G344" s="370"/>
      <c r="H344" s="372"/>
      <c r="I344" s="270"/>
      <c r="J344" s="270"/>
      <c r="K344" s="270"/>
      <c r="L344" s="370"/>
      <c r="M344" s="270"/>
      <c r="N344" s="271"/>
      <c r="O344" s="270"/>
      <c r="P344" s="271"/>
      <c r="Q344" s="270"/>
      <c r="R344" s="270"/>
      <c r="S344" s="272"/>
      <c r="T344" s="270"/>
      <c r="U344" s="270"/>
      <c r="V344" s="270"/>
      <c r="W344" s="270"/>
      <c r="X344" s="270"/>
    </row>
    <row r="345" spans="1:24">
      <c r="A345" s="268"/>
      <c r="B345" s="269"/>
      <c r="C345" s="370"/>
      <c r="D345" s="371"/>
      <c r="E345" s="876"/>
      <c r="F345" s="270"/>
      <c r="G345" s="370"/>
      <c r="H345" s="372"/>
      <c r="I345" s="270"/>
      <c r="J345" s="270"/>
      <c r="K345" s="270"/>
      <c r="L345" s="370"/>
      <c r="M345" s="270"/>
      <c r="N345" s="271"/>
      <c r="O345" s="270"/>
      <c r="P345" s="271"/>
      <c r="Q345" s="270"/>
      <c r="R345" s="270"/>
      <c r="S345" s="272"/>
      <c r="T345" s="270"/>
      <c r="U345" s="270"/>
      <c r="V345" s="270"/>
      <c r="W345" s="270"/>
      <c r="X345" s="270"/>
    </row>
    <row r="346" spans="1:24">
      <c r="A346" s="268"/>
      <c r="B346" s="269"/>
      <c r="C346" s="370"/>
      <c r="D346" s="371"/>
      <c r="E346" s="876"/>
      <c r="F346" s="270"/>
      <c r="G346" s="370"/>
      <c r="H346" s="372"/>
      <c r="I346" s="270"/>
      <c r="J346" s="270"/>
      <c r="K346" s="270"/>
      <c r="L346" s="370"/>
      <c r="M346" s="270"/>
      <c r="N346" s="271"/>
      <c r="O346" s="270"/>
      <c r="P346" s="271"/>
      <c r="Q346" s="270"/>
      <c r="R346" s="270"/>
      <c r="S346" s="272"/>
      <c r="T346" s="270"/>
      <c r="U346" s="270"/>
      <c r="V346" s="270"/>
      <c r="W346" s="270"/>
      <c r="X346" s="270"/>
    </row>
    <row r="347" spans="1:24">
      <c r="A347" s="268"/>
      <c r="B347" s="269"/>
      <c r="C347" s="370"/>
      <c r="D347" s="371"/>
      <c r="E347" s="876"/>
      <c r="F347" s="270"/>
      <c r="G347" s="370"/>
      <c r="H347" s="372"/>
      <c r="I347" s="270"/>
      <c r="J347" s="270"/>
      <c r="K347" s="270"/>
      <c r="L347" s="370"/>
      <c r="M347" s="270"/>
      <c r="N347" s="271"/>
      <c r="O347" s="270"/>
      <c r="P347" s="271"/>
      <c r="Q347" s="270"/>
      <c r="R347" s="270"/>
      <c r="S347" s="272"/>
      <c r="T347" s="270"/>
      <c r="U347" s="270"/>
      <c r="V347" s="270"/>
      <c r="W347" s="270"/>
      <c r="X347" s="270"/>
    </row>
    <row r="348" spans="1:24">
      <c r="A348" s="268"/>
      <c r="B348" s="269"/>
      <c r="C348" s="370"/>
      <c r="D348" s="371"/>
      <c r="E348" s="876"/>
      <c r="F348" s="270"/>
      <c r="G348" s="370"/>
      <c r="H348" s="372"/>
      <c r="I348" s="270"/>
      <c r="J348" s="270"/>
      <c r="K348" s="270"/>
      <c r="L348" s="370"/>
      <c r="M348" s="270"/>
      <c r="N348" s="271"/>
      <c r="O348" s="270"/>
      <c r="P348" s="271"/>
      <c r="Q348" s="270"/>
      <c r="R348" s="270"/>
      <c r="S348" s="272"/>
      <c r="T348" s="270"/>
      <c r="U348" s="270"/>
      <c r="V348" s="270"/>
      <c r="W348" s="270"/>
      <c r="X348" s="270"/>
    </row>
    <row r="349" spans="1:24">
      <c r="A349" s="268"/>
      <c r="B349" s="269"/>
      <c r="C349" s="370"/>
      <c r="D349" s="371"/>
      <c r="E349" s="876"/>
      <c r="F349" s="270"/>
      <c r="G349" s="370"/>
      <c r="H349" s="372"/>
      <c r="I349" s="270"/>
      <c r="J349" s="270"/>
      <c r="K349" s="270"/>
      <c r="L349" s="370"/>
      <c r="M349" s="270"/>
      <c r="N349" s="271"/>
      <c r="O349" s="270"/>
      <c r="P349" s="271"/>
      <c r="Q349" s="270"/>
      <c r="R349" s="270"/>
      <c r="S349" s="272"/>
      <c r="T349" s="270"/>
      <c r="U349" s="270"/>
      <c r="V349" s="270"/>
      <c r="W349" s="270"/>
      <c r="X349" s="270"/>
    </row>
    <row r="350" spans="1:24">
      <c r="A350" s="268"/>
      <c r="B350" s="269"/>
      <c r="C350" s="370"/>
      <c r="D350" s="371"/>
      <c r="E350" s="876"/>
      <c r="F350" s="270"/>
      <c r="G350" s="370"/>
      <c r="H350" s="372"/>
      <c r="I350" s="270"/>
      <c r="J350" s="270"/>
      <c r="K350" s="270"/>
      <c r="L350" s="370"/>
      <c r="M350" s="270"/>
      <c r="N350" s="271"/>
      <c r="O350" s="270"/>
      <c r="P350" s="271"/>
      <c r="Q350" s="270"/>
      <c r="R350" s="270"/>
      <c r="S350" s="272"/>
      <c r="T350" s="270"/>
      <c r="U350" s="270"/>
      <c r="V350" s="270"/>
      <c r="W350" s="270"/>
      <c r="X350" s="270"/>
    </row>
    <row r="351" spans="1:24">
      <c r="A351" s="268"/>
      <c r="B351" s="269"/>
      <c r="C351" s="374"/>
      <c r="D351" s="375"/>
      <c r="E351" s="876"/>
      <c r="F351" s="270"/>
      <c r="G351" s="374"/>
      <c r="H351" s="376"/>
      <c r="I351" s="270"/>
      <c r="J351" s="270"/>
      <c r="K351" s="270"/>
      <c r="L351" s="374"/>
      <c r="M351" s="270"/>
      <c r="N351" s="271"/>
      <c r="O351" s="270"/>
      <c r="P351" s="271"/>
      <c r="Q351" s="270"/>
      <c r="R351" s="270"/>
      <c r="S351" s="272"/>
      <c r="T351" s="270"/>
      <c r="U351" s="270"/>
      <c r="V351" s="270"/>
      <c r="W351" s="270"/>
      <c r="X351" s="270"/>
    </row>
    <row r="352" spans="1:24">
      <c r="A352" s="268"/>
      <c r="B352" s="269"/>
      <c r="C352" s="374"/>
      <c r="D352" s="375"/>
      <c r="E352" s="876"/>
      <c r="F352" s="270"/>
      <c r="G352" s="374"/>
      <c r="H352" s="376"/>
      <c r="I352" s="270"/>
      <c r="J352" s="270"/>
      <c r="K352" s="270"/>
      <c r="L352" s="374"/>
      <c r="M352" s="270"/>
      <c r="N352" s="271"/>
      <c r="O352" s="270"/>
      <c r="P352" s="271"/>
      <c r="Q352" s="270"/>
      <c r="R352" s="270"/>
      <c r="S352" s="272"/>
      <c r="T352" s="270"/>
      <c r="U352" s="270"/>
      <c r="V352" s="270"/>
      <c r="W352" s="270"/>
      <c r="X352" s="270"/>
    </row>
    <row r="353" spans="1:24">
      <c r="A353" s="268"/>
      <c r="B353" s="269"/>
      <c r="C353" s="374"/>
      <c r="D353" s="375"/>
      <c r="E353" s="876"/>
      <c r="F353" s="270"/>
      <c r="G353" s="374"/>
      <c r="H353" s="376"/>
      <c r="I353" s="270"/>
      <c r="J353" s="270"/>
      <c r="K353" s="270"/>
      <c r="L353" s="374"/>
      <c r="M353" s="270"/>
      <c r="N353" s="271"/>
      <c r="O353" s="270"/>
      <c r="P353" s="271"/>
      <c r="Q353" s="270"/>
      <c r="R353" s="270"/>
      <c r="S353" s="272"/>
      <c r="T353" s="270"/>
      <c r="U353" s="270"/>
      <c r="V353" s="270"/>
      <c r="W353" s="270"/>
      <c r="X353" s="270"/>
    </row>
    <row r="354" spans="1:24">
      <c r="A354" s="268"/>
      <c r="B354" s="269"/>
      <c r="C354" s="374"/>
      <c r="D354" s="375"/>
      <c r="E354" s="876"/>
      <c r="F354" s="270"/>
      <c r="G354" s="374"/>
      <c r="H354" s="376"/>
      <c r="I354" s="270"/>
      <c r="J354" s="270"/>
      <c r="K354" s="270"/>
      <c r="L354" s="374"/>
      <c r="M354" s="270"/>
      <c r="N354" s="271"/>
      <c r="O354" s="270"/>
      <c r="P354" s="271"/>
      <c r="Q354" s="270"/>
      <c r="R354" s="270"/>
      <c r="S354" s="272"/>
      <c r="T354" s="270"/>
      <c r="U354" s="270"/>
      <c r="V354" s="270"/>
      <c r="W354" s="270"/>
      <c r="X354" s="270"/>
    </row>
    <row r="355" spans="1:24">
      <c r="A355" s="268"/>
      <c r="B355" s="269"/>
      <c r="C355" s="374"/>
      <c r="D355" s="375"/>
      <c r="E355" s="876"/>
      <c r="F355" s="270"/>
      <c r="G355" s="374"/>
      <c r="H355" s="376"/>
      <c r="I355" s="270"/>
      <c r="J355" s="270"/>
      <c r="K355" s="270"/>
      <c r="L355" s="374"/>
      <c r="M355" s="270"/>
      <c r="N355" s="271"/>
      <c r="O355" s="270"/>
      <c r="P355" s="271"/>
      <c r="Q355" s="270"/>
      <c r="R355" s="270"/>
      <c r="S355" s="272"/>
      <c r="T355" s="270"/>
      <c r="U355" s="270"/>
      <c r="V355" s="270"/>
      <c r="W355" s="270"/>
      <c r="X355" s="270"/>
    </row>
    <row r="356" spans="1:24">
      <c r="A356" s="268"/>
      <c r="B356" s="269"/>
      <c r="C356" s="374"/>
      <c r="D356" s="375"/>
      <c r="E356" s="877"/>
      <c r="F356" s="270"/>
      <c r="G356" s="374"/>
      <c r="H356" s="376"/>
      <c r="I356" s="270"/>
      <c r="J356" s="270"/>
      <c r="K356" s="270"/>
      <c r="L356" s="374"/>
      <c r="M356" s="270"/>
      <c r="N356" s="271"/>
      <c r="O356" s="270"/>
      <c r="P356" s="271"/>
      <c r="Q356" s="270"/>
      <c r="R356" s="270"/>
      <c r="S356" s="272"/>
      <c r="T356" s="270"/>
      <c r="U356" s="270"/>
      <c r="V356" s="270"/>
      <c r="W356" s="270"/>
      <c r="X356" s="270"/>
    </row>
    <row r="357" spans="1:24">
      <c r="A357" s="268"/>
      <c r="B357" s="269"/>
      <c r="C357" s="374"/>
      <c r="D357" s="375"/>
      <c r="E357" s="876"/>
      <c r="F357" s="270"/>
      <c r="G357" s="374"/>
      <c r="H357" s="376"/>
      <c r="I357" s="270"/>
      <c r="J357" s="270"/>
      <c r="K357" s="270"/>
      <c r="L357" s="374"/>
      <c r="M357" s="270"/>
      <c r="N357" s="271"/>
      <c r="O357" s="270"/>
      <c r="P357" s="271"/>
      <c r="Q357" s="270"/>
      <c r="R357" s="270"/>
      <c r="S357" s="272"/>
      <c r="T357" s="270"/>
      <c r="U357" s="270"/>
      <c r="V357" s="270"/>
      <c r="W357" s="270"/>
      <c r="X357" s="270"/>
    </row>
    <row r="358" spans="1:24">
      <c r="A358" s="268"/>
      <c r="B358" s="269"/>
      <c r="C358" s="374"/>
      <c r="D358" s="375"/>
      <c r="E358" s="876"/>
      <c r="F358" s="270"/>
      <c r="G358" s="374"/>
      <c r="H358" s="376"/>
      <c r="I358" s="270"/>
      <c r="J358" s="270"/>
      <c r="K358" s="270"/>
      <c r="L358" s="374"/>
      <c r="M358" s="270"/>
      <c r="N358" s="271"/>
      <c r="O358" s="270"/>
      <c r="P358" s="271"/>
      <c r="Q358" s="270"/>
      <c r="R358" s="270"/>
      <c r="S358" s="272"/>
      <c r="T358" s="270"/>
      <c r="U358" s="270"/>
      <c r="V358" s="270"/>
      <c r="W358" s="270"/>
      <c r="X358" s="270"/>
    </row>
    <row r="359" spans="1:24">
      <c r="A359" s="268"/>
      <c r="B359" s="269"/>
      <c r="C359" s="374"/>
      <c r="D359" s="375"/>
      <c r="E359" s="876"/>
      <c r="F359" s="270"/>
      <c r="G359" s="374"/>
      <c r="H359" s="376"/>
      <c r="I359" s="270"/>
      <c r="J359" s="270"/>
      <c r="K359" s="270"/>
      <c r="L359" s="374"/>
      <c r="M359" s="270"/>
      <c r="N359" s="271"/>
      <c r="O359" s="270"/>
      <c r="P359" s="271"/>
      <c r="Q359" s="270"/>
      <c r="R359" s="270"/>
      <c r="S359" s="272"/>
      <c r="T359" s="270"/>
      <c r="U359" s="270"/>
      <c r="V359" s="270"/>
      <c r="W359" s="270"/>
      <c r="X359" s="270"/>
    </row>
    <row r="360" spans="1:24">
      <c r="A360" s="268"/>
      <c r="B360" s="269"/>
      <c r="C360" s="374"/>
      <c r="D360" s="375"/>
      <c r="E360" s="877"/>
      <c r="F360" s="270"/>
      <c r="G360" s="374"/>
      <c r="H360" s="376"/>
      <c r="I360" s="270"/>
      <c r="J360" s="270"/>
      <c r="K360" s="270"/>
      <c r="L360" s="374"/>
      <c r="M360" s="270"/>
      <c r="N360" s="271"/>
      <c r="O360" s="270"/>
      <c r="P360" s="271"/>
      <c r="Q360" s="270"/>
      <c r="R360" s="270"/>
      <c r="S360" s="272"/>
      <c r="T360" s="270"/>
      <c r="U360" s="270"/>
      <c r="V360" s="270"/>
      <c r="W360" s="270"/>
      <c r="X360" s="270"/>
    </row>
    <row r="361" spans="1:24">
      <c r="A361" s="268"/>
      <c r="B361" s="269"/>
      <c r="C361" s="374"/>
      <c r="D361" s="375"/>
      <c r="E361" s="877"/>
      <c r="F361" s="270"/>
      <c r="G361" s="374"/>
      <c r="H361" s="376"/>
      <c r="I361" s="270"/>
      <c r="J361" s="270"/>
      <c r="K361" s="270"/>
      <c r="L361" s="374"/>
      <c r="M361" s="270"/>
      <c r="N361" s="271"/>
      <c r="O361" s="270"/>
      <c r="P361" s="271"/>
      <c r="Q361" s="270"/>
      <c r="R361" s="270"/>
      <c r="S361" s="272"/>
      <c r="T361" s="270"/>
      <c r="U361" s="270"/>
      <c r="V361" s="270"/>
      <c r="W361" s="270"/>
      <c r="X361" s="270"/>
    </row>
    <row r="362" spans="1:24" ht="15.6">
      <c r="A362" s="268"/>
      <c r="B362" s="269"/>
      <c r="C362" s="377"/>
      <c r="D362" s="375"/>
      <c r="E362" s="877"/>
      <c r="F362" s="270"/>
      <c r="G362" s="374"/>
      <c r="H362" s="376"/>
      <c r="I362" s="270"/>
      <c r="J362" s="270"/>
      <c r="K362" s="270"/>
      <c r="L362" s="374"/>
      <c r="M362" s="270"/>
      <c r="N362" s="271"/>
      <c r="O362" s="270"/>
      <c r="P362" s="271"/>
      <c r="Q362" s="270"/>
      <c r="R362" s="270"/>
      <c r="S362" s="272"/>
      <c r="T362" s="270"/>
      <c r="U362" s="270"/>
      <c r="V362" s="270"/>
      <c r="W362" s="270"/>
      <c r="X362" s="270"/>
    </row>
    <row r="363" spans="1:24" ht="15.6">
      <c r="A363" s="268"/>
      <c r="B363" s="269"/>
      <c r="C363" s="378"/>
      <c r="D363" s="375"/>
      <c r="E363" s="877"/>
      <c r="F363" s="270"/>
      <c r="G363" s="374"/>
      <c r="H363" s="376"/>
      <c r="I363" s="270"/>
      <c r="J363" s="270"/>
      <c r="K363" s="270"/>
      <c r="L363" s="374"/>
      <c r="M363" s="270"/>
      <c r="N363" s="271"/>
      <c r="O363" s="270"/>
      <c r="P363" s="271"/>
      <c r="Q363" s="270"/>
      <c r="R363" s="270"/>
      <c r="S363" s="272"/>
      <c r="T363" s="270"/>
      <c r="U363" s="270"/>
      <c r="V363" s="270"/>
      <c r="W363" s="270"/>
      <c r="X363" s="270"/>
    </row>
    <row r="364" spans="1:24" ht="15.6">
      <c r="A364" s="268"/>
      <c r="B364" s="269"/>
      <c r="C364" s="378"/>
      <c r="D364" s="375"/>
      <c r="E364" s="877"/>
      <c r="F364" s="270"/>
      <c r="G364" s="374"/>
      <c r="H364" s="376"/>
      <c r="I364" s="270"/>
      <c r="J364" s="270"/>
      <c r="K364" s="270"/>
      <c r="L364" s="374"/>
      <c r="M364" s="270"/>
      <c r="N364" s="271"/>
      <c r="O364" s="270"/>
      <c r="P364" s="271"/>
      <c r="Q364" s="270"/>
      <c r="R364" s="270"/>
      <c r="S364" s="272"/>
      <c r="T364" s="270"/>
      <c r="U364" s="270"/>
      <c r="V364" s="270"/>
      <c r="W364" s="270"/>
      <c r="X364" s="270"/>
    </row>
    <row r="365" spans="1:24" ht="15.6">
      <c r="A365" s="268"/>
      <c r="B365" s="269"/>
      <c r="C365" s="378"/>
      <c r="D365" s="375"/>
      <c r="E365" s="877"/>
      <c r="F365" s="270"/>
      <c r="G365" s="374"/>
      <c r="H365" s="376"/>
      <c r="I365" s="270"/>
      <c r="J365" s="270"/>
      <c r="K365" s="270"/>
      <c r="L365" s="374"/>
      <c r="M365" s="270"/>
      <c r="N365" s="271"/>
      <c r="O365" s="270"/>
      <c r="P365" s="271"/>
      <c r="Q365" s="270"/>
      <c r="R365" s="270"/>
      <c r="S365" s="272"/>
      <c r="T365" s="270"/>
      <c r="U365" s="270"/>
      <c r="V365" s="270"/>
      <c r="W365" s="270"/>
      <c r="X365" s="270"/>
    </row>
    <row r="366" spans="1:24" ht="15.6">
      <c r="A366" s="268"/>
      <c r="B366" s="269"/>
      <c r="C366" s="378"/>
      <c r="D366" s="375"/>
      <c r="E366" s="877"/>
      <c r="F366" s="270"/>
      <c r="G366" s="374"/>
      <c r="H366" s="376"/>
      <c r="I366" s="270"/>
      <c r="J366" s="270"/>
      <c r="K366" s="270"/>
      <c r="L366" s="374"/>
      <c r="M366" s="270"/>
      <c r="N366" s="271"/>
      <c r="O366" s="270"/>
      <c r="P366" s="271"/>
      <c r="Q366" s="270"/>
      <c r="R366" s="270"/>
      <c r="S366" s="272"/>
      <c r="T366" s="270"/>
      <c r="U366" s="270"/>
      <c r="V366" s="270"/>
      <c r="W366" s="270"/>
      <c r="X366" s="270"/>
    </row>
    <row r="367" spans="1:24">
      <c r="A367" s="268"/>
      <c r="B367" s="269"/>
      <c r="C367" s="374"/>
      <c r="D367" s="375"/>
      <c r="E367" s="877"/>
      <c r="F367" s="270"/>
      <c r="G367" s="374"/>
      <c r="H367" s="376"/>
      <c r="I367" s="270"/>
      <c r="J367" s="270"/>
      <c r="K367" s="270"/>
      <c r="L367" s="374"/>
      <c r="M367" s="270"/>
      <c r="N367" s="271"/>
      <c r="O367" s="270"/>
      <c r="P367" s="271"/>
      <c r="Q367" s="270"/>
      <c r="R367" s="270"/>
      <c r="S367" s="272"/>
      <c r="T367" s="270"/>
      <c r="U367" s="270"/>
      <c r="V367" s="270"/>
      <c r="W367" s="270"/>
      <c r="X367" s="270"/>
    </row>
    <row r="368" spans="1:24" ht="15.6">
      <c r="A368" s="268"/>
      <c r="B368" s="269"/>
      <c r="C368" s="378"/>
      <c r="D368" s="375"/>
      <c r="E368" s="877"/>
      <c r="F368" s="270"/>
      <c r="G368" s="374"/>
      <c r="H368" s="376"/>
      <c r="I368" s="270"/>
      <c r="J368" s="270"/>
      <c r="K368" s="270"/>
      <c r="L368" s="374"/>
      <c r="M368" s="270"/>
      <c r="N368" s="271"/>
      <c r="O368" s="270"/>
      <c r="P368" s="271"/>
      <c r="Q368" s="270"/>
      <c r="R368" s="270"/>
      <c r="S368" s="272"/>
      <c r="T368" s="270"/>
      <c r="U368" s="270"/>
      <c r="V368" s="270"/>
      <c r="W368" s="270"/>
      <c r="X368" s="270"/>
    </row>
    <row r="369" spans="1:24" ht="15.6">
      <c r="A369" s="268"/>
      <c r="B369" s="269"/>
      <c r="C369" s="379"/>
      <c r="D369" s="375"/>
      <c r="E369" s="877"/>
      <c r="F369" s="270"/>
      <c r="G369" s="374"/>
      <c r="H369" s="376"/>
      <c r="I369" s="270"/>
      <c r="J369" s="270"/>
      <c r="K369" s="270"/>
      <c r="L369" s="374"/>
      <c r="M369" s="270"/>
      <c r="N369" s="271"/>
      <c r="O369" s="270"/>
      <c r="P369" s="271"/>
      <c r="Q369" s="270"/>
      <c r="R369" s="270"/>
      <c r="S369" s="272"/>
      <c r="T369" s="270"/>
      <c r="U369" s="270"/>
      <c r="V369" s="270"/>
      <c r="W369" s="270"/>
      <c r="X369" s="270"/>
    </row>
    <row r="370" spans="1:24" ht="15.6">
      <c r="A370" s="268"/>
      <c r="B370" s="269"/>
      <c r="C370" s="378"/>
      <c r="D370" s="375"/>
      <c r="E370" s="877"/>
      <c r="F370" s="270"/>
      <c r="G370" s="374"/>
      <c r="H370" s="376"/>
      <c r="I370" s="270"/>
      <c r="J370" s="270"/>
      <c r="K370" s="270"/>
      <c r="L370" s="374"/>
      <c r="M370" s="270"/>
      <c r="N370" s="271"/>
      <c r="O370" s="270"/>
      <c r="P370" s="271"/>
      <c r="Q370" s="270"/>
      <c r="R370" s="270"/>
      <c r="S370" s="272"/>
      <c r="T370" s="270"/>
      <c r="U370" s="270"/>
      <c r="V370" s="270"/>
      <c r="W370" s="270"/>
      <c r="X370" s="270"/>
    </row>
    <row r="371" spans="1:24">
      <c r="A371" s="268"/>
      <c r="B371" s="269"/>
      <c r="C371" s="374"/>
      <c r="D371" s="375"/>
      <c r="E371" s="877"/>
      <c r="F371" s="270"/>
      <c r="G371" s="374"/>
      <c r="H371" s="376"/>
      <c r="I371" s="270"/>
      <c r="J371" s="270"/>
      <c r="K371" s="270"/>
      <c r="L371" s="374"/>
      <c r="M371" s="270"/>
      <c r="N371" s="271"/>
      <c r="O371" s="270"/>
      <c r="P371" s="271"/>
      <c r="Q371" s="270"/>
      <c r="R371" s="270"/>
      <c r="S371" s="272"/>
      <c r="T371" s="270"/>
      <c r="U371" s="270"/>
      <c r="V371" s="270"/>
      <c r="W371" s="270"/>
      <c r="X371" s="270"/>
    </row>
    <row r="372" spans="1:24" ht="15.6">
      <c r="A372" s="268"/>
      <c r="B372" s="269"/>
      <c r="C372" s="378"/>
      <c r="D372" s="375"/>
      <c r="E372" s="877"/>
      <c r="F372" s="270"/>
      <c r="G372" s="374"/>
      <c r="H372" s="376"/>
      <c r="I372" s="270"/>
      <c r="J372" s="270"/>
      <c r="K372" s="270"/>
      <c r="L372" s="374"/>
      <c r="M372" s="270"/>
      <c r="N372" s="271"/>
      <c r="O372" s="270"/>
      <c r="P372" s="271"/>
      <c r="Q372" s="270"/>
      <c r="R372" s="270"/>
      <c r="S372" s="272"/>
      <c r="T372" s="270"/>
      <c r="U372" s="270"/>
      <c r="V372" s="270"/>
      <c r="W372" s="270"/>
      <c r="X372" s="270"/>
    </row>
    <row r="373" spans="1:24" ht="15.6">
      <c r="A373" s="268"/>
      <c r="B373" s="269"/>
      <c r="C373" s="378"/>
      <c r="D373" s="375"/>
      <c r="E373" s="877"/>
      <c r="F373" s="270"/>
      <c r="G373" s="374"/>
      <c r="H373" s="376"/>
      <c r="I373" s="270"/>
      <c r="J373" s="270"/>
      <c r="K373" s="270"/>
      <c r="L373" s="374"/>
      <c r="M373" s="270"/>
      <c r="N373" s="271"/>
      <c r="O373" s="270"/>
      <c r="P373" s="271"/>
      <c r="Q373" s="270"/>
      <c r="R373" s="270"/>
      <c r="S373" s="272"/>
      <c r="T373" s="270"/>
      <c r="U373" s="270"/>
      <c r="V373" s="270"/>
      <c r="W373" s="270"/>
      <c r="X373" s="270"/>
    </row>
    <row r="374" spans="1:24" ht="15.6">
      <c r="A374" s="268"/>
      <c r="B374" s="269"/>
      <c r="C374" s="378"/>
      <c r="D374" s="375"/>
      <c r="E374" s="877"/>
      <c r="F374" s="270"/>
      <c r="G374" s="374"/>
      <c r="H374" s="376"/>
      <c r="I374" s="270"/>
      <c r="J374" s="270"/>
      <c r="K374" s="270"/>
      <c r="L374" s="374"/>
      <c r="M374" s="270"/>
      <c r="N374" s="271"/>
      <c r="O374" s="270"/>
      <c r="P374" s="271"/>
      <c r="Q374" s="270"/>
      <c r="R374" s="270"/>
      <c r="S374" s="272"/>
      <c r="T374" s="270"/>
      <c r="U374" s="270"/>
      <c r="V374" s="270"/>
      <c r="W374" s="270"/>
      <c r="X374" s="270"/>
    </row>
    <row r="375" spans="1:24" ht="15.6">
      <c r="A375" s="268"/>
      <c r="B375" s="269"/>
      <c r="C375" s="378"/>
      <c r="D375" s="375"/>
      <c r="E375" s="877"/>
      <c r="F375" s="270"/>
      <c r="G375" s="374"/>
      <c r="H375" s="376"/>
      <c r="I375" s="270"/>
      <c r="J375" s="270"/>
      <c r="K375" s="270"/>
      <c r="L375" s="374"/>
      <c r="M375" s="270"/>
      <c r="N375" s="271"/>
      <c r="O375" s="270"/>
      <c r="P375" s="271"/>
      <c r="Q375" s="270"/>
      <c r="R375" s="270"/>
      <c r="S375" s="272"/>
      <c r="T375" s="270"/>
      <c r="U375" s="270"/>
      <c r="V375" s="270"/>
      <c r="W375" s="270"/>
      <c r="X375" s="270"/>
    </row>
    <row r="376" spans="1:24" ht="15.6">
      <c r="A376" s="268"/>
      <c r="B376" s="269"/>
      <c r="C376" s="378"/>
      <c r="D376" s="375"/>
      <c r="E376" s="877"/>
      <c r="F376" s="270"/>
      <c r="G376" s="374"/>
      <c r="H376" s="376"/>
      <c r="I376" s="270"/>
      <c r="J376" s="270"/>
      <c r="K376" s="270"/>
      <c r="L376" s="374"/>
      <c r="M376" s="270"/>
      <c r="N376" s="271"/>
      <c r="O376" s="270"/>
      <c r="P376" s="271"/>
      <c r="Q376" s="270"/>
      <c r="R376" s="270"/>
      <c r="S376" s="272"/>
      <c r="T376" s="270"/>
      <c r="U376" s="270"/>
      <c r="V376" s="270"/>
      <c r="W376" s="270"/>
      <c r="X376" s="270"/>
    </row>
    <row r="377" spans="1:24">
      <c r="A377" s="268"/>
      <c r="B377" s="269"/>
      <c r="C377" s="374"/>
      <c r="D377" s="375"/>
      <c r="E377" s="877"/>
      <c r="F377" s="270"/>
      <c r="G377" s="374"/>
      <c r="H377" s="376"/>
      <c r="I377" s="270"/>
      <c r="J377" s="270"/>
      <c r="K377" s="270"/>
      <c r="L377" s="374"/>
      <c r="M377" s="270"/>
      <c r="N377" s="271"/>
      <c r="O377" s="270"/>
      <c r="P377" s="271"/>
      <c r="Q377" s="270"/>
      <c r="R377" s="270"/>
      <c r="S377" s="272"/>
      <c r="T377" s="270"/>
      <c r="U377" s="270"/>
      <c r="V377" s="270"/>
      <c r="W377" s="270"/>
      <c r="X377" s="270"/>
    </row>
    <row r="378" spans="1:24" ht="15.6">
      <c r="A378" s="268"/>
      <c r="B378" s="269"/>
      <c r="C378" s="378"/>
      <c r="D378" s="375"/>
      <c r="E378" s="877"/>
      <c r="F378" s="270"/>
      <c r="G378" s="374"/>
      <c r="H378" s="376"/>
      <c r="I378" s="270"/>
      <c r="J378" s="270"/>
      <c r="K378" s="270"/>
      <c r="L378" s="374"/>
      <c r="M378" s="270"/>
      <c r="N378" s="271"/>
      <c r="O378" s="270"/>
      <c r="P378" s="271"/>
      <c r="Q378" s="270"/>
      <c r="R378" s="270"/>
      <c r="S378" s="272"/>
      <c r="T378" s="270"/>
      <c r="U378" s="270"/>
      <c r="V378" s="270"/>
      <c r="W378" s="270"/>
      <c r="X378" s="270"/>
    </row>
    <row r="379" spans="1:24" ht="15.6">
      <c r="A379" s="268"/>
      <c r="B379" s="269"/>
      <c r="C379" s="379"/>
      <c r="D379" s="375"/>
      <c r="E379" s="877"/>
      <c r="F379" s="270"/>
      <c r="G379" s="374"/>
      <c r="H379" s="376"/>
      <c r="I379" s="270"/>
      <c r="J379" s="270"/>
      <c r="K379" s="270"/>
      <c r="L379" s="374"/>
      <c r="M379" s="270"/>
      <c r="N379" s="271"/>
      <c r="O379" s="270"/>
      <c r="P379" s="271"/>
      <c r="Q379" s="270"/>
      <c r="R379" s="270"/>
      <c r="S379" s="272"/>
      <c r="T379" s="270"/>
      <c r="U379" s="270"/>
      <c r="V379" s="270"/>
      <c r="W379" s="270"/>
      <c r="X379" s="270"/>
    </row>
    <row r="380" spans="1:24">
      <c r="A380" s="268"/>
      <c r="B380" s="269"/>
      <c r="C380" s="374"/>
      <c r="D380" s="375"/>
      <c r="E380" s="877"/>
      <c r="F380" s="270"/>
      <c r="G380" s="374"/>
      <c r="H380" s="376"/>
      <c r="I380" s="270"/>
      <c r="J380" s="270"/>
      <c r="K380" s="270"/>
      <c r="L380" s="374"/>
      <c r="M380" s="270"/>
      <c r="N380" s="271"/>
      <c r="O380" s="270"/>
      <c r="P380" s="271"/>
      <c r="Q380" s="270"/>
      <c r="R380" s="270"/>
      <c r="S380" s="272"/>
      <c r="T380" s="270"/>
      <c r="U380" s="270"/>
      <c r="V380" s="270"/>
      <c r="W380" s="270"/>
      <c r="X380" s="270"/>
    </row>
    <row r="381" spans="1:24" ht="15.6">
      <c r="A381" s="268"/>
      <c r="B381" s="269"/>
      <c r="C381" s="379"/>
      <c r="D381" s="375"/>
      <c r="E381" s="877"/>
      <c r="F381" s="270"/>
      <c r="G381" s="374"/>
      <c r="H381" s="376"/>
      <c r="I381" s="270"/>
      <c r="J381" s="270"/>
      <c r="K381" s="270"/>
      <c r="L381" s="374"/>
      <c r="M381" s="270"/>
      <c r="N381" s="271"/>
      <c r="O381" s="270"/>
      <c r="P381" s="271"/>
      <c r="Q381" s="270"/>
      <c r="R381" s="270"/>
      <c r="S381" s="272"/>
      <c r="T381" s="270"/>
      <c r="U381" s="270"/>
      <c r="V381" s="270"/>
      <c r="W381" s="270"/>
      <c r="X381" s="270"/>
    </row>
    <row r="382" spans="1:24" ht="15.6">
      <c r="A382" s="268"/>
      <c r="B382" s="269"/>
      <c r="C382" s="378"/>
      <c r="D382" s="375"/>
      <c r="E382" s="877"/>
      <c r="F382" s="270"/>
      <c r="G382" s="374"/>
      <c r="H382" s="376"/>
      <c r="I382" s="270"/>
      <c r="J382" s="270"/>
      <c r="K382" s="270"/>
      <c r="L382" s="374"/>
      <c r="M382" s="270"/>
      <c r="N382" s="271"/>
      <c r="O382" s="270"/>
      <c r="P382" s="271"/>
      <c r="Q382" s="270"/>
      <c r="R382" s="270"/>
      <c r="S382" s="272"/>
      <c r="T382" s="270"/>
      <c r="U382" s="270"/>
      <c r="V382" s="270"/>
      <c r="W382" s="270"/>
      <c r="X382" s="270"/>
    </row>
    <row r="383" spans="1:24">
      <c r="A383" s="268"/>
      <c r="B383" s="269"/>
      <c r="C383" s="374"/>
      <c r="D383" s="375"/>
      <c r="E383" s="877"/>
      <c r="F383" s="270"/>
      <c r="G383" s="374"/>
      <c r="H383" s="376"/>
      <c r="I383" s="270"/>
      <c r="J383" s="270"/>
      <c r="K383" s="270"/>
      <c r="L383" s="374"/>
      <c r="M383" s="270"/>
      <c r="N383" s="271"/>
      <c r="O383" s="270"/>
      <c r="P383" s="271"/>
      <c r="Q383" s="270"/>
      <c r="R383" s="270"/>
      <c r="S383" s="272"/>
      <c r="T383" s="270"/>
      <c r="U383" s="270"/>
      <c r="V383" s="270"/>
      <c r="W383" s="270"/>
      <c r="X383" s="270"/>
    </row>
    <row r="384" spans="1:24" ht="15.6">
      <c r="A384" s="268"/>
      <c r="B384" s="269"/>
      <c r="C384" s="378"/>
      <c r="D384" s="375"/>
      <c r="E384" s="877"/>
      <c r="F384" s="270"/>
      <c r="G384" s="374"/>
      <c r="H384" s="376"/>
      <c r="I384" s="270"/>
      <c r="J384" s="270"/>
      <c r="K384" s="270"/>
      <c r="L384" s="374"/>
      <c r="M384" s="270"/>
      <c r="N384" s="271"/>
      <c r="O384" s="270"/>
      <c r="P384" s="271"/>
      <c r="Q384" s="270"/>
      <c r="R384" s="270"/>
      <c r="S384" s="272"/>
      <c r="T384" s="270"/>
      <c r="U384" s="270"/>
      <c r="V384" s="270"/>
      <c r="W384" s="270"/>
      <c r="X384" s="270"/>
    </row>
    <row r="385" spans="1:24" ht="15.6">
      <c r="A385" s="268"/>
      <c r="B385" s="269"/>
      <c r="C385" s="379"/>
      <c r="D385" s="375"/>
      <c r="E385" s="877"/>
      <c r="F385" s="270"/>
      <c r="G385" s="374"/>
      <c r="H385" s="376"/>
      <c r="I385" s="270"/>
      <c r="J385" s="270"/>
      <c r="K385" s="270"/>
      <c r="L385" s="374"/>
      <c r="M385" s="270"/>
      <c r="N385" s="271"/>
      <c r="O385" s="270"/>
      <c r="P385" s="271"/>
      <c r="Q385" s="270"/>
      <c r="R385" s="270"/>
      <c r="S385" s="272"/>
      <c r="T385" s="270"/>
      <c r="U385" s="270"/>
      <c r="V385" s="270"/>
      <c r="W385" s="270"/>
      <c r="X385" s="270"/>
    </row>
    <row r="386" spans="1:24" ht="15.6">
      <c r="A386" s="268"/>
      <c r="B386" s="269"/>
      <c r="C386" s="378"/>
      <c r="D386" s="375"/>
      <c r="E386" s="877"/>
      <c r="F386" s="270"/>
      <c r="G386" s="374"/>
      <c r="H386" s="376"/>
      <c r="I386" s="270"/>
      <c r="J386" s="270"/>
      <c r="K386" s="270"/>
      <c r="L386" s="374"/>
      <c r="M386" s="270"/>
      <c r="N386" s="376"/>
      <c r="O386" s="270"/>
      <c r="P386" s="271"/>
      <c r="Q386" s="270"/>
      <c r="R386" s="270"/>
      <c r="S386" s="272"/>
      <c r="T386" s="270"/>
      <c r="U386" s="270"/>
      <c r="V386" s="270"/>
      <c r="W386" s="270"/>
      <c r="X386" s="270"/>
    </row>
    <row r="387" spans="1:24">
      <c r="A387" s="268"/>
      <c r="B387" s="269"/>
      <c r="C387" s="374"/>
      <c r="D387" s="375"/>
      <c r="E387" s="877"/>
      <c r="F387" s="270"/>
      <c r="G387" s="374"/>
      <c r="H387" s="376"/>
      <c r="I387" s="270"/>
      <c r="J387" s="270"/>
      <c r="K387" s="270"/>
      <c r="L387" s="374"/>
      <c r="M387" s="270"/>
      <c r="N387" s="271"/>
      <c r="O387" s="270"/>
      <c r="P387" s="271"/>
      <c r="Q387" s="270"/>
      <c r="R387" s="270"/>
      <c r="S387" s="272"/>
      <c r="T387" s="270"/>
      <c r="U387" s="270"/>
      <c r="V387" s="270"/>
      <c r="W387" s="270"/>
      <c r="X387" s="270"/>
    </row>
    <row r="388" spans="1:24" ht="15.6">
      <c r="A388" s="268"/>
      <c r="B388" s="269"/>
      <c r="C388" s="378"/>
      <c r="D388" s="375"/>
      <c r="E388" s="877"/>
      <c r="F388" s="270"/>
      <c r="G388" s="374"/>
      <c r="H388" s="376"/>
      <c r="I388" s="270"/>
      <c r="J388" s="270"/>
      <c r="K388" s="270"/>
      <c r="L388" s="374"/>
      <c r="M388" s="270"/>
      <c r="N388" s="271"/>
      <c r="O388" s="270"/>
      <c r="P388" s="271"/>
      <c r="Q388" s="270"/>
      <c r="R388" s="270"/>
      <c r="S388" s="272"/>
      <c r="T388" s="270"/>
      <c r="U388" s="270"/>
      <c r="V388" s="270"/>
      <c r="W388" s="270"/>
      <c r="X388" s="270"/>
    </row>
    <row r="389" spans="1:24" ht="15.6">
      <c r="A389" s="268"/>
      <c r="B389" s="269"/>
      <c r="C389" s="378"/>
      <c r="D389" s="375"/>
      <c r="E389" s="878"/>
      <c r="F389" s="270"/>
      <c r="G389" s="380"/>
      <c r="H389" s="376"/>
      <c r="I389" s="270"/>
      <c r="J389" s="270"/>
      <c r="K389" s="270"/>
      <c r="L389" s="380"/>
      <c r="M389" s="270"/>
      <c r="N389" s="271"/>
      <c r="O389" s="270"/>
      <c r="P389" s="271"/>
      <c r="Q389" s="270"/>
      <c r="R389" s="270"/>
      <c r="S389" s="272"/>
      <c r="T389" s="270"/>
      <c r="U389" s="270"/>
      <c r="V389" s="270"/>
      <c r="W389" s="270"/>
      <c r="X389" s="270"/>
    </row>
    <row r="390" spans="1:24" ht="15.6">
      <c r="A390" s="268"/>
      <c r="B390" s="269"/>
      <c r="C390" s="378"/>
      <c r="D390" s="375"/>
      <c r="E390" s="877"/>
      <c r="F390" s="270"/>
      <c r="G390" s="380"/>
      <c r="H390" s="376"/>
      <c r="I390" s="270"/>
      <c r="J390" s="270"/>
      <c r="K390" s="270"/>
      <c r="L390" s="380"/>
      <c r="M390" s="270"/>
      <c r="N390" s="271"/>
      <c r="O390" s="270"/>
      <c r="P390" s="271"/>
      <c r="Q390" s="270"/>
      <c r="R390" s="270"/>
      <c r="S390" s="272"/>
      <c r="T390" s="270"/>
      <c r="U390" s="270"/>
      <c r="V390" s="270"/>
      <c r="W390" s="270"/>
      <c r="X390" s="270"/>
    </row>
    <row r="391" spans="1:24" ht="15.6">
      <c r="A391" s="268"/>
      <c r="B391" s="269"/>
      <c r="C391" s="378"/>
      <c r="D391" s="375"/>
      <c r="E391" s="877"/>
      <c r="F391" s="270"/>
      <c r="G391" s="380"/>
      <c r="H391" s="376"/>
      <c r="I391" s="270"/>
      <c r="J391" s="270"/>
      <c r="K391" s="270"/>
      <c r="L391" s="380"/>
      <c r="M391" s="270"/>
      <c r="N391" s="271"/>
      <c r="O391" s="270"/>
      <c r="P391" s="271"/>
      <c r="Q391" s="270"/>
      <c r="R391" s="270"/>
      <c r="S391" s="272"/>
      <c r="T391" s="270"/>
      <c r="U391" s="270"/>
      <c r="V391" s="270"/>
      <c r="W391" s="270"/>
      <c r="X391" s="270"/>
    </row>
    <row r="392" spans="1:24" ht="15.6">
      <c r="A392" s="268"/>
      <c r="B392" s="269"/>
      <c r="C392" s="378"/>
      <c r="D392" s="375"/>
      <c r="E392" s="877"/>
      <c r="F392" s="270"/>
      <c r="G392" s="380"/>
      <c r="H392" s="376"/>
      <c r="I392" s="270"/>
      <c r="J392" s="270"/>
      <c r="K392" s="270"/>
      <c r="L392" s="380"/>
      <c r="M392" s="270"/>
      <c r="N392" s="271"/>
      <c r="O392" s="270"/>
      <c r="P392" s="271"/>
      <c r="Q392" s="270"/>
      <c r="R392" s="270"/>
      <c r="S392" s="272"/>
      <c r="T392" s="270"/>
      <c r="U392" s="270"/>
      <c r="V392" s="270"/>
      <c r="W392" s="270"/>
      <c r="X392" s="270"/>
    </row>
    <row r="393" spans="1:24" ht="15.6">
      <c r="A393" s="268"/>
      <c r="B393" s="269"/>
      <c r="C393" s="378"/>
      <c r="D393" s="381"/>
      <c r="E393" s="879"/>
      <c r="F393" s="270"/>
      <c r="G393" s="382"/>
      <c r="H393" s="383"/>
      <c r="I393" s="270"/>
      <c r="J393" s="270"/>
      <c r="K393" s="270"/>
      <c r="L393" s="382"/>
      <c r="M393" s="270"/>
      <c r="N393" s="271"/>
      <c r="O393" s="270"/>
      <c r="P393" s="271"/>
      <c r="Q393" s="270"/>
      <c r="R393" s="270"/>
      <c r="S393" s="272"/>
      <c r="T393" s="270"/>
      <c r="U393" s="270"/>
      <c r="V393" s="270"/>
      <c r="W393" s="270"/>
      <c r="X393" s="270"/>
    </row>
    <row r="394" spans="1:24" ht="15.6">
      <c r="A394" s="268"/>
      <c r="B394" s="269"/>
      <c r="C394" s="378"/>
      <c r="D394" s="381"/>
      <c r="E394" s="879"/>
      <c r="F394" s="270"/>
      <c r="G394" s="382"/>
      <c r="H394" s="383"/>
      <c r="I394" s="270"/>
      <c r="J394" s="270"/>
      <c r="K394" s="270"/>
      <c r="L394" s="382"/>
      <c r="M394" s="270"/>
      <c r="N394" s="271"/>
      <c r="O394" s="270"/>
      <c r="P394" s="271"/>
      <c r="Q394" s="270"/>
      <c r="R394" s="270"/>
      <c r="S394" s="272"/>
      <c r="T394" s="270"/>
      <c r="U394" s="270"/>
      <c r="V394" s="270"/>
      <c r="W394" s="270"/>
      <c r="X394" s="270"/>
    </row>
    <row r="395" spans="1:24" ht="15.6">
      <c r="A395" s="268"/>
      <c r="B395" s="269"/>
      <c r="C395" s="378"/>
      <c r="D395" s="381"/>
      <c r="E395" s="879"/>
      <c r="F395" s="270"/>
      <c r="G395" s="382"/>
      <c r="H395" s="383"/>
      <c r="I395" s="270"/>
      <c r="J395" s="270"/>
      <c r="K395" s="270"/>
      <c r="L395" s="382"/>
      <c r="M395" s="270"/>
      <c r="N395" s="271"/>
      <c r="O395" s="270"/>
      <c r="P395" s="271"/>
      <c r="Q395" s="270"/>
      <c r="R395" s="270"/>
      <c r="S395" s="272"/>
      <c r="T395" s="270"/>
      <c r="U395" s="270"/>
      <c r="V395" s="270"/>
      <c r="W395" s="270"/>
      <c r="X395" s="270"/>
    </row>
    <row r="396" spans="1:24" ht="15.6">
      <c r="A396" s="268"/>
      <c r="B396" s="269"/>
      <c r="C396" s="378"/>
      <c r="D396" s="381"/>
      <c r="E396" s="879"/>
      <c r="F396" s="270"/>
      <c r="G396" s="382"/>
      <c r="H396" s="383"/>
      <c r="I396" s="270"/>
      <c r="J396" s="270"/>
      <c r="K396" s="270"/>
      <c r="L396" s="382"/>
      <c r="M396" s="270"/>
      <c r="N396" s="271"/>
      <c r="O396" s="270"/>
      <c r="P396" s="271"/>
      <c r="Q396" s="270"/>
      <c r="R396" s="270"/>
      <c r="S396" s="272"/>
      <c r="T396" s="270"/>
      <c r="U396" s="270"/>
      <c r="V396" s="270"/>
      <c r="W396" s="270"/>
      <c r="X396" s="270"/>
    </row>
    <row r="397" spans="1:24" ht="15.6">
      <c r="A397" s="268"/>
      <c r="B397" s="269"/>
      <c r="C397" s="378"/>
      <c r="D397" s="381"/>
      <c r="E397" s="879"/>
      <c r="F397" s="270"/>
      <c r="G397" s="382"/>
      <c r="H397" s="383"/>
      <c r="I397" s="270"/>
      <c r="J397" s="270"/>
      <c r="K397" s="270"/>
      <c r="L397" s="382"/>
      <c r="M397" s="270"/>
      <c r="N397" s="271"/>
      <c r="O397" s="270"/>
      <c r="P397" s="271"/>
      <c r="Q397" s="270"/>
      <c r="R397" s="270"/>
      <c r="S397" s="272"/>
      <c r="T397" s="270"/>
      <c r="U397" s="270"/>
      <c r="V397" s="270"/>
      <c r="W397" s="270"/>
      <c r="X397" s="270"/>
    </row>
    <row r="398" spans="1:24" ht="15.6">
      <c r="A398" s="268"/>
      <c r="B398" s="269"/>
      <c r="C398" s="378"/>
      <c r="D398" s="381"/>
      <c r="E398" s="879"/>
      <c r="F398" s="270"/>
      <c r="G398" s="382"/>
      <c r="H398" s="383"/>
      <c r="I398" s="270"/>
      <c r="J398" s="270"/>
      <c r="K398" s="270"/>
      <c r="L398" s="382"/>
      <c r="M398" s="270"/>
      <c r="N398" s="271"/>
      <c r="O398" s="270"/>
      <c r="P398" s="271"/>
      <c r="Q398" s="270"/>
      <c r="R398" s="270"/>
      <c r="S398" s="272"/>
      <c r="T398" s="270"/>
      <c r="U398" s="270"/>
      <c r="V398" s="270"/>
      <c r="W398" s="270"/>
      <c r="X398" s="270"/>
    </row>
    <row r="399" spans="1:24" ht="15.6">
      <c r="A399" s="268"/>
      <c r="B399" s="269"/>
      <c r="C399" s="378"/>
      <c r="D399" s="381"/>
      <c r="E399" s="877"/>
      <c r="F399" s="270"/>
      <c r="G399" s="380"/>
      <c r="H399" s="376"/>
      <c r="I399" s="270"/>
      <c r="J399" s="270"/>
      <c r="K399" s="270"/>
      <c r="L399" s="380"/>
      <c r="M399" s="270"/>
      <c r="N399" s="271"/>
      <c r="O399" s="270"/>
      <c r="P399" s="271"/>
      <c r="Q399" s="270"/>
      <c r="R399" s="270"/>
      <c r="S399" s="272"/>
      <c r="T399" s="270"/>
      <c r="U399" s="270"/>
      <c r="V399" s="270"/>
      <c r="W399" s="270"/>
      <c r="X399" s="270"/>
    </row>
    <row r="400" spans="1:24" ht="15.6">
      <c r="A400" s="268"/>
      <c r="B400" s="269"/>
      <c r="C400" s="378"/>
      <c r="D400" s="381"/>
      <c r="E400" s="877"/>
      <c r="F400" s="270"/>
      <c r="G400" s="380"/>
      <c r="H400" s="383"/>
      <c r="I400" s="270"/>
      <c r="J400" s="270"/>
      <c r="K400" s="270"/>
      <c r="L400" s="382"/>
      <c r="M400" s="270"/>
      <c r="N400" s="271"/>
      <c r="O400" s="270"/>
      <c r="P400" s="271"/>
      <c r="Q400" s="270"/>
      <c r="R400" s="270"/>
      <c r="S400" s="272"/>
      <c r="T400" s="270"/>
      <c r="U400" s="270"/>
      <c r="V400" s="270"/>
      <c r="W400" s="270"/>
      <c r="X400" s="270"/>
    </row>
    <row r="401" spans="1:24">
      <c r="A401" s="268"/>
      <c r="B401" s="269"/>
      <c r="C401" s="270"/>
      <c r="D401" s="271"/>
      <c r="E401" s="272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1"/>
      <c r="Q401" s="270"/>
      <c r="R401" s="270"/>
      <c r="S401" s="272"/>
      <c r="T401" s="270"/>
      <c r="U401" s="270"/>
      <c r="V401" s="270"/>
      <c r="W401" s="270"/>
      <c r="X401" s="270"/>
    </row>
    <row r="402" spans="1:24">
      <c r="A402" s="268"/>
      <c r="B402" s="269"/>
      <c r="C402" s="270"/>
      <c r="D402" s="271"/>
      <c r="E402" s="272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1"/>
      <c r="Q402" s="270"/>
      <c r="R402" s="270"/>
      <c r="S402" s="272"/>
      <c r="T402" s="270"/>
      <c r="U402" s="270"/>
      <c r="V402" s="270"/>
      <c r="W402" s="270"/>
      <c r="X402" s="270"/>
    </row>
    <row r="403" spans="1:24">
      <c r="A403" s="268"/>
      <c r="B403" s="269"/>
      <c r="C403" s="270"/>
      <c r="D403" s="271"/>
      <c r="E403" s="272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1"/>
      <c r="Q403" s="270"/>
      <c r="R403" s="270"/>
      <c r="S403" s="272"/>
      <c r="T403" s="270"/>
      <c r="U403" s="270"/>
      <c r="V403" s="270"/>
      <c r="W403" s="270"/>
      <c r="X403" s="270"/>
    </row>
    <row r="404" spans="1:24">
      <c r="A404" s="268"/>
      <c r="B404" s="269"/>
      <c r="C404" s="270"/>
      <c r="D404" s="271"/>
      <c r="E404" s="272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1"/>
      <c r="Q404" s="270"/>
      <c r="R404" s="270"/>
      <c r="S404" s="272"/>
      <c r="T404" s="270"/>
      <c r="U404" s="270"/>
      <c r="V404" s="270"/>
      <c r="W404" s="270"/>
      <c r="X404" s="270"/>
    </row>
    <row r="405" spans="1:24">
      <c r="A405" s="268"/>
      <c r="B405" s="269"/>
      <c r="C405" s="270"/>
      <c r="D405" s="271"/>
      <c r="E405" s="272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1"/>
      <c r="Q405" s="270"/>
      <c r="R405" s="270"/>
      <c r="S405" s="272"/>
      <c r="T405" s="270"/>
      <c r="U405" s="270"/>
      <c r="V405" s="270"/>
      <c r="W405" s="270"/>
      <c r="X405" s="270"/>
    </row>
    <row r="406" spans="1:24">
      <c r="A406" s="268"/>
      <c r="B406" s="269"/>
      <c r="C406" s="270"/>
      <c r="D406" s="271"/>
      <c r="E406" s="272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1"/>
      <c r="Q406" s="270"/>
      <c r="R406" s="270"/>
      <c r="S406" s="272"/>
      <c r="T406" s="270"/>
      <c r="U406" s="270"/>
      <c r="V406" s="270"/>
      <c r="W406" s="270"/>
      <c r="X406" s="270"/>
    </row>
    <row r="407" spans="1:24">
      <c r="A407" s="268"/>
      <c r="B407" s="269"/>
      <c r="C407" s="270"/>
      <c r="D407" s="271"/>
      <c r="E407" s="272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1"/>
      <c r="Q407" s="270"/>
      <c r="R407" s="270"/>
      <c r="S407" s="272"/>
      <c r="T407" s="270"/>
      <c r="U407" s="270"/>
      <c r="V407" s="270"/>
      <c r="W407" s="270"/>
      <c r="X407" s="270"/>
    </row>
    <row r="408" spans="1:24">
      <c r="A408" s="268"/>
      <c r="B408" s="269"/>
      <c r="C408" s="270"/>
      <c r="D408" s="271"/>
      <c r="E408" s="272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1"/>
      <c r="Q408" s="270"/>
      <c r="R408" s="270"/>
      <c r="S408" s="272"/>
      <c r="T408" s="270"/>
      <c r="U408" s="270"/>
      <c r="V408" s="270"/>
      <c r="W408" s="270"/>
      <c r="X408" s="270"/>
    </row>
    <row r="409" spans="1:24">
      <c r="A409" s="268"/>
      <c r="B409" s="269"/>
      <c r="C409" s="270"/>
      <c r="D409" s="271"/>
      <c r="E409" s="272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1"/>
      <c r="Q409" s="270"/>
      <c r="R409" s="270"/>
      <c r="S409" s="272"/>
      <c r="T409" s="270"/>
      <c r="U409" s="270"/>
      <c r="V409" s="270"/>
      <c r="W409" s="270"/>
      <c r="X409" s="270"/>
    </row>
    <row r="410" spans="1:24">
      <c r="A410" s="268"/>
      <c r="B410" s="269"/>
      <c r="C410" s="270"/>
      <c r="D410" s="271"/>
      <c r="E410" s="272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1"/>
      <c r="Q410" s="270"/>
      <c r="R410" s="270"/>
      <c r="S410" s="272"/>
      <c r="T410" s="270"/>
      <c r="U410" s="270"/>
      <c r="V410" s="270"/>
      <c r="W410" s="270"/>
      <c r="X410" s="270"/>
    </row>
    <row r="411" spans="1:24">
      <c r="A411" s="268"/>
      <c r="B411" s="269"/>
      <c r="C411" s="270"/>
      <c r="D411" s="271"/>
      <c r="E411" s="272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1"/>
      <c r="Q411" s="270"/>
      <c r="R411" s="270"/>
      <c r="S411" s="272"/>
      <c r="T411" s="270"/>
      <c r="U411" s="270"/>
      <c r="V411" s="270"/>
      <c r="W411" s="270"/>
      <c r="X411" s="270"/>
    </row>
    <row r="412" spans="1:24">
      <c r="A412" s="268"/>
      <c r="B412" s="269"/>
      <c r="C412" s="270"/>
      <c r="D412" s="271"/>
      <c r="E412" s="272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1"/>
      <c r="Q412" s="270"/>
      <c r="R412" s="270"/>
      <c r="S412" s="272"/>
      <c r="T412" s="270"/>
      <c r="U412" s="270"/>
      <c r="V412" s="270"/>
      <c r="W412" s="270"/>
      <c r="X412" s="270"/>
    </row>
    <row r="413" spans="1:24">
      <c r="A413" s="268"/>
      <c r="B413" s="269"/>
      <c r="C413" s="270"/>
      <c r="D413" s="271"/>
      <c r="E413" s="272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1"/>
      <c r="Q413" s="270"/>
      <c r="R413" s="270"/>
      <c r="S413" s="272"/>
      <c r="T413" s="270"/>
      <c r="U413" s="270"/>
      <c r="V413" s="270"/>
      <c r="W413" s="270"/>
      <c r="X413" s="270"/>
    </row>
    <row r="414" spans="1:24">
      <c r="A414" s="268"/>
      <c r="B414" s="269"/>
      <c r="C414" s="270"/>
      <c r="D414" s="271"/>
      <c r="E414" s="272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1"/>
      <c r="Q414" s="270"/>
      <c r="R414" s="270"/>
      <c r="S414" s="272"/>
      <c r="T414" s="270"/>
      <c r="U414" s="270"/>
      <c r="V414" s="270"/>
      <c r="W414" s="270"/>
      <c r="X414" s="270"/>
    </row>
    <row r="415" spans="1:24">
      <c r="A415" s="268"/>
      <c r="B415" s="269"/>
      <c r="C415" s="270"/>
      <c r="D415" s="271"/>
      <c r="E415" s="272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1"/>
      <c r="Q415" s="270"/>
      <c r="R415" s="270"/>
      <c r="S415" s="272"/>
      <c r="T415" s="270"/>
      <c r="U415" s="270"/>
      <c r="V415" s="270"/>
      <c r="W415" s="270"/>
      <c r="X415" s="270"/>
    </row>
    <row r="416" spans="1:24">
      <c r="A416" s="268"/>
      <c r="B416" s="269"/>
      <c r="C416" s="270"/>
      <c r="D416" s="271"/>
      <c r="E416" s="272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1"/>
      <c r="Q416" s="270"/>
      <c r="R416" s="270"/>
      <c r="S416" s="272"/>
      <c r="T416" s="270"/>
      <c r="U416" s="270"/>
      <c r="V416" s="270"/>
      <c r="W416" s="270"/>
      <c r="X416" s="270"/>
    </row>
    <row r="417" spans="1:24">
      <c r="A417" s="268"/>
      <c r="B417" s="269"/>
      <c r="C417" s="270"/>
      <c r="D417" s="271"/>
      <c r="E417" s="272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1"/>
      <c r="Q417" s="270"/>
      <c r="R417" s="270"/>
      <c r="S417" s="272"/>
      <c r="T417" s="270"/>
      <c r="U417" s="270"/>
      <c r="V417" s="270"/>
      <c r="W417" s="270"/>
      <c r="X417" s="270"/>
    </row>
    <row r="418" spans="1:24">
      <c r="A418" s="268"/>
      <c r="B418" s="269"/>
      <c r="C418" s="270"/>
      <c r="D418" s="271"/>
      <c r="E418" s="272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1"/>
      <c r="Q418" s="270"/>
      <c r="R418" s="270"/>
      <c r="S418" s="272"/>
      <c r="T418" s="270"/>
      <c r="U418" s="270"/>
      <c r="V418" s="270"/>
      <c r="W418" s="270"/>
      <c r="X418" s="270"/>
    </row>
    <row r="419" spans="1:24">
      <c r="A419" s="268"/>
      <c r="B419" s="269"/>
      <c r="C419" s="270"/>
      <c r="D419" s="271"/>
      <c r="E419" s="272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1"/>
      <c r="Q419" s="270"/>
      <c r="R419" s="270"/>
      <c r="S419" s="272"/>
      <c r="T419" s="270"/>
      <c r="U419" s="270"/>
      <c r="V419" s="270"/>
      <c r="W419" s="270"/>
      <c r="X419" s="270"/>
    </row>
    <row r="420" spans="1:24">
      <c r="A420" s="268"/>
      <c r="B420" s="269"/>
      <c r="C420" s="270"/>
      <c r="D420" s="271"/>
      <c r="E420" s="272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1"/>
      <c r="Q420" s="270"/>
      <c r="R420" s="270"/>
      <c r="S420" s="272"/>
      <c r="T420" s="270"/>
      <c r="U420" s="270"/>
      <c r="V420" s="270"/>
      <c r="W420" s="270"/>
      <c r="X420" s="270"/>
    </row>
    <row r="421" spans="1:24">
      <c r="A421" s="268"/>
      <c r="B421" s="269"/>
      <c r="C421" s="270"/>
      <c r="D421" s="271"/>
      <c r="E421" s="272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1"/>
      <c r="Q421" s="270"/>
      <c r="R421" s="270"/>
      <c r="S421" s="272"/>
      <c r="T421" s="270"/>
      <c r="U421" s="270"/>
      <c r="V421" s="270"/>
      <c r="W421" s="270"/>
      <c r="X421" s="270"/>
    </row>
    <row r="422" spans="1:24">
      <c r="A422" s="268"/>
      <c r="B422" s="269"/>
      <c r="C422" s="270"/>
      <c r="D422" s="271"/>
      <c r="E422" s="272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1"/>
      <c r="Q422" s="270"/>
      <c r="R422" s="270"/>
      <c r="S422" s="272"/>
      <c r="T422" s="270"/>
      <c r="U422" s="270"/>
      <c r="V422" s="270"/>
      <c r="W422" s="270"/>
      <c r="X422" s="270"/>
    </row>
    <row r="423" spans="1:24">
      <c r="A423" s="268"/>
      <c r="B423" s="269"/>
      <c r="C423" s="270"/>
      <c r="D423" s="271"/>
      <c r="E423" s="272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1"/>
      <c r="Q423" s="270"/>
      <c r="R423" s="270"/>
      <c r="S423" s="272"/>
      <c r="T423" s="270"/>
      <c r="U423" s="270"/>
      <c r="V423" s="270"/>
      <c r="W423" s="270"/>
      <c r="X423" s="270"/>
    </row>
    <row r="424" spans="1:24">
      <c r="A424" s="268"/>
      <c r="B424" s="269"/>
      <c r="C424" s="270"/>
      <c r="D424" s="271"/>
      <c r="E424" s="272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1"/>
      <c r="Q424" s="270"/>
      <c r="R424" s="270"/>
      <c r="S424" s="272"/>
      <c r="T424" s="270"/>
      <c r="U424" s="270"/>
      <c r="V424" s="270"/>
      <c r="W424" s="270"/>
      <c r="X424" s="270"/>
    </row>
    <row r="425" spans="1:24">
      <c r="A425" s="268"/>
      <c r="B425" s="269"/>
      <c r="C425" s="270"/>
      <c r="D425" s="271"/>
      <c r="E425" s="272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1"/>
      <c r="Q425" s="270"/>
      <c r="R425" s="270"/>
      <c r="S425" s="272"/>
      <c r="T425" s="270"/>
      <c r="U425" s="270"/>
      <c r="V425" s="270"/>
      <c r="W425" s="270"/>
      <c r="X425" s="270"/>
    </row>
    <row r="426" spans="1:24">
      <c r="A426" s="268"/>
      <c r="B426" s="269"/>
      <c r="C426" s="270"/>
      <c r="D426" s="271"/>
      <c r="E426" s="272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1"/>
      <c r="Q426" s="270"/>
      <c r="R426" s="270"/>
      <c r="S426" s="272"/>
      <c r="T426" s="270"/>
      <c r="U426" s="270"/>
      <c r="V426" s="270"/>
      <c r="W426" s="270"/>
      <c r="X426" s="270"/>
    </row>
    <row r="427" spans="1:24">
      <c r="A427" s="268"/>
      <c r="B427" s="269"/>
      <c r="C427" s="270"/>
      <c r="D427" s="271"/>
      <c r="E427" s="272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1"/>
      <c r="Q427" s="270"/>
      <c r="R427" s="270"/>
      <c r="S427" s="272"/>
      <c r="T427" s="270"/>
      <c r="U427" s="270"/>
      <c r="V427" s="270"/>
      <c r="W427" s="270"/>
      <c r="X427" s="270"/>
    </row>
    <row r="428" spans="1:24">
      <c r="A428" s="268"/>
      <c r="B428" s="269"/>
      <c r="C428" s="270"/>
      <c r="D428" s="271"/>
      <c r="E428" s="272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1"/>
      <c r="Q428" s="270"/>
      <c r="R428" s="270"/>
      <c r="S428" s="272"/>
      <c r="T428" s="270"/>
      <c r="U428" s="270"/>
      <c r="V428" s="270"/>
      <c r="W428" s="270"/>
      <c r="X428" s="270"/>
    </row>
    <row r="429" spans="1:24">
      <c r="A429" s="268"/>
      <c r="B429" s="269"/>
      <c r="C429" s="270"/>
      <c r="D429" s="271"/>
      <c r="E429" s="272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1"/>
      <c r="Q429" s="270"/>
      <c r="R429" s="270"/>
      <c r="S429" s="272"/>
      <c r="T429" s="270"/>
      <c r="U429" s="270"/>
      <c r="V429" s="270"/>
      <c r="W429" s="270"/>
      <c r="X429" s="270"/>
    </row>
    <row r="430" spans="1:24">
      <c r="A430" s="268"/>
      <c r="B430" s="269"/>
      <c r="C430" s="270"/>
      <c r="D430" s="271"/>
      <c r="E430" s="272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1"/>
      <c r="Q430" s="270"/>
      <c r="R430" s="270"/>
      <c r="S430" s="272"/>
      <c r="T430" s="270"/>
      <c r="U430" s="270"/>
      <c r="V430" s="270"/>
      <c r="W430" s="270"/>
      <c r="X430" s="270"/>
    </row>
    <row r="431" spans="1:24">
      <c r="A431" s="268"/>
      <c r="B431" s="269"/>
      <c r="C431" s="270"/>
      <c r="D431" s="271"/>
      <c r="E431" s="272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1"/>
      <c r="Q431" s="270"/>
      <c r="R431" s="270"/>
      <c r="S431" s="272"/>
      <c r="T431" s="270"/>
      <c r="U431" s="270"/>
      <c r="V431" s="270"/>
      <c r="W431" s="270"/>
      <c r="X431" s="270"/>
    </row>
    <row r="432" spans="1:24">
      <c r="A432" s="268"/>
      <c r="B432" s="269"/>
      <c r="C432" s="270"/>
      <c r="D432" s="271"/>
      <c r="E432" s="272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1"/>
      <c r="Q432" s="270"/>
      <c r="R432" s="270"/>
      <c r="S432" s="272"/>
      <c r="T432" s="270"/>
      <c r="U432" s="270"/>
      <c r="V432" s="270"/>
      <c r="W432" s="270"/>
      <c r="X432" s="270"/>
    </row>
    <row r="433" spans="1:24">
      <c r="A433" s="268"/>
      <c r="B433" s="269"/>
      <c r="C433" s="270"/>
      <c r="D433" s="271"/>
      <c r="E433" s="272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1"/>
      <c r="Q433" s="270"/>
      <c r="R433" s="270"/>
      <c r="S433" s="272"/>
      <c r="T433" s="270"/>
      <c r="U433" s="270"/>
      <c r="V433" s="270"/>
      <c r="W433" s="270"/>
      <c r="X433" s="270"/>
    </row>
    <row r="434" spans="1:24">
      <c r="A434" s="268"/>
      <c r="B434" s="269"/>
      <c r="C434" s="270"/>
      <c r="D434" s="271"/>
      <c r="E434" s="272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1"/>
      <c r="Q434" s="270"/>
      <c r="R434" s="270"/>
      <c r="S434" s="272"/>
      <c r="T434" s="270"/>
      <c r="U434" s="270"/>
      <c r="V434" s="270"/>
      <c r="W434" s="270"/>
      <c r="X434" s="270"/>
    </row>
    <row r="435" spans="1:24">
      <c r="A435" s="268"/>
      <c r="B435" s="269"/>
      <c r="C435" s="270"/>
      <c r="D435" s="271"/>
      <c r="E435" s="272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1"/>
      <c r="Q435" s="270"/>
      <c r="R435" s="270"/>
      <c r="S435" s="272"/>
      <c r="T435" s="270"/>
      <c r="U435" s="270"/>
      <c r="V435" s="270"/>
      <c r="W435" s="270"/>
      <c r="X435" s="270"/>
    </row>
    <row r="436" spans="1:24">
      <c r="A436" s="268"/>
      <c r="B436" s="269"/>
      <c r="C436" s="270"/>
      <c r="D436" s="271"/>
      <c r="E436" s="272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1"/>
      <c r="Q436" s="270"/>
      <c r="R436" s="270"/>
      <c r="S436" s="272"/>
      <c r="T436" s="270"/>
      <c r="U436" s="270"/>
      <c r="V436" s="270"/>
      <c r="W436" s="270"/>
      <c r="X436" s="270"/>
    </row>
    <row r="437" spans="1:24">
      <c r="A437" s="268"/>
      <c r="B437" s="269"/>
      <c r="C437" s="270"/>
      <c r="D437" s="271"/>
      <c r="E437" s="272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1"/>
      <c r="Q437" s="270"/>
      <c r="R437" s="270"/>
      <c r="S437" s="272"/>
      <c r="T437" s="270"/>
      <c r="U437" s="270"/>
      <c r="V437" s="270"/>
      <c r="W437" s="270"/>
      <c r="X437" s="270"/>
    </row>
    <row r="438" spans="1:24">
      <c r="A438" s="268"/>
      <c r="B438" s="269"/>
      <c r="C438" s="270"/>
      <c r="D438" s="271"/>
      <c r="E438" s="272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1"/>
      <c r="Q438" s="270"/>
      <c r="R438" s="270"/>
      <c r="S438" s="272"/>
      <c r="T438" s="270"/>
      <c r="U438" s="270"/>
      <c r="V438" s="270"/>
      <c r="W438" s="270"/>
      <c r="X438" s="270"/>
    </row>
    <row r="439" spans="1:24">
      <c r="A439" s="268"/>
      <c r="B439" s="269"/>
      <c r="C439" s="270"/>
      <c r="D439" s="271"/>
      <c r="E439" s="272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1"/>
      <c r="Q439" s="270"/>
      <c r="R439" s="270"/>
      <c r="S439" s="272"/>
      <c r="T439" s="270"/>
      <c r="U439" s="270"/>
      <c r="V439" s="270"/>
      <c r="W439" s="270"/>
      <c r="X439" s="270"/>
    </row>
    <row r="440" spans="1:24">
      <c r="A440" s="268"/>
      <c r="B440" s="269"/>
      <c r="C440" s="270"/>
      <c r="D440" s="271"/>
      <c r="E440" s="272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1"/>
      <c r="Q440" s="270"/>
      <c r="R440" s="270"/>
      <c r="S440" s="272"/>
      <c r="T440" s="270"/>
      <c r="U440" s="270"/>
      <c r="V440" s="270"/>
      <c r="W440" s="270"/>
      <c r="X440" s="270"/>
    </row>
    <row r="441" spans="1:24">
      <c r="A441" s="268"/>
      <c r="B441" s="269"/>
      <c r="C441" s="270"/>
      <c r="D441" s="271"/>
      <c r="E441" s="272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1"/>
      <c r="Q441" s="270"/>
      <c r="R441" s="270"/>
      <c r="S441" s="272"/>
      <c r="T441" s="270"/>
      <c r="U441" s="270"/>
      <c r="V441" s="270"/>
      <c r="W441" s="270"/>
      <c r="X441" s="270"/>
    </row>
    <row r="442" spans="1:24">
      <c r="A442" s="268"/>
      <c r="B442" s="269"/>
      <c r="C442" s="270"/>
      <c r="D442" s="271"/>
      <c r="E442" s="272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1"/>
      <c r="Q442" s="270"/>
      <c r="R442" s="270"/>
      <c r="S442" s="272"/>
      <c r="T442" s="270"/>
      <c r="U442" s="270"/>
      <c r="V442" s="270"/>
      <c r="W442" s="270"/>
      <c r="X442" s="270"/>
    </row>
    <row r="443" spans="1:24">
      <c r="A443" s="268"/>
      <c r="B443" s="269"/>
      <c r="C443" s="270"/>
      <c r="D443" s="271"/>
      <c r="E443" s="272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1"/>
      <c r="Q443" s="270"/>
      <c r="R443" s="270"/>
      <c r="S443" s="272"/>
      <c r="T443" s="270"/>
      <c r="U443" s="270"/>
      <c r="V443" s="270"/>
      <c r="W443" s="270"/>
      <c r="X443" s="270"/>
    </row>
    <row r="444" spans="1:24">
      <c r="A444" s="268"/>
      <c r="B444" s="269"/>
      <c r="C444" s="270"/>
      <c r="D444" s="271"/>
      <c r="E444" s="272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1"/>
      <c r="Q444" s="270"/>
      <c r="R444" s="270"/>
      <c r="S444" s="272"/>
      <c r="T444" s="270"/>
      <c r="U444" s="270"/>
      <c r="V444" s="270"/>
      <c r="W444" s="270"/>
      <c r="X444" s="270"/>
    </row>
    <row r="445" spans="1:24">
      <c r="A445" s="268"/>
      <c r="B445" s="269"/>
      <c r="C445" s="270"/>
      <c r="D445" s="271"/>
      <c r="E445" s="272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1"/>
      <c r="Q445" s="270"/>
      <c r="R445" s="270"/>
      <c r="S445" s="272"/>
      <c r="T445" s="270"/>
      <c r="U445" s="270"/>
      <c r="V445" s="270"/>
      <c r="W445" s="270"/>
      <c r="X445" s="270"/>
    </row>
    <row r="446" spans="1:24">
      <c r="A446" s="268"/>
      <c r="B446" s="269"/>
      <c r="C446" s="270"/>
      <c r="D446" s="271"/>
      <c r="E446" s="272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1"/>
      <c r="Q446" s="270"/>
      <c r="R446" s="270"/>
      <c r="S446" s="272"/>
      <c r="T446" s="270"/>
      <c r="U446" s="270"/>
      <c r="V446" s="270"/>
      <c r="W446" s="270"/>
      <c r="X446" s="270"/>
    </row>
    <row r="447" spans="1:24">
      <c r="A447" s="268"/>
      <c r="B447" s="269"/>
      <c r="C447" s="270"/>
      <c r="D447" s="271"/>
      <c r="E447" s="272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1"/>
      <c r="Q447" s="270"/>
      <c r="R447" s="270"/>
      <c r="S447" s="272"/>
      <c r="T447" s="270"/>
      <c r="U447" s="270"/>
      <c r="V447" s="270"/>
      <c r="W447" s="270"/>
      <c r="X447" s="270"/>
    </row>
    <row r="448" spans="1:24">
      <c r="A448" s="268"/>
      <c r="B448" s="269"/>
      <c r="C448" s="270"/>
      <c r="D448" s="271"/>
      <c r="E448" s="272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1"/>
      <c r="Q448" s="270"/>
      <c r="R448" s="270"/>
      <c r="S448" s="272"/>
      <c r="T448" s="270"/>
      <c r="U448" s="270"/>
      <c r="V448" s="270"/>
      <c r="W448" s="270"/>
      <c r="X448" s="270"/>
    </row>
    <row r="449" spans="1:24">
      <c r="A449" s="268"/>
      <c r="B449" s="269"/>
      <c r="C449" s="270"/>
      <c r="D449" s="271"/>
      <c r="E449" s="272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1"/>
      <c r="Q449" s="270"/>
      <c r="R449" s="270"/>
      <c r="S449" s="272"/>
      <c r="T449" s="270"/>
      <c r="U449" s="270"/>
      <c r="V449" s="270"/>
      <c r="W449" s="270"/>
      <c r="X449" s="270"/>
    </row>
    <row r="450" spans="1:24">
      <c r="A450" s="268"/>
      <c r="B450" s="269"/>
      <c r="C450" s="270"/>
      <c r="D450" s="271"/>
      <c r="E450" s="272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1"/>
      <c r="Q450" s="270"/>
      <c r="R450" s="270"/>
      <c r="S450" s="272"/>
      <c r="T450" s="270"/>
      <c r="U450" s="270"/>
      <c r="V450" s="270"/>
      <c r="W450" s="270"/>
      <c r="X450" s="270"/>
    </row>
    <row r="451" spans="1:24">
      <c r="A451" s="268"/>
      <c r="B451" s="269"/>
      <c r="C451" s="270"/>
      <c r="D451" s="271"/>
      <c r="E451" s="272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1"/>
      <c r="Q451" s="270"/>
      <c r="R451" s="270"/>
      <c r="S451" s="272"/>
      <c r="T451" s="270"/>
      <c r="U451" s="270"/>
      <c r="V451" s="270"/>
      <c r="W451" s="270"/>
      <c r="X451" s="270"/>
    </row>
    <row r="452" spans="1:24">
      <c r="A452" s="268"/>
      <c r="B452" s="269"/>
      <c r="C452" s="270"/>
      <c r="D452" s="271"/>
      <c r="E452" s="272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1"/>
      <c r="Q452" s="270"/>
      <c r="R452" s="270"/>
      <c r="S452" s="272"/>
      <c r="T452" s="270"/>
      <c r="U452" s="270"/>
      <c r="V452" s="270"/>
      <c r="W452" s="270"/>
      <c r="X452" s="270"/>
    </row>
    <row r="453" spans="1:24">
      <c r="A453" s="268"/>
      <c r="B453" s="269"/>
      <c r="C453" s="270"/>
      <c r="D453" s="271"/>
      <c r="E453" s="272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1"/>
      <c r="Q453" s="270"/>
      <c r="R453" s="270"/>
      <c r="S453" s="272"/>
      <c r="T453" s="270"/>
      <c r="U453" s="270"/>
      <c r="V453" s="270"/>
      <c r="W453" s="270"/>
      <c r="X453" s="270"/>
    </row>
    <row r="454" spans="1:24">
      <c r="A454" s="268"/>
      <c r="B454" s="269"/>
      <c r="C454" s="270"/>
      <c r="D454" s="271"/>
      <c r="E454" s="272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1"/>
      <c r="Q454" s="270"/>
      <c r="R454" s="270"/>
      <c r="S454" s="272"/>
      <c r="T454" s="270"/>
      <c r="U454" s="270"/>
      <c r="V454" s="270"/>
      <c r="W454" s="270"/>
      <c r="X454" s="270"/>
    </row>
    <row r="455" spans="1:24">
      <c r="A455" s="268"/>
      <c r="B455" s="269"/>
      <c r="C455" s="270"/>
      <c r="D455" s="271"/>
      <c r="E455" s="272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1"/>
      <c r="Q455" s="270"/>
      <c r="R455" s="270"/>
      <c r="S455" s="272"/>
      <c r="T455" s="270"/>
      <c r="U455" s="270"/>
      <c r="V455" s="270"/>
      <c r="W455" s="270"/>
      <c r="X455" s="270"/>
    </row>
    <row r="456" spans="1:24">
      <c r="A456" s="268"/>
      <c r="B456" s="269"/>
      <c r="C456" s="270"/>
      <c r="D456" s="271"/>
      <c r="E456" s="272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1"/>
      <c r="Q456" s="270"/>
      <c r="R456" s="270"/>
      <c r="S456" s="272"/>
      <c r="T456" s="270"/>
      <c r="U456" s="270"/>
      <c r="V456" s="270"/>
      <c r="W456" s="270"/>
      <c r="X456" s="270"/>
    </row>
    <row r="457" spans="1:24">
      <c r="A457" s="268"/>
      <c r="B457" s="269"/>
      <c r="C457" s="270"/>
      <c r="D457" s="271"/>
      <c r="E457" s="272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1"/>
      <c r="Q457" s="270"/>
      <c r="R457" s="270"/>
      <c r="S457" s="272"/>
      <c r="T457" s="270"/>
      <c r="U457" s="270"/>
      <c r="V457" s="270"/>
      <c r="W457" s="270"/>
      <c r="X457" s="270"/>
    </row>
    <row r="458" spans="1:24">
      <c r="A458" s="268"/>
      <c r="B458" s="269"/>
      <c r="C458" s="270"/>
      <c r="D458" s="271"/>
      <c r="E458" s="272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1"/>
      <c r="Q458" s="270"/>
      <c r="R458" s="270"/>
      <c r="S458" s="272"/>
      <c r="T458" s="270"/>
      <c r="U458" s="270"/>
      <c r="V458" s="270"/>
      <c r="W458" s="270"/>
      <c r="X458" s="270"/>
    </row>
    <row r="459" spans="1:24">
      <c r="A459" s="268"/>
      <c r="B459" s="269"/>
      <c r="C459" s="270"/>
      <c r="D459" s="271"/>
      <c r="E459" s="272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1"/>
      <c r="Q459" s="270"/>
      <c r="R459" s="270"/>
      <c r="S459" s="272"/>
      <c r="T459" s="270"/>
      <c r="U459" s="270"/>
      <c r="V459" s="270"/>
      <c r="W459" s="270"/>
      <c r="X459" s="270"/>
    </row>
    <row r="460" spans="1:24">
      <c r="A460" s="268"/>
      <c r="B460" s="269"/>
      <c r="C460" s="270"/>
      <c r="D460" s="271"/>
      <c r="E460" s="272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1"/>
      <c r="Q460" s="270"/>
      <c r="R460" s="270"/>
      <c r="S460" s="272"/>
      <c r="T460" s="270"/>
      <c r="U460" s="270"/>
      <c r="V460" s="270"/>
      <c r="W460" s="270"/>
      <c r="X460" s="270"/>
    </row>
    <row r="461" spans="1:24">
      <c r="A461" s="268"/>
      <c r="B461" s="269"/>
      <c r="C461" s="270"/>
      <c r="D461" s="271"/>
      <c r="E461" s="272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1"/>
      <c r="Q461" s="270"/>
      <c r="R461" s="270"/>
      <c r="S461" s="272"/>
      <c r="T461" s="270"/>
      <c r="U461" s="270"/>
      <c r="V461" s="270"/>
      <c r="W461" s="270"/>
      <c r="X461" s="270"/>
    </row>
    <row r="462" spans="1:24">
      <c r="A462" s="268"/>
      <c r="B462" s="269"/>
      <c r="C462" s="270"/>
      <c r="D462" s="271"/>
      <c r="E462" s="272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1"/>
      <c r="Q462" s="270"/>
      <c r="R462" s="270"/>
      <c r="S462" s="272"/>
      <c r="T462" s="270"/>
      <c r="U462" s="270"/>
      <c r="V462" s="270"/>
      <c r="W462" s="270"/>
      <c r="X462" s="270"/>
    </row>
    <row r="463" spans="1:24">
      <c r="A463" s="268"/>
      <c r="B463" s="269"/>
      <c r="C463" s="270"/>
      <c r="D463" s="271"/>
      <c r="E463" s="272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1"/>
      <c r="Q463" s="270"/>
      <c r="R463" s="270"/>
      <c r="S463" s="272"/>
      <c r="T463" s="270"/>
      <c r="U463" s="270"/>
      <c r="V463" s="270"/>
      <c r="W463" s="270"/>
      <c r="X463" s="270"/>
    </row>
    <row r="464" spans="1:24">
      <c r="A464" s="268"/>
      <c r="B464" s="269"/>
      <c r="C464" s="270"/>
      <c r="D464" s="271"/>
      <c r="E464" s="272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1"/>
      <c r="Q464" s="270"/>
      <c r="R464" s="270"/>
      <c r="S464" s="272"/>
      <c r="T464" s="270"/>
      <c r="U464" s="270"/>
      <c r="V464" s="270"/>
      <c r="W464" s="270"/>
      <c r="X464" s="270"/>
    </row>
    <row r="465" spans="1:24">
      <c r="A465" s="268"/>
      <c r="B465" s="269"/>
      <c r="C465" s="270"/>
      <c r="D465" s="271"/>
      <c r="E465" s="272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1"/>
      <c r="Q465" s="270"/>
      <c r="R465" s="270"/>
      <c r="S465" s="272"/>
      <c r="T465" s="270"/>
      <c r="U465" s="270"/>
      <c r="V465" s="270"/>
      <c r="W465" s="270"/>
      <c r="X465" s="270"/>
    </row>
    <row r="466" spans="1:24">
      <c r="A466" s="268"/>
      <c r="B466" s="269"/>
      <c r="C466" s="270"/>
      <c r="D466" s="271"/>
      <c r="E466" s="272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1"/>
      <c r="Q466" s="270"/>
      <c r="R466" s="270"/>
      <c r="S466" s="272"/>
      <c r="T466" s="270"/>
      <c r="U466" s="270"/>
      <c r="V466" s="270"/>
      <c r="W466" s="270"/>
      <c r="X466" s="270"/>
    </row>
    <row r="467" spans="1:24">
      <c r="A467" s="268"/>
      <c r="B467" s="269"/>
      <c r="C467" s="270"/>
      <c r="D467" s="271"/>
      <c r="E467" s="272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1"/>
      <c r="Q467" s="270"/>
      <c r="R467" s="270"/>
      <c r="S467" s="272"/>
      <c r="T467" s="270"/>
      <c r="U467" s="270"/>
      <c r="V467" s="270"/>
      <c r="W467" s="270"/>
      <c r="X467" s="270"/>
    </row>
    <row r="468" spans="1:24">
      <c r="A468" s="268"/>
      <c r="B468" s="269"/>
      <c r="C468" s="270"/>
      <c r="D468" s="271"/>
      <c r="E468" s="272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1"/>
      <c r="Q468" s="270"/>
      <c r="R468" s="270"/>
      <c r="S468" s="272"/>
      <c r="T468" s="270"/>
      <c r="U468" s="270"/>
      <c r="V468" s="270"/>
      <c r="W468" s="270"/>
      <c r="X468" s="270"/>
    </row>
    <row r="469" spans="1:24">
      <c r="A469" s="268"/>
      <c r="B469" s="269"/>
      <c r="C469" s="270"/>
      <c r="D469" s="271"/>
      <c r="E469" s="272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1"/>
      <c r="Q469" s="270"/>
      <c r="R469" s="270"/>
      <c r="S469" s="272"/>
      <c r="T469" s="270"/>
      <c r="U469" s="270"/>
      <c r="V469" s="270"/>
      <c r="W469" s="270"/>
      <c r="X469" s="270"/>
    </row>
    <row r="470" spans="1:24">
      <c r="A470" s="268"/>
      <c r="B470" s="269"/>
      <c r="C470" s="270"/>
      <c r="D470" s="271"/>
      <c r="E470" s="272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1"/>
      <c r="Q470" s="270"/>
      <c r="R470" s="270"/>
      <c r="S470" s="272"/>
      <c r="T470" s="270"/>
      <c r="U470" s="270"/>
      <c r="V470" s="270"/>
      <c r="W470" s="270"/>
      <c r="X470" s="270"/>
    </row>
    <row r="471" spans="1:24">
      <c r="A471" s="268"/>
      <c r="B471" s="269"/>
      <c r="C471" s="270"/>
      <c r="D471" s="271"/>
      <c r="E471" s="272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1"/>
      <c r="Q471" s="270"/>
      <c r="R471" s="270"/>
      <c r="S471" s="272"/>
      <c r="T471" s="270"/>
      <c r="U471" s="270"/>
      <c r="V471" s="270"/>
      <c r="W471" s="270"/>
      <c r="X471" s="270"/>
    </row>
    <row r="472" spans="1:24">
      <c r="A472" s="268"/>
      <c r="B472" s="269"/>
      <c r="C472" s="270"/>
      <c r="D472" s="271"/>
      <c r="E472" s="272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1"/>
      <c r="Q472" s="270"/>
      <c r="R472" s="270"/>
      <c r="S472" s="272"/>
      <c r="T472" s="270"/>
      <c r="U472" s="270"/>
      <c r="V472" s="270"/>
      <c r="W472" s="270"/>
      <c r="X472" s="270"/>
    </row>
    <row r="473" spans="1:24">
      <c r="A473" s="268"/>
      <c r="B473" s="269"/>
      <c r="C473" s="270"/>
      <c r="D473" s="271"/>
      <c r="E473" s="272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1"/>
      <c r="Q473" s="270"/>
      <c r="R473" s="270"/>
      <c r="S473" s="272"/>
      <c r="T473" s="270"/>
      <c r="U473" s="270"/>
      <c r="V473" s="270"/>
      <c r="W473" s="270"/>
      <c r="X473" s="270"/>
    </row>
    <row r="474" spans="1:24">
      <c r="A474" s="268"/>
      <c r="B474" s="269"/>
      <c r="C474" s="270"/>
      <c r="D474" s="271"/>
      <c r="E474" s="272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1"/>
      <c r="Q474" s="270"/>
      <c r="R474" s="270"/>
      <c r="S474" s="272"/>
      <c r="T474" s="270"/>
      <c r="U474" s="270"/>
      <c r="V474" s="270"/>
      <c r="W474" s="270"/>
      <c r="X474" s="270"/>
    </row>
    <row r="475" spans="1:24">
      <c r="A475" s="268"/>
      <c r="B475" s="269"/>
      <c r="C475" s="270"/>
      <c r="D475" s="271"/>
      <c r="E475" s="272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1"/>
      <c r="Q475" s="270"/>
      <c r="R475" s="270"/>
      <c r="S475" s="272"/>
      <c r="T475" s="270"/>
      <c r="U475" s="270"/>
      <c r="V475" s="270"/>
      <c r="W475" s="270"/>
      <c r="X475" s="270"/>
    </row>
    <row r="476" spans="1:24">
      <c r="A476" s="268"/>
      <c r="B476" s="269"/>
      <c r="C476" s="270"/>
      <c r="D476" s="271"/>
      <c r="E476" s="272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1"/>
      <c r="Q476" s="270"/>
      <c r="R476" s="270"/>
      <c r="S476" s="272"/>
      <c r="T476" s="270"/>
      <c r="U476" s="270"/>
      <c r="V476" s="270"/>
      <c r="W476" s="270"/>
      <c r="X476" s="270"/>
    </row>
    <row r="477" spans="1:24">
      <c r="A477" s="268"/>
      <c r="B477" s="269"/>
      <c r="C477" s="270"/>
      <c r="D477" s="271"/>
      <c r="E477" s="272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1"/>
      <c r="Q477" s="270"/>
      <c r="R477" s="270"/>
      <c r="S477" s="272"/>
      <c r="T477" s="270"/>
      <c r="U477" s="270"/>
      <c r="V477" s="270"/>
      <c r="W477" s="270"/>
      <c r="X477" s="270"/>
    </row>
    <row r="478" spans="1:24">
      <c r="A478" s="268"/>
      <c r="B478" s="269"/>
      <c r="C478" s="270"/>
      <c r="D478" s="271"/>
      <c r="E478" s="272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1"/>
      <c r="Q478" s="270"/>
      <c r="R478" s="270"/>
      <c r="S478" s="272"/>
      <c r="T478" s="270"/>
      <c r="U478" s="270"/>
      <c r="V478" s="270"/>
      <c r="W478" s="270"/>
      <c r="X478" s="270"/>
    </row>
    <row r="479" spans="1:24">
      <c r="A479" s="268"/>
      <c r="B479" s="269"/>
      <c r="C479" s="270"/>
      <c r="D479" s="271"/>
      <c r="E479" s="272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1"/>
      <c r="Q479" s="270"/>
      <c r="R479" s="270"/>
      <c r="S479" s="272"/>
      <c r="T479" s="270"/>
      <c r="U479" s="270"/>
      <c r="V479" s="270"/>
      <c r="W479" s="270"/>
      <c r="X479" s="270"/>
    </row>
    <row r="480" spans="1:24">
      <c r="A480" s="268"/>
      <c r="B480" s="269"/>
      <c r="C480" s="270"/>
      <c r="D480" s="271"/>
      <c r="E480" s="272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1"/>
      <c r="Q480" s="270"/>
      <c r="R480" s="270"/>
      <c r="S480" s="272"/>
      <c r="T480" s="270"/>
      <c r="U480" s="270"/>
      <c r="V480" s="270"/>
      <c r="W480" s="270"/>
      <c r="X480" s="270"/>
    </row>
    <row r="481" spans="1:24">
      <c r="A481" s="268"/>
      <c r="B481" s="269"/>
      <c r="C481" s="270"/>
      <c r="D481" s="271"/>
      <c r="E481" s="272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1"/>
      <c r="Q481" s="270"/>
      <c r="R481" s="270"/>
      <c r="S481" s="272"/>
      <c r="T481" s="270"/>
      <c r="U481" s="270"/>
      <c r="V481" s="270"/>
      <c r="W481" s="270"/>
      <c r="X481" s="270"/>
    </row>
    <row r="482" spans="1:24">
      <c r="A482" s="268"/>
      <c r="B482" s="269"/>
      <c r="C482" s="270"/>
      <c r="D482" s="271"/>
      <c r="E482" s="272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1"/>
      <c r="Q482" s="270"/>
      <c r="R482" s="270"/>
      <c r="S482" s="272"/>
      <c r="T482" s="270"/>
      <c r="U482" s="270"/>
      <c r="V482" s="270"/>
      <c r="W482" s="270"/>
      <c r="X482" s="270"/>
    </row>
    <row r="483" spans="1:24">
      <c r="A483" s="268"/>
      <c r="B483" s="269"/>
      <c r="C483" s="270"/>
      <c r="D483" s="271"/>
      <c r="E483" s="272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1"/>
      <c r="Q483" s="270"/>
      <c r="R483" s="270"/>
      <c r="S483" s="272"/>
      <c r="T483" s="270"/>
      <c r="U483" s="270"/>
      <c r="V483" s="270"/>
      <c r="W483" s="270"/>
      <c r="X483" s="270"/>
    </row>
    <row r="484" spans="1:24">
      <c r="A484" s="268"/>
      <c r="B484" s="269"/>
      <c r="C484" s="270"/>
      <c r="D484" s="271"/>
      <c r="E484" s="272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1"/>
      <c r="Q484" s="270"/>
      <c r="R484" s="270"/>
      <c r="S484" s="272"/>
      <c r="T484" s="270"/>
      <c r="U484" s="270"/>
      <c r="V484" s="270"/>
      <c r="W484" s="270"/>
      <c r="X484" s="270"/>
    </row>
    <row r="485" spans="1:24">
      <c r="A485" s="268"/>
      <c r="B485" s="269"/>
      <c r="C485" s="270"/>
      <c r="D485" s="271"/>
      <c r="E485" s="272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1"/>
      <c r="Q485" s="270"/>
      <c r="R485" s="270"/>
      <c r="S485" s="272"/>
      <c r="T485" s="270"/>
      <c r="U485" s="270"/>
      <c r="V485" s="270"/>
      <c r="W485" s="270"/>
      <c r="X485" s="270"/>
    </row>
    <row r="486" spans="1:24">
      <c r="A486" s="268"/>
      <c r="B486" s="269"/>
      <c r="C486" s="270"/>
      <c r="D486" s="271"/>
      <c r="E486" s="272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1"/>
      <c r="Q486" s="270"/>
      <c r="R486" s="270"/>
      <c r="S486" s="272"/>
      <c r="T486" s="270"/>
      <c r="U486" s="270"/>
      <c r="V486" s="270"/>
      <c r="W486" s="270"/>
      <c r="X486" s="270"/>
    </row>
    <row r="487" spans="1:24">
      <c r="A487" s="268"/>
      <c r="B487" s="269"/>
      <c r="C487" s="270"/>
      <c r="D487" s="271"/>
      <c r="E487" s="272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1"/>
      <c r="Q487" s="270"/>
      <c r="R487" s="270"/>
      <c r="S487" s="272"/>
      <c r="T487" s="270"/>
      <c r="U487" s="270"/>
      <c r="V487" s="270"/>
      <c r="W487" s="270"/>
      <c r="X487" s="270"/>
    </row>
    <row r="488" spans="1:24">
      <c r="A488" s="268"/>
      <c r="B488" s="269"/>
      <c r="C488" s="270"/>
      <c r="D488" s="271"/>
      <c r="E488" s="272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1"/>
      <c r="Q488" s="270"/>
      <c r="R488" s="270"/>
      <c r="S488" s="272"/>
      <c r="T488" s="270"/>
      <c r="U488" s="270"/>
      <c r="V488" s="270"/>
      <c r="W488" s="270"/>
      <c r="X488" s="270"/>
    </row>
    <row r="489" spans="1:24">
      <c r="A489" s="268"/>
      <c r="B489" s="269"/>
      <c r="C489" s="270"/>
      <c r="D489" s="271"/>
      <c r="E489" s="272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1"/>
      <c r="Q489" s="270"/>
      <c r="R489" s="270"/>
      <c r="S489" s="272"/>
      <c r="T489" s="270"/>
      <c r="U489" s="270"/>
      <c r="V489" s="270"/>
      <c r="W489" s="270"/>
      <c r="X489" s="270"/>
    </row>
    <row r="490" spans="1:24">
      <c r="A490" s="268"/>
      <c r="B490" s="269"/>
      <c r="C490" s="270"/>
      <c r="D490" s="271"/>
      <c r="E490" s="272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1"/>
      <c r="Q490" s="270"/>
      <c r="R490" s="270"/>
      <c r="S490" s="272"/>
      <c r="T490" s="270"/>
      <c r="U490" s="270"/>
      <c r="V490" s="270"/>
      <c r="W490" s="270"/>
      <c r="X490" s="270"/>
    </row>
    <row r="491" spans="1:24">
      <c r="A491" s="268"/>
      <c r="B491" s="269"/>
      <c r="C491" s="270"/>
      <c r="D491" s="271"/>
      <c r="E491" s="272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1"/>
      <c r="Q491" s="270"/>
      <c r="R491" s="270"/>
      <c r="S491" s="272"/>
      <c r="T491" s="270"/>
      <c r="U491" s="270"/>
      <c r="V491" s="270"/>
      <c r="W491" s="270"/>
      <c r="X491" s="270"/>
    </row>
    <row r="492" spans="1:24">
      <c r="A492" s="268"/>
      <c r="B492" s="269"/>
      <c r="C492" s="270"/>
      <c r="D492" s="271"/>
      <c r="E492" s="272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1"/>
      <c r="Q492" s="270"/>
      <c r="R492" s="270"/>
      <c r="S492" s="272"/>
      <c r="T492" s="270"/>
      <c r="U492" s="270"/>
      <c r="V492" s="270"/>
      <c r="W492" s="270"/>
      <c r="X492" s="270"/>
    </row>
    <row r="493" spans="1:24">
      <c r="A493" s="268"/>
      <c r="B493" s="269"/>
      <c r="C493" s="270"/>
      <c r="D493" s="271"/>
      <c r="E493" s="272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1"/>
      <c r="Q493" s="270"/>
      <c r="R493" s="270"/>
      <c r="S493" s="272"/>
      <c r="T493" s="270"/>
      <c r="U493" s="270"/>
      <c r="V493" s="270"/>
      <c r="W493" s="270"/>
      <c r="X493" s="270"/>
    </row>
    <row r="494" spans="1:24">
      <c r="A494" s="268"/>
      <c r="B494" s="269"/>
      <c r="C494" s="270"/>
      <c r="D494" s="271"/>
      <c r="E494" s="272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1"/>
      <c r="Q494" s="270"/>
      <c r="R494" s="270"/>
      <c r="S494" s="272"/>
      <c r="T494" s="270"/>
      <c r="U494" s="270"/>
      <c r="V494" s="270"/>
      <c r="W494" s="270"/>
      <c r="X494" s="270"/>
    </row>
    <row r="495" spans="1:24">
      <c r="A495" s="268"/>
      <c r="B495" s="269"/>
      <c r="C495" s="270"/>
      <c r="D495" s="271"/>
      <c r="E495" s="272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1"/>
      <c r="Q495" s="270"/>
      <c r="R495" s="270"/>
      <c r="S495" s="272"/>
      <c r="T495" s="270"/>
      <c r="U495" s="270"/>
      <c r="V495" s="270"/>
      <c r="W495" s="270"/>
      <c r="X495" s="270"/>
    </row>
    <row r="496" spans="1:24">
      <c r="A496" s="268"/>
      <c r="B496" s="269"/>
      <c r="C496" s="270"/>
      <c r="D496" s="271"/>
      <c r="E496" s="272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1"/>
      <c r="Q496" s="270"/>
      <c r="R496" s="270"/>
      <c r="S496" s="272"/>
      <c r="T496" s="270"/>
      <c r="U496" s="270"/>
      <c r="V496" s="270"/>
      <c r="W496" s="270"/>
      <c r="X496" s="270"/>
    </row>
    <row r="497" spans="1:24">
      <c r="A497" s="268"/>
      <c r="B497" s="269"/>
      <c r="C497" s="270"/>
      <c r="D497" s="271"/>
      <c r="E497" s="272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1"/>
      <c r="Q497" s="270"/>
      <c r="R497" s="270"/>
      <c r="S497" s="272"/>
      <c r="T497" s="270"/>
      <c r="U497" s="270"/>
      <c r="V497" s="270"/>
      <c r="W497" s="270"/>
      <c r="X497" s="270"/>
    </row>
    <row r="498" spans="1:24">
      <c r="A498" s="268"/>
      <c r="B498" s="269"/>
      <c r="C498" s="270"/>
      <c r="D498" s="271"/>
      <c r="E498" s="272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1"/>
      <c r="Q498" s="270"/>
      <c r="R498" s="270"/>
      <c r="S498" s="272"/>
      <c r="T498" s="270"/>
      <c r="U498" s="270"/>
      <c r="V498" s="270"/>
      <c r="W498" s="270"/>
      <c r="X498" s="270"/>
    </row>
    <row r="499" spans="1:24">
      <c r="A499" s="268"/>
      <c r="B499" s="269"/>
      <c r="C499" s="270"/>
      <c r="D499" s="271"/>
      <c r="E499" s="272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1"/>
      <c r="Q499" s="270"/>
      <c r="R499" s="270"/>
      <c r="S499" s="272"/>
      <c r="T499" s="270"/>
      <c r="U499" s="270"/>
      <c r="V499" s="270"/>
      <c r="W499" s="270"/>
      <c r="X499" s="270"/>
    </row>
    <row r="500" spans="1:24">
      <c r="A500" s="268"/>
      <c r="B500" s="269"/>
      <c r="C500" s="270"/>
      <c r="D500" s="271"/>
      <c r="E500" s="272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1"/>
      <c r="Q500" s="270"/>
      <c r="R500" s="270"/>
      <c r="S500" s="272"/>
      <c r="T500" s="270"/>
      <c r="U500" s="270"/>
      <c r="V500" s="270"/>
      <c r="W500" s="270"/>
      <c r="X500" s="270"/>
    </row>
    <row r="501" spans="1:24">
      <c r="A501" s="268"/>
      <c r="B501" s="269"/>
      <c r="C501" s="270"/>
      <c r="D501" s="271"/>
      <c r="E501" s="272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1"/>
      <c r="Q501" s="270"/>
      <c r="R501" s="270"/>
      <c r="S501" s="272"/>
      <c r="T501" s="270"/>
      <c r="U501" s="270"/>
      <c r="V501" s="270"/>
      <c r="W501" s="270"/>
      <c r="X501" s="270"/>
    </row>
    <row r="502" spans="1:24">
      <c r="A502" s="268"/>
      <c r="B502" s="269"/>
      <c r="C502" s="270"/>
      <c r="D502" s="271"/>
      <c r="E502" s="272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1"/>
      <c r="Q502" s="270"/>
      <c r="R502" s="270"/>
      <c r="S502" s="272"/>
      <c r="T502" s="270"/>
      <c r="U502" s="270"/>
      <c r="V502" s="270"/>
      <c r="W502" s="270"/>
      <c r="X502" s="270"/>
    </row>
    <row r="503" spans="1:24">
      <c r="A503" s="268"/>
      <c r="B503" s="269"/>
      <c r="C503" s="270"/>
      <c r="D503" s="271"/>
      <c r="E503" s="272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1"/>
      <c r="Q503" s="270"/>
      <c r="R503" s="270"/>
      <c r="S503" s="272"/>
      <c r="T503" s="270"/>
      <c r="U503" s="270"/>
      <c r="V503" s="270"/>
      <c r="W503" s="270"/>
      <c r="X503" s="270"/>
    </row>
    <row r="504" spans="1:24">
      <c r="A504" s="268"/>
      <c r="B504" s="269"/>
      <c r="C504" s="270"/>
      <c r="D504" s="271"/>
      <c r="E504" s="272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1"/>
      <c r="Q504" s="270"/>
      <c r="R504" s="270"/>
      <c r="S504" s="272"/>
      <c r="T504" s="270"/>
      <c r="U504" s="270"/>
      <c r="V504" s="270"/>
      <c r="W504" s="270"/>
      <c r="X504" s="270"/>
    </row>
    <row r="505" spans="1:24">
      <c r="A505" s="268"/>
      <c r="B505" s="269"/>
      <c r="C505" s="270"/>
      <c r="D505" s="271"/>
      <c r="E505" s="272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1"/>
      <c r="Q505" s="270"/>
      <c r="R505" s="270"/>
      <c r="S505" s="272"/>
      <c r="T505" s="270"/>
      <c r="U505" s="270"/>
      <c r="V505" s="270"/>
      <c r="W505" s="270"/>
      <c r="X505" s="270"/>
    </row>
    <row r="506" spans="1:24">
      <c r="A506" s="268"/>
      <c r="B506" s="269"/>
      <c r="C506" s="270"/>
      <c r="D506" s="271"/>
      <c r="E506" s="272"/>
      <c r="F506" s="270"/>
      <c r="G506" s="270"/>
      <c r="H506" s="384"/>
      <c r="I506" s="270"/>
      <c r="J506" s="270"/>
      <c r="K506" s="270"/>
      <c r="L506" s="270"/>
      <c r="M506" s="270"/>
      <c r="N506" s="270"/>
      <c r="O506" s="270"/>
      <c r="P506" s="271"/>
      <c r="Q506" s="270"/>
      <c r="R506" s="270"/>
      <c r="S506" s="272"/>
      <c r="T506" s="270"/>
      <c r="U506" s="270"/>
      <c r="V506" s="270"/>
      <c r="W506" s="270"/>
      <c r="X506" s="270"/>
    </row>
    <row r="507" spans="1:24">
      <c r="A507" s="268"/>
      <c r="B507" s="269"/>
      <c r="C507" s="270"/>
      <c r="D507" s="271"/>
      <c r="E507" s="272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1"/>
      <c r="Q507" s="270"/>
      <c r="R507" s="270"/>
      <c r="S507" s="272"/>
      <c r="T507" s="270"/>
      <c r="U507" s="270"/>
      <c r="V507" s="270"/>
      <c r="W507" s="270"/>
      <c r="X507" s="270"/>
    </row>
    <row r="508" spans="1:24">
      <c r="A508" s="268"/>
      <c r="B508" s="269"/>
      <c r="C508" s="270"/>
      <c r="D508" s="271"/>
      <c r="E508" s="272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1"/>
      <c r="Q508" s="270"/>
      <c r="R508" s="270"/>
      <c r="S508" s="272"/>
      <c r="T508" s="270"/>
      <c r="U508" s="270"/>
      <c r="V508" s="270"/>
      <c r="W508" s="270"/>
      <c r="X508" s="270"/>
    </row>
    <row r="509" spans="1:24">
      <c r="A509" s="268"/>
      <c r="B509" s="269"/>
      <c r="C509" s="270"/>
      <c r="D509" s="271"/>
      <c r="E509" s="272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1"/>
      <c r="Q509" s="270"/>
      <c r="R509" s="270"/>
      <c r="S509" s="272"/>
      <c r="T509" s="270"/>
      <c r="U509" s="270"/>
      <c r="V509" s="270"/>
      <c r="W509" s="270"/>
      <c r="X509" s="270"/>
    </row>
    <row r="510" spans="1:24">
      <c r="A510" s="268"/>
      <c r="B510" s="269"/>
      <c r="C510" s="270"/>
      <c r="D510" s="271"/>
      <c r="E510" s="272"/>
      <c r="F510" s="270"/>
      <c r="G510" s="270"/>
      <c r="H510" s="385"/>
      <c r="I510" s="270"/>
      <c r="J510" s="270"/>
      <c r="K510" s="270"/>
      <c r="L510" s="270"/>
      <c r="M510" s="270"/>
      <c r="N510" s="270"/>
      <c r="O510" s="270"/>
      <c r="P510" s="271"/>
      <c r="Q510" s="270"/>
      <c r="R510" s="270"/>
      <c r="S510" s="272"/>
      <c r="T510" s="270"/>
      <c r="U510" s="270"/>
      <c r="V510" s="270"/>
      <c r="W510" s="270"/>
      <c r="X510" s="270"/>
    </row>
    <row r="511" spans="1:24">
      <c r="A511" s="268"/>
      <c r="B511" s="269"/>
      <c r="C511" s="270"/>
      <c r="D511" s="271"/>
      <c r="E511" s="272"/>
      <c r="F511" s="270"/>
      <c r="G511" s="270"/>
      <c r="H511" s="386"/>
      <c r="I511" s="270"/>
      <c r="J511" s="270"/>
      <c r="K511" s="270"/>
      <c r="L511" s="270"/>
      <c r="M511" s="270"/>
      <c r="N511" s="270"/>
      <c r="O511" s="270"/>
      <c r="P511" s="271"/>
      <c r="Q511" s="270"/>
      <c r="R511" s="270"/>
      <c r="S511" s="272"/>
      <c r="T511" s="270"/>
      <c r="U511" s="270"/>
      <c r="V511" s="270"/>
      <c r="W511" s="270"/>
      <c r="X511" s="270"/>
    </row>
    <row r="512" spans="1:24">
      <c r="A512" s="268"/>
      <c r="B512" s="269"/>
      <c r="C512" s="270"/>
      <c r="D512" s="271"/>
      <c r="E512" s="272"/>
      <c r="F512" s="270"/>
      <c r="G512" s="270"/>
      <c r="H512" s="385"/>
      <c r="I512" s="270"/>
      <c r="J512" s="270"/>
      <c r="K512" s="270"/>
      <c r="L512" s="270"/>
      <c r="M512" s="270"/>
      <c r="N512" s="270"/>
      <c r="O512" s="270"/>
      <c r="P512" s="271"/>
      <c r="Q512" s="270"/>
      <c r="R512" s="270"/>
      <c r="S512" s="272"/>
      <c r="T512" s="270"/>
      <c r="U512" s="270"/>
      <c r="V512" s="270"/>
      <c r="W512" s="270"/>
      <c r="X512" s="270"/>
    </row>
    <row r="513" spans="1:24">
      <c r="A513" s="268"/>
      <c r="B513" s="269"/>
      <c r="C513" s="270"/>
      <c r="D513" s="271"/>
      <c r="E513" s="272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1"/>
      <c r="Q513" s="270"/>
      <c r="R513" s="270"/>
      <c r="S513" s="272"/>
      <c r="T513" s="270"/>
      <c r="U513" s="270"/>
      <c r="V513" s="270"/>
      <c r="W513" s="270"/>
      <c r="X513" s="270"/>
    </row>
    <row r="514" spans="1:24">
      <c r="A514" s="268"/>
      <c r="B514" s="269"/>
      <c r="C514" s="270"/>
      <c r="D514" s="271"/>
      <c r="E514" s="272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1"/>
      <c r="Q514" s="270"/>
      <c r="R514" s="270"/>
      <c r="S514" s="272"/>
      <c r="T514" s="270"/>
      <c r="U514" s="270"/>
      <c r="V514" s="270"/>
      <c r="W514" s="270"/>
      <c r="X514" s="270"/>
    </row>
    <row r="515" spans="1:24">
      <c r="A515" s="268"/>
      <c r="B515" s="269"/>
      <c r="C515" s="270"/>
      <c r="D515" s="271"/>
      <c r="E515" s="272"/>
      <c r="F515" s="270"/>
      <c r="G515" s="270"/>
      <c r="H515" s="387"/>
      <c r="I515" s="270"/>
      <c r="J515" s="270"/>
      <c r="K515" s="270"/>
      <c r="L515" s="270"/>
      <c r="M515" s="270"/>
      <c r="N515" s="270"/>
      <c r="O515" s="270"/>
      <c r="P515" s="271"/>
      <c r="Q515" s="270"/>
      <c r="R515" s="270"/>
      <c r="S515" s="272"/>
      <c r="T515" s="270"/>
      <c r="U515" s="270"/>
      <c r="V515" s="270"/>
      <c r="W515" s="270"/>
      <c r="X515" s="270"/>
    </row>
    <row r="516" spans="1:24">
      <c r="A516" s="268"/>
      <c r="B516" s="269"/>
      <c r="C516" s="270"/>
      <c r="D516" s="271"/>
      <c r="E516" s="272"/>
      <c r="F516" s="270"/>
      <c r="G516" s="270"/>
      <c r="H516" s="385"/>
      <c r="I516" s="270"/>
      <c r="J516" s="270"/>
      <c r="K516" s="270"/>
      <c r="L516" s="270"/>
      <c r="M516" s="270"/>
      <c r="N516" s="270"/>
      <c r="O516" s="270"/>
      <c r="P516" s="271"/>
      <c r="Q516" s="270"/>
      <c r="R516" s="270"/>
      <c r="S516" s="272"/>
      <c r="T516" s="270"/>
      <c r="U516" s="270"/>
      <c r="V516" s="270"/>
      <c r="W516" s="270"/>
      <c r="X516" s="270"/>
    </row>
    <row r="517" spans="1:24">
      <c r="A517" s="268"/>
      <c r="B517" s="269"/>
      <c r="C517" s="270"/>
      <c r="D517" s="271"/>
      <c r="E517" s="272"/>
      <c r="F517" s="270"/>
      <c r="G517" s="270"/>
      <c r="H517" s="385"/>
      <c r="I517" s="270"/>
      <c r="J517" s="270"/>
      <c r="K517" s="270"/>
      <c r="L517" s="270"/>
      <c r="M517" s="270"/>
      <c r="N517" s="270"/>
      <c r="O517" s="270"/>
      <c r="P517" s="271"/>
      <c r="Q517" s="270"/>
      <c r="R517" s="270"/>
      <c r="S517" s="272"/>
      <c r="T517" s="270"/>
      <c r="U517" s="270"/>
      <c r="V517" s="270"/>
      <c r="W517" s="270"/>
      <c r="X517" s="270"/>
    </row>
    <row r="518" spans="1:24">
      <c r="A518" s="268"/>
      <c r="B518" s="269"/>
      <c r="C518" s="270"/>
      <c r="D518" s="271"/>
      <c r="E518" s="272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1"/>
      <c r="Q518" s="270"/>
      <c r="R518" s="270"/>
      <c r="S518" s="272"/>
      <c r="T518" s="270"/>
      <c r="U518" s="270"/>
      <c r="V518" s="270"/>
      <c r="W518" s="270"/>
      <c r="X518" s="270"/>
    </row>
    <row r="519" spans="1:24">
      <c r="A519" s="268"/>
      <c r="B519" s="269"/>
      <c r="C519" s="270"/>
      <c r="D519" s="271"/>
      <c r="E519" s="272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1"/>
      <c r="Q519" s="270"/>
      <c r="R519" s="270"/>
      <c r="S519" s="272"/>
      <c r="T519" s="270"/>
      <c r="U519" s="270"/>
      <c r="V519" s="270"/>
      <c r="W519" s="270"/>
      <c r="X519" s="270"/>
    </row>
    <row r="520" spans="1:24">
      <c r="A520" s="268"/>
      <c r="B520" s="269"/>
      <c r="C520" s="270"/>
      <c r="D520" s="271"/>
      <c r="E520" s="272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1"/>
      <c r="Q520" s="270"/>
      <c r="R520" s="270"/>
      <c r="S520" s="272"/>
      <c r="T520" s="270"/>
      <c r="U520" s="270"/>
      <c r="V520" s="270"/>
      <c r="W520" s="270"/>
      <c r="X520" s="270"/>
    </row>
    <row r="521" spans="1:24">
      <c r="A521" s="268"/>
      <c r="B521" s="269"/>
      <c r="C521" s="270"/>
      <c r="D521" s="271"/>
      <c r="E521" s="272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1"/>
      <c r="Q521" s="270"/>
      <c r="R521" s="270"/>
      <c r="S521" s="272"/>
      <c r="T521" s="270"/>
      <c r="U521" s="270"/>
      <c r="V521" s="270"/>
      <c r="W521" s="270"/>
      <c r="X521" s="270"/>
    </row>
    <row r="522" spans="1:24">
      <c r="A522" s="268"/>
      <c r="B522" s="269"/>
      <c r="C522" s="270"/>
      <c r="D522" s="271"/>
      <c r="E522" s="272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1"/>
      <c r="Q522" s="270"/>
      <c r="R522" s="270"/>
      <c r="S522" s="272"/>
      <c r="T522" s="270"/>
      <c r="U522" s="270"/>
      <c r="V522" s="270"/>
      <c r="W522" s="270"/>
      <c r="X522" s="270"/>
    </row>
    <row r="523" spans="1:24">
      <c r="A523" s="268"/>
      <c r="B523" s="269"/>
      <c r="C523" s="270"/>
      <c r="D523" s="271"/>
      <c r="E523" s="272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1"/>
      <c r="Q523" s="270"/>
      <c r="R523" s="270"/>
      <c r="S523" s="272"/>
      <c r="T523" s="270"/>
      <c r="U523" s="270"/>
      <c r="V523" s="270"/>
      <c r="W523" s="270"/>
      <c r="X523" s="270"/>
    </row>
    <row r="524" spans="1:24">
      <c r="A524" s="268"/>
      <c r="B524" s="269"/>
      <c r="C524" s="270"/>
      <c r="D524" s="271"/>
      <c r="E524" s="272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1"/>
      <c r="Q524" s="270"/>
      <c r="R524" s="270"/>
      <c r="S524" s="272"/>
      <c r="T524" s="270"/>
      <c r="U524" s="270"/>
      <c r="V524" s="270"/>
      <c r="W524" s="270"/>
      <c r="X524" s="270"/>
    </row>
    <row r="525" spans="1:24">
      <c r="A525" s="268"/>
      <c r="B525" s="269"/>
      <c r="C525" s="270"/>
      <c r="D525" s="271"/>
      <c r="E525" s="272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1"/>
      <c r="Q525" s="270"/>
      <c r="R525" s="270"/>
      <c r="S525" s="272"/>
      <c r="T525" s="270"/>
      <c r="U525" s="270"/>
      <c r="V525" s="270"/>
      <c r="W525" s="270"/>
      <c r="X525" s="270"/>
    </row>
    <row r="526" spans="1:24">
      <c r="A526" s="268"/>
      <c r="B526" s="269"/>
      <c r="C526" s="270"/>
      <c r="D526" s="271"/>
      <c r="E526" s="272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1"/>
      <c r="Q526" s="270"/>
      <c r="R526" s="270"/>
      <c r="S526" s="272"/>
      <c r="T526" s="270"/>
      <c r="U526" s="270"/>
      <c r="V526" s="270"/>
      <c r="W526" s="270"/>
      <c r="X526" s="270"/>
    </row>
    <row r="527" spans="1:24">
      <c r="A527" s="268"/>
      <c r="B527" s="269"/>
      <c r="C527" s="270"/>
      <c r="D527" s="271"/>
      <c r="E527" s="272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1"/>
      <c r="Q527" s="270"/>
      <c r="R527" s="270"/>
      <c r="S527" s="272"/>
      <c r="T527" s="270"/>
      <c r="U527" s="270"/>
      <c r="V527" s="270"/>
      <c r="W527" s="270"/>
      <c r="X527" s="270"/>
    </row>
    <row r="528" spans="1:24">
      <c r="A528" s="268"/>
      <c r="B528" s="269"/>
      <c r="C528" s="270"/>
      <c r="D528" s="271"/>
      <c r="E528" s="272"/>
      <c r="F528" s="270"/>
      <c r="G528" s="270"/>
      <c r="H528" s="385"/>
      <c r="I528" s="270"/>
      <c r="J528" s="270"/>
      <c r="K528" s="270"/>
      <c r="L528" s="270"/>
      <c r="M528" s="270"/>
      <c r="N528" s="270"/>
      <c r="O528" s="270"/>
      <c r="P528" s="271"/>
      <c r="Q528" s="270"/>
      <c r="R528" s="270"/>
      <c r="S528" s="272"/>
      <c r="T528" s="270"/>
      <c r="U528" s="270"/>
      <c r="V528" s="270"/>
      <c r="W528" s="270"/>
      <c r="X528" s="270"/>
    </row>
    <row r="529" spans="1:24">
      <c r="A529" s="268"/>
      <c r="B529" s="269"/>
      <c r="C529" s="270"/>
      <c r="D529" s="271"/>
      <c r="E529" s="272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1"/>
      <c r="Q529" s="270"/>
      <c r="R529" s="270"/>
      <c r="S529" s="272"/>
      <c r="T529" s="270"/>
      <c r="U529" s="270"/>
      <c r="V529" s="270"/>
      <c r="W529" s="270"/>
      <c r="X529" s="270"/>
    </row>
    <row r="530" spans="1:24">
      <c r="A530" s="268"/>
      <c r="B530" s="269"/>
      <c r="C530" s="270"/>
      <c r="D530" s="271"/>
      <c r="E530" s="272"/>
      <c r="F530" s="270"/>
      <c r="G530" s="270"/>
      <c r="H530" s="385"/>
      <c r="I530" s="270"/>
      <c r="J530" s="270"/>
      <c r="K530" s="270"/>
      <c r="L530" s="270"/>
      <c r="M530" s="270"/>
      <c r="N530" s="270"/>
      <c r="O530" s="270"/>
      <c r="P530" s="271"/>
      <c r="Q530" s="270"/>
      <c r="R530" s="270"/>
      <c r="S530" s="272"/>
      <c r="T530" s="270"/>
      <c r="U530" s="270"/>
      <c r="V530" s="270"/>
      <c r="W530" s="270"/>
      <c r="X530" s="270"/>
    </row>
    <row r="531" spans="1:24">
      <c r="A531" s="268"/>
      <c r="B531" s="269"/>
      <c r="C531" s="270"/>
      <c r="D531" s="271"/>
      <c r="E531" s="272"/>
      <c r="F531" s="270"/>
      <c r="G531" s="270"/>
      <c r="H531" s="384"/>
      <c r="I531" s="270"/>
      <c r="J531" s="270"/>
      <c r="K531" s="270"/>
      <c r="L531" s="270"/>
      <c r="M531" s="270"/>
      <c r="N531" s="270"/>
      <c r="O531" s="270"/>
      <c r="P531" s="271"/>
      <c r="Q531" s="270"/>
      <c r="R531" s="270"/>
      <c r="S531" s="272"/>
      <c r="T531" s="270"/>
      <c r="U531" s="270"/>
      <c r="V531" s="270"/>
      <c r="W531" s="270"/>
      <c r="X531" s="270"/>
    </row>
    <row r="532" spans="1:24">
      <c r="A532" s="268"/>
      <c r="B532" s="269"/>
      <c r="C532" s="270"/>
      <c r="D532" s="271"/>
      <c r="E532" s="272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1"/>
      <c r="Q532" s="270"/>
      <c r="R532" s="270"/>
      <c r="S532" s="272"/>
      <c r="T532" s="270"/>
      <c r="U532" s="270"/>
      <c r="V532" s="270"/>
      <c r="W532" s="270"/>
      <c r="X532" s="270"/>
    </row>
    <row r="533" spans="1:24">
      <c r="A533" s="268"/>
      <c r="B533" s="269"/>
      <c r="C533" s="270"/>
      <c r="D533" s="271"/>
      <c r="E533" s="272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1"/>
      <c r="Q533" s="270"/>
      <c r="R533" s="270"/>
      <c r="S533" s="272"/>
      <c r="T533" s="270"/>
      <c r="U533" s="270"/>
      <c r="V533" s="270"/>
      <c r="W533" s="270"/>
      <c r="X533" s="270"/>
    </row>
    <row r="534" spans="1:24">
      <c r="A534" s="268"/>
      <c r="B534" s="269"/>
      <c r="C534" s="270"/>
      <c r="D534" s="271"/>
      <c r="E534" s="272"/>
      <c r="F534" s="270"/>
      <c r="G534" s="270"/>
      <c r="H534" s="384"/>
      <c r="I534" s="270"/>
      <c r="J534" s="270"/>
      <c r="K534" s="270"/>
      <c r="L534" s="270"/>
      <c r="M534" s="270"/>
      <c r="N534" s="270"/>
      <c r="O534" s="270"/>
      <c r="P534" s="271"/>
      <c r="Q534" s="270"/>
      <c r="R534" s="270"/>
      <c r="S534" s="272"/>
      <c r="T534" s="270"/>
      <c r="U534" s="270"/>
      <c r="V534" s="270"/>
      <c r="W534" s="270"/>
      <c r="X534" s="270"/>
    </row>
    <row r="535" spans="1:24">
      <c r="A535" s="268"/>
      <c r="B535" s="269"/>
      <c r="C535" s="270"/>
      <c r="D535" s="271"/>
      <c r="E535" s="272"/>
      <c r="F535" s="270"/>
      <c r="G535" s="270"/>
      <c r="H535" s="384"/>
      <c r="I535" s="270"/>
      <c r="J535" s="270"/>
      <c r="K535" s="270"/>
      <c r="L535" s="270"/>
      <c r="M535" s="270"/>
      <c r="N535" s="270"/>
      <c r="O535" s="270"/>
      <c r="P535" s="271"/>
      <c r="Q535" s="270"/>
      <c r="R535" s="270"/>
      <c r="S535" s="272"/>
      <c r="T535" s="270"/>
      <c r="U535" s="270"/>
      <c r="V535" s="270"/>
      <c r="W535" s="270"/>
      <c r="X535" s="270"/>
    </row>
    <row r="536" spans="1:24">
      <c r="A536" s="268"/>
      <c r="B536" s="269"/>
      <c r="C536" s="270"/>
      <c r="D536" s="271"/>
      <c r="E536" s="272"/>
      <c r="F536" s="270"/>
      <c r="G536" s="270"/>
      <c r="H536" s="384"/>
      <c r="I536" s="270"/>
      <c r="J536" s="270"/>
      <c r="K536" s="270"/>
      <c r="L536" s="270"/>
      <c r="M536" s="270"/>
      <c r="N536" s="270"/>
      <c r="O536" s="270"/>
      <c r="P536" s="271"/>
      <c r="Q536" s="270"/>
      <c r="R536" s="270"/>
      <c r="S536" s="272"/>
      <c r="T536" s="270"/>
      <c r="U536" s="270"/>
      <c r="V536" s="270"/>
      <c r="W536" s="270"/>
      <c r="X536" s="270"/>
    </row>
    <row r="537" spans="1:24">
      <c r="A537" s="268"/>
      <c r="B537" s="269"/>
      <c r="C537" s="270"/>
      <c r="D537" s="271"/>
      <c r="E537" s="272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1"/>
      <c r="Q537" s="270"/>
      <c r="R537" s="270"/>
      <c r="S537" s="272"/>
      <c r="T537" s="270"/>
      <c r="U537" s="270"/>
      <c r="V537" s="270"/>
      <c r="W537" s="270"/>
      <c r="X537" s="270"/>
    </row>
    <row r="538" spans="1:24">
      <c r="A538" s="268"/>
      <c r="B538" s="269"/>
      <c r="C538" s="270"/>
      <c r="D538" s="271"/>
      <c r="E538" s="272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1"/>
      <c r="Q538" s="270"/>
      <c r="R538" s="270"/>
      <c r="S538" s="272"/>
      <c r="T538" s="270"/>
      <c r="U538" s="270"/>
      <c r="V538" s="270"/>
      <c r="W538" s="270"/>
      <c r="X538" s="270"/>
    </row>
    <row r="539" spans="1:24">
      <c r="A539" s="268"/>
      <c r="B539" s="269"/>
      <c r="C539" s="270"/>
      <c r="D539" s="271"/>
      <c r="E539" s="272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1"/>
      <c r="Q539" s="270"/>
      <c r="R539" s="270"/>
      <c r="S539" s="272"/>
      <c r="T539" s="270"/>
      <c r="U539" s="270"/>
      <c r="V539" s="270"/>
      <c r="W539" s="270"/>
      <c r="X539" s="270"/>
    </row>
  </sheetData>
  <autoFilter ref="A5:U139" xr:uid="{00000000-0009-0000-0000-00000C000000}">
    <filterColumn colId="12" showButton="0"/>
  </autoFilter>
  <mergeCells count="20">
    <mergeCell ref="C5:C6"/>
    <mergeCell ref="D5:D6"/>
    <mergeCell ref="A1:P1"/>
    <mergeCell ref="A5:A6"/>
    <mergeCell ref="T5:T6"/>
    <mergeCell ref="S5:S6"/>
    <mergeCell ref="Q5:Q6"/>
    <mergeCell ref="G5:G6"/>
    <mergeCell ref="B5:B6"/>
    <mergeCell ref="M5:N5"/>
    <mergeCell ref="F5:F6"/>
    <mergeCell ref="O5:O6"/>
    <mergeCell ref="E5:E6"/>
    <mergeCell ref="J5:J6"/>
    <mergeCell ref="K5:K6"/>
    <mergeCell ref="I5:I6"/>
    <mergeCell ref="H5:H6"/>
    <mergeCell ref="L5:L6"/>
    <mergeCell ref="R5:R6"/>
    <mergeCell ref="U5:U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00B050"/>
  </sheetPr>
  <dimension ref="A1:W93"/>
  <sheetViews>
    <sheetView topLeftCell="A88" workbookViewId="0">
      <selection activeCell="B93" sqref="B93"/>
    </sheetView>
  </sheetViews>
  <sheetFormatPr defaultColWidth="9.109375" defaultRowHeight="13.8"/>
  <cols>
    <col min="1" max="1" width="6.44140625" style="445" customWidth="1"/>
    <col min="2" max="2" width="13.77734375" style="445" customWidth="1"/>
    <col min="3" max="3" width="29.33203125" style="445" customWidth="1"/>
    <col min="4" max="4" width="17.44140625" style="446" customWidth="1"/>
    <col min="5" max="5" width="9.109375" style="445"/>
    <col min="6" max="6" width="17.33203125" style="445" customWidth="1"/>
    <col min="7" max="7" width="18" style="447" customWidth="1"/>
    <col min="8" max="8" width="17.77734375" style="445" customWidth="1"/>
    <col min="9" max="9" width="13.33203125" style="445" customWidth="1"/>
    <col min="10" max="10" width="38.77734375" style="445" customWidth="1"/>
    <col min="11" max="11" width="11.33203125" style="445" customWidth="1"/>
    <col min="12" max="12" width="12.77734375" style="445" customWidth="1"/>
    <col min="13" max="13" width="9.109375" style="445"/>
    <col min="14" max="14" width="13.6640625" style="445" customWidth="1"/>
    <col min="15" max="15" width="14" style="445" customWidth="1"/>
    <col min="16" max="16" width="30.44140625" style="445" customWidth="1"/>
    <col min="17" max="18" width="9.109375" style="445"/>
    <col min="19" max="19" width="12.33203125" style="445" customWidth="1"/>
    <col min="20" max="20" width="9.109375" style="445"/>
    <col min="21" max="21" width="22.77734375" style="445" customWidth="1"/>
    <col min="22" max="16384" width="9.109375" style="445"/>
  </cols>
  <sheetData>
    <row r="1" spans="1:21">
      <c r="A1" s="1586" t="s">
        <v>8236</v>
      </c>
      <c r="B1" s="1586"/>
      <c r="C1" s="1586"/>
      <c r="D1" s="1586"/>
      <c r="E1" s="1586"/>
      <c r="F1" s="1586"/>
      <c r="G1" s="1586"/>
      <c r="H1" s="1586"/>
      <c r="I1" s="1586"/>
      <c r="J1" s="1586"/>
      <c r="K1" s="1586"/>
      <c r="L1" s="1586"/>
      <c r="M1" s="1586"/>
      <c r="N1" s="1586"/>
      <c r="O1" s="1586"/>
      <c r="P1" s="1586"/>
      <c r="Q1" s="1586"/>
      <c r="R1" s="1586"/>
      <c r="S1" s="1586"/>
      <c r="T1" s="1586"/>
      <c r="U1" s="1586"/>
    </row>
    <row r="2" spans="1:21">
      <c r="A2" s="1586" t="s">
        <v>8237</v>
      </c>
      <c r="B2" s="1586"/>
      <c r="C2" s="1586"/>
      <c r="D2" s="1586"/>
      <c r="E2" s="1586"/>
      <c r="F2" s="1586"/>
      <c r="G2" s="1586"/>
      <c r="H2" s="1586"/>
      <c r="I2" s="1586"/>
      <c r="J2" s="1586"/>
      <c r="K2" s="1586"/>
      <c r="L2" s="1586"/>
      <c r="M2" s="1586"/>
      <c r="N2" s="1586"/>
      <c r="O2" s="1586"/>
      <c r="P2" s="1586"/>
      <c r="Q2" s="1586"/>
      <c r="R2" s="1586"/>
      <c r="S2" s="1586"/>
      <c r="T2" s="1586"/>
      <c r="U2" s="1586"/>
    </row>
    <row r="4" spans="1:21">
      <c r="A4" s="448" t="s">
        <v>8207</v>
      </c>
      <c r="C4" s="445" t="s">
        <v>8303</v>
      </c>
    </row>
    <row r="5" spans="1:21">
      <c r="A5" s="448" t="s">
        <v>8239</v>
      </c>
      <c r="C5" s="445" t="s">
        <v>11374</v>
      </c>
    </row>
    <row r="7" spans="1:21" ht="45.75" customHeight="1" thickBot="1">
      <c r="A7" s="1584" t="s">
        <v>1</v>
      </c>
      <c r="B7" s="1584" t="s">
        <v>16</v>
      </c>
      <c r="C7" s="1584" t="s">
        <v>2</v>
      </c>
      <c r="D7" s="1584" t="s">
        <v>8200</v>
      </c>
      <c r="E7" s="1584" t="s">
        <v>3</v>
      </c>
      <c r="F7" s="1584" t="s">
        <v>6</v>
      </c>
      <c r="G7" s="1587" t="s">
        <v>11</v>
      </c>
      <c r="H7" s="1584" t="s">
        <v>8206</v>
      </c>
      <c r="I7" s="1584" t="s">
        <v>8201</v>
      </c>
      <c r="J7" s="1584" t="s">
        <v>8240</v>
      </c>
      <c r="K7" s="1584" t="s">
        <v>7</v>
      </c>
      <c r="L7" s="1584" t="s">
        <v>8207</v>
      </c>
      <c r="M7" s="1589" t="s">
        <v>10</v>
      </c>
      <c r="N7" s="1590"/>
      <c r="O7" s="1584" t="s">
        <v>4</v>
      </c>
      <c r="P7" s="449" t="s">
        <v>5</v>
      </c>
      <c r="Q7" s="1584" t="s">
        <v>8241</v>
      </c>
      <c r="R7" s="1584" t="s">
        <v>8242</v>
      </c>
      <c r="S7" s="1584" t="s">
        <v>14</v>
      </c>
      <c r="T7" s="1584" t="s">
        <v>13</v>
      </c>
      <c r="U7" s="1584" t="s">
        <v>15</v>
      </c>
    </row>
    <row r="8" spans="1:21" ht="27" hidden="1" customHeight="1" thickBot="1">
      <c r="A8" s="1585"/>
      <c r="B8" s="1585"/>
      <c r="C8" s="1585"/>
      <c r="D8" s="1585"/>
      <c r="E8" s="1585"/>
      <c r="F8" s="1585"/>
      <c r="G8" s="1588"/>
      <c r="H8" s="1585"/>
      <c r="I8" s="1585"/>
      <c r="J8" s="1585"/>
      <c r="K8" s="1585"/>
      <c r="L8" s="1585"/>
      <c r="M8" s="449" t="s">
        <v>8</v>
      </c>
      <c r="N8" s="450" t="s">
        <v>9</v>
      </c>
      <c r="O8" s="1585"/>
      <c r="P8" s="450" t="s">
        <v>8243</v>
      </c>
      <c r="Q8" s="1585"/>
      <c r="R8" s="1585"/>
      <c r="S8" s="1585"/>
      <c r="T8" s="1585"/>
      <c r="U8" s="1585"/>
    </row>
    <row r="9" spans="1:21" ht="30.75" customHeight="1" thickTop="1">
      <c r="A9" s="449">
        <f>IF(C9="","",COUNTA($C$9:C9))</f>
        <v>1</v>
      </c>
      <c r="B9" s="629">
        <v>43915</v>
      </c>
      <c r="C9" s="452" t="s">
        <v>8304</v>
      </c>
      <c r="D9" s="501">
        <v>24</v>
      </c>
      <c r="E9" s="453" t="s">
        <v>1567</v>
      </c>
      <c r="F9" s="449" t="s">
        <v>5106</v>
      </c>
      <c r="G9" s="454" t="s">
        <v>8305</v>
      </c>
      <c r="H9" s="449" t="s">
        <v>8306</v>
      </c>
      <c r="I9" s="449" t="s">
        <v>8307</v>
      </c>
      <c r="J9" s="452" t="s">
        <v>8308</v>
      </c>
      <c r="K9" s="451">
        <v>43915</v>
      </c>
      <c r="L9" s="449" t="s">
        <v>8309</v>
      </c>
      <c r="M9" s="449"/>
      <c r="N9" s="449" t="s">
        <v>278</v>
      </c>
      <c r="O9" s="449" t="s">
        <v>4091</v>
      </c>
      <c r="P9" s="450" t="s">
        <v>277</v>
      </c>
      <c r="Q9" s="450"/>
      <c r="R9" s="450"/>
      <c r="S9" s="449" t="s">
        <v>4092</v>
      </c>
      <c r="T9" s="449" t="s">
        <v>6969</v>
      </c>
      <c r="U9" s="449" t="s">
        <v>12273</v>
      </c>
    </row>
    <row r="10" spans="1:21" ht="30.75" customHeight="1">
      <c r="A10" s="449">
        <f>IF(C10="","",COUNTA($C$9:C10))</f>
        <v>2</v>
      </c>
      <c r="B10" s="629">
        <v>43915</v>
      </c>
      <c r="C10" s="455" t="s">
        <v>8310</v>
      </c>
      <c r="D10" s="501">
        <v>20</v>
      </c>
      <c r="E10" s="453" t="s">
        <v>1570</v>
      </c>
      <c r="F10" s="449" t="s">
        <v>5106</v>
      </c>
      <c r="G10" s="456" t="s">
        <v>8311</v>
      </c>
      <c r="H10" s="449" t="s">
        <v>8306</v>
      </c>
      <c r="I10" s="449" t="s">
        <v>8312</v>
      </c>
      <c r="J10" s="457" t="s">
        <v>8313</v>
      </c>
      <c r="K10" s="451">
        <v>43915</v>
      </c>
      <c r="L10" s="449" t="s">
        <v>8309</v>
      </c>
      <c r="M10" s="449"/>
      <c r="N10" s="449" t="s">
        <v>278</v>
      </c>
      <c r="O10" s="449" t="s">
        <v>4091</v>
      </c>
      <c r="P10" s="450" t="s">
        <v>277</v>
      </c>
      <c r="Q10" s="450"/>
      <c r="R10" s="450"/>
      <c r="S10" s="449" t="s">
        <v>4092</v>
      </c>
      <c r="T10" s="449" t="s">
        <v>6969</v>
      </c>
      <c r="U10" s="449" t="s">
        <v>12273</v>
      </c>
    </row>
    <row r="11" spans="1:21" ht="30.75" customHeight="1">
      <c r="A11" s="449">
        <f>IF(C11="","",COUNTA($C$9:C11))</f>
        <v>3</v>
      </c>
      <c r="B11" s="629">
        <v>43915</v>
      </c>
      <c r="C11" s="458" t="s">
        <v>8314</v>
      </c>
      <c r="D11" s="501">
        <v>24</v>
      </c>
      <c r="E11" s="453" t="s">
        <v>1570</v>
      </c>
      <c r="F11" s="449" t="s">
        <v>5106</v>
      </c>
      <c r="G11" s="456" t="s">
        <v>8315</v>
      </c>
      <c r="H11" s="449" t="s">
        <v>8306</v>
      </c>
      <c r="I11" s="449" t="s">
        <v>8312</v>
      </c>
      <c r="J11" s="457" t="s">
        <v>8316</v>
      </c>
      <c r="K11" s="451">
        <v>43915</v>
      </c>
      <c r="L11" s="449" t="s">
        <v>8309</v>
      </c>
      <c r="M11" s="449"/>
      <c r="N11" s="449" t="s">
        <v>278</v>
      </c>
      <c r="O11" s="449" t="s">
        <v>4091</v>
      </c>
      <c r="P11" s="450" t="s">
        <v>277</v>
      </c>
      <c r="Q11" s="450"/>
      <c r="R11" s="450"/>
      <c r="S11" s="449" t="s">
        <v>4092</v>
      </c>
      <c r="T11" s="449" t="s">
        <v>6969</v>
      </c>
      <c r="U11" s="449" t="s">
        <v>12273</v>
      </c>
    </row>
    <row r="12" spans="1:21" ht="30.75" customHeight="1">
      <c r="A12" s="449">
        <f>IF(C12="","",COUNTA($C$9:C12))</f>
        <v>4</v>
      </c>
      <c r="B12" s="629">
        <v>43915</v>
      </c>
      <c r="C12" s="458" t="s">
        <v>8317</v>
      </c>
      <c r="D12" s="449">
        <v>20</v>
      </c>
      <c r="E12" s="459" t="s">
        <v>1567</v>
      </c>
      <c r="F12" s="449" t="s">
        <v>5106</v>
      </c>
      <c r="G12" s="460" t="s">
        <v>8318</v>
      </c>
      <c r="H12" s="449" t="s">
        <v>8306</v>
      </c>
      <c r="I12" s="449" t="s">
        <v>8319</v>
      </c>
      <c r="J12" s="457" t="s">
        <v>8320</v>
      </c>
      <c r="K12" s="451">
        <v>43915</v>
      </c>
      <c r="L12" s="449" t="s">
        <v>8309</v>
      </c>
      <c r="M12" s="449"/>
      <c r="N12" s="449" t="s">
        <v>278</v>
      </c>
      <c r="O12" s="449" t="s">
        <v>4091</v>
      </c>
      <c r="P12" s="450" t="s">
        <v>277</v>
      </c>
      <c r="Q12" s="450"/>
      <c r="R12" s="450"/>
      <c r="S12" s="449" t="s">
        <v>4092</v>
      </c>
      <c r="T12" s="449" t="s">
        <v>6969</v>
      </c>
      <c r="U12" s="449" t="s">
        <v>12273</v>
      </c>
    </row>
    <row r="13" spans="1:21" ht="30.75" customHeight="1">
      <c r="A13" s="449">
        <f>IF(C13="","",COUNTA($C$9:C13))</f>
        <v>5</v>
      </c>
      <c r="B13" s="629">
        <v>43915</v>
      </c>
      <c r="C13" s="458" t="s">
        <v>8321</v>
      </c>
      <c r="D13" s="449">
        <v>22</v>
      </c>
      <c r="E13" s="459" t="s">
        <v>1570</v>
      </c>
      <c r="F13" s="449" t="s">
        <v>5106</v>
      </c>
      <c r="G13" s="460" t="s">
        <v>8322</v>
      </c>
      <c r="H13" s="449" t="s">
        <v>8306</v>
      </c>
      <c r="I13" s="449" t="s">
        <v>8319</v>
      </c>
      <c r="J13" s="457" t="s">
        <v>8323</v>
      </c>
      <c r="K13" s="451">
        <v>43915</v>
      </c>
      <c r="L13" s="449" t="s">
        <v>8309</v>
      </c>
      <c r="M13" s="449"/>
      <c r="N13" s="449" t="s">
        <v>278</v>
      </c>
      <c r="O13" s="449" t="s">
        <v>4091</v>
      </c>
      <c r="P13" s="450" t="s">
        <v>277</v>
      </c>
      <c r="Q13" s="450"/>
      <c r="R13" s="450"/>
      <c r="S13" s="449" t="s">
        <v>4092</v>
      </c>
      <c r="T13" s="449" t="s">
        <v>6969</v>
      </c>
      <c r="U13" s="449" t="s">
        <v>12273</v>
      </c>
    </row>
    <row r="14" spans="1:21" ht="30.75" customHeight="1">
      <c r="A14" s="449">
        <f>IF(C14="","",COUNTA($C$9:C14))</f>
        <v>6</v>
      </c>
      <c r="B14" s="629">
        <v>43916</v>
      </c>
      <c r="C14" s="452" t="s">
        <v>8324</v>
      </c>
      <c r="D14" s="501">
        <v>24</v>
      </c>
      <c r="E14" s="449" t="s">
        <v>1567</v>
      </c>
      <c r="F14" s="449" t="s">
        <v>5106</v>
      </c>
      <c r="G14" s="461" t="s">
        <v>8325</v>
      </c>
      <c r="H14" s="449" t="s">
        <v>8306</v>
      </c>
      <c r="I14" s="449" t="s">
        <v>8307</v>
      </c>
      <c r="J14" s="452" t="s">
        <v>8326</v>
      </c>
      <c r="K14" s="451">
        <v>43916</v>
      </c>
      <c r="L14" s="449" t="s">
        <v>8309</v>
      </c>
      <c r="M14" s="449"/>
      <c r="N14" s="449" t="s">
        <v>278</v>
      </c>
      <c r="O14" s="449" t="s">
        <v>4091</v>
      </c>
      <c r="P14" s="450" t="s">
        <v>277</v>
      </c>
      <c r="Q14" s="450"/>
      <c r="R14" s="450"/>
      <c r="S14" s="449" t="s">
        <v>4092</v>
      </c>
      <c r="T14" s="449" t="s">
        <v>8327</v>
      </c>
      <c r="U14" s="449" t="s">
        <v>12337</v>
      </c>
    </row>
    <row r="15" spans="1:21" ht="30.75" customHeight="1">
      <c r="A15" s="449">
        <f>IF(C15="","",COUNTA($C$9:C15))</f>
        <v>7</v>
      </c>
      <c r="B15" s="629">
        <v>43918</v>
      </c>
      <c r="C15" s="452" t="s">
        <v>8328</v>
      </c>
      <c r="D15" s="462">
        <v>16</v>
      </c>
      <c r="E15" s="453" t="s">
        <v>1567</v>
      </c>
      <c r="F15" s="449" t="s">
        <v>1144</v>
      </c>
      <c r="G15" s="461" t="s">
        <v>8325</v>
      </c>
      <c r="H15" s="449" t="s">
        <v>8306</v>
      </c>
      <c r="I15" s="449" t="s">
        <v>8307</v>
      </c>
      <c r="J15" s="463" t="s">
        <v>8329</v>
      </c>
      <c r="K15" s="451">
        <v>43918</v>
      </c>
      <c r="L15" s="449" t="s">
        <v>8309</v>
      </c>
      <c r="M15" s="449"/>
      <c r="N15" s="449" t="s">
        <v>278</v>
      </c>
      <c r="O15" s="449" t="s">
        <v>4091</v>
      </c>
      <c r="P15" s="450" t="s">
        <v>277</v>
      </c>
      <c r="Q15" s="450"/>
      <c r="R15" s="450"/>
      <c r="S15" s="449" t="s">
        <v>4092</v>
      </c>
      <c r="T15" s="449" t="s">
        <v>8327</v>
      </c>
      <c r="U15" s="449" t="s">
        <v>12338</v>
      </c>
    </row>
    <row r="16" spans="1:21" ht="30.75" customHeight="1">
      <c r="A16" s="449">
        <f>IF(C16="","",COUNTA($C$9:C16))</f>
        <v>8</v>
      </c>
      <c r="B16" s="629">
        <v>43918</v>
      </c>
      <c r="C16" s="452" t="s">
        <v>8330</v>
      </c>
      <c r="D16" s="462">
        <v>19</v>
      </c>
      <c r="E16" s="453" t="s">
        <v>1570</v>
      </c>
      <c r="F16" s="449" t="s">
        <v>1144</v>
      </c>
      <c r="G16" s="461" t="s">
        <v>8325</v>
      </c>
      <c r="H16" s="449" t="s">
        <v>8306</v>
      </c>
      <c r="I16" s="449" t="s">
        <v>8307</v>
      </c>
      <c r="J16" s="463" t="s">
        <v>8331</v>
      </c>
      <c r="K16" s="451">
        <v>43918</v>
      </c>
      <c r="L16" s="449" t="s">
        <v>8309</v>
      </c>
      <c r="M16" s="449" t="s">
        <v>278</v>
      </c>
      <c r="N16" s="449"/>
      <c r="O16" s="449" t="s">
        <v>4091</v>
      </c>
      <c r="P16" s="450" t="s">
        <v>277</v>
      </c>
      <c r="Q16" s="450"/>
      <c r="R16" s="450"/>
      <c r="S16" s="449" t="s">
        <v>4092</v>
      </c>
      <c r="T16" s="449" t="s">
        <v>8327</v>
      </c>
      <c r="U16" s="449" t="s">
        <v>12338</v>
      </c>
    </row>
    <row r="17" spans="1:23" ht="30.75" customHeight="1">
      <c r="A17" s="449">
        <f>IF(C17="","",COUNTA($C$9:C17))</f>
        <v>9</v>
      </c>
      <c r="B17" s="629">
        <v>43918</v>
      </c>
      <c r="C17" s="452" t="s">
        <v>8332</v>
      </c>
      <c r="D17" s="462">
        <v>24</v>
      </c>
      <c r="E17" s="453" t="s">
        <v>1570</v>
      </c>
      <c r="F17" s="449" t="s">
        <v>8333</v>
      </c>
      <c r="G17" s="461" t="s">
        <v>8334</v>
      </c>
      <c r="H17" s="449" t="s">
        <v>8306</v>
      </c>
      <c r="I17" s="449" t="s">
        <v>8312</v>
      </c>
      <c r="J17" s="463" t="s">
        <v>8335</v>
      </c>
      <c r="K17" s="451">
        <v>43918</v>
      </c>
      <c r="L17" s="449" t="s">
        <v>8309</v>
      </c>
      <c r="M17" s="449"/>
      <c r="N17" s="449" t="s">
        <v>278</v>
      </c>
      <c r="O17" s="449" t="s">
        <v>4091</v>
      </c>
      <c r="P17" s="450" t="s">
        <v>277</v>
      </c>
      <c r="Q17" s="450"/>
      <c r="R17" s="450"/>
      <c r="S17" s="449" t="s">
        <v>4092</v>
      </c>
      <c r="T17" s="449" t="s">
        <v>8327</v>
      </c>
      <c r="U17" s="449" t="s">
        <v>12338</v>
      </c>
    </row>
    <row r="18" spans="1:23" ht="30.75" customHeight="1">
      <c r="A18" s="449">
        <f>IF(C18="","",COUNTA($C$9:C18))</f>
        <v>10</v>
      </c>
      <c r="B18" s="629">
        <v>43923</v>
      </c>
      <c r="C18" s="452" t="s">
        <v>8336</v>
      </c>
      <c r="D18" s="462">
        <v>21</v>
      </c>
      <c r="E18" s="464" t="s">
        <v>1570</v>
      </c>
      <c r="F18" s="449" t="s">
        <v>5106</v>
      </c>
      <c r="G18" s="461" t="s">
        <v>8337</v>
      </c>
      <c r="H18" s="449" t="s">
        <v>8306</v>
      </c>
      <c r="I18" s="449" t="s">
        <v>8319</v>
      </c>
      <c r="J18" s="465" t="s">
        <v>8338</v>
      </c>
      <c r="K18" s="451">
        <v>43923</v>
      </c>
      <c r="L18" s="449" t="s">
        <v>8309</v>
      </c>
      <c r="M18" s="449"/>
      <c r="N18" s="449" t="s">
        <v>278</v>
      </c>
      <c r="O18" s="449" t="s">
        <v>4091</v>
      </c>
      <c r="P18" s="450" t="s">
        <v>277</v>
      </c>
      <c r="Q18" s="450"/>
      <c r="R18" s="450"/>
      <c r="S18" s="449" t="s">
        <v>4092</v>
      </c>
      <c r="T18" s="449" t="s">
        <v>8327</v>
      </c>
      <c r="U18" s="450" t="s">
        <v>12339</v>
      </c>
    </row>
    <row r="19" spans="1:23" ht="30.75" customHeight="1">
      <c r="A19" s="449">
        <f>IF(C19="","",COUNTA($C$9:C19))</f>
        <v>11</v>
      </c>
      <c r="B19" s="629">
        <v>43923</v>
      </c>
      <c r="C19" s="452" t="s">
        <v>6836</v>
      </c>
      <c r="D19" s="462">
        <v>22</v>
      </c>
      <c r="E19" s="459" t="s">
        <v>1567</v>
      </c>
      <c r="F19" s="449" t="s">
        <v>5106</v>
      </c>
      <c r="G19" s="461" t="s">
        <v>8337</v>
      </c>
      <c r="H19" s="449" t="s">
        <v>8306</v>
      </c>
      <c r="I19" s="449" t="s">
        <v>8319</v>
      </c>
      <c r="J19" s="465" t="s">
        <v>8339</v>
      </c>
      <c r="K19" s="451">
        <v>43923</v>
      </c>
      <c r="L19" s="449" t="s">
        <v>8309</v>
      </c>
      <c r="M19" s="449"/>
      <c r="N19" s="449" t="s">
        <v>278</v>
      </c>
      <c r="O19" s="449" t="s">
        <v>4091</v>
      </c>
      <c r="P19" s="450" t="s">
        <v>277</v>
      </c>
      <c r="Q19" s="450"/>
      <c r="R19" s="450"/>
      <c r="S19" s="449" t="s">
        <v>4092</v>
      </c>
      <c r="T19" s="449" t="s">
        <v>8327</v>
      </c>
      <c r="U19" s="450" t="s">
        <v>12339</v>
      </c>
    </row>
    <row r="20" spans="1:23" ht="30.75" customHeight="1">
      <c r="A20" s="449">
        <f>IF(C20="","",COUNTA($C$9:C20))</f>
        <v>12</v>
      </c>
      <c r="B20" s="629">
        <v>43923</v>
      </c>
      <c r="C20" s="452" t="s">
        <v>8340</v>
      </c>
      <c r="D20" s="462">
        <v>26</v>
      </c>
      <c r="E20" s="459" t="s">
        <v>1567</v>
      </c>
      <c r="F20" s="449" t="s">
        <v>5106</v>
      </c>
      <c r="G20" s="461" t="s">
        <v>8337</v>
      </c>
      <c r="H20" s="449" t="s">
        <v>8306</v>
      </c>
      <c r="I20" s="449" t="s">
        <v>8319</v>
      </c>
      <c r="J20" s="465" t="s">
        <v>8341</v>
      </c>
      <c r="K20" s="451">
        <v>43923</v>
      </c>
      <c r="L20" s="449" t="s">
        <v>8309</v>
      </c>
      <c r="M20" s="449"/>
      <c r="N20" s="449" t="s">
        <v>278</v>
      </c>
      <c r="O20" s="449" t="s">
        <v>4091</v>
      </c>
      <c r="P20" s="450" t="s">
        <v>277</v>
      </c>
      <c r="Q20" s="450"/>
      <c r="R20" s="450"/>
      <c r="S20" s="449" t="s">
        <v>4092</v>
      </c>
      <c r="T20" s="449" t="s">
        <v>8327</v>
      </c>
      <c r="U20" s="450" t="s">
        <v>12339</v>
      </c>
    </row>
    <row r="21" spans="1:23" ht="30.75" customHeight="1">
      <c r="A21" s="449">
        <f>IF(C21="","",COUNTA($C$9:C21))</f>
        <v>13</v>
      </c>
      <c r="B21" s="629">
        <v>43924</v>
      </c>
      <c r="C21" s="452" t="s">
        <v>8342</v>
      </c>
      <c r="D21" s="880">
        <v>21</v>
      </c>
      <c r="E21" s="449" t="s">
        <v>1567</v>
      </c>
      <c r="F21" s="449" t="s">
        <v>5106</v>
      </c>
      <c r="G21" s="461" t="s">
        <v>8343</v>
      </c>
      <c r="H21" s="449" t="s">
        <v>8306</v>
      </c>
      <c r="I21" s="449" t="s">
        <v>8307</v>
      </c>
      <c r="J21" s="465" t="s">
        <v>8344</v>
      </c>
      <c r="K21" s="451">
        <v>43924</v>
      </c>
      <c r="L21" s="449" t="s">
        <v>8309</v>
      </c>
      <c r="M21" s="449"/>
      <c r="N21" s="449" t="s">
        <v>278</v>
      </c>
      <c r="O21" s="449" t="s">
        <v>4091</v>
      </c>
      <c r="P21" s="450" t="s">
        <v>277</v>
      </c>
      <c r="Q21" s="450"/>
      <c r="R21" s="450"/>
      <c r="S21" s="449" t="s">
        <v>4092</v>
      </c>
      <c r="T21" s="449" t="s">
        <v>8327</v>
      </c>
      <c r="U21" s="450" t="s">
        <v>12340</v>
      </c>
    </row>
    <row r="22" spans="1:23" ht="30.75" customHeight="1">
      <c r="A22" s="449">
        <f>IF(C22="","",COUNTA($C$9:C22))</f>
        <v>14</v>
      </c>
      <c r="B22" s="629">
        <v>43929</v>
      </c>
      <c r="C22" s="452" t="s">
        <v>8345</v>
      </c>
      <c r="D22" s="462">
        <v>28</v>
      </c>
      <c r="E22" s="464" t="s">
        <v>1567</v>
      </c>
      <c r="F22" s="449" t="s">
        <v>8333</v>
      </c>
      <c r="G22" s="461" t="s">
        <v>8337</v>
      </c>
      <c r="H22" s="449" t="s">
        <v>8306</v>
      </c>
      <c r="I22" s="449" t="s">
        <v>8319</v>
      </c>
      <c r="J22" s="465" t="s">
        <v>8346</v>
      </c>
      <c r="K22" s="451">
        <v>43928</v>
      </c>
      <c r="L22" s="449" t="s">
        <v>8309</v>
      </c>
      <c r="M22" s="449"/>
      <c r="N22" s="449" t="s">
        <v>278</v>
      </c>
      <c r="O22" s="449" t="s">
        <v>4091</v>
      </c>
      <c r="P22" s="450" t="s">
        <v>277</v>
      </c>
      <c r="Q22" s="450"/>
      <c r="R22" s="450"/>
      <c r="S22" s="449" t="s">
        <v>4092</v>
      </c>
      <c r="T22" s="449" t="s">
        <v>8327</v>
      </c>
      <c r="U22" s="450" t="s">
        <v>12341</v>
      </c>
    </row>
    <row r="23" spans="1:23" ht="30.75" customHeight="1">
      <c r="A23" s="449">
        <f>IF(C23="","",COUNTA($C$9:C23))</f>
        <v>15</v>
      </c>
      <c r="B23" s="629">
        <v>43929</v>
      </c>
      <c r="C23" s="452" t="s">
        <v>8347</v>
      </c>
      <c r="D23" s="466">
        <v>24</v>
      </c>
      <c r="E23" s="464" t="s">
        <v>1570</v>
      </c>
      <c r="F23" s="449" t="s">
        <v>5106</v>
      </c>
      <c r="G23" s="461" t="s">
        <v>8337</v>
      </c>
      <c r="H23" s="449" t="s">
        <v>8306</v>
      </c>
      <c r="I23" s="449" t="s">
        <v>8319</v>
      </c>
      <c r="J23" s="465" t="s">
        <v>8348</v>
      </c>
      <c r="K23" s="451">
        <v>43928</v>
      </c>
      <c r="L23" s="449" t="s">
        <v>8309</v>
      </c>
      <c r="M23" s="449"/>
      <c r="N23" s="449" t="s">
        <v>278</v>
      </c>
      <c r="O23" s="449" t="s">
        <v>4091</v>
      </c>
      <c r="P23" s="450" t="s">
        <v>277</v>
      </c>
      <c r="Q23" s="450"/>
      <c r="R23" s="450"/>
      <c r="S23" s="449" t="s">
        <v>4092</v>
      </c>
      <c r="T23" s="449" t="s">
        <v>8327</v>
      </c>
      <c r="U23" s="450" t="s">
        <v>12341</v>
      </c>
    </row>
    <row r="24" spans="1:23" ht="30.75" customHeight="1">
      <c r="A24" s="449">
        <f>IF(C24="","",COUNTA($C$9:C24))</f>
        <v>16</v>
      </c>
      <c r="B24" s="629">
        <v>43929</v>
      </c>
      <c r="C24" s="452" t="s">
        <v>8349</v>
      </c>
      <c r="D24" s="466">
        <v>24</v>
      </c>
      <c r="E24" s="464" t="s">
        <v>1570</v>
      </c>
      <c r="F24" s="449" t="s">
        <v>5106</v>
      </c>
      <c r="G24" s="461" t="s">
        <v>8350</v>
      </c>
      <c r="H24" s="449" t="s">
        <v>8306</v>
      </c>
      <c r="I24" s="449" t="s">
        <v>8307</v>
      </c>
      <c r="J24" s="465" t="s">
        <v>8351</v>
      </c>
      <c r="K24" s="451">
        <v>43926</v>
      </c>
      <c r="L24" s="449" t="s">
        <v>8309</v>
      </c>
      <c r="M24" s="449"/>
      <c r="N24" s="449" t="s">
        <v>278</v>
      </c>
      <c r="O24" s="449" t="s">
        <v>4091</v>
      </c>
      <c r="P24" s="450" t="s">
        <v>277</v>
      </c>
      <c r="Q24" s="450"/>
      <c r="R24" s="450"/>
      <c r="S24" s="449" t="s">
        <v>4092</v>
      </c>
      <c r="T24" s="449" t="s">
        <v>8327</v>
      </c>
      <c r="U24" s="450" t="s">
        <v>12341</v>
      </c>
    </row>
    <row r="25" spans="1:23" ht="30.75" customHeight="1">
      <c r="A25" s="449">
        <f>IF(C25="","",COUNTA($C$9:C25))</f>
        <v>17</v>
      </c>
      <c r="B25" s="629">
        <v>43936</v>
      </c>
      <c r="C25" s="452" t="s">
        <v>6993</v>
      </c>
      <c r="D25" s="462">
        <v>23</v>
      </c>
      <c r="E25" s="464" t="s">
        <v>1570</v>
      </c>
      <c r="F25" s="449" t="s">
        <v>5106</v>
      </c>
      <c r="G25" s="461" t="s">
        <v>8325</v>
      </c>
      <c r="H25" s="449" t="s">
        <v>8306</v>
      </c>
      <c r="I25" s="449" t="s">
        <v>8307</v>
      </c>
      <c r="J25" s="467" t="s">
        <v>8352</v>
      </c>
      <c r="K25" s="451">
        <v>43935</v>
      </c>
      <c r="L25" s="449" t="s">
        <v>8309</v>
      </c>
      <c r="M25" s="449"/>
      <c r="N25" s="449" t="s">
        <v>278</v>
      </c>
      <c r="O25" s="449" t="s">
        <v>4091</v>
      </c>
      <c r="P25" s="450" t="s">
        <v>277</v>
      </c>
      <c r="Q25" s="450"/>
      <c r="R25" s="450"/>
      <c r="S25" s="449" t="s">
        <v>4092</v>
      </c>
      <c r="T25" s="449" t="s">
        <v>8327</v>
      </c>
      <c r="U25" s="450" t="s">
        <v>12342</v>
      </c>
    </row>
    <row r="26" spans="1:23" ht="30.75" customHeight="1">
      <c r="A26" s="449">
        <f>IF(C26="","",COUNTA($C$9:C26))</f>
        <v>18</v>
      </c>
      <c r="B26" s="629">
        <v>43936</v>
      </c>
      <c r="C26" s="452" t="s">
        <v>8353</v>
      </c>
      <c r="D26" s="462">
        <v>21</v>
      </c>
      <c r="E26" s="464" t="s">
        <v>1570</v>
      </c>
      <c r="F26" s="449" t="s">
        <v>5106</v>
      </c>
      <c r="G26" s="461" t="s">
        <v>8325</v>
      </c>
      <c r="H26" s="449" t="s">
        <v>8306</v>
      </c>
      <c r="I26" s="449" t="s">
        <v>8307</v>
      </c>
      <c r="J26" s="467" t="s">
        <v>8354</v>
      </c>
      <c r="K26" s="451">
        <v>43935</v>
      </c>
      <c r="L26" s="449" t="s">
        <v>8309</v>
      </c>
      <c r="M26" s="449"/>
      <c r="N26" s="449" t="s">
        <v>278</v>
      </c>
      <c r="O26" s="449" t="s">
        <v>4091</v>
      </c>
      <c r="P26" s="450" t="s">
        <v>277</v>
      </c>
      <c r="Q26" s="450"/>
      <c r="R26" s="450"/>
      <c r="S26" s="449" t="s">
        <v>4092</v>
      </c>
      <c r="T26" s="449" t="s">
        <v>8327</v>
      </c>
      <c r="U26" s="450" t="s">
        <v>12342</v>
      </c>
      <c r="W26" s="445">
        <v>1</v>
      </c>
    </row>
    <row r="27" spans="1:23" ht="30.75" customHeight="1">
      <c r="A27" s="449">
        <f>IF(C27="","",COUNTA($C$9:C27))</f>
        <v>19</v>
      </c>
      <c r="B27" s="629">
        <v>43941</v>
      </c>
      <c r="C27" s="452" t="s">
        <v>8355</v>
      </c>
      <c r="D27" s="466">
        <v>24</v>
      </c>
      <c r="E27" s="449" t="s">
        <v>1570</v>
      </c>
      <c r="F27" s="449" t="s">
        <v>5106</v>
      </c>
      <c r="G27" s="461" t="s">
        <v>8311</v>
      </c>
      <c r="H27" s="449" t="s">
        <v>8306</v>
      </c>
      <c r="I27" s="449" t="s">
        <v>8312</v>
      </c>
      <c r="J27" s="468" t="s">
        <v>8356</v>
      </c>
      <c r="K27" s="451">
        <v>43941</v>
      </c>
      <c r="L27" s="449" t="s">
        <v>8309</v>
      </c>
      <c r="M27" s="449"/>
      <c r="N27" s="449" t="s">
        <v>278</v>
      </c>
      <c r="O27" s="449" t="s">
        <v>4091</v>
      </c>
      <c r="P27" s="450" t="s">
        <v>277</v>
      </c>
      <c r="Q27" s="450"/>
      <c r="R27" s="450"/>
      <c r="S27" s="449" t="s">
        <v>4092</v>
      </c>
      <c r="T27" s="449" t="s">
        <v>8327</v>
      </c>
      <c r="U27" s="450" t="s">
        <v>12343</v>
      </c>
    </row>
    <row r="28" spans="1:23" ht="30.75" customHeight="1">
      <c r="A28" s="449">
        <f>IF(C28="","",COUNTA($C$9:C28))</f>
        <v>20</v>
      </c>
      <c r="B28" s="629">
        <v>43945</v>
      </c>
      <c r="C28" s="452" t="s">
        <v>8357</v>
      </c>
      <c r="D28" s="881">
        <v>34</v>
      </c>
      <c r="E28" s="464" t="s">
        <v>1570</v>
      </c>
      <c r="F28" s="449" t="s">
        <v>5106</v>
      </c>
      <c r="G28" s="461" t="s">
        <v>8358</v>
      </c>
      <c r="H28" s="449" t="s">
        <v>8306</v>
      </c>
      <c r="I28" s="449" t="s">
        <v>8359</v>
      </c>
      <c r="J28" s="468" t="s">
        <v>8360</v>
      </c>
      <c r="K28" s="451">
        <v>43945</v>
      </c>
      <c r="L28" s="449" t="s">
        <v>8309</v>
      </c>
      <c r="M28" s="449"/>
      <c r="N28" s="449" t="s">
        <v>278</v>
      </c>
      <c r="O28" s="449" t="s">
        <v>4091</v>
      </c>
      <c r="P28" s="450" t="s">
        <v>277</v>
      </c>
      <c r="Q28" s="450"/>
      <c r="R28" s="450"/>
      <c r="S28" s="449" t="s">
        <v>4092</v>
      </c>
      <c r="T28" s="449" t="s">
        <v>8327</v>
      </c>
      <c r="U28" s="450" t="s">
        <v>12344</v>
      </c>
    </row>
    <row r="29" spans="1:23" ht="30.75" customHeight="1">
      <c r="A29" s="449">
        <f>IF(C29="","",COUNTA($C$9:C29))</f>
        <v>21</v>
      </c>
      <c r="B29" s="629">
        <v>43945</v>
      </c>
      <c r="C29" s="452" t="s">
        <v>8361</v>
      </c>
      <c r="D29" s="449">
        <v>20</v>
      </c>
      <c r="E29" s="459" t="s">
        <v>1570</v>
      </c>
      <c r="F29" s="449" t="s">
        <v>5106</v>
      </c>
      <c r="G29" s="461" t="s">
        <v>8358</v>
      </c>
      <c r="H29" s="449" t="s">
        <v>8306</v>
      </c>
      <c r="I29" s="449" t="s">
        <v>8359</v>
      </c>
      <c r="J29" s="457" t="s">
        <v>8362</v>
      </c>
      <c r="K29" s="451">
        <v>43945</v>
      </c>
      <c r="L29" s="449" t="s">
        <v>8309</v>
      </c>
      <c r="M29" s="449"/>
      <c r="N29" s="449" t="s">
        <v>278</v>
      </c>
      <c r="O29" s="449" t="s">
        <v>4091</v>
      </c>
      <c r="P29" s="450" t="s">
        <v>277</v>
      </c>
      <c r="Q29" s="450"/>
      <c r="R29" s="450"/>
      <c r="S29" s="449" t="s">
        <v>4092</v>
      </c>
      <c r="T29" s="449" t="s">
        <v>8327</v>
      </c>
      <c r="U29" s="450" t="s">
        <v>12344</v>
      </c>
    </row>
    <row r="30" spans="1:23" ht="30.75" customHeight="1">
      <c r="A30" s="449">
        <f>IF(C30="","",COUNTA($C$9:C30))</f>
        <v>22</v>
      </c>
      <c r="B30" s="629">
        <v>43946</v>
      </c>
      <c r="C30" s="452" t="s">
        <v>8363</v>
      </c>
      <c r="D30" s="466">
        <v>25</v>
      </c>
      <c r="E30" s="449" t="s">
        <v>1567</v>
      </c>
      <c r="F30" s="449" t="s">
        <v>5106</v>
      </c>
      <c r="G30" s="461" t="s">
        <v>8364</v>
      </c>
      <c r="H30" s="449" t="s">
        <v>8306</v>
      </c>
      <c r="I30" s="449" t="s">
        <v>8359</v>
      </c>
      <c r="J30" s="468" t="s">
        <v>8365</v>
      </c>
      <c r="K30" s="451">
        <v>43946</v>
      </c>
      <c r="L30" s="449" t="s">
        <v>8309</v>
      </c>
      <c r="M30" s="449"/>
      <c r="N30" s="449" t="s">
        <v>278</v>
      </c>
      <c r="O30" s="449" t="s">
        <v>4091</v>
      </c>
      <c r="P30" s="450" t="s">
        <v>277</v>
      </c>
      <c r="Q30" s="450"/>
      <c r="R30" s="450"/>
      <c r="S30" s="449" t="s">
        <v>4092</v>
      </c>
      <c r="T30" s="449" t="s">
        <v>8327</v>
      </c>
      <c r="U30" s="450" t="s">
        <v>12345</v>
      </c>
    </row>
    <row r="31" spans="1:23" ht="30.75" customHeight="1">
      <c r="A31" s="449">
        <f>IF(C31="","",COUNTA($C$9:C31))</f>
        <v>23</v>
      </c>
      <c r="B31" s="629">
        <v>43969</v>
      </c>
      <c r="C31" s="452" t="s">
        <v>8366</v>
      </c>
      <c r="D31" s="466">
        <v>30</v>
      </c>
      <c r="E31" s="449" t="s">
        <v>1567</v>
      </c>
      <c r="F31" s="449" t="s">
        <v>8333</v>
      </c>
      <c r="G31" s="461" t="s">
        <v>8343</v>
      </c>
      <c r="H31" s="449" t="s">
        <v>8306</v>
      </c>
      <c r="I31" s="449" t="s">
        <v>8307</v>
      </c>
      <c r="J31" s="468" t="s">
        <v>8367</v>
      </c>
      <c r="K31" s="451">
        <v>43969</v>
      </c>
      <c r="L31" s="449" t="s">
        <v>8309</v>
      </c>
      <c r="M31" s="449"/>
      <c r="N31" s="449" t="s">
        <v>278</v>
      </c>
      <c r="O31" s="449" t="s">
        <v>4091</v>
      </c>
      <c r="P31" s="450" t="s">
        <v>277</v>
      </c>
      <c r="Q31" s="450"/>
      <c r="R31" s="450"/>
      <c r="S31" s="449" t="s">
        <v>4092</v>
      </c>
      <c r="T31" s="449" t="s">
        <v>8327</v>
      </c>
      <c r="U31" s="450" t="s">
        <v>12131</v>
      </c>
    </row>
    <row r="32" spans="1:23" ht="30.75" customHeight="1">
      <c r="A32" s="449">
        <f>IF(C32="","",COUNTA($C$9:C32))</f>
        <v>24</v>
      </c>
      <c r="B32" s="629">
        <v>43969</v>
      </c>
      <c r="C32" s="452" t="s">
        <v>8368</v>
      </c>
      <c r="D32" s="466">
        <v>23</v>
      </c>
      <c r="E32" s="449" t="s">
        <v>1567</v>
      </c>
      <c r="F32" s="449" t="s">
        <v>8333</v>
      </c>
      <c r="G32" s="461" t="s">
        <v>8343</v>
      </c>
      <c r="H32" s="449" t="s">
        <v>8306</v>
      </c>
      <c r="I32" s="449" t="s">
        <v>8307</v>
      </c>
      <c r="J32" s="468" t="s">
        <v>8369</v>
      </c>
      <c r="K32" s="451">
        <v>43969</v>
      </c>
      <c r="L32" s="449" t="s">
        <v>8309</v>
      </c>
      <c r="M32" s="449"/>
      <c r="N32" s="449" t="s">
        <v>278</v>
      </c>
      <c r="O32" s="449" t="s">
        <v>4091</v>
      </c>
      <c r="P32" s="450" t="s">
        <v>277</v>
      </c>
      <c r="Q32" s="450"/>
      <c r="R32" s="450"/>
      <c r="S32" s="449" t="s">
        <v>4092</v>
      </c>
      <c r="T32" s="449" t="s">
        <v>8327</v>
      </c>
      <c r="U32" s="450" t="s">
        <v>12131</v>
      </c>
    </row>
    <row r="33" spans="1:23" ht="30.75" customHeight="1">
      <c r="A33" s="449">
        <f>IF(C33="","",COUNTA($C$9:C33))</f>
        <v>25</v>
      </c>
      <c r="B33" s="629">
        <v>43978</v>
      </c>
      <c r="C33" s="452" t="s">
        <v>8370</v>
      </c>
      <c r="D33" s="466">
        <v>20</v>
      </c>
      <c r="E33" s="449" t="s">
        <v>1570</v>
      </c>
      <c r="F33" s="449" t="s">
        <v>5106</v>
      </c>
      <c r="G33" s="461" t="s">
        <v>8371</v>
      </c>
      <c r="H33" s="449" t="s">
        <v>8306</v>
      </c>
      <c r="I33" s="449" t="s">
        <v>8359</v>
      </c>
      <c r="J33" s="470" t="s">
        <v>8372</v>
      </c>
      <c r="K33" s="469">
        <v>43978</v>
      </c>
      <c r="L33" s="449" t="s">
        <v>8309</v>
      </c>
      <c r="M33" s="449"/>
      <c r="N33" s="449" t="s">
        <v>278</v>
      </c>
      <c r="O33" s="449" t="s">
        <v>4091</v>
      </c>
      <c r="P33" s="450" t="s">
        <v>277</v>
      </c>
      <c r="Q33" s="450"/>
      <c r="R33" s="450"/>
      <c r="S33" s="449" t="s">
        <v>4092</v>
      </c>
      <c r="T33" s="449" t="s">
        <v>8327</v>
      </c>
      <c r="U33" s="450" t="s">
        <v>12153</v>
      </c>
    </row>
    <row r="34" spans="1:23" ht="30.75" customHeight="1">
      <c r="A34" s="449">
        <f>IF(C34="","",COUNTA($C$9:C34))</f>
        <v>26</v>
      </c>
      <c r="B34" s="629">
        <v>43984</v>
      </c>
      <c r="C34" s="452" t="s">
        <v>8373</v>
      </c>
      <c r="D34" s="466">
        <v>22</v>
      </c>
      <c r="E34" s="449" t="s">
        <v>1567</v>
      </c>
      <c r="F34" s="449" t="s">
        <v>8374</v>
      </c>
      <c r="G34" s="461" t="s">
        <v>8315</v>
      </c>
      <c r="H34" s="449" t="s">
        <v>8306</v>
      </c>
      <c r="I34" s="449" t="s">
        <v>8312</v>
      </c>
      <c r="J34" s="468" t="s">
        <v>8375</v>
      </c>
      <c r="K34" s="469">
        <v>43983</v>
      </c>
      <c r="L34" s="449" t="s">
        <v>8309</v>
      </c>
      <c r="M34" s="449" t="s">
        <v>278</v>
      </c>
      <c r="N34" s="449"/>
      <c r="O34" s="449" t="s">
        <v>4091</v>
      </c>
      <c r="P34" s="450" t="s">
        <v>277</v>
      </c>
      <c r="Q34" s="450"/>
      <c r="R34" s="450"/>
      <c r="S34" s="449" t="s">
        <v>4092</v>
      </c>
      <c r="T34" s="449" t="s">
        <v>8327</v>
      </c>
      <c r="U34" s="450" t="s">
        <v>12154</v>
      </c>
    </row>
    <row r="35" spans="1:23" ht="30.75" customHeight="1">
      <c r="A35" s="449">
        <f>IF(C35="","",COUNTA($C$9:C35))</f>
        <v>27</v>
      </c>
      <c r="B35" s="629">
        <v>44012</v>
      </c>
      <c r="C35" s="452" t="s">
        <v>8376</v>
      </c>
      <c r="D35" s="466">
        <v>17</v>
      </c>
      <c r="E35" s="449" t="s">
        <v>1567</v>
      </c>
      <c r="F35" s="449" t="s">
        <v>1144</v>
      </c>
      <c r="G35" s="461" t="s">
        <v>8337</v>
      </c>
      <c r="H35" s="449" t="s">
        <v>8306</v>
      </c>
      <c r="I35" s="449" t="s">
        <v>8307</v>
      </c>
      <c r="J35" s="468" t="s">
        <v>8377</v>
      </c>
      <c r="K35" s="451">
        <v>44010</v>
      </c>
      <c r="L35" s="449" t="s">
        <v>8309</v>
      </c>
      <c r="M35" s="449"/>
      <c r="N35" s="449" t="s">
        <v>278</v>
      </c>
      <c r="O35" s="449" t="s">
        <v>4091</v>
      </c>
      <c r="P35" s="450" t="s">
        <v>277</v>
      </c>
      <c r="Q35" s="450"/>
      <c r="R35" s="450"/>
      <c r="S35" s="449" t="s">
        <v>4092</v>
      </c>
      <c r="T35" s="449" t="s">
        <v>8327</v>
      </c>
      <c r="U35" s="450" t="s">
        <v>12183</v>
      </c>
    </row>
    <row r="36" spans="1:23" ht="30.75" customHeight="1">
      <c r="A36" s="449">
        <f>IF(C36="","",COUNTA($C$9:C36))</f>
        <v>28</v>
      </c>
      <c r="B36" s="629">
        <v>44012</v>
      </c>
      <c r="C36" s="452" t="s">
        <v>8378</v>
      </c>
      <c r="D36" s="466">
        <v>28</v>
      </c>
      <c r="E36" s="449" t="s">
        <v>1567</v>
      </c>
      <c r="F36" s="449" t="s">
        <v>8333</v>
      </c>
      <c r="G36" s="461" t="s">
        <v>8343</v>
      </c>
      <c r="H36" s="449" t="s">
        <v>8306</v>
      </c>
      <c r="I36" s="449" t="s">
        <v>8307</v>
      </c>
      <c r="J36" s="468" t="s">
        <v>8379</v>
      </c>
      <c r="K36" s="451">
        <v>44011</v>
      </c>
      <c r="L36" s="449" t="s">
        <v>8309</v>
      </c>
      <c r="M36" s="449"/>
      <c r="N36" s="449" t="s">
        <v>278</v>
      </c>
      <c r="O36" s="449" t="s">
        <v>4091</v>
      </c>
      <c r="P36" s="450" t="s">
        <v>277</v>
      </c>
      <c r="Q36" s="450"/>
      <c r="R36" s="450"/>
      <c r="S36" s="449" t="s">
        <v>4092</v>
      </c>
      <c r="T36" s="449" t="s">
        <v>8327</v>
      </c>
      <c r="U36" s="450" t="s">
        <v>12183</v>
      </c>
    </row>
    <row r="37" spans="1:23" ht="30.75" customHeight="1">
      <c r="A37" s="449">
        <f>IF(C37="","",COUNTA($C$9:C37))</f>
        <v>29</v>
      </c>
      <c r="B37" s="629">
        <v>44025</v>
      </c>
      <c r="C37" s="452" t="s">
        <v>8380</v>
      </c>
      <c r="D37" s="466">
        <v>19</v>
      </c>
      <c r="E37" s="471" t="s">
        <v>1567</v>
      </c>
      <c r="F37" s="449" t="s">
        <v>5106</v>
      </c>
      <c r="G37" s="461" t="s">
        <v>8343</v>
      </c>
      <c r="H37" s="449" t="s">
        <v>8306</v>
      </c>
      <c r="I37" s="449" t="s">
        <v>8307</v>
      </c>
      <c r="J37" s="468" t="s">
        <v>8381</v>
      </c>
      <c r="K37" s="451">
        <v>44024</v>
      </c>
      <c r="L37" s="449" t="s">
        <v>8309</v>
      </c>
      <c r="M37" s="449"/>
      <c r="N37" s="449" t="s">
        <v>278</v>
      </c>
      <c r="O37" s="449" t="s">
        <v>4091</v>
      </c>
      <c r="P37" s="450" t="s">
        <v>277</v>
      </c>
      <c r="Q37" s="450"/>
      <c r="R37" s="450"/>
      <c r="S37" s="449" t="s">
        <v>4092</v>
      </c>
      <c r="T37" s="449" t="s">
        <v>8327</v>
      </c>
      <c r="U37" s="450" t="s">
        <v>12184</v>
      </c>
    </row>
    <row r="38" spans="1:23" ht="30.75" customHeight="1">
      <c r="A38" s="449">
        <f>IF(C38="","",COUNTA($C$9:C38))</f>
        <v>30</v>
      </c>
      <c r="B38" s="629">
        <v>44025</v>
      </c>
      <c r="C38" s="472" t="s">
        <v>8382</v>
      </c>
      <c r="D38" s="882">
        <v>23</v>
      </c>
      <c r="E38" s="473" t="s">
        <v>1570</v>
      </c>
      <c r="F38" s="449" t="s">
        <v>5106</v>
      </c>
      <c r="G38" s="461" t="s">
        <v>8322</v>
      </c>
      <c r="H38" s="449" t="s">
        <v>8306</v>
      </c>
      <c r="I38" s="449" t="s">
        <v>8307</v>
      </c>
      <c r="J38" s="474" t="s">
        <v>8323</v>
      </c>
      <c r="K38" s="451">
        <v>44024</v>
      </c>
      <c r="L38" s="449" t="s">
        <v>8309</v>
      </c>
      <c r="M38" s="449"/>
      <c r="N38" s="449" t="s">
        <v>278</v>
      </c>
      <c r="O38" s="449" t="s">
        <v>4091</v>
      </c>
      <c r="P38" s="450" t="s">
        <v>277</v>
      </c>
      <c r="Q38" s="450"/>
      <c r="R38" s="450"/>
      <c r="S38" s="449" t="s">
        <v>4092</v>
      </c>
      <c r="T38" s="449" t="s">
        <v>8327</v>
      </c>
      <c r="U38" s="450" t="s">
        <v>12184</v>
      </c>
    </row>
    <row r="39" spans="1:23" ht="30.75" customHeight="1">
      <c r="A39" s="449">
        <f>IF(C39="","",COUNTA($C$9:C39))</f>
        <v>31</v>
      </c>
      <c r="B39" s="629">
        <v>44025</v>
      </c>
      <c r="C39" s="452" t="s">
        <v>8383</v>
      </c>
      <c r="D39" s="466">
        <v>26</v>
      </c>
      <c r="E39" s="473" t="s">
        <v>1570</v>
      </c>
      <c r="F39" s="449" t="s">
        <v>8384</v>
      </c>
      <c r="G39" s="461" t="s">
        <v>8322</v>
      </c>
      <c r="H39" s="449" t="s">
        <v>8306</v>
      </c>
      <c r="I39" s="449" t="s">
        <v>8319</v>
      </c>
      <c r="J39" s="468" t="s">
        <v>8385</v>
      </c>
      <c r="K39" s="451">
        <v>44025</v>
      </c>
      <c r="L39" s="449" t="s">
        <v>8309</v>
      </c>
      <c r="M39" s="449"/>
      <c r="N39" s="449" t="s">
        <v>278</v>
      </c>
      <c r="O39" s="449" t="s">
        <v>4091</v>
      </c>
      <c r="P39" s="450" t="s">
        <v>277</v>
      </c>
      <c r="Q39" s="450"/>
      <c r="R39" s="450"/>
      <c r="S39" s="449" t="s">
        <v>4092</v>
      </c>
      <c r="T39" s="449" t="s">
        <v>8327</v>
      </c>
      <c r="U39" s="450" t="s">
        <v>12184</v>
      </c>
    </row>
    <row r="40" spans="1:23" ht="30.75" customHeight="1">
      <c r="A40" s="449">
        <f>IF(C40="","",COUNTA($C$9:C40))</f>
        <v>32</v>
      </c>
      <c r="B40" s="629">
        <v>44025</v>
      </c>
      <c r="C40" s="452" t="s">
        <v>8386</v>
      </c>
      <c r="D40" s="466">
        <v>29</v>
      </c>
      <c r="E40" s="464" t="s">
        <v>1570</v>
      </c>
      <c r="F40" s="449" t="s">
        <v>8387</v>
      </c>
      <c r="G40" s="461" t="s">
        <v>8322</v>
      </c>
      <c r="H40" s="449" t="s">
        <v>8306</v>
      </c>
      <c r="I40" s="449" t="s">
        <v>8319</v>
      </c>
      <c r="J40" s="468" t="s">
        <v>8388</v>
      </c>
      <c r="K40" s="451">
        <v>44025</v>
      </c>
      <c r="L40" s="449" t="s">
        <v>8309</v>
      </c>
      <c r="M40" s="449"/>
      <c r="N40" s="449" t="s">
        <v>278</v>
      </c>
      <c r="O40" s="449" t="s">
        <v>4091</v>
      </c>
      <c r="P40" s="450" t="s">
        <v>277</v>
      </c>
      <c r="Q40" s="450"/>
      <c r="R40" s="450"/>
      <c r="S40" s="449" t="s">
        <v>4092</v>
      </c>
      <c r="T40" s="449" t="s">
        <v>8327</v>
      </c>
      <c r="U40" s="450" t="s">
        <v>12184</v>
      </c>
      <c r="W40" s="445">
        <v>2</v>
      </c>
    </row>
    <row r="41" spans="1:23" ht="30.75" customHeight="1">
      <c r="A41" s="449">
        <f>IF(C41="","",COUNTA($C$9:C41))</f>
        <v>33</v>
      </c>
      <c r="B41" s="629">
        <v>44042</v>
      </c>
      <c r="C41" s="452" t="s">
        <v>8389</v>
      </c>
      <c r="D41" s="466">
        <v>22</v>
      </c>
      <c r="E41" s="449" t="s">
        <v>1570</v>
      </c>
      <c r="F41" s="449" t="s">
        <v>8374</v>
      </c>
      <c r="G41" s="461" t="s">
        <v>8364</v>
      </c>
      <c r="H41" s="449" t="s">
        <v>8306</v>
      </c>
      <c r="I41" s="449" t="s">
        <v>8359</v>
      </c>
      <c r="J41" s="470" t="s">
        <v>8390</v>
      </c>
      <c r="K41" s="451">
        <v>44040</v>
      </c>
      <c r="L41" s="449" t="s">
        <v>8309</v>
      </c>
      <c r="M41" s="449" t="s">
        <v>278</v>
      </c>
      <c r="N41" s="449"/>
      <c r="O41" s="449" t="s">
        <v>4091</v>
      </c>
      <c r="P41" s="450" t="s">
        <v>277</v>
      </c>
      <c r="Q41" s="450"/>
      <c r="R41" s="450"/>
      <c r="S41" s="449" t="s">
        <v>4092</v>
      </c>
      <c r="T41" s="449" t="s">
        <v>8327</v>
      </c>
      <c r="U41" s="450" t="s">
        <v>12185</v>
      </c>
      <c r="W41" s="445">
        <v>2</v>
      </c>
    </row>
    <row r="42" spans="1:23" ht="30.75" customHeight="1">
      <c r="A42" s="449">
        <f>IF(C42="","",COUNTA($C$9:C42))</f>
        <v>34</v>
      </c>
      <c r="B42" s="629">
        <v>44042</v>
      </c>
      <c r="C42" s="452" t="s">
        <v>8391</v>
      </c>
      <c r="D42" s="466">
        <v>32</v>
      </c>
      <c r="E42" s="449" t="s">
        <v>1567</v>
      </c>
      <c r="F42" s="449" t="s">
        <v>8017</v>
      </c>
      <c r="G42" s="461" t="s">
        <v>8343</v>
      </c>
      <c r="H42" s="449" t="s">
        <v>8306</v>
      </c>
      <c r="I42" s="449" t="s">
        <v>8307</v>
      </c>
      <c r="J42" s="470" t="s">
        <v>8392</v>
      </c>
      <c r="K42" s="451">
        <v>44042</v>
      </c>
      <c r="L42" s="449" t="s">
        <v>8309</v>
      </c>
      <c r="M42" s="449"/>
      <c r="N42" s="449" t="s">
        <v>278</v>
      </c>
      <c r="O42" s="449" t="s">
        <v>4091</v>
      </c>
      <c r="P42" s="450" t="s">
        <v>277</v>
      </c>
      <c r="Q42" s="450"/>
      <c r="R42" s="450"/>
      <c r="S42" s="449" t="s">
        <v>4092</v>
      </c>
      <c r="T42" s="449" t="s">
        <v>8327</v>
      </c>
      <c r="U42" s="450" t="s">
        <v>12185</v>
      </c>
    </row>
    <row r="43" spans="1:23" ht="30.75" customHeight="1">
      <c r="A43" s="449">
        <f>IF(C43="","",COUNTA($C$9:C43))</f>
        <v>35</v>
      </c>
      <c r="B43" s="629">
        <v>44072</v>
      </c>
      <c r="C43" s="452" t="s">
        <v>8393</v>
      </c>
      <c r="D43" s="466">
        <v>43</v>
      </c>
      <c r="E43" s="473" t="s">
        <v>1567</v>
      </c>
      <c r="F43" s="449" t="s">
        <v>8333</v>
      </c>
      <c r="G43" s="461" t="s">
        <v>8394</v>
      </c>
      <c r="H43" s="449" t="s">
        <v>8306</v>
      </c>
      <c r="I43" s="449" t="s">
        <v>8307</v>
      </c>
      <c r="J43" s="468" t="s">
        <v>8395</v>
      </c>
      <c r="K43" s="451">
        <v>44070</v>
      </c>
      <c r="L43" s="449" t="s">
        <v>8309</v>
      </c>
      <c r="M43" s="449"/>
      <c r="N43" s="449" t="s">
        <v>278</v>
      </c>
      <c r="O43" s="449" t="s">
        <v>4091</v>
      </c>
      <c r="P43" s="450" t="s">
        <v>277</v>
      </c>
      <c r="Q43" s="450"/>
      <c r="R43" s="450"/>
      <c r="S43" s="449" t="s">
        <v>4092</v>
      </c>
      <c r="T43" s="449" t="s">
        <v>8327</v>
      </c>
      <c r="U43" s="450" t="s">
        <v>8396</v>
      </c>
    </row>
    <row r="44" spans="1:23" ht="30.75" customHeight="1">
      <c r="A44" s="449">
        <f>IF(C44="","",COUNTA($C$9:C44))</f>
        <v>36</v>
      </c>
      <c r="B44" s="629">
        <v>44072</v>
      </c>
      <c r="C44" s="472" t="s">
        <v>8397</v>
      </c>
      <c r="D44" s="880">
        <v>34</v>
      </c>
      <c r="E44" s="473" t="s">
        <v>1570</v>
      </c>
      <c r="F44" s="449" t="s">
        <v>8333</v>
      </c>
      <c r="G44" s="461" t="s">
        <v>8394</v>
      </c>
      <c r="H44" s="449" t="s">
        <v>8306</v>
      </c>
      <c r="I44" s="449" t="s">
        <v>8307</v>
      </c>
      <c r="J44" s="468" t="s">
        <v>8395</v>
      </c>
      <c r="K44" s="451">
        <v>44070</v>
      </c>
      <c r="L44" s="449" t="s">
        <v>8309</v>
      </c>
      <c r="M44" s="449"/>
      <c r="N44" s="449" t="s">
        <v>278</v>
      </c>
      <c r="O44" s="449" t="s">
        <v>4091</v>
      </c>
      <c r="P44" s="450" t="s">
        <v>277</v>
      </c>
      <c r="Q44" s="450"/>
      <c r="R44" s="450"/>
      <c r="S44" s="449" t="s">
        <v>4092</v>
      </c>
      <c r="T44" s="449" t="s">
        <v>8327</v>
      </c>
      <c r="U44" s="450" t="s">
        <v>8396</v>
      </c>
      <c r="W44" s="445">
        <v>2</v>
      </c>
    </row>
    <row r="45" spans="1:23" ht="30.75" customHeight="1">
      <c r="A45" s="449">
        <f>IF(C45="","",COUNTA($C$9:C45))</f>
        <v>37</v>
      </c>
      <c r="B45" s="629">
        <v>44072</v>
      </c>
      <c r="C45" s="452" t="s">
        <v>8398</v>
      </c>
      <c r="D45" s="466">
        <v>14</v>
      </c>
      <c r="E45" s="473" t="s">
        <v>1567</v>
      </c>
      <c r="F45" s="449" t="s">
        <v>1144</v>
      </c>
      <c r="G45" s="461" t="s">
        <v>8394</v>
      </c>
      <c r="H45" s="449" t="s">
        <v>8306</v>
      </c>
      <c r="I45" s="449" t="s">
        <v>8307</v>
      </c>
      <c r="J45" s="468" t="s">
        <v>8395</v>
      </c>
      <c r="K45" s="451">
        <v>44070</v>
      </c>
      <c r="L45" s="449" t="s">
        <v>8309</v>
      </c>
      <c r="M45" s="449"/>
      <c r="N45" s="449" t="s">
        <v>278</v>
      </c>
      <c r="O45" s="449" t="s">
        <v>4091</v>
      </c>
      <c r="P45" s="450" t="s">
        <v>277</v>
      </c>
      <c r="Q45" s="450"/>
      <c r="R45" s="450"/>
      <c r="S45" s="449" t="s">
        <v>4092</v>
      </c>
      <c r="T45" s="449" t="s">
        <v>8327</v>
      </c>
      <c r="U45" s="450" t="s">
        <v>8396</v>
      </c>
    </row>
    <row r="46" spans="1:23" ht="30.75" customHeight="1">
      <c r="A46" s="449">
        <f>IF(C46="","",COUNTA($C$9:C46))</f>
        <v>38</v>
      </c>
      <c r="B46" s="629">
        <v>44072</v>
      </c>
      <c r="C46" s="452" t="s">
        <v>8399</v>
      </c>
      <c r="D46" s="466">
        <v>30</v>
      </c>
      <c r="E46" s="473" t="s">
        <v>1570</v>
      </c>
      <c r="F46" s="449" t="s">
        <v>8333</v>
      </c>
      <c r="G46" s="461" t="s">
        <v>8394</v>
      </c>
      <c r="H46" s="449" t="s">
        <v>8306</v>
      </c>
      <c r="I46" s="449" t="s">
        <v>8307</v>
      </c>
      <c r="J46" s="468" t="s">
        <v>8400</v>
      </c>
      <c r="K46" s="451">
        <v>44071</v>
      </c>
      <c r="L46" s="449" t="s">
        <v>8309</v>
      </c>
      <c r="M46" s="449"/>
      <c r="N46" s="449" t="s">
        <v>278</v>
      </c>
      <c r="O46" s="449" t="s">
        <v>4091</v>
      </c>
      <c r="P46" s="450" t="s">
        <v>277</v>
      </c>
      <c r="Q46" s="450"/>
      <c r="R46" s="450"/>
      <c r="S46" s="449" t="s">
        <v>4092</v>
      </c>
      <c r="T46" s="449" t="s">
        <v>8327</v>
      </c>
      <c r="U46" s="450" t="s">
        <v>8396</v>
      </c>
    </row>
    <row r="47" spans="1:23" ht="30.75" customHeight="1">
      <c r="A47" s="449">
        <f>IF(C47="","",COUNTA($C$9:C47))</f>
        <v>39</v>
      </c>
      <c r="B47" s="629">
        <v>44089</v>
      </c>
      <c r="C47" s="452" t="s">
        <v>763</v>
      </c>
      <c r="D47" s="466">
        <v>43</v>
      </c>
      <c r="E47" s="471" t="s">
        <v>1570</v>
      </c>
      <c r="F47" s="449" t="s">
        <v>8333</v>
      </c>
      <c r="G47" s="461" t="s">
        <v>8325</v>
      </c>
      <c r="H47" s="449" t="s">
        <v>8306</v>
      </c>
      <c r="I47" s="449" t="s">
        <v>8307</v>
      </c>
      <c r="J47" s="468" t="s">
        <v>8401</v>
      </c>
      <c r="K47" s="451">
        <v>44087</v>
      </c>
      <c r="L47" s="449" t="s">
        <v>8309</v>
      </c>
      <c r="M47" s="449"/>
      <c r="N47" s="449" t="s">
        <v>278</v>
      </c>
      <c r="O47" s="449" t="s">
        <v>4091</v>
      </c>
      <c r="P47" s="450" t="s">
        <v>277</v>
      </c>
      <c r="Q47" s="450"/>
      <c r="R47" s="450"/>
      <c r="S47" s="449" t="s">
        <v>4092</v>
      </c>
      <c r="T47" s="449" t="s">
        <v>8327</v>
      </c>
      <c r="U47" s="450" t="s">
        <v>8402</v>
      </c>
      <c r="W47" s="445">
        <v>1</v>
      </c>
    </row>
    <row r="48" spans="1:23" ht="30.75" customHeight="1">
      <c r="A48" s="449">
        <f>IF(C48="","",COUNTA($C$9:C48))</f>
        <v>40</v>
      </c>
      <c r="B48" s="629">
        <v>44089</v>
      </c>
      <c r="C48" s="472" t="s">
        <v>8403</v>
      </c>
      <c r="D48" s="880">
        <v>20</v>
      </c>
      <c r="E48" s="473" t="s">
        <v>1567</v>
      </c>
      <c r="F48" s="449" t="s">
        <v>8333</v>
      </c>
      <c r="G48" s="461" t="s">
        <v>8325</v>
      </c>
      <c r="H48" s="449" t="s">
        <v>8306</v>
      </c>
      <c r="I48" s="449" t="s">
        <v>8307</v>
      </c>
      <c r="J48" s="468" t="s">
        <v>8404</v>
      </c>
      <c r="K48" s="451">
        <v>44087</v>
      </c>
      <c r="L48" s="449" t="s">
        <v>8309</v>
      </c>
      <c r="M48" s="449"/>
      <c r="N48" s="449" t="s">
        <v>278</v>
      </c>
      <c r="O48" s="449" t="s">
        <v>4091</v>
      </c>
      <c r="P48" s="450" t="s">
        <v>277</v>
      </c>
      <c r="Q48" s="450"/>
      <c r="R48" s="450"/>
      <c r="S48" s="449" t="s">
        <v>4092</v>
      </c>
      <c r="T48" s="449" t="s">
        <v>8327</v>
      </c>
      <c r="U48" s="450" t="s">
        <v>8402</v>
      </c>
    </row>
    <row r="49" spans="1:23" ht="30.75" customHeight="1">
      <c r="A49" s="449">
        <f>IF(C49="","",COUNTA($C$9:C49))</f>
        <v>41</v>
      </c>
      <c r="B49" s="629">
        <v>44095</v>
      </c>
      <c r="C49" s="452" t="s">
        <v>8405</v>
      </c>
      <c r="D49" s="883">
        <v>34</v>
      </c>
      <c r="E49" s="471" t="s">
        <v>1567</v>
      </c>
      <c r="F49" s="449" t="s">
        <v>8333</v>
      </c>
      <c r="G49" s="461" t="s">
        <v>8325</v>
      </c>
      <c r="H49" s="449" t="s">
        <v>8306</v>
      </c>
      <c r="I49" s="449" t="s">
        <v>8307</v>
      </c>
      <c r="J49" s="475" t="s">
        <v>8406</v>
      </c>
      <c r="K49" s="451">
        <v>44095</v>
      </c>
      <c r="L49" s="449" t="s">
        <v>8309</v>
      </c>
      <c r="M49" s="449"/>
      <c r="N49" s="449" t="s">
        <v>278</v>
      </c>
      <c r="O49" s="449" t="s">
        <v>4091</v>
      </c>
      <c r="P49" s="450" t="s">
        <v>277</v>
      </c>
      <c r="Q49" s="450"/>
      <c r="R49" s="450"/>
      <c r="S49" s="449" t="s">
        <v>4092</v>
      </c>
      <c r="T49" s="449" t="s">
        <v>8327</v>
      </c>
      <c r="U49" s="450" t="s">
        <v>8407</v>
      </c>
    </row>
    <row r="50" spans="1:23" ht="30.75" customHeight="1">
      <c r="A50" s="449">
        <f>IF(C50="","",COUNTA($C$9:C50))</f>
        <v>42</v>
      </c>
      <c r="B50" s="629">
        <v>44095</v>
      </c>
      <c r="C50" s="476" t="s">
        <v>8408</v>
      </c>
      <c r="D50" s="884">
        <v>33</v>
      </c>
      <c r="E50" s="473" t="s">
        <v>1570</v>
      </c>
      <c r="F50" s="449" t="s">
        <v>8333</v>
      </c>
      <c r="G50" s="461" t="s">
        <v>8325</v>
      </c>
      <c r="H50" s="449" t="s">
        <v>8306</v>
      </c>
      <c r="I50" s="449" t="s">
        <v>8307</v>
      </c>
      <c r="J50" s="475" t="s">
        <v>8406</v>
      </c>
      <c r="K50" s="451">
        <v>44095</v>
      </c>
      <c r="L50" s="449" t="s">
        <v>8309</v>
      </c>
      <c r="M50" s="449"/>
      <c r="N50" s="449" t="s">
        <v>278</v>
      </c>
      <c r="O50" s="449" t="s">
        <v>4091</v>
      </c>
      <c r="P50" s="450" t="s">
        <v>277</v>
      </c>
      <c r="Q50" s="450"/>
      <c r="R50" s="450"/>
      <c r="S50" s="449" t="s">
        <v>4092</v>
      </c>
      <c r="T50" s="449" t="s">
        <v>8327</v>
      </c>
      <c r="U50" s="450" t="s">
        <v>8407</v>
      </c>
    </row>
    <row r="51" spans="1:23" ht="30.75" customHeight="1">
      <c r="A51" s="449">
        <f>IF(C51="","",COUNTA($C$9:C51))</f>
        <v>43</v>
      </c>
      <c r="B51" s="629">
        <v>44095</v>
      </c>
      <c r="C51" s="476" t="s">
        <v>8409</v>
      </c>
      <c r="D51" s="884">
        <v>23</v>
      </c>
      <c r="E51" s="473" t="s">
        <v>1567</v>
      </c>
      <c r="F51" s="449" t="s">
        <v>5106</v>
      </c>
      <c r="G51" s="461" t="s">
        <v>8325</v>
      </c>
      <c r="H51" s="449" t="s">
        <v>8306</v>
      </c>
      <c r="I51" s="449" t="s">
        <v>8307</v>
      </c>
      <c r="J51" s="475" t="s">
        <v>8406</v>
      </c>
      <c r="K51" s="451">
        <v>44095</v>
      </c>
      <c r="L51" s="449" t="s">
        <v>8309</v>
      </c>
      <c r="M51" s="449"/>
      <c r="N51" s="449" t="s">
        <v>278</v>
      </c>
      <c r="O51" s="449" t="s">
        <v>4091</v>
      </c>
      <c r="P51" s="450" t="s">
        <v>277</v>
      </c>
      <c r="Q51" s="450"/>
      <c r="R51" s="450"/>
      <c r="S51" s="449" t="s">
        <v>4092</v>
      </c>
      <c r="T51" s="449" t="s">
        <v>8327</v>
      </c>
      <c r="U51" s="450" t="s">
        <v>8407</v>
      </c>
    </row>
    <row r="52" spans="1:23" ht="30.75" customHeight="1">
      <c r="A52" s="449">
        <f>IF(C52="","",COUNTA($C$9:C52))</f>
        <v>44</v>
      </c>
      <c r="B52" s="629">
        <v>44095</v>
      </c>
      <c r="C52" s="476" t="s">
        <v>8410</v>
      </c>
      <c r="D52" s="884">
        <v>12</v>
      </c>
      <c r="E52" s="473" t="s">
        <v>1570</v>
      </c>
      <c r="F52" s="449" t="s">
        <v>1144</v>
      </c>
      <c r="G52" s="461" t="s">
        <v>8325</v>
      </c>
      <c r="H52" s="449" t="s">
        <v>8306</v>
      </c>
      <c r="I52" s="449" t="s">
        <v>8307</v>
      </c>
      <c r="J52" s="475" t="s">
        <v>8406</v>
      </c>
      <c r="K52" s="451">
        <v>44095</v>
      </c>
      <c r="L52" s="449" t="s">
        <v>8309</v>
      </c>
      <c r="M52" s="449"/>
      <c r="N52" s="449" t="s">
        <v>278</v>
      </c>
      <c r="O52" s="449" t="s">
        <v>4091</v>
      </c>
      <c r="P52" s="450" t="s">
        <v>277</v>
      </c>
      <c r="Q52" s="450"/>
      <c r="R52" s="450"/>
      <c r="S52" s="449" t="s">
        <v>4092</v>
      </c>
      <c r="T52" s="449" t="s">
        <v>8327</v>
      </c>
      <c r="U52" s="450" t="s">
        <v>8407</v>
      </c>
    </row>
    <row r="53" spans="1:23" ht="30.75" customHeight="1">
      <c r="A53" s="449">
        <f>IF(C53="","",COUNTA($C$9:C53))</f>
        <v>45</v>
      </c>
      <c r="B53" s="629">
        <v>44095</v>
      </c>
      <c r="C53" s="476" t="s">
        <v>8411</v>
      </c>
      <c r="D53" s="884">
        <v>5</v>
      </c>
      <c r="E53" s="473" t="s">
        <v>1567</v>
      </c>
      <c r="F53" s="449" t="s">
        <v>1144</v>
      </c>
      <c r="G53" s="461" t="s">
        <v>8325</v>
      </c>
      <c r="H53" s="449" t="s">
        <v>8306</v>
      </c>
      <c r="I53" s="449" t="s">
        <v>8307</v>
      </c>
      <c r="J53" s="475" t="s">
        <v>8406</v>
      </c>
      <c r="K53" s="451">
        <v>44095</v>
      </c>
      <c r="L53" s="449" t="s">
        <v>8309</v>
      </c>
      <c r="M53" s="449"/>
      <c r="N53" s="449" t="s">
        <v>278</v>
      </c>
      <c r="O53" s="449" t="s">
        <v>4091</v>
      </c>
      <c r="P53" s="450" t="s">
        <v>277</v>
      </c>
      <c r="Q53" s="450"/>
      <c r="R53" s="450"/>
      <c r="S53" s="449" t="s">
        <v>4092</v>
      </c>
      <c r="T53" s="449" t="s">
        <v>8327</v>
      </c>
      <c r="U53" s="450" t="s">
        <v>8407</v>
      </c>
    </row>
    <row r="54" spans="1:23" ht="30.75" customHeight="1">
      <c r="A54" s="449">
        <f>IF(C54="","",COUNTA($C$9:C54))</f>
        <v>46</v>
      </c>
      <c r="B54" s="629">
        <v>44114</v>
      </c>
      <c r="C54" s="452" t="s">
        <v>8412</v>
      </c>
      <c r="D54" s="883">
        <v>28</v>
      </c>
      <c r="E54" s="473" t="s">
        <v>1567</v>
      </c>
      <c r="F54" s="449" t="s">
        <v>8333</v>
      </c>
      <c r="G54" s="461" t="s">
        <v>8311</v>
      </c>
      <c r="H54" s="449" t="s">
        <v>8306</v>
      </c>
      <c r="I54" s="449" t="s">
        <v>8312</v>
      </c>
      <c r="J54" s="468" t="s">
        <v>8413</v>
      </c>
      <c r="K54" s="451">
        <v>44113</v>
      </c>
      <c r="L54" s="449" t="s">
        <v>8309</v>
      </c>
      <c r="M54" s="449"/>
      <c r="N54" s="449" t="s">
        <v>278</v>
      </c>
      <c r="O54" s="449" t="s">
        <v>4091</v>
      </c>
      <c r="P54" s="450" t="s">
        <v>277</v>
      </c>
      <c r="Q54" s="450"/>
      <c r="R54" s="450"/>
      <c r="S54" s="449" t="s">
        <v>4092</v>
      </c>
      <c r="T54" s="449" t="s">
        <v>8327</v>
      </c>
      <c r="U54" s="450" t="s">
        <v>8414</v>
      </c>
    </row>
    <row r="55" spans="1:23" ht="30.75" customHeight="1">
      <c r="A55" s="449">
        <f>IF(C55="","",COUNTA($C$9:C55))</f>
        <v>47</v>
      </c>
      <c r="B55" s="629">
        <v>44114</v>
      </c>
      <c r="C55" s="476" t="s">
        <v>8415</v>
      </c>
      <c r="D55" s="880">
        <v>25</v>
      </c>
      <c r="E55" s="473" t="s">
        <v>1567</v>
      </c>
      <c r="F55" s="449" t="s">
        <v>8416</v>
      </c>
      <c r="G55" s="461" t="s">
        <v>8325</v>
      </c>
      <c r="H55" s="449" t="s">
        <v>8306</v>
      </c>
      <c r="I55" s="449" t="s">
        <v>8307</v>
      </c>
      <c r="J55" s="468" t="s">
        <v>8417</v>
      </c>
      <c r="K55" s="451">
        <v>44113</v>
      </c>
      <c r="L55" s="449" t="s">
        <v>8309</v>
      </c>
      <c r="M55" s="449"/>
      <c r="N55" s="449" t="s">
        <v>278</v>
      </c>
      <c r="O55" s="449" t="s">
        <v>4091</v>
      </c>
      <c r="P55" s="450" t="s">
        <v>277</v>
      </c>
      <c r="Q55" s="450"/>
      <c r="R55" s="450"/>
      <c r="S55" s="449" t="s">
        <v>4092</v>
      </c>
      <c r="T55" s="449" t="s">
        <v>8327</v>
      </c>
      <c r="U55" s="450" t="s">
        <v>8414</v>
      </c>
    </row>
    <row r="56" spans="1:23" ht="30.75" customHeight="1">
      <c r="A56" s="449">
        <f>IF(C56="","",COUNTA($C$9:C56))</f>
        <v>48</v>
      </c>
      <c r="B56" s="629">
        <v>44114</v>
      </c>
      <c r="C56" s="476" t="s">
        <v>8418</v>
      </c>
      <c r="D56" s="880">
        <v>25</v>
      </c>
      <c r="E56" s="473" t="s">
        <v>1567</v>
      </c>
      <c r="F56" s="449" t="s">
        <v>8416</v>
      </c>
      <c r="G56" s="461" t="s">
        <v>8325</v>
      </c>
      <c r="H56" s="449" t="s">
        <v>8306</v>
      </c>
      <c r="I56" s="449" t="s">
        <v>8307</v>
      </c>
      <c r="J56" s="468" t="s">
        <v>8417</v>
      </c>
      <c r="K56" s="451">
        <v>44113</v>
      </c>
      <c r="L56" s="449" t="s">
        <v>8309</v>
      </c>
      <c r="M56" s="449"/>
      <c r="N56" s="449" t="s">
        <v>278</v>
      </c>
      <c r="O56" s="449" t="s">
        <v>4091</v>
      </c>
      <c r="P56" s="450" t="s">
        <v>277</v>
      </c>
      <c r="Q56" s="450"/>
      <c r="R56" s="450"/>
      <c r="S56" s="449" t="s">
        <v>4092</v>
      </c>
      <c r="T56" s="449" t="s">
        <v>8327</v>
      </c>
      <c r="U56" s="450" t="s">
        <v>8414</v>
      </c>
      <c r="W56" s="445">
        <v>2</v>
      </c>
    </row>
    <row r="57" spans="1:23" ht="30.75" customHeight="1">
      <c r="A57" s="449">
        <f>IF(C57="","",COUNTA($C$9:C57))</f>
        <v>49</v>
      </c>
      <c r="B57" s="629">
        <v>44114</v>
      </c>
      <c r="C57" s="476" t="s">
        <v>8419</v>
      </c>
      <c r="D57" s="880">
        <v>55</v>
      </c>
      <c r="E57" s="473" t="s">
        <v>1567</v>
      </c>
      <c r="F57" s="449" t="s">
        <v>8416</v>
      </c>
      <c r="G57" s="461" t="s">
        <v>8325</v>
      </c>
      <c r="H57" s="449" t="s">
        <v>8306</v>
      </c>
      <c r="I57" s="449" t="s">
        <v>8307</v>
      </c>
      <c r="J57" s="468" t="s">
        <v>8417</v>
      </c>
      <c r="K57" s="451">
        <v>44113</v>
      </c>
      <c r="L57" s="449" t="s">
        <v>8309</v>
      </c>
      <c r="M57" s="449"/>
      <c r="N57" s="449" t="s">
        <v>278</v>
      </c>
      <c r="O57" s="449" t="s">
        <v>4091</v>
      </c>
      <c r="P57" s="450" t="s">
        <v>277</v>
      </c>
      <c r="Q57" s="450"/>
      <c r="R57" s="450"/>
      <c r="S57" s="449" t="s">
        <v>4092</v>
      </c>
      <c r="T57" s="449" t="s">
        <v>8327</v>
      </c>
      <c r="U57" s="450" t="s">
        <v>8414</v>
      </c>
    </row>
    <row r="58" spans="1:23" ht="30.75" customHeight="1">
      <c r="A58" s="449">
        <f>IF(C58="","",COUNTA($C$9:C58))</f>
        <v>50</v>
      </c>
      <c r="B58" s="629">
        <v>44114</v>
      </c>
      <c r="C58" s="476" t="s">
        <v>8420</v>
      </c>
      <c r="D58" s="880">
        <v>55</v>
      </c>
      <c r="E58" s="473" t="s">
        <v>1567</v>
      </c>
      <c r="F58" s="449" t="s">
        <v>8416</v>
      </c>
      <c r="G58" s="461" t="s">
        <v>8325</v>
      </c>
      <c r="H58" s="449" t="s">
        <v>8306</v>
      </c>
      <c r="I58" s="449" t="s">
        <v>8307</v>
      </c>
      <c r="J58" s="468" t="s">
        <v>8417</v>
      </c>
      <c r="K58" s="451">
        <v>44113</v>
      </c>
      <c r="L58" s="449" t="s">
        <v>8309</v>
      </c>
      <c r="M58" s="449"/>
      <c r="N58" s="449" t="s">
        <v>278</v>
      </c>
      <c r="O58" s="449" t="s">
        <v>4091</v>
      </c>
      <c r="P58" s="450" t="s">
        <v>277</v>
      </c>
      <c r="Q58" s="450"/>
      <c r="R58" s="450"/>
      <c r="S58" s="449" t="s">
        <v>4092</v>
      </c>
      <c r="T58" s="449" t="s">
        <v>8327</v>
      </c>
      <c r="U58" s="450" t="s">
        <v>8414</v>
      </c>
    </row>
    <row r="59" spans="1:23" ht="30.75" customHeight="1">
      <c r="A59" s="449">
        <f>IF(C59="","",COUNTA($C$9:C59))</f>
        <v>51</v>
      </c>
      <c r="B59" s="629">
        <v>44114</v>
      </c>
      <c r="C59" s="476" t="s">
        <v>8421</v>
      </c>
      <c r="D59" s="880">
        <v>29</v>
      </c>
      <c r="E59" s="473" t="s">
        <v>1567</v>
      </c>
      <c r="F59" s="449" t="s">
        <v>8416</v>
      </c>
      <c r="G59" s="461" t="s">
        <v>8325</v>
      </c>
      <c r="H59" s="449" t="s">
        <v>8306</v>
      </c>
      <c r="I59" s="449" t="s">
        <v>8307</v>
      </c>
      <c r="J59" s="468" t="s">
        <v>8417</v>
      </c>
      <c r="K59" s="451">
        <v>44113</v>
      </c>
      <c r="L59" s="449" t="s">
        <v>8309</v>
      </c>
      <c r="M59" s="449"/>
      <c r="N59" s="449" t="s">
        <v>278</v>
      </c>
      <c r="O59" s="449" t="s">
        <v>4091</v>
      </c>
      <c r="P59" s="450" t="s">
        <v>277</v>
      </c>
      <c r="Q59" s="450"/>
      <c r="R59" s="450"/>
      <c r="S59" s="449" t="s">
        <v>4092</v>
      </c>
      <c r="T59" s="449" t="s">
        <v>8327</v>
      </c>
      <c r="U59" s="450" t="s">
        <v>8414</v>
      </c>
    </row>
    <row r="60" spans="1:23" ht="30.75" customHeight="1">
      <c r="A60" s="449">
        <f>IF(C60="","",COUNTA($C$9:C60))</f>
        <v>52</v>
      </c>
      <c r="B60" s="629">
        <v>44121</v>
      </c>
      <c r="C60" s="452" t="s">
        <v>8422</v>
      </c>
      <c r="D60" s="883">
        <v>31</v>
      </c>
      <c r="E60" s="449" t="s">
        <v>1570</v>
      </c>
      <c r="F60" s="449" t="s">
        <v>8333</v>
      </c>
      <c r="G60" s="461" t="s">
        <v>8305</v>
      </c>
      <c r="H60" s="449" t="s">
        <v>8306</v>
      </c>
      <c r="I60" s="449" t="s">
        <v>8307</v>
      </c>
      <c r="J60" s="468" t="s">
        <v>8423</v>
      </c>
      <c r="K60" s="451">
        <v>44117</v>
      </c>
      <c r="L60" s="449" t="s">
        <v>8309</v>
      </c>
      <c r="M60" s="449"/>
      <c r="N60" s="449" t="s">
        <v>278</v>
      </c>
      <c r="O60" s="449" t="s">
        <v>4091</v>
      </c>
      <c r="P60" s="450" t="s">
        <v>277</v>
      </c>
      <c r="Q60" s="450"/>
      <c r="R60" s="450"/>
      <c r="S60" s="449" t="s">
        <v>4092</v>
      </c>
      <c r="T60" s="449" t="s">
        <v>8327</v>
      </c>
      <c r="U60" s="450" t="s">
        <v>8424</v>
      </c>
    </row>
    <row r="61" spans="1:23" ht="30.75" customHeight="1">
      <c r="A61" s="449">
        <f>IF(C61="","",COUNTA($C$9:C61))</f>
        <v>53</v>
      </c>
      <c r="B61" s="629">
        <v>44121</v>
      </c>
      <c r="C61" s="452" t="s">
        <v>8425</v>
      </c>
      <c r="D61" s="883">
        <v>31</v>
      </c>
      <c r="E61" s="449" t="s">
        <v>1567</v>
      </c>
      <c r="F61" s="449" t="s">
        <v>8333</v>
      </c>
      <c r="G61" s="461" t="s">
        <v>8305</v>
      </c>
      <c r="H61" s="449" t="s">
        <v>8306</v>
      </c>
      <c r="I61" s="449" t="s">
        <v>8307</v>
      </c>
      <c r="J61" s="468" t="s">
        <v>8423</v>
      </c>
      <c r="K61" s="451">
        <v>44117</v>
      </c>
      <c r="L61" s="449" t="s">
        <v>8309</v>
      </c>
      <c r="M61" s="449"/>
      <c r="N61" s="449" t="s">
        <v>278</v>
      </c>
      <c r="O61" s="449" t="s">
        <v>4091</v>
      </c>
      <c r="P61" s="450" t="s">
        <v>277</v>
      </c>
      <c r="Q61" s="450"/>
      <c r="R61" s="450"/>
      <c r="S61" s="449" t="s">
        <v>4092</v>
      </c>
      <c r="T61" s="449" t="s">
        <v>8327</v>
      </c>
      <c r="U61" s="450" t="s">
        <v>8424</v>
      </c>
    </row>
    <row r="62" spans="1:23" ht="30.75" customHeight="1">
      <c r="A62" s="449">
        <f>IF(C62="","",COUNTA($C$9:C62))</f>
        <v>54</v>
      </c>
      <c r="B62" s="629">
        <v>44121</v>
      </c>
      <c r="C62" s="452" t="s">
        <v>8426</v>
      </c>
      <c r="D62" s="883">
        <v>31</v>
      </c>
      <c r="E62" s="449" t="s">
        <v>1570</v>
      </c>
      <c r="F62" s="449" t="s">
        <v>8333</v>
      </c>
      <c r="G62" s="461" t="s">
        <v>8305</v>
      </c>
      <c r="H62" s="449" t="s">
        <v>8306</v>
      </c>
      <c r="I62" s="449" t="s">
        <v>8307</v>
      </c>
      <c r="J62" s="468" t="s">
        <v>8423</v>
      </c>
      <c r="K62" s="451">
        <v>44117</v>
      </c>
      <c r="L62" s="449" t="s">
        <v>8309</v>
      </c>
      <c r="M62" s="449"/>
      <c r="N62" s="449" t="s">
        <v>278</v>
      </c>
      <c r="O62" s="449" t="s">
        <v>4091</v>
      </c>
      <c r="P62" s="450" t="s">
        <v>277</v>
      </c>
      <c r="Q62" s="450"/>
      <c r="R62" s="450"/>
      <c r="S62" s="449" t="s">
        <v>4092</v>
      </c>
      <c r="T62" s="449" t="s">
        <v>8327</v>
      </c>
      <c r="U62" s="450" t="s">
        <v>8424</v>
      </c>
    </row>
    <row r="63" spans="1:23" ht="15.6">
      <c r="A63" s="449">
        <f>IF(C63="","",COUNTA($C$9:C63))</f>
        <v>55</v>
      </c>
      <c r="B63" s="629">
        <v>44267</v>
      </c>
      <c r="C63" s="478" t="s">
        <v>11375</v>
      </c>
      <c r="D63" s="885">
        <v>41</v>
      </c>
      <c r="E63" s="72" t="s">
        <v>1570</v>
      </c>
      <c r="F63" s="72" t="s">
        <v>6055</v>
      </c>
      <c r="G63" s="479" t="s">
        <v>8305</v>
      </c>
      <c r="H63" s="72" t="s">
        <v>8306</v>
      </c>
      <c r="I63" s="72" t="s">
        <v>8307</v>
      </c>
      <c r="J63" s="480" t="s">
        <v>11376</v>
      </c>
      <c r="K63" s="477">
        <v>44265</v>
      </c>
      <c r="L63" s="72" t="s">
        <v>8309</v>
      </c>
      <c r="M63" s="72"/>
      <c r="N63" s="12" t="s">
        <v>278</v>
      </c>
      <c r="O63" s="72" t="s">
        <v>4091</v>
      </c>
      <c r="P63" s="266" t="s">
        <v>277</v>
      </c>
      <c r="Q63" s="266"/>
      <c r="R63" s="266"/>
      <c r="S63" s="72" t="s">
        <v>4092</v>
      </c>
      <c r="T63" s="72"/>
      <c r="U63" s="481" t="s">
        <v>12113</v>
      </c>
      <c r="W63" s="445">
        <f>SUM(W7:W62)</f>
        <v>10</v>
      </c>
    </row>
    <row r="64" spans="1:23" ht="15.6">
      <c r="A64" s="449">
        <f>IF(C64="","",COUNTA($C$9:C64))</f>
        <v>56</v>
      </c>
      <c r="B64" s="629">
        <v>44271</v>
      </c>
      <c r="C64" s="96" t="s">
        <v>11377</v>
      </c>
      <c r="D64" s="885">
        <v>31</v>
      </c>
      <c r="E64" s="72" t="s">
        <v>1567</v>
      </c>
      <c r="F64" s="72" t="s">
        <v>6055</v>
      </c>
      <c r="G64" s="479" t="s">
        <v>8305</v>
      </c>
      <c r="H64" s="72" t="s">
        <v>8306</v>
      </c>
      <c r="I64" s="72" t="s">
        <v>8307</v>
      </c>
      <c r="J64" s="480" t="s">
        <v>11378</v>
      </c>
      <c r="K64" s="477">
        <v>44256</v>
      </c>
      <c r="L64" s="72" t="s">
        <v>8309</v>
      </c>
      <c r="M64" s="72"/>
      <c r="N64" s="12" t="s">
        <v>278</v>
      </c>
      <c r="O64" s="72" t="s">
        <v>4091</v>
      </c>
      <c r="P64" s="266" t="s">
        <v>277</v>
      </c>
      <c r="Q64" s="266"/>
      <c r="R64" s="266"/>
      <c r="S64" s="72" t="s">
        <v>4092</v>
      </c>
      <c r="T64" s="72"/>
      <c r="U64" s="481" t="s">
        <v>12114</v>
      </c>
    </row>
    <row r="65" spans="1:21" ht="28.8">
      <c r="A65" s="449">
        <f>IF(C65="","",COUNTA($C$9:C65))</f>
        <v>57</v>
      </c>
      <c r="B65" s="629">
        <v>44271</v>
      </c>
      <c r="C65" s="482" t="s">
        <v>11379</v>
      </c>
      <c r="D65" s="885">
        <v>26</v>
      </c>
      <c r="E65" s="72" t="s">
        <v>1567</v>
      </c>
      <c r="F65" s="483" t="s">
        <v>11380</v>
      </c>
      <c r="G65" s="479" t="s">
        <v>8394</v>
      </c>
      <c r="H65" s="72" t="s">
        <v>8306</v>
      </c>
      <c r="I65" s="72" t="s">
        <v>8307</v>
      </c>
      <c r="J65" s="480" t="s">
        <v>11378</v>
      </c>
      <c r="K65" s="477">
        <v>44256</v>
      </c>
      <c r="L65" s="72" t="s">
        <v>8309</v>
      </c>
      <c r="M65" s="72"/>
      <c r="N65" s="12" t="s">
        <v>278</v>
      </c>
      <c r="O65" s="72" t="s">
        <v>4091</v>
      </c>
      <c r="P65" s="266" t="s">
        <v>277</v>
      </c>
      <c r="Q65" s="266"/>
      <c r="R65" s="266"/>
      <c r="S65" s="72" t="s">
        <v>4092</v>
      </c>
      <c r="T65" s="72"/>
      <c r="U65" s="481" t="s">
        <v>12114</v>
      </c>
    </row>
    <row r="66" spans="1:21" ht="28.8">
      <c r="A66" s="449">
        <f>IF(C66="","",COUNTA($C$9:C66))</f>
        <v>58</v>
      </c>
      <c r="B66" s="629">
        <v>44271</v>
      </c>
      <c r="C66" s="97" t="s">
        <v>11381</v>
      </c>
      <c r="D66" s="885">
        <v>27</v>
      </c>
      <c r="E66" s="72" t="s">
        <v>1567</v>
      </c>
      <c r="F66" s="483" t="s">
        <v>11380</v>
      </c>
      <c r="G66" s="479" t="s">
        <v>8394</v>
      </c>
      <c r="H66" s="72" t="s">
        <v>8306</v>
      </c>
      <c r="I66" s="72" t="s">
        <v>8307</v>
      </c>
      <c r="J66" s="480" t="s">
        <v>11378</v>
      </c>
      <c r="K66" s="477">
        <v>44256</v>
      </c>
      <c r="L66" s="72" t="s">
        <v>8309</v>
      </c>
      <c r="M66" s="72"/>
      <c r="N66" s="12" t="s">
        <v>278</v>
      </c>
      <c r="O66" s="72" t="s">
        <v>4091</v>
      </c>
      <c r="P66" s="266" t="s">
        <v>277</v>
      </c>
      <c r="Q66" s="266"/>
      <c r="R66" s="266"/>
      <c r="S66" s="72" t="s">
        <v>4092</v>
      </c>
      <c r="T66" s="72"/>
      <c r="U66" s="481" t="s">
        <v>12114</v>
      </c>
    </row>
    <row r="67" spans="1:21" ht="28.8">
      <c r="A67" s="449">
        <f>IF(C67="","",COUNTA($C$9:C67))</f>
        <v>59</v>
      </c>
      <c r="B67" s="629">
        <v>44271</v>
      </c>
      <c r="C67" s="96" t="s">
        <v>11382</v>
      </c>
      <c r="D67" s="885">
        <v>27</v>
      </c>
      <c r="E67" s="72" t="s">
        <v>1567</v>
      </c>
      <c r="F67" s="483" t="s">
        <v>11380</v>
      </c>
      <c r="G67" s="479" t="s">
        <v>8394</v>
      </c>
      <c r="H67" s="72" t="s">
        <v>8306</v>
      </c>
      <c r="I67" s="72" t="s">
        <v>8307</v>
      </c>
      <c r="J67" s="480" t="s">
        <v>11378</v>
      </c>
      <c r="K67" s="477">
        <v>44256</v>
      </c>
      <c r="L67" s="72" t="s">
        <v>8309</v>
      </c>
      <c r="M67" s="72"/>
      <c r="N67" s="12" t="s">
        <v>278</v>
      </c>
      <c r="O67" s="72" t="s">
        <v>4091</v>
      </c>
      <c r="P67" s="266" t="s">
        <v>277</v>
      </c>
      <c r="Q67" s="266"/>
      <c r="R67" s="266"/>
      <c r="S67" s="72" t="s">
        <v>4092</v>
      </c>
      <c r="T67" s="72"/>
      <c r="U67" s="481" t="s">
        <v>12114</v>
      </c>
    </row>
    <row r="68" spans="1:21" ht="28.8">
      <c r="A68" s="449">
        <f>IF(C68="","",COUNTA($C$9:C68))</f>
        <v>60</v>
      </c>
      <c r="B68" s="629">
        <v>44271</v>
      </c>
      <c r="C68" s="97" t="s">
        <v>11383</v>
      </c>
      <c r="D68" s="885">
        <v>29</v>
      </c>
      <c r="E68" s="72" t="s">
        <v>1567</v>
      </c>
      <c r="F68" s="483" t="s">
        <v>11380</v>
      </c>
      <c r="G68" s="479" t="s">
        <v>8394</v>
      </c>
      <c r="H68" s="72" t="s">
        <v>8306</v>
      </c>
      <c r="I68" s="72" t="s">
        <v>8307</v>
      </c>
      <c r="J68" s="480" t="s">
        <v>11378</v>
      </c>
      <c r="K68" s="477">
        <v>44256</v>
      </c>
      <c r="L68" s="72" t="s">
        <v>8309</v>
      </c>
      <c r="M68" s="72"/>
      <c r="N68" s="12" t="s">
        <v>278</v>
      </c>
      <c r="O68" s="72" t="s">
        <v>4091</v>
      </c>
      <c r="P68" s="266" t="s">
        <v>277</v>
      </c>
      <c r="Q68" s="266"/>
      <c r="R68" s="266"/>
      <c r="S68" s="72" t="s">
        <v>4092</v>
      </c>
      <c r="T68" s="72"/>
      <c r="U68" s="481" t="s">
        <v>12114</v>
      </c>
    </row>
    <row r="69" spans="1:21" ht="28.8">
      <c r="A69" s="449">
        <f>IF(C69="","",COUNTA($C$9:C69))</f>
        <v>61</v>
      </c>
      <c r="B69" s="629">
        <v>44271</v>
      </c>
      <c r="C69" s="96" t="s">
        <v>11384</v>
      </c>
      <c r="D69" s="885">
        <v>22</v>
      </c>
      <c r="E69" s="72" t="s">
        <v>1567</v>
      </c>
      <c r="F69" s="483" t="s">
        <v>11380</v>
      </c>
      <c r="G69" s="479" t="s">
        <v>8394</v>
      </c>
      <c r="H69" s="72" t="s">
        <v>8306</v>
      </c>
      <c r="I69" s="72" t="s">
        <v>8307</v>
      </c>
      <c r="J69" s="480" t="s">
        <v>11378</v>
      </c>
      <c r="K69" s="477">
        <v>44256</v>
      </c>
      <c r="L69" s="72" t="s">
        <v>8309</v>
      </c>
      <c r="M69" s="72"/>
      <c r="N69" s="12" t="s">
        <v>278</v>
      </c>
      <c r="O69" s="72" t="s">
        <v>4091</v>
      </c>
      <c r="P69" s="266" t="s">
        <v>277</v>
      </c>
      <c r="Q69" s="266"/>
      <c r="R69" s="266"/>
      <c r="S69" s="72" t="s">
        <v>4092</v>
      </c>
      <c r="T69" s="72"/>
      <c r="U69" s="481" t="s">
        <v>12114</v>
      </c>
    </row>
    <row r="70" spans="1:21" ht="28.8">
      <c r="A70" s="449">
        <f>IF(C70="","",COUNTA($C$9:C70))</f>
        <v>62</v>
      </c>
      <c r="B70" s="629">
        <v>44271</v>
      </c>
      <c r="C70" s="97" t="s">
        <v>11385</v>
      </c>
      <c r="D70" s="885">
        <v>28</v>
      </c>
      <c r="E70" s="72" t="s">
        <v>1567</v>
      </c>
      <c r="F70" s="483" t="s">
        <v>11380</v>
      </c>
      <c r="G70" s="479" t="s">
        <v>8394</v>
      </c>
      <c r="H70" s="72" t="s">
        <v>8306</v>
      </c>
      <c r="I70" s="72" t="s">
        <v>8307</v>
      </c>
      <c r="J70" s="480" t="s">
        <v>11378</v>
      </c>
      <c r="K70" s="477">
        <v>44256</v>
      </c>
      <c r="L70" s="72" t="s">
        <v>8309</v>
      </c>
      <c r="M70" s="72"/>
      <c r="N70" s="12" t="s">
        <v>278</v>
      </c>
      <c r="O70" s="72" t="s">
        <v>4091</v>
      </c>
      <c r="P70" s="266" t="s">
        <v>277</v>
      </c>
      <c r="Q70" s="266"/>
      <c r="R70" s="266"/>
      <c r="S70" s="72" t="s">
        <v>4092</v>
      </c>
      <c r="T70" s="72"/>
      <c r="U70" s="481" t="s">
        <v>12114</v>
      </c>
    </row>
    <row r="71" spans="1:21" ht="28.8">
      <c r="A71" s="449">
        <f>IF(C71="","",COUNTA($C$9:C71))</f>
        <v>63</v>
      </c>
      <c r="B71" s="629">
        <v>44271</v>
      </c>
      <c r="C71" s="97" t="s">
        <v>11386</v>
      </c>
      <c r="D71" s="885">
        <v>23</v>
      </c>
      <c r="E71" s="72" t="s">
        <v>1567</v>
      </c>
      <c r="F71" s="483" t="s">
        <v>11380</v>
      </c>
      <c r="G71" s="479" t="s">
        <v>8394</v>
      </c>
      <c r="H71" s="72" t="s">
        <v>8306</v>
      </c>
      <c r="I71" s="72" t="s">
        <v>8307</v>
      </c>
      <c r="J71" s="480" t="s">
        <v>11378</v>
      </c>
      <c r="K71" s="477">
        <v>44256</v>
      </c>
      <c r="L71" s="72" t="s">
        <v>8309</v>
      </c>
      <c r="M71" s="72"/>
      <c r="N71" s="12" t="s">
        <v>278</v>
      </c>
      <c r="O71" s="72" t="s">
        <v>4091</v>
      </c>
      <c r="P71" s="266" t="s">
        <v>277</v>
      </c>
      <c r="Q71" s="266"/>
      <c r="R71" s="266"/>
      <c r="S71" s="72" t="s">
        <v>4092</v>
      </c>
      <c r="T71" s="72"/>
      <c r="U71" s="481" t="s">
        <v>12114</v>
      </c>
    </row>
    <row r="72" spans="1:21" ht="28.8">
      <c r="A72" s="449">
        <f>IF(C72="","",COUNTA($C$9:C72))</f>
        <v>64</v>
      </c>
      <c r="B72" s="629">
        <v>44271</v>
      </c>
      <c r="C72" s="484" t="s">
        <v>11387</v>
      </c>
      <c r="D72" s="885">
        <v>23</v>
      </c>
      <c r="E72" s="72" t="s">
        <v>1567</v>
      </c>
      <c r="F72" s="483" t="s">
        <v>11380</v>
      </c>
      <c r="G72" s="479" t="s">
        <v>8394</v>
      </c>
      <c r="H72" s="72" t="s">
        <v>8306</v>
      </c>
      <c r="I72" s="72" t="s">
        <v>8307</v>
      </c>
      <c r="J72" s="480" t="s">
        <v>11378</v>
      </c>
      <c r="K72" s="477">
        <v>44256</v>
      </c>
      <c r="L72" s="72" t="s">
        <v>8309</v>
      </c>
      <c r="M72" s="72"/>
      <c r="N72" s="12" t="s">
        <v>278</v>
      </c>
      <c r="O72" s="72" t="s">
        <v>4091</v>
      </c>
      <c r="P72" s="266" t="s">
        <v>277</v>
      </c>
      <c r="Q72" s="266"/>
      <c r="R72" s="266"/>
      <c r="S72" s="72" t="s">
        <v>4092</v>
      </c>
      <c r="T72" s="72"/>
      <c r="U72" s="481" t="s">
        <v>12114</v>
      </c>
    </row>
    <row r="73" spans="1:21" ht="28.8">
      <c r="A73" s="449">
        <f>IF(C73="","",COUNTA($C$9:C73))</f>
        <v>65</v>
      </c>
      <c r="B73" s="629">
        <v>44271</v>
      </c>
      <c r="C73" s="96" t="s">
        <v>11388</v>
      </c>
      <c r="D73" s="885">
        <v>26</v>
      </c>
      <c r="E73" s="72" t="s">
        <v>1567</v>
      </c>
      <c r="F73" s="483" t="s">
        <v>11380</v>
      </c>
      <c r="G73" s="479" t="s">
        <v>8394</v>
      </c>
      <c r="H73" s="72" t="s">
        <v>8306</v>
      </c>
      <c r="I73" s="72" t="s">
        <v>8307</v>
      </c>
      <c r="J73" s="480" t="s">
        <v>11378</v>
      </c>
      <c r="K73" s="477">
        <v>44256</v>
      </c>
      <c r="L73" s="72" t="s">
        <v>8309</v>
      </c>
      <c r="M73" s="72"/>
      <c r="N73" s="12" t="s">
        <v>278</v>
      </c>
      <c r="O73" s="72" t="s">
        <v>4091</v>
      </c>
      <c r="P73" s="266" t="s">
        <v>277</v>
      </c>
      <c r="Q73" s="266"/>
      <c r="R73" s="266"/>
      <c r="S73" s="72" t="s">
        <v>4092</v>
      </c>
      <c r="T73" s="72"/>
      <c r="U73" s="481" t="s">
        <v>12114</v>
      </c>
    </row>
    <row r="74" spans="1:21" ht="28.8">
      <c r="A74" s="449">
        <f>IF(C74="","",COUNTA($C$9:C74))</f>
        <v>66</v>
      </c>
      <c r="B74" s="629">
        <v>44271</v>
      </c>
      <c r="C74" s="97" t="s">
        <v>11389</v>
      </c>
      <c r="D74" s="885">
        <v>24</v>
      </c>
      <c r="E74" s="72" t="s">
        <v>1567</v>
      </c>
      <c r="F74" s="483" t="s">
        <v>11380</v>
      </c>
      <c r="G74" s="479" t="s">
        <v>8394</v>
      </c>
      <c r="H74" s="72" t="s">
        <v>8306</v>
      </c>
      <c r="I74" s="72" t="s">
        <v>8307</v>
      </c>
      <c r="J74" s="480" t="s">
        <v>11378</v>
      </c>
      <c r="K74" s="477">
        <v>44256</v>
      </c>
      <c r="L74" s="72" t="s">
        <v>8309</v>
      </c>
      <c r="M74" s="72"/>
      <c r="N74" s="12" t="s">
        <v>278</v>
      </c>
      <c r="O74" s="72" t="s">
        <v>4091</v>
      </c>
      <c r="P74" s="266" t="s">
        <v>277</v>
      </c>
      <c r="Q74" s="266"/>
      <c r="R74" s="266"/>
      <c r="S74" s="72" t="s">
        <v>4092</v>
      </c>
      <c r="T74" s="72"/>
      <c r="U74" s="481" t="s">
        <v>12114</v>
      </c>
    </row>
    <row r="75" spans="1:21" ht="28.8">
      <c r="A75" s="449">
        <f>IF(C75="","",COUNTA($C$9:C75))</f>
        <v>67</v>
      </c>
      <c r="B75" s="629">
        <v>44271</v>
      </c>
      <c r="C75" s="100" t="s">
        <v>11390</v>
      </c>
      <c r="D75" s="885">
        <v>22</v>
      </c>
      <c r="E75" s="72" t="s">
        <v>1567</v>
      </c>
      <c r="F75" s="483" t="s">
        <v>11380</v>
      </c>
      <c r="G75" s="479" t="s">
        <v>8394</v>
      </c>
      <c r="H75" s="72" t="s">
        <v>8306</v>
      </c>
      <c r="I75" s="72" t="s">
        <v>8307</v>
      </c>
      <c r="J75" s="480" t="s">
        <v>11378</v>
      </c>
      <c r="K75" s="477">
        <v>44256</v>
      </c>
      <c r="L75" s="72" t="s">
        <v>8309</v>
      </c>
      <c r="M75" s="72"/>
      <c r="N75" s="12" t="s">
        <v>278</v>
      </c>
      <c r="O75" s="72" t="s">
        <v>4091</v>
      </c>
      <c r="P75" s="266" t="s">
        <v>277</v>
      </c>
      <c r="Q75" s="266"/>
      <c r="R75" s="266"/>
      <c r="S75" s="72" t="s">
        <v>4092</v>
      </c>
      <c r="T75" s="72"/>
      <c r="U75" s="481" t="s">
        <v>12114</v>
      </c>
    </row>
    <row r="76" spans="1:21" ht="28.8">
      <c r="A76" s="449">
        <f>IF(C76="","",COUNTA($C$9:C76))</f>
        <v>68</v>
      </c>
      <c r="B76" s="629">
        <v>44271</v>
      </c>
      <c r="C76" s="96" t="s">
        <v>11391</v>
      </c>
      <c r="D76" s="885">
        <v>25</v>
      </c>
      <c r="E76" s="72" t="s">
        <v>1567</v>
      </c>
      <c r="F76" s="483" t="s">
        <v>11380</v>
      </c>
      <c r="G76" s="479" t="s">
        <v>8394</v>
      </c>
      <c r="H76" s="72" t="s">
        <v>8306</v>
      </c>
      <c r="I76" s="72" t="s">
        <v>8307</v>
      </c>
      <c r="J76" s="480" t="s">
        <v>11378</v>
      </c>
      <c r="K76" s="477">
        <v>44256</v>
      </c>
      <c r="L76" s="72" t="s">
        <v>8309</v>
      </c>
      <c r="M76" s="72"/>
      <c r="N76" s="12" t="s">
        <v>278</v>
      </c>
      <c r="O76" s="72" t="s">
        <v>4091</v>
      </c>
      <c r="P76" s="266" t="s">
        <v>277</v>
      </c>
      <c r="Q76" s="266"/>
      <c r="R76" s="266"/>
      <c r="S76" s="72" t="s">
        <v>4092</v>
      </c>
      <c r="T76" s="72"/>
      <c r="U76" s="481" t="s">
        <v>12114</v>
      </c>
    </row>
    <row r="77" spans="1:21" ht="28.8">
      <c r="A77" s="449">
        <f>IF(C77="","",COUNTA($C$9:C77))</f>
        <v>69</v>
      </c>
      <c r="B77" s="629">
        <v>44271</v>
      </c>
      <c r="C77" s="97" t="s">
        <v>11392</v>
      </c>
      <c r="D77" s="885">
        <v>23</v>
      </c>
      <c r="E77" s="72" t="s">
        <v>1567</v>
      </c>
      <c r="F77" s="483" t="s">
        <v>11380</v>
      </c>
      <c r="G77" s="479" t="s">
        <v>8394</v>
      </c>
      <c r="H77" s="72" t="s">
        <v>8306</v>
      </c>
      <c r="I77" s="72" t="s">
        <v>8307</v>
      </c>
      <c r="J77" s="480" t="s">
        <v>11378</v>
      </c>
      <c r="K77" s="477">
        <v>44256</v>
      </c>
      <c r="L77" s="72" t="s">
        <v>8309</v>
      </c>
      <c r="M77" s="72"/>
      <c r="N77" s="12" t="s">
        <v>278</v>
      </c>
      <c r="O77" s="72" t="s">
        <v>4091</v>
      </c>
      <c r="P77" s="266" t="s">
        <v>277</v>
      </c>
      <c r="Q77" s="266"/>
      <c r="R77" s="266"/>
      <c r="S77" s="72" t="s">
        <v>4092</v>
      </c>
      <c r="T77" s="72"/>
      <c r="U77" s="481" t="s">
        <v>12114</v>
      </c>
    </row>
    <row r="78" spans="1:21" ht="28.8">
      <c r="A78" s="449">
        <f>IF(C78="","",COUNTA($C$9:C78))</f>
        <v>70</v>
      </c>
      <c r="B78" s="629">
        <v>44271</v>
      </c>
      <c r="C78" s="96" t="s">
        <v>11393</v>
      </c>
      <c r="D78" s="885">
        <v>21</v>
      </c>
      <c r="E78" s="72" t="s">
        <v>1567</v>
      </c>
      <c r="F78" s="483" t="s">
        <v>11380</v>
      </c>
      <c r="G78" s="479" t="s">
        <v>8394</v>
      </c>
      <c r="H78" s="72" t="s">
        <v>8306</v>
      </c>
      <c r="I78" s="72" t="s">
        <v>8307</v>
      </c>
      <c r="J78" s="480" t="s">
        <v>11378</v>
      </c>
      <c r="K78" s="477">
        <v>44256</v>
      </c>
      <c r="L78" s="72" t="s">
        <v>8309</v>
      </c>
      <c r="M78" s="72"/>
      <c r="N78" s="12" t="s">
        <v>278</v>
      </c>
      <c r="O78" s="72" t="s">
        <v>4091</v>
      </c>
      <c r="P78" s="266" t="s">
        <v>277</v>
      </c>
      <c r="Q78" s="266"/>
      <c r="R78" s="266"/>
      <c r="S78" s="72" t="s">
        <v>4092</v>
      </c>
      <c r="T78" s="72"/>
      <c r="U78" s="481" t="s">
        <v>12114</v>
      </c>
    </row>
    <row r="79" spans="1:21" ht="28.8">
      <c r="A79" s="449">
        <f>IF(C79="","",COUNTA($C$9:C79))</f>
        <v>71</v>
      </c>
      <c r="B79" s="629">
        <v>44271</v>
      </c>
      <c r="C79" s="485" t="s">
        <v>11394</v>
      </c>
      <c r="D79" s="885">
        <v>21</v>
      </c>
      <c r="E79" s="72" t="s">
        <v>1567</v>
      </c>
      <c r="F79" s="483" t="s">
        <v>11380</v>
      </c>
      <c r="G79" s="479" t="s">
        <v>8394</v>
      </c>
      <c r="H79" s="72" t="s">
        <v>8306</v>
      </c>
      <c r="I79" s="72" t="s">
        <v>8307</v>
      </c>
      <c r="J79" s="480" t="s">
        <v>11378</v>
      </c>
      <c r="K79" s="477">
        <v>44256</v>
      </c>
      <c r="L79" s="72" t="s">
        <v>8309</v>
      </c>
      <c r="M79" s="72"/>
      <c r="N79" s="12" t="s">
        <v>278</v>
      </c>
      <c r="O79" s="72" t="s">
        <v>4091</v>
      </c>
      <c r="P79" s="266" t="s">
        <v>277</v>
      </c>
      <c r="Q79" s="266"/>
      <c r="R79" s="266"/>
      <c r="S79" s="72" t="s">
        <v>4092</v>
      </c>
      <c r="T79" s="72"/>
      <c r="U79" s="481" t="s">
        <v>12114</v>
      </c>
    </row>
    <row r="80" spans="1:21" ht="28.8">
      <c r="A80" s="449">
        <f>IF(C80="","",COUNTA($C$9:C80))</f>
        <v>72</v>
      </c>
      <c r="B80" s="629">
        <v>44271</v>
      </c>
      <c r="C80" s="97" t="s">
        <v>11395</v>
      </c>
      <c r="D80" s="885">
        <v>24</v>
      </c>
      <c r="E80" s="72" t="s">
        <v>1567</v>
      </c>
      <c r="F80" s="483" t="s">
        <v>11380</v>
      </c>
      <c r="G80" s="479" t="s">
        <v>8337</v>
      </c>
      <c r="H80" s="72" t="s">
        <v>8306</v>
      </c>
      <c r="I80" s="72" t="s">
        <v>8319</v>
      </c>
      <c r="J80" s="480" t="s">
        <v>11396</v>
      </c>
      <c r="K80" s="477">
        <v>44256</v>
      </c>
      <c r="L80" s="72" t="s">
        <v>8309</v>
      </c>
      <c r="M80" s="72"/>
      <c r="N80" s="12" t="s">
        <v>278</v>
      </c>
      <c r="O80" s="72" t="s">
        <v>4091</v>
      </c>
      <c r="P80" s="266" t="s">
        <v>277</v>
      </c>
      <c r="Q80" s="266"/>
      <c r="R80" s="266"/>
      <c r="S80" s="72" t="s">
        <v>4092</v>
      </c>
      <c r="T80" s="72"/>
      <c r="U80" s="481" t="s">
        <v>12114</v>
      </c>
    </row>
    <row r="81" spans="1:21" ht="28.8">
      <c r="A81" s="449">
        <f>IF(C81="","",COUNTA($C$9:C81))</f>
        <v>73</v>
      </c>
      <c r="B81" s="629">
        <v>44271</v>
      </c>
      <c r="C81" s="482" t="s">
        <v>11397</v>
      </c>
      <c r="D81" s="885">
        <v>22</v>
      </c>
      <c r="E81" s="72" t="s">
        <v>1567</v>
      </c>
      <c r="F81" s="483" t="s">
        <v>11380</v>
      </c>
      <c r="G81" s="479" t="s">
        <v>8337</v>
      </c>
      <c r="H81" s="72" t="s">
        <v>8306</v>
      </c>
      <c r="I81" s="72" t="s">
        <v>8319</v>
      </c>
      <c r="J81" s="480" t="s">
        <v>11396</v>
      </c>
      <c r="K81" s="477">
        <v>44256</v>
      </c>
      <c r="L81" s="72" t="s">
        <v>8309</v>
      </c>
      <c r="M81" s="72"/>
      <c r="N81" s="12" t="s">
        <v>278</v>
      </c>
      <c r="O81" s="72" t="s">
        <v>4091</v>
      </c>
      <c r="P81" s="266" t="s">
        <v>277</v>
      </c>
      <c r="Q81" s="266"/>
      <c r="R81" s="266"/>
      <c r="S81" s="72" t="s">
        <v>4092</v>
      </c>
      <c r="T81" s="72"/>
      <c r="U81" s="481" t="s">
        <v>12114</v>
      </c>
    </row>
    <row r="82" spans="1:21" ht="28.8">
      <c r="A82" s="449">
        <f>IF(C82="","",COUNTA($C$9:C82))</f>
        <v>74</v>
      </c>
      <c r="B82" s="629">
        <v>44271</v>
      </c>
      <c r="C82" s="97" t="s">
        <v>11398</v>
      </c>
      <c r="D82" s="885">
        <v>25</v>
      </c>
      <c r="E82" s="72" t="s">
        <v>1567</v>
      </c>
      <c r="F82" s="483" t="s">
        <v>11380</v>
      </c>
      <c r="G82" s="479" t="s">
        <v>8337</v>
      </c>
      <c r="H82" s="72" t="s">
        <v>8306</v>
      </c>
      <c r="I82" s="72" t="s">
        <v>8319</v>
      </c>
      <c r="J82" s="480" t="s">
        <v>11396</v>
      </c>
      <c r="K82" s="477">
        <v>44256</v>
      </c>
      <c r="L82" s="72" t="s">
        <v>8309</v>
      </c>
      <c r="M82" s="72"/>
      <c r="N82" s="12" t="s">
        <v>278</v>
      </c>
      <c r="O82" s="72" t="s">
        <v>4091</v>
      </c>
      <c r="P82" s="266" t="s">
        <v>277</v>
      </c>
      <c r="Q82" s="266"/>
      <c r="R82" s="266"/>
      <c r="S82" s="72" t="s">
        <v>4092</v>
      </c>
      <c r="T82" s="72"/>
      <c r="U82" s="481" t="s">
        <v>12114</v>
      </c>
    </row>
    <row r="83" spans="1:21" ht="28.8">
      <c r="A83" s="449">
        <f>IF(C83="","",COUNTA($C$9:C83))</f>
        <v>75</v>
      </c>
      <c r="B83" s="629">
        <v>44271</v>
      </c>
      <c r="C83" s="96" t="s">
        <v>11399</v>
      </c>
      <c r="D83" s="885">
        <v>22</v>
      </c>
      <c r="E83" s="72" t="s">
        <v>1567</v>
      </c>
      <c r="F83" s="483" t="s">
        <v>11380</v>
      </c>
      <c r="G83" s="479" t="s">
        <v>8337</v>
      </c>
      <c r="H83" s="72" t="s">
        <v>8306</v>
      </c>
      <c r="I83" s="72" t="s">
        <v>8319</v>
      </c>
      <c r="J83" s="480" t="s">
        <v>11396</v>
      </c>
      <c r="K83" s="477">
        <v>44256</v>
      </c>
      <c r="L83" s="72" t="s">
        <v>8309</v>
      </c>
      <c r="M83" s="72"/>
      <c r="N83" s="12" t="s">
        <v>278</v>
      </c>
      <c r="O83" s="72" t="s">
        <v>4091</v>
      </c>
      <c r="P83" s="266" t="s">
        <v>277</v>
      </c>
      <c r="Q83" s="266"/>
      <c r="R83" s="266"/>
      <c r="S83" s="72" t="s">
        <v>4092</v>
      </c>
      <c r="T83" s="72"/>
      <c r="U83" s="481" t="s">
        <v>12114</v>
      </c>
    </row>
    <row r="84" spans="1:21" ht="28.8">
      <c r="A84" s="449">
        <f>IF(C84="","",COUNTA($C$9:C84))</f>
        <v>76</v>
      </c>
      <c r="B84" s="629">
        <v>44271</v>
      </c>
      <c r="C84" s="97" t="s">
        <v>11400</v>
      </c>
      <c r="D84" s="885">
        <v>28</v>
      </c>
      <c r="E84" s="72" t="s">
        <v>1567</v>
      </c>
      <c r="F84" s="483" t="s">
        <v>11380</v>
      </c>
      <c r="G84" s="479" t="s">
        <v>8337</v>
      </c>
      <c r="H84" s="72" t="s">
        <v>8306</v>
      </c>
      <c r="I84" s="72" t="s">
        <v>8319</v>
      </c>
      <c r="J84" s="480" t="s">
        <v>11396</v>
      </c>
      <c r="K84" s="477">
        <v>44256</v>
      </c>
      <c r="L84" s="72" t="s">
        <v>8309</v>
      </c>
      <c r="M84" s="72"/>
      <c r="N84" s="12" t="s">
        <v>278</v>
      </c>
      <c r="O84" s="72" t="s">
        <v>4091</v>
      </c>
      <c r="P84" s="266" t="s">
        <v>277</v>
      </c>
      <c r="Q84" s="266"/>
      <c r="R84" s="266"/>
      <c r="S84" s="72" t="s">
        <v>4092</v>
      </c>
      <c r="T84" s="72"/>
      <c r="U84" s="481" t="s">
        <v>12114</v>
      </c>
    </row>
    <row r="85" spans="1:21" ht="28.8">
      <c r="A85" s="449">
        <f>IF(C85="","",COUNTA($C$9:C85))</f>
        <v>77</v>
      </c>
      <c r="B85" s="629">
        <v>44271</v>
      </c>
      <c r="C85" s="97" t="s">
        <v>11401</v>
      </c>
      <c r="D85" s="885">
        <v>25</v>
      </c>
      <c r="E85" s="72" t="s">
        <v>1567</v>
      </c>
      <c r="F85" s="483" t="s">
        <v>11380</v>
      </c>
      <c r="G85" s="479" t="s">
        <v>8337</v>
      </c>
      <c r="H85" s="72" t="s">
        <v>8306</v>
      </c>
      <c r="I85" s="72" t="s">
        <v>8319</v>
      </c>
      <c r="J85" s="480" t="s">
        <v>11396</v>
      </c>
      <c r="K85" s="477">
        <v>44256</v>
      </c>
      <c r="L85" s="72" t="s">
        <v>8309</v>
      </c>
      <c r="M85" s="72"/>
      <c r="N85" s="12" t="s">
        <v>278</v>
      </c>
      <c r="O85" s="72" t="s">
        <v>4091</v>
      </c>
      <c r="P85" s="266" t="s">
        <v>277</v>
      </c>
      <c r="Q85" s="266"/>
      <c r="R85" s="266"/>
      <c r="S85" s="72" t="s">
        <v>4092</v>
      </c>
      <c r="T85" s="72"/>
      <c r="U85" s="481" t="s">
        <v>12114</v>
      </c>
    </row>
    <row r="86" spans="1:21" ht="28.8">
      <c r="A86" s="449">
        <f>IF(C86="","",COUNTA($C$9:C86))</f>
        <v>78</v>
      </c>
      <c r="B86" s="629">
        <v>44271</v>
      </c>
      <c r="C86" s="97" t="s">
        <v>11402</v>
      </c>
      <c r="D86" s="885">
        <v>28</v>
      </c>
      <c r="E86" s="72" t="s">
        <v>1567</v>
      </c>
      <c r="F86" s="483" t="s">
        <v>11380</v>
      </c>
      <c r="G86" s="479" t="s">
        <v>8337</v>
      </c>
      <c r="H86" s="72" t="s">
        <v>8306</v>
      </c>
      <c r="I86" s="72" t="s">
        <v>8319</v>
      </c>
      <c r="J86" s="480" t="s">
        <v>11396</v>
      </c>
      <c r="K86" s="477">
        <v>44256</v>
      </c>
      <c r="L86" s="72" t="s">
        <v>8309</v>
      </c>
      <c r="M86" s="72"/>
      <c r="N86" s="12" t="s">
        <v>278</v>
      </c>
      <c r="O86" s="72" t="s">
        <v>4091</v>
      </c>
      <c r="P86" s="266" t="s">
        <v>277</v>
      </c>
      <c r="Q86" s="266"/>
      <c r="R86" s="266"/>
      <c r="S86" s="72" t="s">
        <v>4092</v>
      </c>
      <c r="T86" s="72"/>
      <c r="U86" s="481" t="s">
        <v>12114</v>
      </c>
    </row>
    <row r="87" spans="1:21" ht="28.8">
      <c r="A87" s="449">
        <f>IF(C87="","",COUNTA($C$9:C87))</f>
        <v>79</v>
      </c>
      <c r="B87" s="629">
        <v>44271</v>
      </c>
      <c r="C87" s="97" t="s">
        <v>11403</v>
      </c>
      <c r="D87" s="885">
        <v>27</v>
      </c>
      <c r="E87" s="72" t="s">
        <v>1567</v>
      </c>
      <c r="F87" s="483" t="s">
        <v>11380</v>
      </c>
      <c r="G87" s="479" t="s">
        <v>8337</v>
      </c>
      <c r="H87" s="72" t="s">
        <v>8306</v>
      </c>
      <c r="I87" s="72" t="s">
        <v>8319</v>
      </c>
      <c r="J87" s="480" t="s">
        <v>11396</v>
      </c>
      <c r="K87" s="477">
        <v>44256</v>
      </c>
      <c r="L87" s="72" t="s">
        <v>8309</v>
      </c>
      <c r="M87" s="72"/>
      <c r="N87" s="12" t="s">
        <v>278</v>
      </c>
      <c r="O87" s="72" t="s">
        <v>4091</v>
      </c>
      <c r="P87" s="266" t="s">
        <v>277</v>
      </c>
      <c r="Q87" s="266"/>
      <c r="R87" s="266"/>
      <c r="S87" s="72" t="s">
        <v>4092</v>
      </c>
      <c r="T87" s="72"/>
      <c r="U87" s="481" t="s">
        <v>12114</v>
      </c>
    </row>
    <row r="88" spans="1:21" ht="28.8">
      <c r="A88" s="449">
        <f>IF(C88="","",COUNTA($C$9:C88))</f>
        <v>80</v>
      </c>
      <c r="B88" s="629">
        <v>44271</v>
      </c>
      <c r="C88" s="97" t="s">
        <v>11404</v>
      </c>
      <c r="D88" s="885">
        <v>26</v>
      </c>
      <c r="E88" s="72" t="s">
        <v>1567</v>
      </c>
      <c r="F88" s="483" t="s">
        <v>11380</v>
      </c>
      <c r="G88" s="479" t="s">
        <v>8337</v>
      </c>
      <c r="H88" s="72" t="s">
        <v>8306</v>
      </c>
      <c r="I88" s="72" t="s">
        <v>8319</v>
      </c>
      <c r="J88" s="480" t="s">
        <v>11396</v>
      </c>
      <c r="K88" s="477">
        <v>44256</v>
      </c>
      <c r="L88" s="72" t="s">
        <v>8309</v>
      </c>
      <c r="M88" s="72"/>
      <c r="N88" s="12" t="s">
        <v>278</v>
      </c>
      <c r="O88" s="72" t="s">
        <v>4091</v>
      </c>
      <c r="P88" s="266" t="s">
        <v>277</v>
      </c>
      <c r="Q88" s="266"/>
      <c r="R88" s="266"/>
      <c r="S88" s="72" t="s">
        <v>4092</v>
      </c>
      <c r="T88" s="72"/>
      <c r="U88" s="481" t="s">
        <v>12114</v>
      </c>
    </row>
    <row r="89" spans="1:21" ht="28.8">
      <c r="A89" s="449">
        <f>IF(C89="","",COUNTA($C$9:C89))</f>
        <v>81</v>
      </c>
      <c r="B89" s="629">
        <v>44271</v>
      </c>
      <c r="C89" s="97" t="s">
        <v>11405</v>
      </c>
      <c r="D89" s="885">
        <v>28</v>
      </c>
      <c r="E89" s="72" t="s">
        <v>1567</v>
      </c>
      <c r="F89" s="483" t="s">
        <v>11380</v>
      </c>
      <c r="G89" s="479" t="s">
        <v>8337</v>
      </c>
      <c r="H89" s="72" t="s">
        <v>8306</v>
      </c>
      <c r="I89" s="72" t="s">
        <v>8319</v>
      </c>
      <c r="J89" s="480" t="s">
        <v>11396</v>
      </c>
      <c r="K89" s="477">
        <v>44256</v>
      </c>
      <c r="L89" s="72" t="s">
        <v>8309</v>
      </c>
      <c r="M89" s="72"/>
      <c r="N89" s="12" t="s">
        <v>278</v>
      </c>
      <c r="O89" s="72" t="s">
        <v>4091</v>
      </c>
      <c r="P89" s="266" t="s">
        <v>277</v>
      </c>
      <c r="Q89" s="266"/>
      <c r="R89" s="266"/>
      <c r="S89" s="72" t="s">
        <v>4092</v>
      </c>
      <c r="T89" s="72"/>
      <c r="U89" s="481" t="s">
        <v>12114</v>
      </c>
    </row>
    <row r="90" spans="1:21" ht="28.8">
      <c r="A90" s="449">
        <f>IF(C90="","",COUNTA($C$9:C90))</f>
        <v>82</v>
      </c>
      <c r="B90" s="629">
        <v>44271</v>
      </c>
      <c r="C90" s="96" t="s">
        <v>11406</v>
      </c>
      <c r="D90" s="885">
        <v>24</v>
      </c>
      <c r="E90" s="72" t="s">
        <v>1567</v>
      </c>
      <c r="F90" s="483" t="s">
        <v>11380</v>
      </c>
      <c r="G90" s="479" t="s">
        <v>8337</v>
      </c>
      <c r="H90" s="72" t="s">
        <v>8306</v>
      </c>
      <c r="I90" s="72" t="s">
        <v>8319</v>
      </c>
      <c r="J90" s="480" t="s">
        <v>11396</v>
      </c>
      <c r="K90" s="477">
        <v>44256</v>
      </c>
      <c r="L90" s="72" t="s">
        <v>8309</v>
      </c>
      <c r="M90" s="72"/>
      <c r="N90" s="12" t="s">
        <v>278</v>
      </c>
      <c r="O90" s="72" t="s">
        <v>4091</v>
      </c>
      <c r="P90" s="266" t="s">
        <v>277</v>
      </c>
      <c r="Q90" s="266"/>
      <c r="R90" s="266"/>
      <c r="S90" s="72" t="s">
        <v>4092</v>
      </c>
      <c r="T90" s="72"/>
      <c r="U90" s="481" t="s">
        <v>12114</v>
      </c>
    </row>
    <row r="91" spans="1:21" ht="28.8">
      <c r="A91" s="449">
        <f>IF(C91="","",COUNTA($C$9:C91))</f>
        <v>83</v>
      </c>
      <c r="B91" s="629">
        <v>44271</v>
      </c>
      <c r="C91" s="97" t="s">
        <v>11407</v>
      </c>
      <c r="D91" s="885">
        <v>22</v>
      </c>
      <c r="E91" s="72" t="s">
        <v>1567</v>
      </c>
      <c r="F91" s="483" t="s">
        <v>11380</v>
      </c>
      <c r="G91" s="479" t="s">
        <v>8337</v>
      </c>
      <c r="H91" s="72" t="s">
        <v>8306</v>
      </c>
      <c r="I91" s="72" t="s">
        <v>8319</v>
      </c>
      <c r="J91" s="480" t="s">
        <v>11396</v>
      </c>
      <c r="K91" s="477">
        <v>44256</v>
      </c>
      <c r="L91" s="72" t="s">
        <v>8309</v>
      </c>
      <c r="M91" s="72"/>
      <c r="N91" s="12" t="s">
        <v>278</v>
      </c>
      <c r="O91" s="72" t="s">
        <v>4091</v>
      </c>
      <c r="P91" s="266" t="s">
        <v>277</v>
      </c>
      <c r="Q91" s="266"/>
      <c r="R91" s="266"/>
      <c r="S91" s="72" t="s">
        <v>4092</v>
      </c>
      <c r="T91" s="72"/>
      <c r="U91" s="481" t="s">
        <v>12114</v>
      </c>
    </row>
    <row r="92" spans="1:21" ht="28.8">
      <c r="A92" s="449">
        <f>IF(C92="","",COUNTA($C$9:C92))</f>
        <v>84</v>
      </c>
      <c r="B92" s="629">
        <v>44271</v>
      </c>
      <c r="C92" s="97" t="s">
        <v>11408</v>
      </c>
      <c r="D92" s="885">
        <v>23</v>
      </c>
      <c r="E92" s="72" t="s">
        <v>1567</v>
      </c>
      <c r="F92" s="483" t="s">
        <v>11380</v>
      </c>
      <c r="G92" s="479" t="s">
        <v>8337</v>
      </c>
      <c r="H92" s="72" t="s">
        <v>8306</v>
      </c>
      <c r="I92" s="72" t="s">
        <v>8319</v>
      </c>
      <c r="J92" s="480" t="s">
        <v>11396</v>
      </c>
      <c r="K92" s="477">
        <v>44256</v>
      </c>
      <c r="L92" s="72" t="s">
        <v>8309</v>
      </c>
      <c r="M92" s="72"/>
      <c r="N92" s="12" t="s">
        <v>278</v>
      </c>
      <c r="O92" s="72" t="s">
        <v>4091</v>
      </c>
      <c r="P92" s="266" t="s">
        <v>277</v>
      </c>
      <c r="Q92" s="266"/>
      <c r="R92" s="266"/>
      <c r="S92" s="72" t="s">
        <v>4092</v>
      </c>
      <c r="T92" s="72"/>
      <c r="U92" s="481" t="s">
        <v>12114</v>
      </c>
    </row>
    <row r="93" spans="1:21" ht="28.8">
      <c r="A93" s="449">
        <f>IF(C93="","",COUNTA($C$9:C93))</f>
        <v>85</v>
      </c>
      <c r="B93" s="629">
        <v>44271</v>
      </c>
      <c r="C93" s="100" t="s">
        <v>11409</v>
      </c>
      <c r="D93" s="886">
        <v>23</v>
      </c>
      <c r="E93" s="72" t="s">
        <v>1567</v>
      </c>
      <c r="F93" s="483" t="s">
        <v>11380</v>
      </c>
      <c r="G93" s="479" t="s">
        <v>8337</v>
      </c>
      <c r="H93" s="72" t="s">
        <v>8306</v>
      </c>
      <c r="I93" s="72" t="s">
        <v>8319</v>
      </c>
      <c r="J93" s="480" t="s">
        <v>11396</v>
      </c>
      <c r="K93" s="477">
        <v>44256</v>
      </c>
      <c r="L93" s="72" t="s">
        <v>8309</v>
      </c>
      <c r="M93" s="72"/>
      <c r="N93" s="12" t="s">
        <v>278</v>
      </c>
      <c r="O93" s="72" t="s">
        <v>4091</v>
      </c>
      <c r="P93" s="266" t="s">
        <v>277</v>
      </c>
      <c r="Q93" s="266"/>
      <c r="R93" s="266"/>
      <c r="S93" s="72" t="s">
        <v>4092</v>
      </c>
      <c r="T93" s="72"/>
      <c r="U93" s="481" t="s">
        <v>12114</v>
      </c>
    </row>
  </sheetData>
  <autoFilter ref="A7:U93" xr:uid="{00000000-0009-0000-0000-00000D000000}">
    <filterColumn colId="12" showButton="0"/>
    <filterColumn colId="15">
      <filters>
        <filter val="Pelaku Perjalanan"/>
      </filters>
    </filterColumn>
  </autoFilter>
  <mergeCells count="21">
    <mergeCell ref="O7:O8"/>
    <mergeCell ref="A1:U1"/>
    <mergeCell ref="A2:U2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N7"/>
    <mergeCell ref="Q7:Q8"/>
    <mergeCell ref="R7:R8"/>
    <mergeCell ref="S7:S8"/>
    <mergeCell ref="T7:T8"/>
    <mergeCell ref="U7:U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X530"/>
  <sheetViews>
    <sheetView workbookViewId="0">
      <selection activeCell="B7" sqref="B7"/>
    </sheetView>
  </sheetViews>
  <sheetFormatPr defaultColWidth="9.33203125" defaultRowHeight="15.6"/>
  <cols>
    <col min="1" max="1" width="6.6640625" style="554" customWidth="1"/>
    <col min="2" max="2" width="23.6640625" style="630" customWidth="1"/>
    <col min="3" max="3" width="32.33203125" style="630" customWidth="1"/>
    <col min="4" max="4" width="13.44140625" style="544" customWidth="1"/>
    <col min="5" max="5" width="15.109375" style="544" customWidth="1"/>
    <col min="6" max="6" width="25.6640625" style="630" customWidth="1"/>
    <col min="7" max="7" width="25.33203125" style="630" customWidth="1"/>
    <col min="8" max="8" width="19.109375" style="630" customWidth="1"/>
    <col min="9" max="9" width="20.44140625" style="630" bestFit="1" customWidth="1"/>
    <col min="10" max="10" width="32" style="630" customWidth="1"/>
    <col min="11" max="11" width="14.6640625" style="630" customWidth="1"/>
    <col min="12" max="12" width="20.33203125" style="630" bestFit="1" customWidth="1"/>
    <col min="13" max="13" width="15.33203125" style="630" customWidth="1"/>
    <col min="14" max="14" width="18.33203125" style="630" customWidth="1"/>
    <col min="15" max="15" width="40" style="630" customWidth="1"/>
    <col min="16" max="16" width="73.44140625" style="630" customWidth="1"/>
    <col min="17" max="17" width="22.6640625" style="630" customWidth="1"/>
    <col min="18" max="18" width="18" style="630" customWidth="1"/>
    <col min="19" max="19" width="26.6640625" style="544" customWidth="1"/>
    <col min="20" max="20" width="18.109375" style="630" customWidth="1"/>
    <col min="21" max="21" width="27.44140625" style="630" customWidth="1"/>
    <col min="22" max="22" width="9.44140625" style="630" customWidth="1"/>
    <col min="23" max="23" width="11.44140625" style="630" customWidth="1"/>
    <col min="24" max="16384" width="9.33203125" style="630"/>
  </cols>
  <sheetData>
    <row r="1" spans="1:24">
      <c r="A1" s="1521" t="s">
        <v>0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</row>
    <row r="2" spans="1:24">
      <c r="A2" s="766" t="s">
        <v>8193</v>
      </c>
      <c r="C2" s="767" t="s">
        <v>8246</v>
      </c>
    </row>
    <row r="3" spans="1:24">
      <c r="A3" s="766" t="s">
        <v>8195</v>
      </c>
      <c r="C3" s="767" t="s">
        <v>8199</v>
      </c>
    </row>
    <row r="4" spans="1:24">
      <c r="A4" s="766"/>
      <c r="C4" s="767"/>
      <c r="V4" s="780"/>
      <c r="W4" s="780"/>
      <c r="X4" s="780"/>
    </row>
    <row r="5" spans="1:24" ht="32.25" customHeight="1">
      <c r="A5" s="1527" t="s">
        <v>1</v>
      </c>
      <c r="B5" s="1526" t="s">
        <v>16</v>
      </c>
      <c r="C5" s="1528" t="s">
        <v>2</v>
      </c>
      <c r="D5" s="1528" t="s">
        <v>31</v>
      </c>
      <c r="E5" s="1528" t="s">
        <v>3</v>
      </c>
      <c r="F5" s="1528" t="s">
        <v>6</v>
      </c>
      <c r="G5" s="1526" t="s">
        <v>11</v>
      </c>
      <c r="H5" s="1526" t="s">
        <v>17</v>
      </c>
      <c r="I5" s="1526" t="s">
        <v>24</v>
      </c>
      <c r="J5" s="1526" t="s">
        <v>12</v>
      </c>
      <c r="K5" s="1526" t="s">
        <v>7</v>
      </c>
      <c r="L5" s="1526" t="s">
        <v>18</v>
      </c>
      <c r="M5" s="1529" t="s">
        <v>10</v>
      </c>
      <c r="N5" s="1529"/>
      <c r="O5" s="1528" t="s">
        <v>4</v>
      </c>
      <c r="P5" s="498" t="s">
        <v>5</v>
      </c>
      <c r="Q5" s="1526" t="s">
        <v>20</v>
      </c>
      <c r="R5" s="1528" t="s">
        <v>21</v>
      </c>
      <c r="S5" s="1526" t="s">
        <v>14</v>
      </c>
      <c r="T5" s="1528" t="s">
        <v>13</v>
      </c>
      <c r="U5" s="1526" t="s">
        <v>15</v>
      </c>
      <c r="V5" s="498"/>
    </row>
    <row r="6" spans="1:24" ht="29.25" customHeight="1">
      <c r="A6" s="1527"/>
      <c r="B6" s="1526"/>
      <c r="C6" s="1528"/>
      <c r="D6" s="1528"/>
      <c r="E6" s="1528"/>
      <c r="F6" s="1528"/>
      <c r="G6" s="1526"/>
      <c r="H6" s="1526"/>
      <c r="I6" s="1526"/>
      <c r="J6" s="1526"/>
      <c r="K6" s="1526"/>
      <c r="L6" s="1526"/>
      <c r="M6" s="498" t="s">
        <v>8</v>
      </c>
      <c r="N6" s="499" t="s">
        <v>9</v>
      </c>
      <c r="O6" s="1528"/>
      <c r="P6" s="500" t="s">
        <v>22</v>
      </c>
      <c r="Q6" s="1526"/>
      <c r="R6" s="1528"/>
      <c r="S6" s="1526"/>
      <c r="T6" s="1528"/>
      <c r="U6" s="1526"/>
      <c r="V6" s="498"/>
    </row>
    <row r="7" spans="1:24" ht="15" customHeight="1">
      <c r="A7" s="887">
        <v>1</v>
      </c>
      <c r="B7" s="629">
        <v>43925</v>
      </c>
      <c r="C7" s="630" t="s">
        <v>11413</v>
      </c>
      <c r="D7" s="544">
        <v>5</v>
      </c>
      <c r="E7" s="544" t="s">
        <v>1567</v>
      </c>
      <c r="F7" s="631"/>
      <c r="G7" s="630" t="s">
        <v>11369</v>
      </c>
      <c r="H7" s="630" t="s">
        <v>7877</v>
      </c>
      <c r="I7" s="630" t="s">
        <v>8271</v>
      </c>
      <c r="K7" s="765">
        <v>43913</v>
      </c>
      <c r="L7" s="632" t="s">
        <v>8250</v>
      </c>
      <c r="N7" s="630" t="s">
        <v>1070</v>
      </c>
      <c r="O7" s="630" t="s">
        <v>1555</v>
      </c>
      <c r="P7" s="630" t="s">
        <v>1091</v>
      </c>
      <c r="S7" s="630" t="s">
        <v>1098</v>
      </c>
      <c r="T7" s="631"/>
      <c r="U7" s="498"/>
      <c r="V7" s="498"/>
    </row>
    <row r="8" spans="1:24" ht="15" customHeight="1">
      <c r="A8" s="887">
        <v>2</v>
      </c>
      <c r="B8" s="629">
        <v>43922</v>
      </c>
      <c r="C8" s="630" t="s">
        <v>8255</v>
      </c>
      <c r="D8" s="544">
        <v>3</v>
      </c>
      <c r="E8" s="544" t="s">
        <v>1567</v>
      </c>
      <c r="F8" s="631"/>
      <c r="G8" s="630" t="s">
        <v>11370</v>
      </c>
      <c r="H8" s="630" t="s">
        <v>7877</v>
      </c>
      <c r="I8" s="630" t="s">
        <v>8253</v>
      </c>
      <c r="J8" s="630" t="s">
        <v>8254</v>
      </c>
      <c r="K8" s="630" t="s">
        <v>2936</v>
      </c>
      <c r="L8" s="632" t="s">
        <v>8250</v>
      </c>
      <c r="N8" s="630" t="s">
        <v>8251</v>
      </c>
      <c r="O8" s="630" t="s">
        <v>260</v>
      </c>
      <c r="P8" s="630" t="s">
        <v>1091</v>
      </c>
      <c r="S8" s="630" t="s">
        <v>1098</v>
      </c>
      <c r="T8" s="631"/>
      <c r="U8" s="498"/>
      <c r="V8" s="498"/>
    </row>
    <row r="9" spans="1:24" ht="15" customHeight="1">
      <c r="A9" s="887">
        <v>3</v>
      </c>
      <c r="B9" s="629">
        <v>43918</v>
      </c>
      <c r="C9" s="630" t="s">
        <v>11371</v>
      </c>
      <c r="D9" s="544">
        <v>28</v>
      </c>
      <c r="E9" s="544" t="s">
        <v>1567</v>
      </c>
      <c r="F9" s="631"/>
      <c r="G9" s="630" t="s">
        <v>11372</v>
      </c>
      <c r="H9" s="630" t="s">
        <v>7877</v>
      </c>
      <c r="I9" s="630" t="s">
        <v>8253</v>
      </c>
      <c r="J9" s="630" t="s">
        <v>11373</v>
      </c>
      <c r="K9" s="630" t="s">
        <v>2936</v>
      </c>
      <c r="L9" s="632" t="s">
        <v>8250</v>
      </c>
      <c r="O9" s="630" t="s">
        <v>4204</v>
      </c>
      <c r="P9" s="630" t="s">
        <v>1091</v>
      </c>
      <c r="S9" s="630" t="s">
        <v>1098</v>
      </c>
      <c r="T9" s="631"/>
      <c r="U9" s="498"/>
      <c r="V9" s="498"/>
    </row>
    <row r="10" spans="1:24" ht="15" customHeight="1">
      <c r="A10" s="887">
        <v>4</v>
      </c>
      <c r="B10" s="629">
        <v>43911</v>
      </c>
      <c r="C10" s="630" t="s">
        <v>8252</v>
      </c>
      <c r="D10" s="544">
        <v>26</v>
      </c>
      <c r="E10" s="544" t="s">
        <v>1570</v>
      </c>
      <c r="F10" s="557"/>
      <c r="G10" s="630" t="s">
        <v>11372</v>
      </c>
      <c r="H10" s="630" t="s">
        <v>7877</v>
      </c>
      <c r="I10" s="630" t="s">
        <v>8253</v>
      </c>
      <c r="J10" s="630" t="s">
        <v>8254</v>
      </c>
      <c r="K10" s="630" t="s">
        <v>2936</v>
      </c>
      <c r="L10" s="632" t="s">
        <v>8250</v>
      </c>
      <c r="M10" s="554"/>
      <c r="N10" s="630" t="s">
        <v>8251</v>
      </c>
      <c r="O10" s="630" t="s">
        <v>4204</v>
      </c>
      <c r="P10" s="630" t="s">
        <v>1091</v>
      </c>
      <c r="Q10" s="554"/>
      <c r="R10" s="554"/>
      <c r="S10" s="630" t="s">
        <v>1098</v>
      </c>
      <c r="T10" s="557"/>
      <c r="U10" s="498"/>
      <c r="V10" s="498"/>
    </row>
    <row r="11" spans="1:24">
      <c r="A11" s="887">
        <v>5</v>
      </c>
      <c r="B11" s="629">
        <v>43916</v>
      </c>
      <c r="C11" s="630" t="s">
        <v>8247</v>
      </c>
      <c r="D11" s="544">
        <v>25</v>
      </c>
      <c r="E11" s="544" t="s">
        <v>1567</v>
      </c>
      <c r="F11" s="631" t="s">
        <v>6150</v>
      </c>
      <c r="G11" s="630" t="s">
        <v>8248</v>
      </c>
      <c r="H11" s="630" t="s">
        <v>7877</v>
      </c>
      <c r="I11" s="630" t="s">
        <v>8249</v>
      </c>
      <c r="J11" s="699">
        <v>85389048431</v>
      </c>
      <c r="K11" s="703">
        <v>43909</v>
      </c>
      <c r="L11" s="632" t="s">
        <v>8250</v>
      </c>
      <c r="N11" s="630" t="s">
        <v>8251</v>
      </c>
      <c r="O11" s="630" t="s">
        <v>7227</v>
      </c>
      <c r="P11" s="630" t="s">
        <v>2945</v>
      </c>
      <c r="S11" s="630" t="s">
        <v>1098</v>
      </c>
      <c r="T11" s="699" t="s">
        <v>2947</v>
      </c>
      <c r="U11" s="630" t="s">
        <v>12346</v>
      </c>
    </row>
    <row r="12" spans="1:24">
      <c r="A12" s="887">
        <v>6</v>
      </c>
      <c r="B12" s="629">
        <v>43916</v>
      </c>
      <c r="C12" s="630" t="s">
        <v>8252</v>
      </c>
      <c r="D12" s="544">
        <v>24</v>
      </c>
      <c r="E12" s="544" t="s">
        <v>1567</v>
      </c>
      <c r="F12" s="631" t="s">
        <v>5122</v>
      </c>
      <c r="G12" s="630" t="s">
        <v>8248</v>
      </c>
      <c r="H12" s="630" t="s">
        <v>7877</v>
      </c>
      <c r="I12" s="630" t="s">
        <v>8253</v>
      </c>
      <c r="J12" s="699" t="s">
        <v>8254</v>
      </c>
      <c r="K12" s="703">
        <v>43909</v>
      </c>
      <c r="L12" s="632" t="s">
        <v>8250</v>
      </c>
      <c r="N12" s="630" t="s">
        <v>8251</v>
      </c>
      <c r="O12" s="630" t="s">
        <v>1555</v>
      </c>
      <c r="P12" s="630" t="s">
        <v>2945</v>
      </c>
      <c r="S12" s="630" t="s">
        <v>1098</v>
      </c>
      <c r="T12" s="699" t="s">
        <v>2947</v>
      </c>
      <c r="U12" s="630" t="s">
        <v>12346</v>
      </c>
    </row>
    <row r="13" spans="1:24">
      <c r="A13" s="887">
        <v>7</v>
      </c>
      <c r="B13" s="629">
        <v>43916</v>
      </c>
      <c r="C13" s="630" t="s">
        <v>8255</v>
      </c>
      <c r="D13" s="544">
        <v>1</v>
      </c>
      <c r="E13" s="544" t="s">
        <v>1567</v>
      </c>
      <c r="F13" s="631" t="s">
        <v>6150</v>
      </c>
      <c r="G13" s="630" t="s">
        <v>8248</v>
      </c>
      <c r="H13" s="630" t="s">
        <v>7877</v>
      </c>
      <c r="I13" s="630" t="s">
        <v>8253</v>
      </c>
      <c r="J13" s="699"/>
      <c r="K13" s="703">
        <v>43909</v>
      </c>
      <c r="L13" s="632" t="s">
        <v>8250</v>
      </c>
      <c r="N13" s="630" t="s">
        <v>8251</v>
      </c>
      <c r="O13" s="630" t="s">
        <v>8256</v>
      </c>
      <c r="P13" s="630" t="s">
        <v>2945</v>
      </c>
      <c r="S13" s="630" t="s">
        <v>1098</v>
      </c>
      <c r="T13" s="699" t="s">
        <v>2947</v>
      </c>
      <c r="U13" s="630" t="s">
        <v>12346</v>
      </c>
    </row>
    <row r="14" spans="1:24" s="554" customFormat="1">
      <c r="A14" s="887">
        <v>8</v>
      </c>
      <c r="B14" s="629">
        <v>43917</v>
      </c>
      <c r="C14" s="630" t="s">
        <v>8257</v>
      </c>
      <c r="D14" s="544">
        <v>27</v>
      </c>
      <c r="E14" s="544" t="s">
        <v>1570</v>
      </c>
      <c r="F14" s="557" t="s">
        <v>6150</v>
      </c>
      <c r="G14" s="630" t="s">
        <v>8248</v>
      </c>
      <c r="H14" s="630" t="s">
        <v>7877</v>
      </c>
      <c r="I14" s="630" t="s">
        <v>8253</v>
      </c>
      <c r="J14" s="699">
        <v>81366773917</v>
      </c>
      <c r="K14" s="703">
        <v>43909</v>
      </c>
      <c r="L14" s="632" t="s">
        <v>8250</v>
      </c>
      <c r="N14" s="630" t="s">
        <v>8258</v>
      </c>
      <c r="O14" s="630" t="s">
        <v>4204</v>
      </c>
      <c r="P14" s="630" t="s">
        <v>2945</v>
      </c>
      <c r="S14" s="630" t="s">
        <v>1098</v>
      </c>
      <c r="T14" s="699" t="s">
        <v>2947</v>
      </c>
      <c r="U14" s="554" t="s">
        <v>12347</v>
      </c>
    </row>
    <row r="15" spans="1:24">
      <c r="A15" s="887">
        <v>9</v>
      </c>
      <c r="B15" s="629">
        <v>43917</v>
      </c>
      <c r="C15" s="630" t="s">
        <v>8259</v>
      </c>
      <c r="D15" s="544">
        <v>19</v>
      </c>
      <c r="E15" s="544" t="s">
        <v>1570</v>
      </c>
      <c r="F15" s="631" t="s">
        <v>5122</v>
      </c>
      <c r="G15" s="630" t="s">
        <v>8248</v>
      </c>
      <c r="H15" s="630" t="s">
        <v>7877</v>
      </c>
      <c r="I15" s="630" t="s">
        <v>8249</v>
      </c>
      <c r="J15" s="699">
        <v>81366773917</v>
      </c>
      <c r="K15" s="703">
        <v>43909</v>
      </c>
      <c r="L15" s="632" t="s">
        <v>8250</v>
      </c>
      <c r="N15" s="630" t="s">
        <v>8258</v>
      </c>
      <c r="O15" s="630" t="s">
        <v>7227</v>
      </c>
      <c r="P15" s="630" t="s">
        <v>2945</v>
      </c>
      <c r="S15" s="630" t="s">
        <v>1098</v>
      </c>
      <c r="T15" s="699" t="s">
        <v>2947</v>
      </c>
      <c r="U15" s="554" t="s">
        <v>12347</v>
      </c>
    </row>
    <row r="16" spans="1:24">
      <c r="A16" s="887">
        <v>10</v>
      </c>
      <c r="B16" s="629">
        <v>43917</v>
      </c>
      <c r="C16" s="630" t="s">
        <v>8260</v>
      </c>
      <c r="D16" s="544">
        <v>21</v>
      </c>
      <c r="E16" s="544" t="s">
        <v>1567</v>
      </c>
      <c r="F16" s="631" t="s">
        <v>6150</v>
      </c>
      <c r="G16" s="630" t="s">
        <v>8248</v>
      </c>
      <c r="H16" s="630" t="s">
        <v>7877</v>
      </c>
      <c r="I16" s="630" t="s">
        <v>8249</v>
      </c>
      <c r="J16" s="699" t="s">
        <v>8261</v>
      </c>
      <c r="K16" s="703">
        <v>43909</v>
      </c>
      <c r="L16" s="632" t="s">
        <v>8250</v>
      </c>
      <c r="N16" s="699" t="s">
        <v>8258</v>
      </c>
      <c r="O16" s="630" t="s">
        <v>7227</v>
      </c>
      <c r="P16" s="630" t="s">
        <v>2945</v>
      </c>
      <c r="S16" s="630" t="s">
        <v>1098</v>
      </c>
      <c r="T16" s="699" t="s">
        <v>2947</v>
      </c>
      <c r="U16" s="554" t="s">
        <v>12347</v>
      </c>
    </row>
    <row r="17" spans="1:21">
      <c r="A17" s="887">
        <v>11</v>
      </c>
      <c r="B17" s="629">
        <v>43918</v>
      </c>
      <c r="C17" s="630" t="s">
        <v>8262</v>
      </c>
      <c r="D17" s="544">
        <v>23</v>
      </c>
      <c r="E17" s="544" t="s">
        <v>1570</v>
      </c>
      <c r="F17" s="631" t="s">
        <v>5122</v>
      </c>
      <c r="G17" s="630" t="s">
        <v>8263</v>
      </c>
      <c r="H17" s="630" t="s">
        <v>7877</v>
      </c>
      <c r="I17" s="630" t="s">
        <v>8263</v>
      </c>
      <c r="J17" s="699">
        <v>81386129945</v>
      </c>
      <c r="K17" s="703">
        <v>43900</v>
      </c>
      <c r="L17" s="632" t="s">
        <v>8250</v>
      </c>
      <c r="N17" s="699" t="s">
        <v>998</v>
      </c>
      <c r="O17" s="630" t="s">
        <v>7227</v>
      </c>
      <c r="P17" s="630" t="s">
        <v>2945</v>
      </c>
      <c r="S17" s="630" t="s">
        <v>1098</v>
      </c>
      <c r="T17" s="699" t="s">
        <v>2947</v>
      </c>
      <c r="U17" s="630" t="s">
        <v>12348</v>
      </c>
    </row>
    <row r="18" spans="1:21">
      <c r="A18" s="887">
        <v>12</v>
      </c>
      <c r="B18" s="629">
        <v>43918</v>
      </c>
      <c r="C18" s="630" t="s">
        <v>8264</v>
      </c>
      <c r="D18" s="544">
        <v>1</v>
      </c>
      <c r="E18" s="544" t="s">
        <v>1567</v>
      </c>
      <c r="F18" s="631" t="s">
        <v>8261</v>
      </c>
      <c r="G18" s="630" t="s">
        <v>8263</v>
      </c>
      <c r="H18" s="630" t="s">
        <v>7877</v>
      </c>
      <c r="I18" s="630" t="s">
        <v>8263</v>
      </c>
      <c r="J18" s="699" t="s">
        <v>8261</v>
      </c>
      <c r="K18" s="703">
        <v>43900</v>
      </c>
      <c r="L18" s="632" t="s">
        <v>8250</v>
      </c>
      <c r="N18" s="699" t="s">
        <v>998</v>
      </c>
      <c r="O18" s="630" t="s">
        <v>7227</v>
      </c>
      <c r="P18" s="630" t="s">
        <v>2945</v>
      </c>
      <c r="S18" s="630" t="s">
        <v>1098</v>
      </c>
      <c r="T18" s="699" t="s">
        <v>2947</v>
      </c>
      <c r="U18" s="630" t="s">
        <v>12348</v>
      </c>
    </row>
    <row r="19" spans="1:21">
      <c r="A19" s="887">
        <v>13</v>
      </c>
      <c r="B19" s="629">
        <v>43921</v>
      </c>
      <c r="C19" s="630" t="s">
        <v>8265</v>
      </c>
      <c r="D19" s="544">
        <v>27</v>
      </c>
      <c r="E19" s="544" t="s">
        <v>1567</v>
      </c>
      <c r="F19" s="631" t="s">
        <v>6150</v>
      </c>
      <c r="G19" s="630" t="s">
        <v>8266</v>
      </c>
      <c r="H19" s="630" t="s">
        <v>7877</v>
      </c>
      <c r="I19" s="630" t="s">
        <v>8249</v>
      </c>
      <c r="J19" s="699">
        <v>81237759694</v>
      </c>
      <c r="K19" s="703">
        <v>43918</v>
      </c>
      <c r="L19" s="632" t="s">
        <v>8250</v>
      </c>
      <c r="N19" s="699" t="s">
        <v>1070</v>
      </c>
      <c r="O19" s="630" t="s">
        <v>8267</v>
      </c>
      <c r="P19" s="630" t="s">
        <v>2945</v>
      </c>
      <c r="S19" s="630" t="s">
        <v>1098</v>
      </c>
      <c r="T19" s="699" t="s">
        <v>2947</v>
      </c>
      <c r="U19" s="630" t="s">
        <v>12349</v>
      </c>
    </row>
    <row r="20" spans="1:21">
      <c r="A20" s="887">
        <v>14</v>
      </c>
      <c r="B20" s="629">
        <v>43921</v>
      </c>
      <c r="C20" s="630" t="s">
        <v>8268</v>
      </c>
      <c r="D20" s="544">
        <v>56</v>
      </c>
      <c r="E20" s="544" t="s">
        <v>1567</v>
      </c>
      <c r="F20" s="631" t="s">
        <v>6150</v>
      </c>
      <c r="G20" s="630" t="s">
        <v>8266</v>
      </c>
      <c r="H20" s="630" t="s">
        <v>7877</v>
      </c>
      <c r="I20" s="630" t="s">
        <v>8249</v>
      </c>
      <c r="J20" s="699">
        <v>85330036225</v>
      </c>
      <c r="K20" s="703">
        <v>43913</v>
      </c>
      <c r="L20" s="632" t="s">
        <v>8250</v>
      </c>
      <c r="M20" s="630" t="s">
        <v>269</v>
      </c>
      <c r="N20" s="699"/>
      <c r="O20" s="630" t="s">
        <v>7227</v>
      </c>
      <c r="P20" s="630" t="s">
        <v>2945</v>
      </c>
      <c r="S20" s="630" t="s">
        <v>1098</v>
      </c>
      <c r="T20" s="699" t="s">
        <v>2947</v>
      </c>
      <c r="U20" s="630" t="s">
        <v>12349</v>
      </c>
    </row>
    <row r="21" spans="1:21">
      <c r="A21" s="887">
        <v>15</v>
      </c>
      <c r="B21" s="629">
        <v>43924</v>
      </c>
      <c r="C21" s="630" t="s">
        <v>8269</v>
      </c>
      <c r="D21" s="544">
        <v>29</v>
      </c>
      <c r="E21" s="544" t="s">
        <v>1570</v>
      </c>
      <c r="F21" s="631" t="s">
        <v>5122</v>
      </c>
      <c r="G21" s="630" t="s">
        <v>8270</v>
      </c>
      <c r="H21" s="630" t="s">
        <v>7877</v>
      </c>
      <c r="I21" s="630" t="s">
        <v>8271</v>
      </c>
      <c r="J21" s="699">
        <v>8214489022</v>
      </c>
      <c r="K21" s="703">
        <v>43913</v>
      </c>
      <c r="L21" s="632" t="s">
        <v>8250</v>
      </c>
      <c r="N21" s="699" t="s">
        <v>1070</v>
      </c>
      <c r="O21" s="630" t="s">
        <v>7227</v>
      </c>
      <c r="P21" s="630" t="s">
        <v>2945</v>
      </c>
      <c r="S21" s="630" t="s">
        <v>1098</v>
      </c>
      <c r="T21" s="699" t="s">
        <v>2947</v>
      </c>
      <c r="U21" s="630" t="s">
        <v>12350</v>
      </c>
    </row>
    <row r="22" spans="1:21">
      <c r="A22" s="887">
        <v>16</v>
      </c>
      <c r="B22" s="629">
        <v>43924</v>
      </c>
      <c r="C22" s="630" t="s">
        <v>8272</v>
      </c>
      <c r="D22" s="911">
        <v>4</v>
      </c>
      <c r="E22" s="544" t="s">
        <v>1567</v>
      </c>
      <c r="F22" s="631" t="s">
        <v>8261</v>
      </c>
      <c r="G22" s="630" t="s">
        <v>8270</v>
      </c>
      <c r="H22" s="630" t="s">
        <v>7877</v>
      </c>
      <c r="I22" s="630" t="s">
        <v>8271</v>
      </c>
      <c r="J22" s="699" t="s">
        <v>8261</v>
      </c>
      <c r="K22" s="703">
        <v>43913</v>
      </c>
      <c r="L22" s="632" t="s">
        <v>8250</v>
      </c>
      <c r="N22" s="699" t="s">
        <v>1070</v>
      </c>
      <c r="O22" s="630" t="s">
        <v>8256</v>
      </c>
      <c r="P22" s="630" t="s">
        <v>2945</v>
      </c>
      <c r="S22" s="630" t="s">
        <v>1098</v>
      </c>
      <c r="T22" s="699" t="s">
        <v>2947</v>
      </c>
      <c r="U22" s="630" t="s">
        <v>12350</v>
      </c>
    </row>
    <row r="23" spans="1:21">
      <c r="A23" s="887">
        <v>17</v>
      </c>
      <c r="B23" s="629">
        <v>43927</v>
      </c>
      <c r="C23" s="630" t="s">
        <v>8273</v>
      </c>
      <c r="D23" s="544">
        <v>19</v>
      </c>
      <c r="E23" s="544" t="s">
        <v>1570</v>
      </c>
      <c r="F23" s="631" t="s">
        <v>7210</v>
      </c>
      <c r="G23" s="630" t="s">
        <v>8274</v>
      </c>
      <c r="H23" s="630" t="s">
        <v>7877</v>
      </c>
      <c r="I23" s="630" t="s">
        <v>8271</v>
      </c>
      <c r="J23" s="699">
        <v>81336175513</v>
      </c>
      <c r="K23" s="703">
        <v>43925</v>
      </c>
      <c r="L23" s="632" t="s">
        <v>8250</v>
      </c>
      <c r="N23" s="699" t="s">
        <v>1591</v>
      </c>
      <c r="O23" s="630" t="s">
        <v>7227</v>
      </c>
      <c r="P23" s="630" t="s">
        <v>2945</v>
      </c>
      <c r="S23" s="630" t="s">
        <v>1098</v>
      </c>
      <c r="T23" s="699" t="s">
        <v>2947</v>
      </c>
      <c r="U23" s="630" t="s">
        <v>12351</v>
      </c>
    </row>
    <row r="24" spans="1:21">
      <c r="A24" s="887">
        <v>18</v>
      </c>
      <c r="B24" s="629">
        <v>43927</v>
      </c>
      <c r="C24" s="630" t="s">
        <v>8275</v>
      </c>
      <c r="D24" s="544">
        <v>20</v>
      </c>
      <c r="E24" s="544" t="s">
        <v>1570</v>
      </c>
      <c r="F24" s="631"/>
      <c r="G24" s="630" t="s">
        <v>8274</v>
      </c>
      <c r="H24" s="630" t="s">
        <v>7877</v>
      </c>
      <c r="I24" s="630" t="s">
        <v>8271</v>
      </c>
      <c r="J24" s="699">
        <v>82338154693</v>
      </c>
      <c r="K24" s="703">
        <v>43925</v>
      </c>
      <c r="L24" s="632" t="s">
        <v>8250</v>
      </c>
      <c r="N24" s="699" t="s">
        <v>1591</v>
      </c>
      <c r="O24" s="630" t="s">
        <v>7227</v>
      </c>
      <c r="P24" s="630" t="s">
        <v>2945</v>
      </c>
      <c r="S24" s="630" t="s">
        <v>1098</v>
      </c>
      <c r="T24" s="699" t="s">
        <v>2947</v>
      </c>
      <c r="U24" s="630" t="s">
        <v>12351</v>
      </c>
    </row>
    <row r="25" spans="1:21">
      <c r="A25" s="887">
        <v>19</v>
      </c>
      <c r="B25" s="629">
        <v>43927</v>
      </c>
      <c r="C25" s="630" t="s">
        <v>8276</v>
      </c>
      <c r="D25" s="544">
        <v>21</v>
      </c>
      <c r="E25" s="544" t="s">
        <v>1567</v>
      </c>
      <c r="F25" s="631" t="s">
        <v>7210</v>
      </c>
      <c r="G25" s="630" t="s">
        <v>8274</v>
      </c>
      <c r="H25" s="630" t="s">
        <v>7877</v>
      </c>
      <c r="I25" s="630" t="s">
        <v>8271</v>
      </c>
      <c r="J25" s="699">
        <v>82338154693</v>
      </c>
      <c r="K25" s="703">
        <v>43923</v>
      </c>
      <c r="L25" s="632" t="s">
        <v>8250</v>
      </c>
      <c r="N25" s="699" t="s">
        <v>1591</v>
      </c>
      <c r="O25" s="630" t="s">
        <v>7227</v>
      </c>
      <c r="P25" s="630" t="s">
        <v>2945</v>
      </c>
      <c r="S25" s="630" t="s">
        <v>1098</v>
      </c>
      <c r="T25" s="699" t="s">
        <v>2947</v>
      </c>
      <c r="U25" s="630" t="s">
        <v>12351</v>
      </c>
    </row>
    <row r="26" spans="1:21">
      <c r="A26" s="887">
        <v>20</v>
      </c>
      <c r="B26" s="629">
        <v>43927</v>
      </c>
      <c r="C26" s="630" t="s">
        <v>8277</v>
      </c>
      <c r="D26" s="544">
        <v>20</v>
      </c>
      <c r="E26" s="544" t="s">
        <v>1570</v>
      </c>
      <c r="F26" s="631" t="s">
        <v>7210</v>
      </c>
      <c r="G26" s="630" t="s">
        <v>8274</v>
      </c>
      <c r="H26" s="630" t="s">
        <v>7877</v>
      </c>
      <c r="I26" s="630" t="s">
        <v>8271</v>
      </c>
      <c r="J26" s="699">
        <v>82189361335</v>
      </c>
      <c r="K26" s="703">
        <v>43922</v>
      </c>
      <c r="L26" s="632" t="s">
        <v>8250</v>
      </c>
      <c r="N26" s="699" t="s">
        <v>998</v>
      </c>
      <c r="O26" s="630" t="s">
        <v>7227</v>
      </c>
      <c r="P26" s="630" t="s">
        <v>2945</v>
      </c>
      <c r="S26" s="630" t="s">
        <v>1098</v>
      </c>
      <c r="T26" s="699" t="s">
        <v>2947</v>
      </c>
      <c r="U26" s="630" t="s">
        <v>12351</v>
      </c>
    </row>
    <row r="27" spans="1:21">
      <c r="A27" s="887">
        <v>21</v>
      </c>
      <c r="B27" s="629">
        <v>43932</v>
      </c>
      <c r="C27" s="630" t="s">
        <v>8278</v>
      </c>
      <c r="D27" s="544">
        <v>20</v>
      </c>
      <c r="E27" s="544" t="s">
        <v>1570</v>
      </c>
      <c r="F27" s="631" t="s">
        <v>7210</v>
      </c>
      <c r="G27" s="630" t="s">
        <v>8274</v>
      </c>
      <c r="H27" s="630" t="s">
        <v>7877</v>
      </c>
      <c r="I27" s="630" t="s">
        <v>8271</v>
      </c>
      <c r="J27" s="699">
        <v>82143779583</v>
      </c>
      <c r="K27" s="703">
        <v>43932</v>
      </c>
      <c r="L27" s="632" t="s">
        <v>8250</v>
      </c>
      <c r="N27" s="699" t="s">
        <v>2985</v>
      </c>
      <c r="O27" s="630" t="s">
        <v>7227</v>
      </c>
      <c r="P27" s="630" t="s">
        <v>2945</v>
      </c>
      <c r="S27" s="630" t="s">
        <v>1098</v>
      </c>
      <c r="T27" s="699" t="s">
        <v>2947</v>
      </c>
      <c r="U27" s="630" t="s">
        <v>12352</v>
      </c>
    </row>
    <row r="28" spans="1:21">
      <c r="A28" s="887">
        <v>22</v>
      </c>
      <c r="B28" s="629">
        <v>43939</v>
      </c>
      <c r="C28" s="630" t="s">
        <v>8279</v>
      </c>
      <c r="D28" s="544">
        <v>21</v>
      </c>
      <c r="E28" s="544" t="s">
        <v>1570</v>
      </c>
      <c r="F28" s="631" t="s">
        <v>7210</v>
      </c>
      <c r="G28" s="630" t="s">
        <v>8274</v>
      </c>
      <c r="H28" s="630" t="s">
        <v>7877</v>
      </c>
      <c r="I28" s="630" t="s">
        <v>8271</v>
      </c>
      <c r="J28" s="699">
        <v>85602782014</v>
      </c>
      <c r="K28" s="703">
        <v>43946</v>
      </c>
      <c r="L28" s="632" t="s">
        <v>8250</v>
      </c>
      <c r="N28" s="699" t="s">
        <v>1591</v>
      </c>
      <c r="O28" s="630" t="s">
        <v>7227</v>
      </c>
      <c r="P28" s="630" t="s">
        <v>2945</v>
      </c>
      <c r="S28" s="630" t="s">
        <v>1098</v>
      </c>
      <c r="T28" s="699" t="s">
        <v>2947</v>
      </c>
      <c r="U28" s="630" t="s">
        <v>12353</v>
      </c>
    </row>
    <row r="29" spans="1:21">
      <c r="A29" s="887">
        <v>23</v>
      </c>
      <c r="B29" s="629">
        <v>43946</v>
      </c>
      <c r="C29" s="630" t="s">
        <v>8280</v>
      </c>
      <c r="D29" s="544">
        <v>23</v>
      </c>
      <c r="E29" s="544" t="s">
        <v>1567</v>
      </c>
      <c r="F29" s="631" t="s">
        <v>7210</v>
      </c>
      <c r="G29" s="630" t="s">
        <v>8274</v>
      </c>
      <c r="H29" s="630" t="s">
        <v>7877</v>
      </c>
      <c r="I29" s="630" t="s">
        <v>8271</v>
      </c>
      <c r="J29" s="699">
        <v>81334706992</v>
      </c>
      <c r="K29" s="703">
        <v>43943</v>
      </c>
      <c r="L29" s="632" t="s">
        <v>8250</v>
      </c>
      <c r="N29" s="699" t="s">
        <v>1591</v>
      </c>
      <c r="O29" s="630" t="s">
        <v>7227</v>
      </c>
      <c r="P29" s="630" t="s">
        <v>2945</v>
      </c>
      <c r="S29" s="630" t="s">
        <v>1098</v>
      </c>
      <c r="T29" s="699" t="s">
        <v>2947</v>
      </c>
      <c r="U29" s="630" t="s">
        <v>12354</v>
      </c>
    </row>
    <row r="30" spans="1:21">
      <c r="A30" s="887">
        <v>24</v>
      </c>
      <c r="B30" s="629">
        <v>43946</v>
      </c>
      <c r="C30" s="630" t="s">
        <v>8281</v>
      </c>
      <c r="D30" s="544">
        <v>19</v>
      </c>
      <c r="E30" s="544" t="s">
        <v>1570</v>
      </c>
      <c r="F30" s="631" t="s">
        <v>7210</v>
      </c>
      <c r="G30" s="630" t="s">
        <v>8274</v>
      </c>
      <c r="H30" s="630" t="s">
        <v>7877</v>
      </c>
      <c r="I30" s="630" t="s">
        <v>8271</v>
      </c>
      <c r="J30" s="699">
        <v>81385668086</v>
      </c>
      <c r="K30" s="703">
        <v>43943</v>
      </c>
      <c r="L30" s="632" t="s">
        <v>8250</v>
      </c>
      <c r="N30" s="699" t="s">
        <v>1591</v>
      </c>
      <c r="O30" s="630" t="s">
        <v>7227</v>
      </c>
      <c r="P30" s="630" t="s">
        <v>2945</v>
      </c>
      <c r="S30" s="630" t="s">
        <v>1098</v>
      </c>
      <c r="T30" s="699" t="s">
        <v>2947</v>
      </c>
      <c r="U30" s="630" t="s">
        <v>12354</v>
      </c>
    </row>
    <row r="31" spans="1:21">
      <c r="A31" s="887">
        <v>25</v>
      </c>
      <c r="B31" s="629">
        <v>43946</v>
      </c>
      <c r="C31" s="630" t="s">
        <v>8282</v>
      </c>
      <c r="D31" s="544">
        <v>21</v>
      </c>
      <c r="E31" s="544" t="s">
        <v>1570</v>
      </c>
      <c r="F31" s="631" t="s">
        <v>7210</v>
      </c>
      <c r="G31" s="630" t="s">
        <v>8274</v>
      </c>
      <c r="H31" s="630" t="s">
        <v>7877</v>
      </c>
      <c r="I31" s="630" t="s">
        <v>8271</v>
      </c>
      <c r="J31" s="699">
        <v>81385668086</v>
      </c>
      <c r="K31" s="703">
        <v>43943</v>
      </c>
      <c r="L31" s="632" t="s">
        <v>8250</v>
      </c>
      <c r="N31" s="699" t="s">
        <v>1591</v>
      </c>
      <c r="O31" s="630" t="s">
        <v>7227</v>
      </c>
      <c r="P31" s="630" t="s">
        <v>2945</v>
      </c>
      <c r="S31" s="630" t="s">
        <v>1098</v>
      </c>
      <c r="T31" s="699" t="s">
        <v>2947</v>
      </c>
      <c r="U31" s="630" t="s">
        <v>12354</v>
      </c>
    </row>
    <row r="32" spans="1:21">
      <c r="A32" s="887">
        <v>26</v>
      </c>
      <c r="B32" s="629">
        <v>43997</v>
      </c>
      <c r="C32" s="630" t="s">
        <v>8283</v>
      </c>
      <c r="D32" s="544">
        <v>24</v>
      </c>
      <c r="E32" s="544" t="s">
        <v>1567</v>
      </c>
      <c r="F32" s="631" t="s">
        <v>6150</v>
      </c>
      <c r="G32" s="630" t="s">
        <v>8284</v>
      </c>
      <c r="H32" s="630" t="s">
        <v>7877</v>
      </c>
      <c r="I32" s="630" t="s">
        <v>8249</v>
      </c>
      <c r="J32" s="699">
        <v>81382390499</v>
      </c>
      <c r="K32" s="703">
        <v>43996</v>
      </c>
      <c r="L32" s="632" t="s">
        <v>8250</v>
      </c>
      <c r="M32" s="630" t="s">
        <v>268</v>
      </c>
      <c r="N32" s="699"/>
      <c r="O32" s="630" t="s">
        <v>7227</v>
      </c>
      <c r="P32" s="630" t="s">
        <v>2945</v>
      </c>
      <c r="S32" s="630" t="s">
        <v>1098</v>
      </c>
      <c r="T32" s="699" t="s">
        <v>2947</v>
      </c>
      <c r="U32" s="630" t="s">
        <v>12155</v>
      </c>
    </row>
    <row r="33" spans="1:21">
      <c r="A33" s="887">
        <v>27</v>
      </c>
      <c r="B33" s="629">
        <v>44027</v>
      </c>
      <c r="C33" s="630" t="s">
        <v>8285</v>
      </c>
      <c r="D33" s="544">
        <v>23</v>
      </c>
      <c r="E33" s="544" t="s">
        <v>1570</v>
      </c>
      <c r="F33" s="631" t="s">
        <v>7210</v>
      </c>
      <c r="G33" s="630" t="s">
        <v>8286</v>
      </c>
      <c r="H33" s="630" t="s">
        <v>7877</v>
      </c>
      <c r="I33" s="630" t="s">
        <v>8287</v>
      </c>
      <c r="J33" s="699">
        <v>85238836414</v>
      </c>
      <c r="K33" s="703">
        <v>44025</v>
      </c>
      <c r="L33" s="632" t="s">
        <v>8250</v>
      </c>
      <c r="N33" s="699" t="s">
        <v>1591</v>
      </c>
      <c r="O33" s="630" t="s">
        <v>7227</v>
      </c>
      <c r="P33" s="630" t="s">
        <v>2945</v>
      </c>
      <c r="S33" s="630" t="s">
        <v>1098</v>
      </c>
      <c r="T33" s="699" t="s">
        <v>2947</v>
      </c>
      <c r="U33" s="630" t="s">
        <v>12186</v>
      </c>
    </row>
    <row r="34" spans="1:21">
      <c r="A34" s="887">
        <v>28</v>
      </c>
      <c r="B34" s="629">
        <v>44130</v>
      </c>
      <c r="C34" s="630" t="s">
        <v>8288</v>
      </c>
      <c r="D34" s="544">
        <v>25</v>
      </c>
      <c r="E34" s="544" t="s">
        <v>1570</v>
      </c>
      <c r="F34" s="631" t="s">
        <v>6150</v>
      </c>
      <c r="G34" s="630" t="s">
        <v>8270</v>
      </c>
      <c r="H34" s="630" t="s">
        <v>7877</v>
      </c>
      <c r="I34" s="630" t="s">
        <v>8271</v>
      </c>
      <c r="J34" s="699">
        <v>81239539391</v>
      </c>
      <c r="K34" s="703">
        <v>44128</v>
      </c>
      <c r="L34" s="632" t="s">
        <v>8250</v>
      </c>
      <c r="N34" s="699" t="s">
        <v>184</v>
      </c>
      <c r="O34" s="630" t="s">
        <v>7227</v>
      </c>
      <c r="P34" s="630" t="s">
        <v>2945</v>
      </c>
      <c r="S34" s="630" t="s">
        <v>1098</v>
      </c>
      <c r="T34" s="699" t="s">
        <v>2947</v>
      </c>
      <c r="U34" s="630" t="s">
        <v>12240</v>
      </c>
    </row>
    <row r="35" spans="1:21">
      <c r="A35" s="887">
        <v>29</v>
      </c>
      <c r="B35" s="629">
        <v>44162</v>
      </c>
      <c r="C35" s="630" t="s">
        <v>8289</v>
      </c>
      <c r="D35" s="544">
        <v>29</v>
      </c>
      <c r="E35" s="544" t="s">
        <v>1567</v>
      </c>
      <c r="F35" s="631" t="s">
        <v>1086</v>
      </c>
      <c r="G35" s="630" t="s">
        <v>8250</v>
      </c>
      <c r="H35" s="630" t="s">
        <v>7877</v>
      </c>
      <c r="I35" s="630" t="s">
        <v>8271</v>
      </c>
      <c r="J35" s="699">
        <v>82145074008</v>
      </c>
      <c r="K35" s="703">
        <v>44159</v>
      </c>
      <c r="L35" s="632" t="s">
        <v>8250</v>
      </c>
      <c r="N35" s="699" t="s">
        <v>4473</v>
      </c>
      <c r="O35" s="630" t="s">
        <v>7227</v>
      </c>
      <c r="P35" s="630" t="s">
        <v>2945</v>
      </c>
      <c r="S35" s="630" t="s">
        <v>1098</v>
      </c>
      <c r="T35" s="699" t="s">
        <v>2947</v>
      </c>
      <c r="U35" s="630" t="s">
        <v>12087</v>
      </c>
    </row>
    <row r="36" spans="1:21">
      <c r="A36" s="887">
        <v>30</v>
      </c>
      <c r="B36" s="629">
        <v>44162</v>
      </c>
      <c r="C36" s="630" t="s">
        <v>8290</v>
      </c>
      <c r="D36" s="544">
        <v>26</v>
      </c>
      <c r="E36" s="544" t="s">
        <v>1570</v>
      </c>
      <c r="F36" s="631" t="s">
        <v>1086</v>
      </c>
      <c r="G36" s="630" t="s">
        <v>8250</v>
      </c>
      <c r="H36" s="630" t="s">
        <v>7877</v>
      </c>
      <c r="I36" s="630" t="s">
        <v>8271</v>
      </c>
      <c r="J36" s="699">
        <v>82145074008</v>
      </c>
      <c r="K36" s="703">
        <v>44159</v>
      </c>
      <c r="L36" s="632" t="s">
        <v>8250</v>
      </c>
      <c r="N36" s="699" t="s">
        <v>4473</v>
      </c>
      <c r="O36" s="630" t="s">
        <v>7227</v>
      </c>
      <c r="P36" s="630" t="s">
        <v>2945</v>
      </c>
      <c r="S36" s="630" t="s">
        <v>1098</v>
      </c>
      <c r="T36" s="699" t="s">
        <v>2947</v>
      </c>
      <c r="U36" s="630" t="s">
        <v>12087</v>
      </c>
    </row>
    <row r="37" spans="1:21">
      <c r="A37" s="887">
        <v>31</v>
      </c>
      <c r="B37" s="629">
        <v>44167</v>
      </c>
      <c r="C37" s="630" t="s">
        <v>8291</v>
      </c>
      <c r="D37" s="544">
        <v>22</v>
      </c>
      <c r="E37" s="544" t="s">
        <v>1567</v>
      </c>
      <c r="F37" s="631" t="s">
        <v>6150</v>
      </c>
      <c r="G37" s="630" t="s">
        <v>8292</v>
      </c>
      <c r="H37" s="630" t="s">
        <v>7877</v>
      </c>
      <c r="I37" s="630" t="s">
        <v>8271</v>
      </c>
      <c r="J37" s="699">
        <v>81299671964</v>
      </c>
      <c r="K37" s="703">
        <v>44163</v>
      </c>
      <c r="L37" s="632" t="s">
        <v>8250</v>
      </c>
      <c r="N37" s="699" t="s">
        <v>8258</v>
      </c>
      <c r="O37" s="630" t="s">
        <v>7227</v>
      </c>
      <c r="P37" s="630" t="s">
        <v>2945</v>
      </c>
      <c r="S37" s="630" t="s">
        <v>1098</v>
      </c>
      <c r="T37" s="699" t="s">
        <v>2947</v>
      </c>
      <c r="U37" s="630" t="s">
        <v>12088</v>
      </c>
    </row>
    <row r="38" spans="1:21">
      <c r="A38" s="887">
        <v>32</v>
      </c>
      <c r="B38" s="629">
        <v>44222</v>
      </c>
      <c r="C38" s="630" t="s">
        <v>8293</v>
      </c>
      <c r="D38" s="544">
        <v>34</v>
      </c>
      <c r="E38" s="544" t="s">
        <v>1570</v>
      </c>
      <c r="F38" s="631" t="s">
        <v>5122</v>
      </c>
      <c r="G38" s="630" t="s">
        <v>8292</v>
      </c>
      <c r="H38" s="630" t="s">
        <v>7877</v>
      </c>
      <c r="I38" s="630" t="s">
        <v>8271</v>
      </c>
      <c r="J38" s="699">
        <v>82350189566</v>
      </c>
      <c r="K38" s="912">
        <v>44219</v>
      </c>
      <c r="L38" s="632" t="s">
        <v>8250</v>
      </c>
      <c r="N38" s="699" t="s">
        <v>1070</v>
      </c>
      <c r="O38" s="630" t="s">
        <v>7227</v>
      </c>
      <c r="P38" s="630" t="s">
        <v>2945</v>
      </c>
      <c r="S38" s="630" t="s">
        <v>1098</v>
      </c>
      <c r="T38" s="699" t="s">
        <v>2947</v>
      </c>
      <c r="U38" s="630" t="s">
        <v>12099</v>
      </c>
    </row>
    <row r="39" spans="1:21">
      <c r="A39" s="887">
        <v>33</v>
      </c>
      <c r="B39" s="629">
        <v>44222</v>
      </c>
      <c r="C39" s="630" t="s">
        <v>8294</v>
      </c>
      <c r="D39" s="544">
        <v>6</v>
      </c>
      <c r="E39" s="544" t="s">
        <v>1570</v>
      </c>
      <c r="F39" s="631" t="s">
        <v>8261</v>
      </c>
      <c r="G39" s="630" t="s">
        <v>8292</v>
      </c>
      <c r="H39" s="630" t="s">
        <v>7877</v>
      </c>
      <c r="I39" s="630" t="s">
        <v>8271</v>
      </c>
      <c r="J39" s="699" t="s">
        <v>8261</v>
      </c>
      <c r="K39" s="912">
        <v>44219</v>
      </c>
      <c r="L39" s="632" t="s">
        <v>8250</v>
      </c>
      <c r="N39" s="699" t="s">
        <v>1070</v>
      </c>
      <c r="O39" s="630" t="s">
        <v>8295</v>
      </c>
      <c r="P39" s="630" t="s">
        <v>2945</v>
      </c>
      <c r="S39" s="630" t="s">
        <v>1098</v>
      </c>
      <c r="T39" s="699" t="s">
        <v>2947</v>
      </c>
      <c r="U39" s="630" t="s">
        <v>12099</v>
      </c>
    </row>
    <row r="40" spans="1:21">
      <c r="A40" s="887">
        <v>34</v>
      </c>
      <c r="B40" s="629">
        <v>44222</v>
      </c>
      <c r="C40" s="630" t="s">
        <v>8296</v>
      </c>
      <c r="D40" s="544">
        <v>5</v>
      </c>
      <c r="E40" s="544" t="s">
        <v>1567</v>
      </c>
      <c r="F40" s="631" t="s">
        <v>8261</v>
      </c>
      <c r="G40" s="630" t="s">
        <v>8292</v>
      </c>
      <c r="H40" s="630" t="s">
        <v>7877</v>
      </c>
      <c r="I40" s="630" t="s">
        <v>8271</v>
      </c>
      <c r="J40" s="699" t="s">
        <v>8261</v>
      </c>
      <c r="K40" s="912">
        <v>44219</v>
      </c>
      <c r="L40" s="632" t="s">
        <v>8250</v>
      </c>
      <c r="N40" s="699" t="s">
        <v>1070</v>
      </c>
      <c r="O40" s="630" t="s">
        <v>7227</v>
      </c>
      <c r="P40" s="630" t="s">
        <v>2945</v>
      </c>
      <c r="S40" s="630" t="s">
        <v>1098</v>
      </c>
      <c r="T40" s="699" t="s">
        <v>2947</v>
      </c>
      <c r="U40" s="630" t="s">
        <v>12099</v>
      </c>
    </row>
    <row r="41" spans="1:21">
      <c r="A41" s="887">
        <v>35</v>
      </c>
      <c r="B41" s="629">
        <v>44228</v>
      </c>
      <c r="C41" s="630" t="s">
        <v>8297</v>
      </c>
      <c r="D41" s="544">
        <v>27</v>
      </c>
      <c r="E41" s="544" t="s">
        <v>1570</v>
      </c>
      <c r="F41" s="631" t="s">
        <v>7735</v>
      </c>
      <c r="G41" s="630" t="s">
        <v>8250</v>
      </c>
      <c r="H41" s="630" t="s">
        <v>7877</v>
      </c>
      <c r="I41" s="630" t="s">
        <v>8271</v>
      </c>
      <c r="J41" s="699">
        <v>85252572217</v>
      </c>
      <c r="K41" s="703">
        <v>44225</v>
      </c>
      <c r="L41" s="632" t="s">
        <v>8250</v>
      </c>
      <c r="N41" s="699" t="s">
        <v>1070</v>
      </c>
      <c r="O41" s="630" t="s">
        <v>7227</v>
      </c>
      <c r="P41" s="630" t="s">
        <v>2945</v>
      </c>
      <c r="S41" s="630" t="s">
        <v>1098</v>
      </c>
      <c r="T41" s="699" t="s">
        <v>2947</v>
      </c>
      <c r="U41" s="630" t="s">
        <v>12246</v>
      </c>
    </row>
    <row r="42" spans="1:21">
      <c r="A42" s="887">
        <v>36</v>
      </c>
      <c r="B42" s="629">
        <v>44256</v>
      </c>
      <c r="C42" s="630" t="s">
        <v>8298</v>
      </c>
      <c r="D42" s="544">
        <v>25</v>
      </c>
      <c r="E42" s="544" t="s">
        <v>1567</v>
      </c>
      <c r="F42" s="631" t="s">
        <v>6150</v>
      </c>
      <c r="G42" s="630" t="s">
        <v>8299</v>
      </c>
      <c r="H42" s="630" t="s">
        <v>7877</v>
      </c>
      <c r="I42" s="630" t="s">
        <v>8263</v>
      </c>
      <c r="J42" s="699">
        <v>81237059605</v>
      </c>
      <c r="K42" s="703">
        <v>44253</v>
      </c>
      <c r="L42" s="632" t="s">
        <v>8250</v>
      </c>
      <c r="N42" s="699" t="s">
        <v>998</v>
      </c>
      <c r="O42" s="630" t="s">
        <v>7227</v>
      </c>
      <c r="P42" s="630" t="s">
        <v>2945</v>
      </c>
      <c r="S42" s="630" t="s">
        <v>1098</v>
      </c>
      <c r="T42" s="699" t="s">
        <v>2947</v>
      </c>
      <c r="U42" s="630" t="s">
        <v>12115</v>
      </c>
    </row>
    <row r="43" spans="1:21">
      <c r="A43" s="887">
        <v>37</v>
      </c>
      <c r="B43" s="629">
        <v>44319</v>
      </c>
      <c r="C43" s="630" t="s">
        <v>8300</v>
      </c>
      <c r="D43" s="544">
        <v>28</v>
      </c>
      <c r="E43" s="544" t="s">
        <v>1570</v>
      </c>
      <c r="F43" s="631" t="s">
        <v>8301</v>
      </c>
      <c r="G43" s="630" t="s">
        <v>8302</v>
      </c>
      <c r="H43" s="630" t="s">
        <v>7877</v>
      </c>
      <c r="I43" s="630" t="s">
        <v>8263</v>
      </c>
      <c r="J43" s="699">
        <v>81329003193</v>
      </c>
      <c r="K43" s="703">
        <v>44316</v>
      </c>
      <c r="L43" s="632" t="s">
        <v>8250</v>
      </c>
      <c r="N43" s="699" t="s">
        <v>998</v>
      </c>
      <c r="O43" s="630" t="s">
        <v>7227</v>
      </c>
      <c r="P43" s="630" t="s">
        <v>2945</v>
      </c>
      <c r="S43" s="630" t="s">
        <v>7915</v>
      </c>
      <c r="T43" s="699" t="s">
        <v>2947</v>
      </c>
      <c r="U43" s="630" t="s">
        <v>12132</v>
      </c>
    </row>
    <row r="44" spans="1:21">
      <c r="F44" s="631"/>
      <c r="J44" s="699"/>
      <c r="L44" s="632"/>
      <c r="N44" s="631"/>
      <c r="S44" s="630"/>
    </row>
    <row r="45" spans="1:21">
      <c r="F45" s="631"/>
      <c r="J45" s="699"/>
      <c r="L45" s="632"/>
      <c r="N45" s="631"/>
      <c r="S45" s="630"/>
    </row>
    <row r="46" spans="1:21">
      <c r="F46" s="631"/>
      <c r="J46" s="699"/>
      <c r="L46" s="632"/>
      <c r="N46" s="631"/>
      <c r="S46" s="630"/>
    </row>
    <row r="47" spans="1:21">
      <c r="F47" s="631"/>
      <c r="J47" s="699"/>
      <c r="L47" s="632"/>
      <c r="N47" s="631"/>
      <c r="S47" s="630"/>
    </row>
    <row r="48" spans="1:21">
      <c r="F48" s="631"/>
      <c r="J48" s="699"/>
      <c r="L48" s="632"/>
      <c r="N48" s="631"/>
      <c r="S48" s="630"/>
    </row>
    <row r="49" spans="1:24">
      <c r="F49" s="631"/>
      <c r="J49" s="699"/>
      <c r="L49" s="632"/>
      <c r="N49" s="631"/>
      <c r="S49" s="630"/>
    </row>
    <row r="50" spans="1:24">
      <c r="F50" s="631"/>
      <c r="J50" s="699"/>
      <c r="L50" s="632"/>
      <c r="N50" s="631"/>
      <c r="S50" s="630"/>
    </row>
    <row r="51" spans="1:24">
      <c r="F51" s="631"/>
      <c r="J51" s="699"/>
      <c r="L51" s="632"/>
      <c r="N51" s="631"/>
      <c r="S51" s="630"/>
    </row>
    <row r="52" spans="1:24">
      <c r="F52" s="631"/>
      <c r="J52" s="699"/>
      <c r="L52" s="632"/>
      <c r="N52" s="631"/>
      <c r="S52" s="630"/>
    </row>
    <row r="53" spans="1:24">
      <c r="F53" s="631"/>
      <c r="J53" s="699"/>
      <c r="L53" s="632"/>
      <c r="N53" s="631"/>
      <c r="S53" s="630"/>
    </row>
    <row r="54" spans="1:24">
      <c r="F54" s="631"/>
      <c r="J54" s="699"/>
      <c r="L54" s="632"/>
      <c r="N54" s="631"/>
      <c r="S54" s="630"/>
    </row>
    <row r="55" spans="1:24" s="544" customFormat="1">
      <c r="A55" s="554"/>
      <c r="B55" s="630"/>
      <c r="C55" s="908"/>
      <c r="D55" s="899"/>
      <c r="E55" s="900"/>
      <c r="F55" s="631"/>
      <c r="G55" s="913"/>
      <c r="H55" s="901"/>
      <c r="I55" s="630"/>
      <c r="J55" s="630"/>
      <c r="K55" s="630"/>
      <c r="L55" s="901"/>
      <c r="M55" s="630"/>
      <c r="N55" s="631"/>
      <c r="O55" s="630"/>
      <c r="P55" s="631"/>
      <c r="Q55" s="630"/>
      <c r="R55" s="630"/>
      <c r="T55" s="630"/>
      <c r="U55" s="630"/>
      <c r="V55" s="630"/>
      <c r="W55" s="630"/>
      <c r="X55" s="630"/>
    </row>
    <row r="56" spans="1:24" s="544" customFormat="1">
      <c r="A56" s="554"/>
      <c r="B56" s="630"/>
      <c r="C56" s="908"/>
      <c r="D56" s="899"/>
      <c r="E56" s="900"/>
      <c r="F56" s="631"/>
      <c r="G56" s="901"/>
      <c r="H56" s="901"/>
      <c r="I56" s="630"/>
      <c r="J56" s="630"/>
      <c r="K56" s="630"/>
      <c r="L56" s="901"/>
      <c r="M56" s="630"/>
      <c r="N56" s="631"/>
      <c r="O56" s="630"/>
      <c r="P56" s="631"/>
      <c r="Q56" s="630"/>
      <c r="R56" s="630"/>
      <c r="T56" s="630"/>
      <c r="U56" s="630"/>
      <c r="V56" s="630"/>
      <c r="W56" s="630"/>
      <c r="X56" s="630"/>
    </row>
    <row r="57" spans="1:24" s="544" customFormat="1">
      <c r="A57" s="554"/>
      <c r="B57" s="630"/>
      <c r="C57" s="902"/>
      <c r="D57" s="904"/>
      <c r="E57" s="905"/>
      <c r="F57" s="631"/>
      <c r="G57" s="914"/>
      <c r="H57" s="907"/>
      <c r="I57" s="630"/>
      <c r="J57" s="630"/>
      <c r="K57" s="630"/>
      <c r="L57" s="907"/>
      <c r="M57" s="630"/>
      <c r="N57" s="631"/>
      <c r="O57" s="630"/>
      <c r="P57" s="631"/>
      <c r="Q57" s="630"/>
      <c r="R57" s="630"/>
      <c r="T57" s="630"/>
      <c r="U57" s="630"/>
      <c r="V57" s="630"/>
      <c r="W57" s="630"/>
      <c r="X57" s="630"/>
    </row>
    <row r="58" spans="1:24" s="544" customFormat="1">
      <c r="A58" s="554"/>
      <c r="B58" s="630"/>
      <c r="C58" s="902"/>
      <c r="D58" s="904"/>
      <c r="E58" s="905"/>
      <c r="F58" s="631"/>
      <c r="G58" s="907"/>
      <c r="H58" s="907"/>
      <c r="I58" s="630"/>
      <c r="J58" s="630"/>
      <c r="K58" s="630"/>
      <c r="L58" s="907"/>
      <c r="M58" s="630"/>
      <c r="N58" s="631"/>
      <c r="O58" s="630"/>
      <c r="P58" s="631"/>
      <c r="Q58" s="630"/>
      <c r="R58" s="630"/>
      <c r="T58" s="630"/>
      <c r="U58" s="630"/>
      <c r="V58" s="630"/>
      <c r="W58" s="630"/>
      <c r="X58" s="630"/>
    </row>
    <row r="59" spans="1:24" s="544" customFormat="1">
      <c r="A59" s="554"/>
      <c r="B59" s="630"/>
      <c r="C59" s="898"/>
      <c r="D59" s="899"/>
      <c r="E59" s="900"/>
      <c r="F59" s="631"/>
      <c r="G59" s="901"/>
      <c r="H59" s="901"/>
      <c r="I59" s="630"/>
      <c r="J59" s="630"/>
      <c r="K59" s="630"/>
      <c r="L59" s="901"/>
      <c r="M59" s="630"/>
      <c r="N59" s="631"/>
      <c r="O59" s="630"/>
      <c r="P59" s="631"/>
      <c r="Q59" s="630"/>
      <c r="R59" s="630"/>
      <c r="T59" s="630"/>
      <c r="U59" s="630"/>
      <c r="V59" s="630"/>
      <c r="W59" s="630"/>
      <c r="X59" s="630"/>
    </row>
    <row r="60" spans="1:24" s="544" customFormat="1">
      <c r="A60" s="554"/>
      <c r="B60" s="630"/>
      <c r="C60" s="908"/>
      <c r="D60" s="899"/>
      <c r="E60" s="900"/>
      <c r="F60" s="631"/>
      <c r="G60" s="909"/>
      <c r="H60" s="909"/>
      <c r="I60" s="630"/>
      <c r="J60" s="630"/>
      <c r="K60" s="630"/>
      <c r="L60" s="909"/>
      <c r="M60" s="630"/>
      <c r="N60" s="631"/>
      <c r="O60" s="630"/>
      <c r="P60" s="631"/>
      <c r="Q60" s="630"/>
      <c r="R60" s="630"/>
      <c r="T60" s="630"/>
      <c r="U60" s="630"/>
      <c r="V60" s="630"/>
      <c r="W60" s="630"/>
      <c r="X60" s="630"/>
    </row>
    <row r="61" spans="1:24" s="544" customFormat="1">
      <c r="A61" s="554"/>
      <c r="B61" s="630"/>
      <c r="C61" s="908"/>
      <c r="D61" s="899"/>
      <c r="E61" s="900"/>
      <c r="F61" s="631"/>
      <c r="G61" s="901"/>
      <c r="H61" s="901"/>
      <c r="I61" s="630"/>
      <c r="J61" s="630"/>
      <c r="K61" s="630"/>
      <c r="L61" s="901"/>
      <c r="M61" s="630"/>
      <c r="N61" s="631"/>
      <c r="O61" s="630"/>
      <c r="P61" s="631"/>
      <c r="Q61" s="630"/>
      <c r="R61" s="630"/>
      <c r="T61" s="630"/>
      <c r="U61" s="630"/>
      <c r="V61" s="630"/>
      <c r="W61" s="630"/>
      <c r="X61" s="630"/>
    </row>
    <row r="62" spans="1:24" s="544" customFormat="1">
      <c r="A62" s="554"/>
      <c r="B62" s="630"/>
      <c r="C62" s="908"/>
      <c r="D62" s="899"/>
      <c r="E62" s="900"/>
      <c r="F62" s="631"/>
      <c r="G62" s="901"/>
      <c r="H62" s="901"/>
      <c r="I62" s="630"/>
      <c r="J62" s="630"/>
      <c r="K62" s="630"/>
      <c r="L62" s="901"/>
      <c r="M62" s="630"/>
      <c r="N62" s="631"/>
      <c r="O62" s="630"/>
      <c r="P62" s="631"/>
      <c r="Q62" s="630"/>
      <c r="R62" s="630"/>
      <c r="T62" s="630"/>
      <c r="U62" s="630"/>
      <c r="V62" s="630"/>
      <c r="W62" s="630"/>
      <c r="X62" s="630"/>
    </row>
    <row r="63" spans="1:24" s="544" customFormat="1">
      <c r="A63" s="554"/>
      <c r="B63" s="630"/>
      <c r="C63" s="908"/>
      <c r="D63" s="899"/>
      <c r="E63" s="900"/>
      <c r="F63" s="631"/>
      <c r="G63" s="909"/>
      <c r="H63" s="915"/>
      <c r="I63" s="630"/>
      <c r="J63" s="630"/>
      <c r="K63" s="630"/>
      <c r="L63" s="909"/>
      <c r="M63" s="630"/>
      <c r="N63" s="631"/>
      <c r="O63" s="630"/>
      <c r="P63" s="631"/>
      <c r="Q63" s="630"/>
      <c r="R63" s="630"/>
      <c r="T63" s="630"/>
      <c r="U63" s="630"/>
      <c r="V63" s="630"/>
      <c r="W63" s="630"/>
      <c r="X63" s="630"/>
    </row>
    <row r="64" spans="1:24" s="544" customFormat="1">
      <c r="A64" s="554"/>
      <c r="B64" s="630"/>
      <c r="C64" s="908"/>
      <c r="D64" s="899"/>
      <c r="E64" s="900"/>
      <c r="F64" s="631"/>
      <c r="G64" s="909"/>
      <c r="H64" s="915"/>
      <c r="I64" s="630"/>
      <c r="J64" s="630"/>
      <c r="K64" s="630"/>
      <c r="L64" s="909"/>
      <c r="M64" s="630"/>
      <c r="N64" s="631"/>
      <c r="O64" s="630"/>
      <c r="P64" s="631"/>
      <c r="Q64" s="630"/>
      <c r="R64" s="630"/>
      <c r="T64" s="630"/>
      <c r="U64" s="630"/>
      <c r="V64" s="630"/>
      <c r="W64" s="630"/>
      <c r="X64" s="630"/>
    </row>
    <row r="65" spans="1:24" s="544" customFormat="1">
      <c r="A65" s="554"/>
      <c r="B65" s="630"/>
      <c r="C65" s="908"/>
      <c r="D65" s="899"/>
      <c r="E65" s="900"/>
      <c r="F65" s="631"/>
      <c r="G65" s="909"/>
      <c r="H65" s="909"/>
      <c r="I65" s="630"/>
      <c r="J65" s="630"/>
      <c r="K65" s="630"/>
      <c r="L65" s="909"/>
      <c r="M65" s="630"/>
      <c r="N65" s="631"/>
      <c r="O65" s="630"/>
      <c r="P65" s="631"/>
      <c r="Q65" s="630"/>
      <c r="R65" s="630"/>
      <c r="T65" s="630"/>
      <c r="U65" s="630"/>
      <c r="V65" s="630"/>
      <c r="W65" s="630"/>
      <c r="X65" s="630"/>
    </row>
    <row r="66" spans="1:24" s="544" customFormat="1">
      <c r="A66" s="554"/>
      <c r="B66" s="630"/>
      <c r="C66" s="908"/>
      <c r="D66" s="899"/>
      <c r="E66" s="900"/>
      <c r="F66" s="631"/>
      <c r="G66" s="901"/>
      <c r="H66" s="909"/>
      <c r="I66" s="630"/>
      <c r="J66" s="630"/>
      <c r="K66" s="630"/>
      <c r="L66" s="909"/>
      <c r="M66" s="630"/>
      <c r="N66" s="631"/>
      <c r="O66" s="630"/>
      <c r="P66" s="631"/>
      <c r="Q66" s="630"/>
      <c r="R66" s="630"/>
      <c r="T66" s="630"/>
      <c r="U66" s="630"/>
      <c r="V66" s="630"/>
      <c r="W66" s="630"/>
      <c r="X66" s="630"/>
    </row>
    <row r="67" spans="1:24" s="544" customFormat="1">
      <c r="A67" s="554"/>
      <c r="B67" s="630"/>
      <c r="C67" s="908"/>
      <c r="D67" s="899"/>
      <c r="E67" s="900"/>
      <c r="F67" s="631"/>
      <c r="G67" s="901"/>
      <c r="H67" s="909"/>
      <c r="I67" s="630"/>
      <c r="J67" s="630"/>
      <c r="K67" s="630"/>
      <c r="L67" s="909"/>
      <c r="M67" s="630"/>
      <c r="N67" s="631"/>
      <c r="O67" s="630"/>
      <c r="P67" s="631"/>
      <c r="Q67" s="630"/>
      <c r="R67" s="630"/>
      <c r="T67" s="630"/>
      <c r="U67" s="630"/>
      <c r="V67" s="630"/>
      <c r="W67" s="630"/>
      <c r="X67" s="630"/>
    </row>
    <row r="68" spans="1:24" s="544" customFormat="1">
      <c r="A68" s="554"/>
      <c r="B68" s="630"/>
      <c r="C68" s="908"/>
      <c r="D68" s="899"/>
      <c r="E68" s="900"/>
      <c r="F68" s="631"/>
      <c r="G68" s="909"/>
      <c r="H68" s="915"/>
      <c r="I68" s="630"/>
      <c r="J68" s="630"/>
      <c r="K68" s="630"/>
      <c r="L68" s="909"/>
      <c r="M68" s="630"/>
      <c r="N68" s="631"/>
      <c r="O68" s="630"/>
      <c r="P68" s="631"/>
      <c r="Q68" s="630"/>
      <c r="R68" s="630"/>
      <c r="T68" s="630"/>
      <c r="U68" s="630"/>
      <c r="V68" s="630"/>
      <c r="W68" s="630"/>
      <c r="X68" s="630"/>
    </row>
    <row r="69" spans="1:24" s="544" customFormat="1">
      <c r="A69" s="554"/>
      <c r="B69" s="630"/>
      <c r="C69" s="908"/>
      <c r="D69" s="899"/>
      <c r="E69" s="900"/>
      <c r="F69" s="631"/>
      <c r="G69" s="901"/>
      <c r="H69" s="901"/>
      <c r="I69" s="630"/>
      <c r="J69" s="630"/>
      <c r="K69" s="630"/>
      <c r="L69" s="901"/>
      <c r="M69" s="630"/>
      <c r="N69" s="631"/>
      <c r="O69" s="630"/>
      <c r="P69" s="631"/>
      <c r="Q69" s="630"/>
      <c r="R69" s="630"/>
      <c r="T69" s="630"/>
      <c r="U69" s="630"/>
      <c r="V69" s="630"/>
      <c r="W69" s="630"/>
      <c r="X69" s="630"/>
    </row>
    <row r="70" spans="1:24" s="544" customFormat="1">
      <c r="A70" s="554"/>
      <c r="B70" s="630"/>
      <c r="C70" s="916"/>
      <c r="D70" s="899"/>
      <c r="E70" s="900"/>
      <c r="F70" s="631"/>
      <c r="G70" s="917"/>
      <c r="H70" s="917"/>
      <c r="I70" s="630"/>
      <c r="J70" s="630"/>
      <c r="K70" s="630"/>
      <c r="L70" s="917"/>
      <c r="M70" s="630"/>
      <c r="N70" s="631"/>
      <c r="O70" s="630"/>
      <c r="P70" s="631"/>
      <c r="Q70" s="630"/>
      <c r="R70" s="630"/>
      <c r="T70" s="630"/>
      <c r="U70" s="630"/>
      <c r="V70" s="630"/>
      <c r="W70" s="630"/>
      <c r="X70" s="630"/>
    </row>
    <row r="71" spans="1:24" s="544" customFormat="1">
      <c r="A71" s="554"/>
      <c r="B71" s="630"/>
      <c r="C71" s="918"/>
      <c r="D71" s="919"/>
      <c r="E71" s="920"/>
      <c r="F71" s="631"/>
      <c r="G71" s="921"/>
      <c r="H71" s="921"/>
      <c r="I71" s="630"/>
      <c r="J71" s="630"/>
      <c r="K71" s="630"/>
      <c r="L71" s="921"/>
      <c r="M71" s="630"/>
      <c r="N71" s="631"/>
      <c r="O71" s="630"/>
      <c r="P71" s="631"/>
      <c r="Q71" s="630"/>
      <c r="R71" s="630"/>
      <c r="T71" s="630"/>
      <c r="U71" s="630"/>
      <c r="V71" s="630"/>
      <c r="W71" s="630"/>
      <c r="X71" s="630"/>
    </row>
    <row r="72" spans="1:24" s="544" customFormat="1">
      <c r="A72" s="554"/>
      <c r="B72" s="630"/>
      <c r="C72" s="898"/>
      <c r="D72" s="899"/>
      <c r="E72" s="900"/>
      <c r="F72" s="631"/>
      <c r="G72" s="901"/>
      <c r="H72" s="901"/>
      <c r="I72" s="630"/>
      <c r="J72" s="630"/>
      <c r="K72" s="630"/>
      <c r="L72" s="901"/>
      <c r="M72" s="630"/>
      <c r="N72" s="631"/>
      <c r="O72" s="630"/>
      <c r="P72" s="631"/>
      <c r="Q72" s="630"/>
      <c r="R72" s="630"/>
      <c r="T72" s="630"/>
      <c r="U72" s="630"/>
      <c r="V72" s="630"/>
      <c r="W72" s="630"/>
      <c r="X72" s="630"/>
    </row>
    <row r="73" spans="1:24" s="544" customFormat="1">
      <c r="A73" s="554"/>
      <c r="B73" s="630"/>
      <c r="C73" s="898"/>
      <c r="D73" s="899"/>
      <c r="E73" s="900"/>
      <c r="F73" s="631"/>
      <c r="G73" s="901"/>
      <c r="H73" s="901"/>
      <c r="I73" s="630"/>
      <c r="J73" s="630"/>
      <c r="K73" s="630"/>
      <c r="L73" s="901"/>
      <c r="M73" s="630"/>
      <c r="N73" s="631"/>
      <c r="O73" s="630"/>
      <c r="P73" s="631"/>
      <c r="Q73" s="630"/>
      <c r="R73" s="630"/>
      <c r="T73" s="630"/>
      <c r="U73" s="630"/>
      <c r="V73" s="630"/>
      <c r="W73" s="630"/>
      <c r="X73" s="630"/>
    </row>
    <row r="74" spans="1:24" s="544" customFormat="1">
      <c r="A74" s="554"/>
      <c r="B74" s="630"/>
      <c r="C74" s="902"/>
      <c r="D74" s="904"/>
      <c r="E74" s="905"/>
      <c r="F74" s="631"/>
      <c r="G74" s="914"/>
      <c r="H74" s="907"/>
      <c r="I74" s="630"/>
      <c r="J74" s="630"/>
      <c r="K74" s="630"/>
      <c r="L74" s="907"/>
      <c r="M74" s="630"/>
      <c r="N74" s="631"/>
      <c r="O74" s="630"/>
      <c r="P74" s="631"/>
      <c r="Q74" s="630"/>
      <c r="R74" s="630"/>
      <c r="T74" s="630"/>
      <c r="U74" s="630"/>
      <c r="V74" s="630"/>
      <c r="W74" s="630"/>
      <c r="X74" s="630"/>
    </row>
    <row r="75" spans="1:24" s="544" customFormat="1">
      <c r="A75" s="554"/>
      <c r="B75" s="630"/>
      <c r="C75" s="908"/>
      <c r="D75" s="899"/>
      <c r="E75" s="900"/>
      <c r="F75" s="631"/>
      <c r="G75" s="909"/>
      <c r="H75" s="909"/>
      <c r="I75" s="630"/>
      <c r="J75" s="630"/>
      <c r="K75" s="630"/>
      <c r="L75" s="909"/>
      <c r="M75" s="630"/>
      <c r="N75" s="631"/>
      <c r="O75" s="630"/>
      <c r="P75" s="631"/>
      <c r="Q75" s="630"/>
      <c r="R75" s="630"/>
      <c r="T75" s="630"/>
      <c r="U75" s="630"/>
      <c r="V75" s="630"/>
      <c r="W75" s="630"/>
      <c r="X75" s="630"/>
    </row>
    <row r="76" spans="1:24" s="544" customFormat="1">
      <c r="A76" s="554"/>
      <c r="B76" s="630"/>
      <c r="C76" s="908"/>
      <c r="D76" s="899"/>
      <c r="E76" s="900"/>
      <c r="F76" s="631"/>
      <c r="G76" s="909"/>
      <c r="H76" s="915"/>
      <c r="I76" s="630"/>
      <c r="J76" s="630"/>
      <c r="K76" s="630"/>
      <c r="L76" s="909"/>
      <c r="M76" s="630"/>
      <c r="N76" s="631"/>
      <c r="O76" s="630"/>
      <c r="P76" s="631"/>
      <c r="Q76" s="630"/>
      <c r="R76" s="630"/>
      <c r="T76" s="630"/>
      <c r="U76" s="630"/>
      <c r="V76" s="630"/>
      <c r="W76" s="630"/>
      <c r="X76" s="630"/>
    </row>
    <row r="77" spans="1:24" s="544" customFormat="1">
      <c r="A77" s="554"/>
      <c r="B77" s="630"/>
      <c r="C77" s="908"/>
      <c r="D77" s="899"/>
      <c r="E77" s="900"/>
      <c r="F77" s="631"/>
      <c r="G77" s="909"/>
      <c r="H77" s="915"/>
      <c r="I77" s="630"/>
      <c r="J77" s="630"/>
      <c r="K77" s="630"/>
      <c r="L77" s="909"/>
      <c r="M77" s="630"/>
      <c r="N77" s="631"/>
      <c r="O77" s="630"/>
      <c r="P77" s="631"/>
      <c r="Q77" s="630"/>
      <c r="R77" s="630"/>
      <c r="T77" s="630"/>
      <c r="U77" s="630"/>
      <c r="V77" s="630"/>
      <c r="W77" s="630"/>
      <c r="X77" s="630"/>
    </row>
    <row r="78" spans="1:24" s="544" customFormat="1">
      <c r="A78" s="554"/>
      <c r="B78" s="630"/>
      <c r="C78" s="908"/>
      <c r="D78" s="899"/>
      <c r="E78" s="900"/>
      <c r="F78" s="631"/>
      <c r="G78" s="909"/>
      <c r="H78" s="909"/>
      <c r="I78" s="630"/>
      <c r="J78" s="630"/>
      <c r="K78" s="630"/>
      <c r="L78" s="909"/>
      <c r="M78" s="630"/>
      <c r="N78" s="631"/>
      <c r="O78" s="630"/>
      <c r="P78" s="631"/>
      <c r="Q78" s="630"/>
      <c r="R78" s="630"/>
      <c r="T78" s="630"/>
      <c r="U78" s="630"/>
      <c r="V78" s="630"/>
      <c r="W78" s="630"/>
      <c r="X78" s="630"/>
    </row>
    <row r="79" spans="1:24" s="544" customFormat="1">
      <c r="A79" s="554"/>
      <c r="B79" s="630"/>
      <c r="C79" s="898"/>
      <c r="D79" s="899"/>
      <c r="E79" s="900"/>
      <c r="F79" s="631"/>
      <c r="G79" s="901"/>
      <c r="H79" s="909"/>
      <c r="I79" s="630"/>
      <c r="J79" s="630"/>
      <c r="K79" s="630"/>
      <c r="L79" s="901"/>
      <c r="M79" s="630"/>
      <c r="N79" s="631"/>
      <c r="O79" s="630"/>
      <c r="P79" s="631"/>
      <c r="Q79" s="630"/>
      <c r="R79" s="630"/>
      <c r="T79" s="630"/>
      <c r="U79" s="630"/>
      <c r="V79" s="630"/>
      <c r="W79" s="630"/>
      <c r="X79" s="630"/>
    </row>
    <row r="80" spans="1:24" s="544" customFormat="1">
      <c r="A80" s="554"/>
      <c r="B80" s="630"/>
      <c r="C80" s="908"/>
      <c r="D80" s="899"/>
      <c r="E80" s="900"/>
      <c r="F80" s="631"/>
      <c r="G80" s="901"/>
      <c r="H80" s="901"/>
      <c r="I80" s="630"/>
      <c r="J80" s="630"/>
      <c r="K80" s="630"/>
      <c r="L80" s="901"/>
      <c r="M80" s="630"/>
      <c r="N80" s="631"/>
      <c r="O80" s="630"/>
      <c r="P80" s="631"/>
      <c r="Q80" s="630"/>
      <c r="R80" s="630"/>
      <c r="T80" s="630"/>
      <c r="U80" s="630"/>
      <c r="V80" s="630"/>
      <c r="W80" s="630"/>
      <c r="X80" s="630"/>
    </row>
    <row r="81" spans="1:24" s="544" customFormat="1">
      <c r="A81" s="554"/>
      <c r="B81" s="630"/>
      <c r="C81" s="908"/>
      <c r="D81" s="899"/>
      <c r="E81" s="900"/>
      <c r="F81" s="631"/>
      <c r="G81" s="901"/>
      <c r="H81" s="901"/>
      <c r="I81" s="630"/>
      <c r="J81" s="630"/>
      <c r="K81" s="630"/>
      <c r="L81" s="901"/>
      <c r="M81" s="630"/>
      <c r="N81" s="631"/>
      <c r="O81" s="630"/>
      <c r="P81" s="631"/>
      <c r="Q81" s="630"/>
      <c r="R81" s="630"/>
      <c r="T81" s="630"/>
      <c r="U81" s="630"/>
      <c r="V81" s="630"/>
      <c r="W81" s="630"/>
      <c r="X81" s="630"/>
    </row>
    <row r="82" spans="1:24" s="544" customFormat="1">
      <c r="A82" s="554"/>
      <c r="B82" s="630"/>
      <c r="C82" s="908"/>
      <c r="D82" s="899"/>
      <c r="E82" s="900"/>
      <c r="F82" s="631"/>
      <c r="G82" s="901"/>
      <c r="H82" s="901"/>
      <c r="I82" s="630"/>
      <c r="J82" s="630"/>
      <c r="K82" s="630"/>
      <c r="L82" s="901"/>
      <c r="M82" s="630"/>
      <c r="N82" s="631"/>
      <c r="O82" s="630"/>
      <c r="P82" s="631"/>
      <c r="Q82" s="630"/>
      <c r="R82" s="630"/>
      <c r="T82" s="630"/>
      <c r="U82" s="630"/>
      <c r="V82" s="630"/>
      <c r="W82" s="630"/>
      <c r="X82" s="630"/>
    </row>
    <row r="83" spans="1:24" s="544" customFormat="1">
      <c r="A83" s="554"/>
      <c r="B83" s="630"/>
      <c r="C83" s="908"/>
      <c r="D83" s="899"/>
      <c r="E83" s="900"/>
      <c r="F83" s="631"/>
      <c r="G83" s="901"/>
      <c r="H83" s="901"/>
      <c r="I83" s="630"/>
      <c r="J83" s="630"/>
      <c r="K83" s="630"/>
      <c r="L83" s="901"/>
      <c r="M83" s="630"/>
      <c r="N83" s="631"/>
      <c r="O83" s="630"/>
      <c r="P83" s="631"/>
      <c r="Q83" s="630"/>
      <c r="R83" s="630"/>
      <c r="T83" s="630"/>
      <c r="U83" s="630"/>
      <c r="V83" s="630"/>
      <c r="W83" s="630"/>
      <c r="X83" s="630"/>
    </row>
    <row r="84" spans="1:24" s="544" customFormat="1">
      <c r="A84" s="554"/>
      <c r="B84" s="630"/>
      <c r="C84" s="908"/>
      <c r="D84" s="899"/>
      <c r="E84" s="900"/>
      <c r="F84" s="631"/>
      <c r="G84" s="901"/>
      <c r="H84" s="901"/>
      <c r="I84" s="630"/>
      <c r="J84" s="630"/>
      <c r="K84" s="630"/>
      <c r="L84" s="901"/>
      <c r="M84" s="630"/>
      <c r="N84" s="631"/>
      <c r="O84" s="630"/>
      <c r="P84" s="631"/>
      <c r="Q84" s="630"/>
      <c r="R84" s="630"/>
      <c r="T84" s="630"/>
      <c r="U84" s="630"/>
      <c r="V84" s="630"/>
      <c r="W84" s="630"/>
      <c r="X84" s="630"/>
    </row>
    <row r="85" spans="1:24" s="544" customFormat="1">
      <c r="A85" s="554"/>
      <c r="B85" s="630"/>
      <c r="C85" s="908"/>
      <c r="D85" s="899"/>
      <c r="E85" s="900"/>
      <c r="F85" s="631"/>
      <c r="G85" s="901"/>
      <c r="H85" s="901"/>
      <c r="I85" s="630"/>
      <c r="J85" s="630"/>
      <c r="K85" s="630"/>
      <c r="L85" s="901"/>
      <c r="M85" s="630"/>
      <c r="N85" s="631"/>
      <c r="O85" s="630"/>
      <c r="P85" s="631"/>
      <c r="Q85" s="630"/>
      <c r="R85" s="630"/>
      <c r="T85" s="630"/>
      <c r="U85" s="630"/>
      <c r="V85" s="630"/>
      <c r="W85" s="630"/>
      <c r="X85" s="630"/>
    </row>
    <row r="86" spans="1:24" s="544" customFormat="1">
      <c r="A86" s="554"/>
      <c r="B86" s="630"/>
      <c r="C86" s="898"/>
      <c r="D86" s="899"/>
      <c r="E86" s="900"/>
      <c r="F86" s="631"/>
      <c r="G86" s="901"/>
      <c r="H86" s="901"/>
      <c r="I86" s="630"/>
      <c r="J86" s="630"/>
      <c r="K86" s="630"/>
      <c r="L86" s="901"/>
      <c r="M86" s="630"/>
      <c r="N86" s="631"/>
      <c r="O86" s="630"/>
      <c r="P86" s="631"/>
      <c r="Q86" s="630"/>
      <c r="R86" s="630"/>
      <c r="T86" s="630"/>
      <c r="U86" s="630"/>
      <c r="V86" s="630"/>
      <c r="W86" s="630"/>
      <c r="X86" s="630"/>
    </row>
    <row r="87" spans="1:24" s="544" customFormat="1">
      <c r="A87" s="554"/>
      <c r="B87" s="630"/>
      <c r="C87" s="898"/>
      <c r="D87" s="899"/>
      <c r="E87" s="900"/>
      <c r="F87" s="631"/>
      <c r="G87" s="901"/>
      <c r="H87" s="901"/>
      <c r="I87" s="630"/>
      <c r="J87" s="630"/>
      <c r="K87" s="630"/>
      <c r="L87" s="901"/>
      <c r="M87" s="630"/>
      <c r="N87" s="631"/>
      <c r="O87" s="630"/>
      <c r="P87" s="631"/>
      <c r="Q87" s="630"/>
      <c r="R87" s="630"/>
      <c r="T87" s="630"/>
      <c r="U87" s="630"/>
      <c r="V87" s="630"/>
      <c r="W87" s="630"/>
      <c r="X87" s="630"/>
    </row>
    <row r="88" spans="1:24" s="544" customFormat="1">
      <c r="A88" s="554"/>
      <c r="B88" s="630"/>
      <c r="C88" s="908"/>
      <c r="D88" s="899"/>
      <c r="E88" s="900"/>
      <c r="F88" s="631"/>
      <c r="G88" s="909"/>
      <c r="H88" s="915"/>
      <c r="I88" s="630"/>
      <c r="J88" s="630"/>
      <c r="K88" s="630"/>
      <c r="L88" s="909"/>
      <c r="M88" s="630"/>
      <c r="N88" s="631"/>
      <c r="O88" s="630"/>
      <c r="P88" s="631"/>
      <c r="Q88" s="630"/>
      <c r="R88" s="630"/>
      <c r="T88" s="630"/>
      <c r="U88" s="630"/>
      <c r="V88" s="630"/>
      <c r="W88" s="630"/>
      <c r="X88" s="630"/>
    </row>
    <row r="89" spans="1:24" s="544" customFormat="1">
      <c r="A89" s="554"/>
      <c r="B89" s="630"/>
      <c r="C89" s="908"/>
      <c r="D89" s="899"/>
      <c r="E89" s="900"/>
      <c r="F89" s="631"/>
      <c r="G89" s="909"/>
      <c r="H89" s="915"/>
      <c r="I89" s="630"/>
      <c r="J89" s="630"/>
      <c r="K89" s="630"/>
      <c r="L89" s="909"/>
      <c r="M89" s="630"/>
      <c r="N89" s="631"/>
      <c r="O89" s="630"/>
      <c r="P89" s="631"/>
      <c r="Q89" s="630"/>
      <c r="R89" s="630"/>
      <c r="T89" s="630"/>
      <c r="U89" s="630"/>
      <c r="V89" s="630"/>
      <c r="W89" s="630"/>
      <c r="X89" s="630"/>
    </row>
    <row r="90" spans="1:24" s="544" customFormat="1">
      <c r="A90" s="554"/>
      <c r="B90" s="630"/>
      <c r="C90" s="908"/>
      <c r="D90" s="899"/>
      <c r="E90" s="900"/>
      <c r="F90" s="631"/>
      <c r="G90" s="909"/>
      <c r="H90" s="915"/>
      <c r="I90" s="630"/>
      <c r="J90" s="630"/>
      <c r="K90" s="630"/>
      <c r="L90" s="909"/>
      <c r="M90" s="630"/>
      <c r="N90" s="631"/>
      <c r="O90" s="630"/>
      <c r="P90" s="631"/>
      <c r="Q90" s="630"/>
      <c r="R90" s="630"/>
      <c r="T90" s="630"/>
      <c r="U90" s="630"/>
      <c r="V90" s="630"/>
      <c r="W90" s="630"/>
      <c r="X90" s="630"/>
    </row>
    <row r="91" spans="1:24" s="544" customFormat="1">
      <c r="A91" s="554"/>
      <c r="B91" s="630"/>
      <c r="C91" s="908"/>
      <c r="D91" s="899"/>
      <c r="E91" s="900"/>
      <c r="F91" s="631"/>
      <c r="G91" s="909"/>
      <c r="H91" s="909"/>
      <c r="I91" s="630"/>
      <c r="J91" s="630"/>
      <c r="K91" s="630"/>
      <c r="L91" s="909"/>
      <c r="M91" s="630"/>
      <c r="N91" s="631"/>
      <c r="O91" s="630"/>
      <c r="P91" s="631"/>
      <c r="Q91" s="630"/>
      <c r="R91" s="630"/>
      <c r="T91" s="630"/>
      <c r="U91" s="630"/>
      <c r="V91" s="630"/>
      <c r="W91" s="630"/>
      <c r="X91" s="630"/>
    </row>
    <row r="92" spans="1:24" s="544" customFormat="1">
      <c r="A92" s="554"/>
      <c r="B92" s="630"/>
      <c r="C92" s="908"/>
      <c r="D92" s="899"/>
      <c r="E92" s="900"/>
      <c r="F92" s="631"/>
      <c r="G92" s="909"/>
      <c r="H92" s="909"/>
      <c r="I92" s="630"/>
      <c r="J92" s="630"/>
      <c r="K92" s="630"/>
      <c r="L92" s="909"/>
      <c r="M92" s="630"/>
      <c r="N92" s="631"/>
      <c r="O92" s="630"/>
      <c r="P92" s="631"/>
      <c r="Q92" s="630"/>
      <c r="R92" s="630"/>
      <c r="T92" s="630"/>
      <c r="U92" s="630"/>
      <c r="V92" s="630"/>
      <c r="W92" s="630"/>
      <c r="X92" s="630"/>
    </row>
    <row r="93" spans="1:24" s="544" customFormat="1">
      <c r="A93" s="554"/>
      <c r="B93" s="630"/>
      <c r="C93" s="908"/>
      <c r="D93" s="899"/>
      <c r="E93" s="900"/>
      <c r="F93" s="631"/>
      <c r="G93" s="901"/>
      <c r="H93" s="901"/>
      <c r="I93" s="630"/>
      <c r="J93" s="630"/>
      <c r="K93" s="630"/>
      <c r="L93" s="901"/>
      <c r="M93" s="630"/>
      <c r="N93" s="631"/>
      <c r="O93" s="630"/>
      <c r="P93" s="631"/>
      <c r="Q93" s="630"/>
      <c r="R93" s="630"/>
      <c r="T93" s="630"/>
      <c r="U93" s="630"/>
      <c r="V93" s="630"/>
      <c r="W93" s="630"/>
      <c r="X93" s="630"/>
    </row>
    <row r="94" spans="1:24" s="544" customFormat="1">
      <c r="A94" s="554"/>
      <c r="B94" s="630"/>
      <c r="C94" s="898"/>
      <c r="D94" s="899"/>
      <c r="E94" s="900"/>
      <c r="F94" s="631"/>
      <c r="G94" s="901"/>
      <c r="H94" s="901"/>
      <c r="I94" s="630"/>
      <c r="J94" s="630"/>
      <c r="K94" s="630"/>
      <c r="L94" s="901"/>
      <c r="M94" s="630"/>
      <c r="N94" s="631"/>
      <c r="O94" s="630"/>
      <c r="P94" s="631"/>
      <c r="Q94" s="630"/>
      <c r="R94" s="630"/>
      <c r="T94" s="630"/>
      <c r="U94" s="630"/>
      <c r="V94" s="630"/>
      <c r="W94" s="630"/>
      <c r="X94" s="630"/>
    </row>
    <row r="95" spans="1:24" s="544" customFormat="1">
      <c r="A95" s="554"/>
      <c r="B95" s="630"/>
      <c r="C95" s="908"/>
      <c r="D95" s="899"/>
      <c r="E95" s="900"/>
      <c r="F95" s="631"/>
      <c r="G95" s="901"/>
      <c r="H95" s="901"/>
      <c r="I95" s="630"/>
      <c r="J95" s="630"/>
      <c r="K95" s="630"/>
      <c r="L95" s="901"/>
      <c r="M95" s="630"/>
      <c r="N95" s="631"/>
      <c r="O95" s="630"/>
      <c r="P95" s="631"/>
      <c r="Q95" s="630"/>
      <c r="R95" s="630"/>
      <c r="T95" s="630"/>
      <c r="U95" s="630"/>
      <c r="V95" s="630"/>
      <c r="W95" s="630"/>
      <c r="X95" s="630"/>
    </row>
    <row r="96" spans="1:24" s="544" customFormat="1">
      <c r="A96" s="554"/>
      <c r="B96" s="630"/>
      <c r="C96" s="898"/>
      <c r="D96" s="899"/>
      <c r="E96" s="900"/>
      <c r="F96" s="631"/>
      <c r="G96" s="901"/>
      <c r="H96" s="901"/>
      <c r="I96" s="630"/>
      <c r="J96" s="630"/>
      <c r="K96" s="630"/>
      <c r="L96" s="901"/>
      <c r="M96" s="630"/>
      <c r="N96" s="631"/>
      <c r="O96" s="630"/>
      <c r="P96" s="631"/>
      <c r="Q96" s="630"/>
      <c r="R96" s="630"/>
      <c r="T96" s="630"/>
      <c r="U96" s="630"/>
      <c r="V96" s="630"/>
      <c r="W96" s="630"/>
      <c r="X96" s="630"/>
    </row>
    <row r="97" spans="1:24" s="544" customFormat="1">
      <c r="A97" s="554"/>
      <c r="B97" s="630"/>
      <c r="C97" s="898"/>
      <c r="D97" s="899"/>
      <c r="E97" s="900"/>
      <c r="F97" s="631"/>
      <c r="G97" s="901"/>
      <c r="H97" s="901"/>
      <c r="I97" s="630"/>
      <c r="J97" s="630"/>
      <c r="K97" s="630"/>
      <c r="L97" s="901"/>
      <c r="M97" s="630"/>
      <c r="N97" s="631"/>
      <c r="O97" s="630"/>
      <c r="P97" s="631"/>
      <c r="Q97" s="630"/>
      <c r="R97" s="630"/>
      <c r="T97" s="630"/>
      <c r="U97" s="630"/>
      <c r="V97" s="630"/>
      <c r="W97" s="630"/>
      <c r="X97" s="630"/>
    </row>
    <row r="98" spans="1:24" s="544" customFormat="1">
      <c r="A98" s="554"/>
      <c r="B98" s="630"/>
      <c r="C98" s="898"/>
      <c r="D98" s="899"/>
      <c r="E98" s="900"/>
      <c r="F98" s="631"/>
      <c r="G98" s="901"/>
      <c r="H98" s="901"/>
      <c r="I98" s="630"/>
      <c r="J98" s="630"/>
      <c r="K98" s="630"/>
      <c r="L98" s="901"/>
      <c r="M98" s="630"/>
      <c r="N98" s="631"/>
      <c r="O98" s="630"/>
      <c r="P98" s="631"/>
      <c r="Q98" s="630"/>
      <c r="R98" s="630"/>
      <c r="T98" s="630"/>
      <c r="U98" s="630"/>
      <c r="V98" s="630"/>
      <c r="W98" s="630"/>
      <c r="X98" s="630"/>
    </row>
    <row r="99" spans="1:24" s="544" customFormat="1">
      <c r="A99" s="554"/>
      <c r="B99" s="630"/>
      <c r="C99" s="898"/>
      <c r="D99" s="899"/>
      <c r="E99" s="900"/>
      <c r="F99" s="631"/>
      <c r="G99" s="901"/>
      <c r="H99" s="901"/>
      <c r="I99" s="630"/>
      <c r="J99" s="630"/>
      <c r="K99" s="630"/>
      <c r="L99" s="901"/>
      <c r="M99" s="630"/>
      <c r="N99" s="631"/>
      <c r="O99" s="630"/>
      <c r="P99" s="631"/>
      <c r="Q99" s="630"/>
      <c r="R99" s="630"/>
      <c r="T99" s="630"/>
      <c r="U99" s="630"/>
      <c r="V99" s="630"/>
      <c r="W99" s="630"/>
      <c r="X99" s="630"/>
    </row>
    <row r="100" spans="1:24" s="544" customFormat="1">
      <c r="A100" s="554"/>
      <c r="B100" s="630"/>
      <c r="C100" s="908"/>
      <c r="D100" s="899"/>
      <c r="E100" s="900"/>
      <c r="F100" s="631"/>
      <c r="G100" s="901"/>
      <c r="H100" s="909"/>
      <c r="I100" s="630"/>
      <c r="J100" s="630"/>
      <c r="K100" s="630"/>
      <c r="L100" s="901"/>
      <c r="M100" s="630"/>
      <c r="N100" s="631"/>
      <c r="O100" s="630"/>
      <c r="P100" s="631"/>
      <c r="Q100" s="630"/>
      <c r="R100" s="630"/>
      <c r="T100" s="630"/>
      <c r="U100" s="630"/>
      <c r="V100" s="630"/>
      <c r="W100" s="630"/>
      <c r="X100" s="630"/>
    </row>
    <row r="101" spans="1:24" s="544" customFormat="1">
      <c r="A101" s="554"/>
      <c r="B101" s="630"/>
      <c r="C101" s="908"/>
      <c r="D101" s="899"/>
      <c r="E101" s="900"/>
      <c r="F101" s="631"/>
      <c r="G101" s="909"/>
      <c r="H101" s="901"/>
      <c r="I101" s="630"/>
      <c r="J101" s="630"/>
      <c r="K101" s="630"/>
      <c r="L101" s="909"/>
      <c r="M101" s="630"/>
      <c r="N101" s="631"/>
      <c r="O101" s="630"/>
      <c r="P101" s="631"/>
      <c r="Q101" s="630"/>
      <c r="R101" s="630"/>
      <c r="T101" s="630"/>
      <c r="U101" s="630"/>
      <c r="V101" s="630"/>
      <c r="W101" s="630"/>
      <c r="X101" s="630"/>
    </row>
    <row r="102" spans="1:24" s="544" customFormat="1">
      <c r="A102" s="554"/>
      <c r="B102" s="630"/>
      <c r="C102" s="898"/>
      <c r="D102" s="899"/>
      <c r="E102" s="900"/>
      <c r="F102" s="631"/>
      <c r="G102" s="901"/>
      <c r="H102" s="901"/>
      <c r="I102" s="630"/>
      <c r="J102" s="630"/>
      <c r="K102" s="630"/>
      <c r="L102" s="901"/>
      <c r="M102" s="630"/>
      <c r="N102" s="631"/>
      <c r="O102" s="630"/>
      <c r="P102" s="631"/>
      <c r="Q102" s="630"/>
      <c r="R102" s="630"/>
      <c r="T102" s="630"/>
      <c r="U102" s="630"/>
      <c r="V102" s="630"/>
      <c r="W102" s="630"/>
      <c r="X102" s="630"/>
    </row>
    <row r="103" spans="1:24" s="544" customFormat="1">
      <c r="A103" s="554"/>
      <c r="B103" s="630"/>
      <c r="C103" s="902"/>
      <c r="D103" s="899"/>
      <c r="E103" s="900"/>
      <c r="F103" s="631"/>
      <c r="G103" s="901"/>
      <c r="H103" s="901"/>
      <c r="I103" s="630"/>
      <c r="J103" s="630"/>
      <c r="K103" s="630"/>
      <c r="L103" s="901"/>
      <c r="M103" s="630"/>
      <c r="N103" s="631"/>
      <c r="O103" s="630"/>
      <c r="P103" s="631"/>
      <c r="Q103" s="630"/>
      <c r="R103" s="630"/>
      <c r="T103" s="630"/>
      <c r="U103" s="630"/>
      <c r="V103" s="630"/>
      <c r="W103" s="630"/>
      <c r="X103" s="630"/>
    </row>
    <row r="104" spans="1:24" s="544" customFormat="1">
      <c r="A104" s="554"/>
      <c r="B104" s="630"/>
      <c r="C104" s="908"/>
      <c r="D104" s="899"/>
      <c r="E104" s="900"/>
      <c r="F104" s="631"/>
      <c r="G104" s="909"/>
      <c r="H104" s="909"/>
      <c r="I104" s="630"/>
      <c r="J104" s="630"/>
      <c r="K104" s="630"/>
      <c r="L104" s="909"/>
      <c r="M104" s="630"/>
      <c r="N104" s="631"/>
      <c r="O104" s="630"/>
      <c r="P104" s="631"/>
      <c r="Q104" s="630"/>
      <c r="R104" s="630"/>
      <c r="T104" s="630"/>
      <c r="U104" s="630"/>
      <c r="V104" s="630"/>
      <c r="W104" s="630"/>
      <c r="X104" s="630"/>
    </row>
    <row r="105" spans="1:24" s="544" customFormat="1">
      <c r="A105" s="554"/>
      <c r="B105" s="630"/>
      <c r="C105" s="908"/>
      <c r="D105" s="899"/>
      <c r="E105" s="900"/>
      <c r="F105" s="631"/>
      <c r="G105" s="909"/>
      <c r="H105" s="915"/>
      <c r="I105" s="630"/>
      <c r="J105" s="630"/>
      <c r="K105" s="630"/>
      <c r="L105" s="909"/>
      <c r="M105" s="630"/>
      <c r="N105" s="631"/>
      <c r="O105" s="630"/>
      <c r="P105" s="631"/>
      <c r="Q105" s="630"/>
      <c r="R105" s="630"/>
      <c r="T105" s="630"/>
      <c r="U105" s="630"/>
      <c r="V105" s="630"/>
      <c r="W105" s="630"/>
      <c r="X105" s="630"/>
    </row>
    <row r="106" spans="1:24" s="544" customFormat="1">
      <c r="A106" s="554"/>
      <c r="B106" s="630"/>
      <c r="C106" s="908"/>
      <c r="D106" s="899"/>
      <c r="E106" s="900"/>
      <c r="F106" s="631"/>
      <c r="G106" s="901"/>
      <c r="H106" s="901"/>
      <c r="I106" s="630"/>
      <c r="J106" s="630"/>
      <c r="K106" s="630"/>
      <c r="L106" s="901"/>
      <c r="M106" s="630"/>
      <c r="N106" s="631"/>
      <c r="O106" s="630"/>
      <c r="P106" s="631"/>
      <c r="Q106" s="630"/>
      <c r="R106" s="630"/>
      <c r="T106" s="630"/>
      <c r="U106" s="630"/>
      <c r="V106" s="630"/>
      <c r="W106" s="630"/>
      <c r="X106" s="630"/>
    </row>
    <row r="107" spans="1:24" s="544" customFormat="1">
      <c r="A107" s="554"/>
      <c r="B107" s="630"/>
      <c r="C107" s="902"/>
      <c r="D107" s="904"/>
      <c r="E107" s="905"/>
      <c r="F107" s="631"/>
      <c r="G107" s="907"/>
      <c r="H107" s="907"/>
      <c r="I107" s="630"/>
      <c r="J107" s="630"/>
      <c r="K107" s="630"/>
      <c r="L107" s="907"/>
      <c r="M107" s="630"/>
      <c r="N107" s="631"/>
      <c r="O107" s="630"/>
      <c r="P107" s="631"/>
      <c r="Q107" s="630"/>
      <c r="R107" s="630"/>
      <c r="T107" s="630"/>
      <c r="U107" s="630"/>
      <c r="V107" s="630"/>
      <c r="W107" s="630"/>
      <c r="X107" s="630"/>
    </row>
    <row r="108" spans="1:24" s="544" customFormat="1">
      <c r="A108" s="554"/>
      <c r="B108" s="630"/>
      <c r="C108" s="922"/>
      <c r="D108" s="904"/>
      <c r="E108" s="905"/>
      <c r="F108" s="631"/>
      <c r="G108" s="907"/>
      <c r="H108" s="907"/>
      <c r="I108" s="630"/>
      <c r="J108" s="630"/>
      <c r="K108" s="630"/>
      <c r="L108" s="907"/>
      <c r="M108" s="630"/>
      <c r="N108" s="631"/>
      <c r="O108" s="630"/>
      <c r="P108" s="631"/>
      <c r="Q108" s="630"/>
      <c r="R108" s="630"/>
      <c r="T108" s="630"/>
      <c r="U108" s="630"/>
      <c r="V108" s="630"/>
      <c r="W108" s="630"/>
      <c r="X108" s="630"/>
    </row>
    <row r="109" spans="1:24" s="544" customFormat="1">
      <c r="A109" s="554"/>
      <c r="B109" s="630"/>
      <c r="C109" s="898"/>
      <c r="D109" s="899"/>
      <c r="E109" s="900"/>
      <c r="F109" s="631"/>
      <c r="G109" s="913"/>
      <c r="H109" s="901"/>
      <c r="I109" s="630"/>
      <c r="J109" s="630"/>
      <c r="K109" s="630"/>
      <c r="L109" s="901"/>
      <c r="M109" s="630"/>
      <c r="N109" s="631"/>
      <c r="O109" s="630"/>
      <c r="P109" s="631"/>
      <c r="Q109" s="630"/>
      <c r="R109" s="630"/>
      <c r="T109" s="630"/>
      <c r="U109" s="630"/>
      <c r="V109" s="630"/>
      <c r="W109" s="630"/>
      <c r="X109" s="630"/>
    </row>
    <row r="110" spans="1:24" s="544" customFormat="1">
      <c r="A110" s="554"/>
      <c r="B110" s="630"/>
      <c r="C110" s="902"/>
      <c r="D110" s="904"/>
      <c r="E110" s="905"/>
      <c r="F110" s="631"/>
      <c r="G110" s="907"/>
      <c r="H110" s="907"/>
      <c r="I110" s="630"/>
      <c r="J110" s="630"/>
      <c r="K110" s="630"/>
      <c r="L110" s="907"/>
      <c r="M110" s="630"/>
      <c r="N110" s="631"/>
      <c r="O110" s="630"/>
      <c r="P110" s="631"/>
      <c r="Q110" s="630"/>
      <c r="R110" s="630"/>
      <c r="T110" s="630"/>
      <c r="U110" s="630"/>
      <c r="V110" s="630"/>
      <c r="W110" s="630"/>
      <c r="X110" s="630"/>
    </row>
    <row r="111" spans="1:24" s="544" customFormat="1">
      <c r="A111" s="554"/>
      <c r="B111" s="630"/>
      <c r="C111" s="902"/>
      <c r="D111" s="904"/>
      <c r="E111" s="905"/>
      <c r="F111" s="631"/>
      <c r="G111" s="907"/>
      <c r="H111" s="907"/>
      <c r="I111" s="630"/>
      <c r="J111" s="630"/>
      <c r="K111" s="630"/>
      <c r="L111" s="907"/>
      <c r="M111" s="630"/>
      <c r="N111" s="631"/>
      <c r="O111" s="630"/>
      <c r="P111" s="631"/>
      <c r="Q111" s="630"/>
      <c r="R111" s="630"/>
      <c r="T111" s="630"/>
      <c r="U111" s="630"/>
      <c r="V111" s="630"/>
      <c r="W111" s="630"/>
      <c r="X111" s="630"/>
    </row>
    <row r="112" spans="1:24" s="544" customFormat="1">
      <c r="A112" s="554"/>
      <c r="B112" s="630"/>
      <c r="C112" s="902"/>
      <c r="D112" s="904"/>
      <c r="E112" s="905"/>
      <c r="F112" s="631"/>
      <c r="G112" s="906"/>
      <c r="H112" s="906"/>
      <c r="I112" s="630"/>
      <c r="J112" s="630"/>
      <c r="K112" s="630"/>
      <c r="L112" s="906"/>
      <c r="M112" s="630"/>
      <c r="N112" s="631"/>
      <c r="O112" s="630"/>
      <c r="P112" s="631"/>
      <c r="Q112" s="630"/>
      <c r="R112" s="630"/>
      <c r="T112" s="630"/>
      <c r="U112" s="630"/>
      <c r="V112" s="630"/>
      <c r="W112" s="630"/>
      <c r="X112" s="630"/>
    </row>
    <row r="113" spans="1:24" s="544" customFormat="1">
      <c r="A113" s="554"/>
      <c r="B113" s="630"/>
      <c r="C113" s="923"/>
      <c r="D113" s="924"/>
      <c r="E113" s="925"/>
      <c r="F113" s="631"/>
      <c r="G113" s="926"/>
      <c r="H113" s="926"/>
      <c r="I113" s="630"/>
      <c r="J113" s="630"/>
      <c r="K113" s="630"/>
      <c r="L113" s="926"/>
      <c r="M113" s="630"/>
      <c r="N113" s="631"/>
      <c r="O113" s="630"/>
      <c r="P113" s="631"/>
      <c r="Q113" s="630"/>
      <c r="R113" s="630"/>
      <c r="T113" s="630"/>
      <c r="U113" s="630"/>
      <c r="V113" s="630"/>
      <c r="W113" s="630"/>
      <c r="X113" s="630"/>
    </row>
    <row r="114" spans="1:24" s="544" customFormat="1">
      <c r="A114" s="554"/>
      <c r="B114" s="630"/>
      <c r="C114" s="923"/>
      <c r="D114" s="924"/>
      <c r="E114" s="925"/>
      <c r="F114" s="631"/>
      <c r="G114" s="926"/>
      <c r="H114" s="926"/>
      <c r="I114" s="630"/>
      <c r="J114" s="630"/>
      <c r="K114" s="630"/>
      <c r="L114" s="926"/>
      <c r="M114" s="630"/>
      <c r="N114" s="631"/>
      <c r="O114" s="630"/>
      <c r="P114" s="631"/>
      <c r="Q114" s="630"/>
      <c r="R114" s="630"/>
      <c r="T114" s="630"/>
      <c r="U114" s="630"/>
      <c r="V114" s="630"/>
      <c r="W114" s="630"/>
      <c r="X114" s="630"/>
    </row>
    <row r="115" spans="1:24" s="544" customFormat="1">
      <c r="A115" s="554"/>
      <c r="B115" s="630"/>
      <c r="C115" s="908"/>
      <c r="D115" s="899"/>
      <c r="E115" s="900"/>
      <c r="F115" s="631"/>
      <c r="G115" s="901"/>
      <c r="H115" s="909"/>
      <c r="I115" s="630"/>
      <c r="J115" s="630"/>
      <c r="K115" s="630"/>
      <c r="L115" s="901"/>
      <c r="M115" s="630"/>
      <c r="N115" s="631"/>
      <c r="O115" s="630"/>
      <c r="P115" s="631"/>
      <c r="Q115" s="630"/>
      <c r="R115" s="630"/>
      <c r="T115" s="630"/>
      <c r="U115" s="630"/>
      <c r="V115" s="630"/>
      <c r="W115" s="630"/>
      <c r="X115" s="630"/>
    </row>
    <row r="116" spans="1:24" s="544" customFormat="1">
      <c r="A116" s="554"/>
      <c r="B116" s="630"/>
      <c r="C116" s="908"/>
      <c r="D116" s="899"/>
      <c r="E116" s="900"/>
      <c r="F116" s="631"/>
      <c r="G116" s="901"/>
      <c r="H116" s="909"/>
      <c r="I116" s="630"/>
      <c r="J116" s="630"/>
      <c r="K116" s="630"/>
      <c r="L116" s="901"/>
      <c r="M116" s="630"/>
      <c r="N116" s="631"/>
      <c r="O116" s="630"/>
      <c r="P116" s="631"/>
      <c r="Q116" s="630"/>
      <c r="R116" s="630"/>
      <c r="T116" s="630"/>
      <c r="U116" s="630"/>
      <c r="V116" s="630"/>
      <c r="W116" s="630"/>
      <c r="X116" s="630"/>
    </row>
    <row r="117" spans="1:24" s="544" customFormat="1">
      <c r="A117" s="554"/>
      <c r="B117" s="630"/>
      <c r="C117" s="908"/>
      <c r="D117" s="899"/>
      <c r="E117" s="900"/>
      <c r="F117" s="631"/>
      <c r="G117" s="901"/>
      <c r="H117" s="909"/>
      <c r="I117" s="630"/>
      <c r="J117" s="630"/>
      <c r="K117" s="630"/>
      <c r="L117" s="901"/>
      <c r="M117" s="630"/>
      <c r="N117" s="631"/>
      <c r="O117" s="630"/>
      <c r="P117" s="631"/>
      <c r="Q117" s="630"/>
      <c r="R117" s="630"/>
      <c r="T117" s="630"/>
      <c r="U117" s="630"/>
      <c r="V117" s="630"/>
      <c r="W117" s="630"/>
      <c r="X117" s="630"/>
    </row>
    <row r="118" spans="1:24" s="544" customFormat="1">
      <c r="A118" s="554"/>
      <c r="B118" s="630"/>
      <c r="C118" s="908"/>
      <c r="D118" s="899"/>
      <c r="E118" s="900"/>
      <c r="F118" s="631"/>
      <c r="G118" s="901"/>
      <c r="H118" s="901"/>
      <c r="I118" s="630"/>
      <c r="J118" s="630"/>
      <c r="K118" s="630"/>
      <c r="L118" s="901"/>
      <c r="M118" s="630"/>
      <c r="N118" s="631"/>
      <c r="O118" s="630"/>
      <c r="P118" s="631"/>
      <c r="Q118" s="630"/>
      <c r="R118" s="630"/>
      <c r="T118" s="630"/>
      <c r="U118" s="630"/>
      <c r="V118" s="630"/>
      <c r="W118" s="630"/>
      <c r="X118" s="630"/>
    </row>
    <row r="119" spans="1:24" s="544" customFormat="1">
      <c r="A119" s="554"/>
      <c r="B119" s="630"/>
      <c r="C119" s="908"/>
      <c r="D119" s="899"/>
      <c r="E119" s="900"/>
      <c r="F119" s="631"/>
      <c r="G119" s="901"/>
      <c r="H119" s="901"/>
      <c r="I119" s="630"/>
      <c r="J119" s="630"/>
      <c r="K119" s="630"/>
      <c r="L119" s="901"/>
      <c r="M119" s="630"/>
      <c r="N119" s="631"/>
      <c r="O119" s="630"/>
      <c r="P119" s="631"/>
      <c r="Q119" s="630"/>
      <c r="R119" s="630"/>
      <c r="T119" s="630"/>
      <c r="U119" s="630"/>
      <c r="V119" s="630"/>
      <c r="W119" s="630"/>
      <c r="X119" s="630"/>
    </row>
    <row r="120" spans="1:24" s="544" customFormat="1">
      <c r="A120" s="554"/>
      <c r="B120" s="630"/>
      <c r="C120" s="902"/>
      <c r="D120" s="904"/>
      <c r="E120" s="905"/>
      <c r="F120" s="631"/>
      <c r="G120" s="907"/>
      <c r="H120" s="907"/>
      <c r="I120" s="630"/>
      <c r="J120" s="630"/>
      <c r="K120" s="630"/>
      <c r="L120" s="907"/>
      <c r="M120" s="630"/>
      <c r="N120" s="631"/>
      <c r="O120" s="630"/>
      <c r="P120" s="631"/>
      <c r="Q120" s="630"/>
      <c r="R120" s="630"/>
      <c r="T120" s="630"/>
      <c r="U120" s="630"/>
      <c r="V120" s="630"/>
      <c r="W120" s="630"/>
      <c r="X120" s="630"/>
    </row>
    <row r="121" spans="1:24" s="544" customFormat="1">
      <c r="A121" s="554"/>
      <c r="B121" s="630"/>
      <c r="C121" s="902"/>
      <c r="D121" s="904"/>
      <c r="E121" s="905"/>
      <c r="F121" s="631"/>
      <c r="G121" s="906"/>
      <c r="H121" s="906"/>
      <c r="I121" s="630"/>
      <c r="J121" s="630"/>
      <c r="K121" s="630"/>
      <c r="L121" s="906"/>
      <c r="M121" s="630"/>
      <c r="N121" s="631"/>
      <c r="O121" s="630"/>
      <c r="P121" s="631"/>
      <c r="Q121" s="630"/>
      <c r="R121" s="630"/>
      <c r="T121" s="630"/>
      <c r="U121" s="630"/>
      <c r="V121" s="630"/>
      <c r="W121" s="630"/>
      <c r="X121" s="630"/>
    </row>
    <row r="122" spans="1:24" s="544" customFormat="1">
      <c r="A122" s="554"/>
      <c r="B122" s="630"/>
      <c r="C122" s="908"/>
      <c r="D122" s="899"/>
      <c r="E122" s="900"/>
      <c r="F122" s="631"/>
      <c r="G122" s="901"/>
      <c r="H122" s="901"/>
      <c r="I122" s="630"/>
      <c r="J122" s="630"/>
      <c r="K122" s="630"/>
      <c r="L122" s="901"/>
      <c r="M122" s="630"/>
      <c r="N122" s="631"/>
      <c r="O122" s="630"/>
      <c r="P122" s="631"/>
      <c r="Q122" s="630"/>
      <c r="R122" s="630"/>
      <c r="T122" s="630"/>
      <c r="U122" s="630"/>
      <c r="V122" s="630"/>
      <c r="W122" s="630"/>
      <c r="X122" s="630"/>
    </row>
    <row r="123" spans="1:24" s="544" customFormat="1">
      <c r="A123" s="554"/>
      <c r="B123" s="630"/>
      <c r="C123" s="902"/>
      <c r="D123" s="899"/>
      <c r="E123" s="900"/>
      <c r="F123" s="631"/>
      <c r="G123" s="906"/>
      <c r="H123" s="565"/>
      <c r="I123" s="630"/>
      <c r="J123" s="630"/>
      <c r="K123" s="630"/>
      <c r="L123" s="901"/>
      <c r="M123" s="630"/>
      <c r="N123" s="631"/>
      <c r="O123" s="630"/>
      <c r="P123" s="631"/>
      <c r="Q123" s="630"/>
      <c r="R123" s="630"/>
      <c r="T123" s="630"/>
      <c r="U123" s="630"/>
      <c r="V123" s="630"/>
      <c r="W123" s="630"/>
      <c r="X123" s="630"/>
    </row>
    <row r="124" spans="1:24" s="544" customFormat="1">
      <c r="A124" s="554"/>
      <c r="B124" s="630"/>
      <c r="C124" s="902"/>
      <c r="D124" s="904"/>
      <c r="E124" s="905"/>
      <c r="F124" s="631"/>
      <c r="G124" s="906"/>
      <c r="H124" s="565"/>
      <c r="I124" s="630"/>
      <c r="J124" s="630"/>
      <c r="K124" s="630"/>
      <c r="L124" s="907"/>
      <c r="M124" s="630"/>
      <c r="N124" s="631"/>
      <c r="O124" s="630"/>
      <c r="P124" s="631"/>
      <c r="Q124" s="630"/>
      <c r="R124" s="630"/>
      <c r="T124" s="630"/>
      <c r="U124" s="630"/>
      <c r="V124" s="630"/>
      <c r="W124" s="630"/>
      <c r="X124" s="630"/>
    </row>
    <row r="125" spans="1:24" s="544" customFormat="1">
      <c r="A125" s="554"/>
      <c r="B125" s="630"/>
      <c r="C125" s="898"/>
      <c r="D125" s="899"/>
      <c r="E125" s="900"/>
      <c r="F125" s="631"/>
      <c r="G125" s="901"/>
      <c r="H125" s="901"/>
      <c r="I125" s="630"/>
      <c r="J125" s="630"/>
      <c r="K125" s="630"/>
      <c r="L125" s="901"/>
      <c r="M125" s="630"/>
      <c r="N125" s="631"/>
      <c r="O125" s="630"/>
      <c r="P125" s="631"/>
      <c r="Q125" s="630"/>
      <c r="R125" s="630"/>
      <c r="T125" s="630"/>
      <c r="U125" s="630"/>
      <c r="V125" s="630"/>
      <c r="W125" s="630"/>
      <c r="X125" s="630"/>
    </row>
    <row r="126" spans="1:24" s="544" customFormat="1">
      <c r="A126" s="554"/>
      <c r="B126" s="630"/>
      <c r="C126" s="908"/>
      <c r="D126" s="899"/>
      <c r="E126" s="900"/>
      <c r="F126" s="631"/>
      <c r="G126" s="909"/>
      <c r="H126" s="901"/>
      <c r="I126" s="630"/>
      <c r="J126" s="630"/>
      <c r="K126" s="630"/>
      <c r="L126" s="909"/>
      <c r="M126" s="630"/>
      <c r="N126" s="631"/>
      <c r="O126" s="630"/>
      <c r="P126" s="631"/>
      <c r="Q126" s="630"/>
      <c r="R126" s="630"/>
      <c r="T126" s="630"/>
      <c r="U126" s="630"/>
      <c r="V126" s="630"/>
      <c r="W126" s="630"/>
      <c r="X126" s="630"/>
    </row>
    <row r="127" spans="1:24" s="544" customFormat="1">
      <c r="A127" s="554"/>
      <c r="B127" s="630"/>
      <c r="C127" s="898"/>
      <c r="D127" s="899"/>
      <c r="E127" s="900"/>
      <c r="F127" s="631"/>
      <c r="G127" s="901"/>
      <c r="H127" s="901"/>
      <c r="I127" s="630"/>
      <c r="J127" s="630"/>
      <c r="K127" s="630"/>
      <c r="L127" s="901"/>
      <c r="M127" s="630"/>
      <c r="N127" s="631"/>
      <c r="O127" s="630"/>
      <c r="P127" s="631"/>
      <c r="Q127" s="630"/>
      <c r="R127" s="630"/>
      <c r="T127" s="630"/>
      <c r="U127" s="630"/>
      <c r="V127" s="630"/>
      <c r="W127" s="630"/>
      <c r="X127" s="630"/>
    </row>
    <row r="128" spans="1:24" s="544" customFormat="1">
      <c r="A128" s="554"/>
      <c r="B128" s="630"/>
      <c r="C128" s="898"/>
      <c r="D128" s="899"/>
      <c r="E128" s="900"/>
      <c r="F128" s="631"/>
      <c r="G128" s="901"/>
      <c r="H128" s="901"/>
      <c r="I128" s="630"/>
      <c r="J128" s="630"/>
      <c r="K128" s="630"/>
      <c r="L128" s="901"/>
      <c r="M128" s="630"/>
      <c r="N128" s="631"/>
      <c r="O128" s="630"/>
      <c r="P128" s="631"/>
      <c r="Q128" s="630"/>
      <c r="R128" s="630"/>
      <c r="T128" s="630"/>
      <c r="U128" s="630"/>
      <c r="V128" s="630"/>
      <c r="W128" s="630"/>
      <c r="X128" s="630"/>
    </row>
    <row r="129" spans="1:24" s="544" customFormat="1">
      <c r="A129" s="554"/>
      <c r="B129" s="630"/>
      <c r="C129" s="898"/>
      <c r="D129" s="899"/>
      <c r="E129" s="900"/>
      <c r="F129" s="631"/>
      <c r="G129" s="901"/>
      <c r="H129" s="901"/>
      <c r="I129" s="630"/>
      <c r="J129" s="630"/>
      <c r="K129" s="630"/>
      <c r="L129" s="901"/>
      <c r="M129" s="630"/>
      <c r="N129" s="631"/>
      <c r="O129" s="630"/>
      <c r="P129" s="631"/>
      <c r="Q129" s="630"/>
      <c r="R129" s="630"/>
      <c r="T129" s="630"/>
      <c r="U129" s="630"/>
      <c r="V129" s="630"/>
      <c r="W129" s="630"/>
      <c r="X129" s="630"/>
    </row>
    <row r="130" spans="1:24" s="544" customFormat="1">
      <c r="A130" s="554"/>
      <c r="B130" s="630"/>
      <c r="C130" s="898"/>
      <c r="D130" s="899"/>
      <c r="E130" s="900"/>
      <c r="F130" s="631"/>
      <c r="G130" s="901"/>
      <c r="H130" s="901"/>
      <c r="I130" s="630"/>
      <c r="J130" s="630"/>
      <c r="K130" s="630"/>
      <c r="L130" s="901"/>
      <c r="M130" s="630"/>
      <c r="N130" s="631"/>
      <c r="O130" s="630"/>
      <c r="P130" s="631"/>
      <c r="Q130" s="630"/>
      <c r="R130" s="630"/>
      <c r="T130" s="630"/>
      <c r="U130" s="630"/>
      <c r="V130" s="630"/>
      <c r="W130" s="630"/>
      <c r="X130" s="630"/>
    </row>
    <row r="131" spans="1:24" s="544" customFormat="1">
      <c r="A131" s="554"/>
      <c r="B131" s="630"/>
      <c r="C131" s="908"/>
      <c r="D131" s="899"/>
      <c r="E131" s="900"/>
      <c r="F131" s="631"/>
      <c r="G131" s="909"/>
      <c r="H131" s="909"/>
      <c r="I131" s="630"/>
      <c r="J131" s="630"/>
      <c r="K131" s="630"/>
      <c r="L131" s="909"/>
      <c r="M131" s="630"/>
      <c r="N131" s="631"/>
      <c r="O131" s="630"/>
      <c r="P131" s="631"/>
      <c r="Q131" s="630"/>
      <c r="R131" s="630"/>
      <c r="T131" s="630"/>
      <c r="U131" s="630"/>
      <c r="V131" s="630"/>
      <c r="W131" s="630"/>
      <c r="X131" s="630"/>
    </row>
    <row r="132" spans="1:24" s="544" customFormat="1">
      <c r="A132" s="554"/>
      <c r="B132" s="630"/>
      <c r="C132" s="908"/>
      <c r="D132" s="899"/>
      <c r="E132" s="900"/>
      <c r="F132" s="631"/>
      <c r="G132" s="909"/>
      <c r="H132" s="909"/>
      <c r="I132" s="630"/>
      <c r="J132" s="630"/>
      <c r="K132" s="630"/>
      <c r="L132" s="909"/>
      <c r="M132" s="630"/>
      <c r="N132" s="631"/>
      <c r="O132" s="630"/>
      <c r="P132" s="631"/>
      <c r="Q132" s="630"/>
      <c r="R132" s="630"/>
      <c r="T132" s="630"/>
      <c r="U132" s="630"/>
      <c r="V132" s="630"/>
      <c r="W132" s="630"/>
      <c r="X132" s="630"/>
    </row>
    <row r="133" spans="1:24" s="544" customFormat="1">
      <c r="A133" s="554"/>
      <c r="B133" s="630"/>
      <c r="C133" s="902"/>
      <c r="D133" s="904"/>
      <c r="E133" s="905"/>
      <c r="F133" s="631"/>
      <c r="G133" s="907"/>
      <c r="H133" s="907"/>
      <c r="I133" s="630"/>
      <c r="J133" s="630"/>
      <c r="K133" s="630"/>
      <c r="L133" s="907"/>
      <c r="M133" s="630"/>
      <c r="N133" s="631"/>
      <c r="O133" s="630"/>
      <c r="P133" s="631"/>
      <c r="Q133" s="630"/>
      <c r="R133" s="630"/>
      <c r="T133" s="630"/>
      <c r="U133" s="630"/>
      <c r="V133" s="630"/>
      <c r="W133" s="630"/>
      <c r="X133" s="630"/>
    </row>
    <row r="134" spans="1:24" s="544" customFormat="1">
      <c r="A134" s="554"/>
      <c r="B134" s="630"/>
      <c r="C134" s="922"/>
      <c r="D134" s="904"/>
      <c r="E134" s="905"/>
      <c r="F134" s="631"/>
      <c r="G134" s="907"/>
      <c r="H134" s="907"/>
      <c r="I134" s="630"/>
      <c r="J134" s="630"/>
      <c r="K134" s="630"/>
      <c r="L134" s="907"/>
      <c r="M134" s="630"/>
      <c r="N134" s="631"/>
      <c r="O134" s="630"/>
      <c r="P134" s="631"/>
      <c r="Q134" s="630"/>
      <c r="R134" s="630"/>
      <c r="T134" s="630"/>
      <c r="U134" s="630"/>
      <c r="V134" s="630"/>
      <c r="W134" s="630"/>
      <c r="X134" s="630"/>
    </row>
    <row r="135" spans="1:24" s="544" customFormat="1">
      <c r="A135" s="554"/>
      <c r="B135" s="630"/>
      <c r="C135" s="902"/>
      <c r="D135" s="904"/>
      <c r="E135" s="905"/>
      <c r="F135" s="631"/>
      <c r="G135" s="907"/>
      <c r="H135" s="907"/>
      <c r="I135" s="630"/>
      <c r="J135" s="630"/>
      <c r="K135" s="630"/>
      <c r="L135" s="907"/>
      <c r="M135" s="630"/>
      <c r="N135" s="631"/>
      <c r="O135" s="630"/>
      <c r="P135" s="631"/>
      <c r="Q135" s="630"/>
      <c r="R135" s="630"/>
      <c r="T135" s="630"/>
      <c r="U135" s="630"/>
      <c r="V135" s="630"/>
      <c r="W135" s="630"/>
      <c r="X135" s="630"/>
    </row>
    <row r="136" spans="1:24" s="544" customFormat="1">
      <c r="A136" s="554"/>
      <c r="B136" s="630"/>
      <c r="C136" s="908"/>
      <c r="D136" s="899"/>
      <c r="E136" s="900"/>
      <c r="F136" s="631"/>
      <c r="G136" s="909"/>
      <c r="H136" s="909"/>
      <c r="I136" s="630"/>
      <c r="J136" s="630"/>
      <c r="K136" s="630"/>
      <c r="L136" s="901"/>
      <c r="M136" s="630"/>
      <c r="N136" s="631"/>
      <c r="O136" s="630"/>
      <c r="P136" s="631"/>
      <c r="Q136" s="630"/>
      <c r="R136" s="630"/>
      <c r="T136" s="630"/>
      <c r="U136" s="630"/>
      <c r="V136" s="630"/>
      <c r="W136" s="630"/>
      <c r="X136" s="630"/>
    </row>
    <row r="137" spans="1:24" s="544" customFormat="1">
      <c r="A137" s="554"/>
      <c r="B137" s="630"/>
      <c r="C137" s="908"/>
      <c r="D137" s="899"/>
      <c r="E137" s="920"/>
      <c r="F137" s="631"/>
      <c r="G137" s="909"/>
      <c r="H137" s="909"/>
      <c r="I137" s="630"/>
      <c r="J137" s="630"/>
      <c r="K137" s="630"/>
      <c r="L137" s="909"/>
      <c r="M137" s="630"/>
      <c r="N137" s="631"/>
      <c r="O137" s="630"/>
      <c r="P137" s="631"/>
      <c r="Q137" s="630"/>
      <c r="R137" s="630"/>
      <c r="T137" s="630"/>
      <c r="U137" s="630"/>
      <c r="V137" s="630"/>
      <c r="W137" s="630"/>
      <c r="X137" s="630"/>
    </row>
    <row r="138" spans="1:24" s="544" customFormat="1">
      <c r="A138" s="554"/>
      <c r="B138" s="630"/>
      <c r="C138" s="908"/>
      <c r="D138" s="899"/>
      <c r="E138" s="900"/>
      <c r="F138" s="631"/>
      <c r="G138" s="901"/>
      <c r="H138" s="909"/>
      <c r="I138" s="630"/>
      <c r="J138" s="630"/>
      <c r="K138" s="630"/>
      <c r="L138" s="909"/>
      <c r="M138" s="630"/>
      <c r="N138" s="631"/>
      <c r="O138" s="630"/>
      <c r="P138" s="631"/>
      <c r="Q138" s="630"/>
      <c r="R138" s="630"/>
      <c r="T138" s="630"/>
      <c r="U138" s="630"/>
      <c r="V138" s="630"/>
      <c r="W138" s="630"/>
      <c r="X138" s="630"/>
    </row>
    <row r="139" spans="1:24" s="544" customFormat="1">
      <c r="A139" s="554"/>
      <c r="B139" s="630"/>
      <c r="C139" s="908"/>
      <c r="D139" s="899"/>
      <c r="E139" s="920"/>
      <c r="F139" s="631"/>
      <c r="G139" s="909"/>
      <c r="H139" s="909"/>
      <c r="I139" s="630"/>
      <c r="J139" s="630"/>
      <c r="K139" s="630"/>
      <c r="L139" s="909"/>
      <c r="M139" s="630"/>
      <c r="N139" s="631"/>
      <c r="O139" s="630"/>
      <c r="P139" s="631"/>
      <c r="Q139" s="630"/>
      <c r="R139" s="630"/>
      <c r="T139" s="630"/>
      <c r="U139" s="630"/>
      <c r="V139" s="630"/>
      <c r="W139" s="630"/>
      <c r="X139" s="630"/>
    </row>
    <row r="140" spans="1:24" s="544" customFormat="1">
      <c r="A140" s="554"/>
      <c r="B140" s="630"/>
      <c r="C140" s="898"/>
      <c r="D140" s="899"/>
      <c r="E140" s="900"/>
      <c r="F140" s="631"/>
      <c r="G140" s="901"/>
      <c r="H140" s="901"/>
      <c r="I140" s="630"/>
      <c r="J140" s="630"/>
      <c r="K140" s="630"/>
      <c r="L140" s="901"/>
      <c r="M140" s="630"/>
      <c r="N140" s="631"/>
      <c r="O140" s="630"/>
      <c r="P140" s="631"/>
      <c r="Q140" s="630"/>
      <c r="R140" s="630"/>
      <c r="T140" s="630"/>
      <c r="U140" s="630"/>
      <c r="V140" s="630"/>
      <c r="W140" s="630"/>
      <c r="X140" s="630"/>
    </row>
    <row r="141" spans="1:24" s="544" customFormat="1">
      <c r="A141" s="554"/>
      <c r="B141" s="630"/>
      <c r="C141" s="908"/>
      <c r="D141" s="899"/>
      <c r="E141" s="900"/>
      <c r="F141" s="631"/>
      <c r="G141" s="901"/>
      <c r="H141" s="901"/>
      <c r="I141" s="630"/>
      <c r="J141" s="630"/>
      <c r="K141" s="630"/>
      <c r="L141" s="901"/>
      <c r="M141" s="630"/>
      <c r="N141" s="631"/>
      <c r="O141" s="630"/>
      <c r="P141" s="631"/>
      <c r="Q141" s="630"/>
      <c r="R141" s="630"/>
      <c r="T141" s="630"/>
      <c r="U141" s="630"/>
      <c r="V141" s="630"/>
      <c r="W141" s="630"/>
      <c r="X141" s="630"/>
    </row>
    <row r="142" spans="1:24" s="544" customFormat="1">
      <c r="A142" s="554"/>
      <c r="B142" s="630"/>
      <c r="C142" s="908"/>
      <c r="D142" s="899"/>
      <c r="E142" s="900"/>
      <c r="F142" s="631"/>
      <c r="G142" s="901"/>
      <c r="H142" s="901"/>
      <c r="I142" s="630"/>
      <c r="J142" s="630"/>
      <c r="K142" s="630"/>
      <c r="L142" s="901"/>
      <c r="M142" s="630"/>
      <c r="N142" s="631"/>
      <c r="O142" s="630"/>
      <c r="P142" s="631"/>
      <c r="Q142" s="630"/>
      <c r="R142" s="630"/>
      <c r="T142" s="630"/>
      <c r="U142" s="630"/>
      <c r="V142" s="630"/>
      <c r="W142" s="630"/>
      <c r="X142" s="630"/>
    </row>
    <row r="143" spans="1:24" s="544" customFormat="1">
      <c r="A143" s="554"/>
      <c r="B143" s="630"/>
      <c r="C143" s="902"/>
      <c r="D143" s="904"/>
      <c r="E143" s="905"/>
      <c r="F143" s="631"/>
      <c r="G143" s="907"/>
      <c r="H143" s="907"/>
      <c r="I143" s="630"/>
      <c r="J143" s="630"/>
      <c r="K143" s="630"/>
      <c r="L143" s="907"/>
      <c r="M143" s="630"/>
      <c r="N143" s="631"/>
      <c r="O143" s="630"/>
      <c r="P143" s="631"/>
      <c r="Q143" s="630"/>
      <c r="R143" s="630"/>
      <c r="T143" s="630"/>
      <c r="U143" s="630"/>
      <c r="V143" s="630"/>
      <c r="W143" s="630"/>
      <c r="X143" s="630"/>
    </row>
    <row r="144" spans="1:24" s="544" customFormat="1">
      <c r="A144" s="554"/>
      <c r="B144" s="630"/>
      <c r="C144" s="902"/>
      <c r="D144" s="904"/>
      <c r="E144" s="905"/>
      <c r="F144" s="631"/>
      <c r="G144" s="907"/>
      <c r="H144" s="907"/>
      <c r="I144" s="630"/>
      <c r="J144" s="630"/>
      <c r="K144" s="630"/>
      <c r="L144" s="907"/>
      <c r="M144" s="630"/>
      <c r="N144" s="631"/>
      <c r="O144" s="630"/>
      <c r="P144" s="631"/>
      <c r="Q144" s="630"/>
      <c r="R144" s="630"/>
      <c r="T144" s="630"/>
      <c r="U144" s="630"/>
      <c r="V144" s="630"/>
      <c r="W144" s="630"/>
      <c r="X144" s="630"/>
    </row>
    <row r="145" spans="1:24" s="544" customFormat="1">
      <c r="A145" s="554"/>
      <c r="B145" s="630"/>
      <c r="C145" s="902"/>
      <c r="D145" s="904"/>
      <c r="E145" s="905"/>
      <c r="F145" s="631"/>
      <c r="G145" s="907"/>
      <c r="H145" s="907"/>
      <c r="I145" s="630"/>
      <c r="J145" s="630"/>
      <c r="K145" s="630"/>
      <c r="L145" s="907"/>
      <c r="M145" s="630"/>
      <c r="N145" s="631"/>
      <c r="O145" s="630"/>
      <c r="P145" s="631"/>
      <c r="Q145" s="630"/>
      <c r="R145" s="630"/>
      <c r="T145" s="630"/>
      <c r="U145" s="630"/>
      <c r="V145" s="630"/>
      <c r="W145" s="630"/>
      <c r="X145" s="630"/>
    </row>
    <row r="146" spans="1:24" s="544" customFormat="1">
      <c r="A146" s="554"/>
      <c r="B146" s="630"/>
      <c r="C146" s="898"/>
      <c r="D146" s="899"/>
      <c r="E146" s="900"/>
      <c r="F146" s="631"/>
      <c r="G146" s="901"/>
      <c r="H146" s="901"/>
      <c r="I146" s="630"/>
      <c r="J146" s="630"/>
      <c r="K146" s="630"/>
      <c r="L146" s="901"/>
      <c r="M146" s="630"/>
      <c r="N146" s="631"/>
      <c r="O146" s="630"/>
      <c r="P146" s="631"/>
      <c r="Q146" s="630"/>
      <c r="R146" s="630"/>
      <c r="T146" s="630"/>
      <c r="U146" s="630"/>
      <c r="V146" s="630"/>
      <c r="W146" s="630"/>
      <c r="X146" s="630"/>
    </row>
    <row r="147" spans="1:24" s="544" customFormat="1">
      <c r="A147" s="554"/>
      <c r="B147" s="630"/>
      <c r="C147" s="898"/>
      <c r="D147" s="899"/>
      <c r="E147" s="900"/>
      <c r="F147" s="631"/>
      <c r="G147" s="901"/>
      <c r="H147" s="901"/>
      <c r="I147" s="630"/>
      <c r="J147" s="630"/>
      <c r="K147" s="630"/>
      <c r="L147" s="901"/>
      <c r="M147" s="630"/>
      <c r="N147" s="631"/>
      <c r="O147" s="630"/>
      <c r="P147" s="631"/>
      <c r="Q147" s="630"/>
      <c r="R147" s="630"/>
      <c r="T147" s="630"/>
      <c r="U147" s="630"/>
      <c r="V147" s="630"/>
      <c r="W147" s="630"/>
      <c r="X147" s="630"/>
    </row>
    <row r="148" spans="1:24" s="544" customFormat="1">
      <c r="A148" s="554"/>
      <c r="B148" s="630"/>
      <c r="C148" s="830"/>
      <c r="D148" s="899"/>
      <c r="E148" s="900"/>
      <c r="F148" s="631"/>
      <c r="G148" s="927"/>
      <c r="H148" s="927"/>
      <c r="I148" s="630"/>
      <c r="J148" s="630"/>
      <c r="K148" s="630"/>
      <c r="L148" s="927"/>
      <c r="M148" s="630"/>
      <c r="N148" s="631"/>
      <c r="O148" s="630"/>
      <c r="P148" s="631"/>
      <c r="Q148" s="630"/>
      <c r="R148" s="630"/>
      <c r="T148" s="630"/>
      <c r="U148" s="630"/>
      <c r="V148" s="630"/>
      <c r="W148" s="630"/>
      <c r="X148" s="630"/>
    </row>
    <row r="149" spans="1:24" s="544" customFormat="1">
      <c r="A149" s="554"/>
      <c r="B149" s="630"/>
      <c r="C149" s="898"/>
      <c r="D149" s="899"/>
      <c r="E149" s="905"/>
      <c r="F149" s="631"/>
      <c r="G149" s="907"/>
      <c r="H149" s="907"/>
      <c r="I149" s="630"/>
      <c r="J149" s="630"/>
      <c r="K149" s="630"/>
      <c r="L149" s="907"/>
      <c r="M149" s="630"/>
      <c r="N149" s="631"/>
      <c r="O149" s="630"/>
      <c r="P149" s="631"/>
      <c r="Q149" s="630"/>
      <c r="R149" s="630"/>
      <c r="T149" s="630"/>
      <c r="U149" s="630"/>
      <c r="V149" s="630"/>
      <c r="W149" s="630"/>
      <c r="X149" s="630"/>
    </row>
    <row r="150" spans="1:24" s="544" customFormat="1">
      <c r="A150" s="554"/>
      <c r="B150" s="630"/>
      <c r="C150" s="898"/>
      <c r="D150" s="899"/>
      <c r="E150" s="900"/>
      <c r="F150" s="631"/>
      <c r="G150" s="901"/>
      <c r="H150" s="901"/>
      <c r="I150" s="630"/>
      <c r="J150" s="630"/>
      <c r="K150" s="630"/>
      <c r="L150" s="901"/>
      <c r="M150" s="630"/>
      <c r="N150" s="631"/>
      <c r="O150" s="630"/>
      <c r="P150" s="631"/>
      <c r="Q150" s="630"/>
      <c r="R150" s="630"/>
      <c r="T150" s="630"/>
      <c r="U150" s="630"/>
      <c r="V150" s="630"/>
      <c r="W150" s="630"/>
      <c r="X150" s="630"/>
    </row>
    <row r="151" spans="1:24" s="544" customFormat="1">
      <c r="A151" s="554"/>
      <c r="B151" s="630"/>
      <c r="C151" s="830"/>
      <c r="D151" s="832"/>
      <c r="E151" s="833"/>
      <c r="F151" s="631"/>
      <c r="G151" s="834"/>
      <c r="H151" s="835"/>
      <c r="I151" s="630"/>
      <c r="J151" s="630"/>
      <c r="K151" s="630"/>
      <c r="L151" s="778"/>
      <c r="M151" s="630"/>
      <c r="N151" s="631"/>
      <c r="O151" s="630"/>
      <c r="P151" s="631"/>
      <c r="Q151" s="630"/>
      <c r="R151" s="630"/>
      <c r="T151" s="630"/>
      <c r="U151" s="630"/>
      <c r="V151" s="630"/>
      <c r="W151" s="630"/>
      <c r="X151" s="630"/>
    </row>
    <row r="152" spans="1:24" s="544" customFormat="1">
      <c r="A152" s="554"/>
      <c r="B152" s="630"/>
      <c r="C152" s="908"/>
      <c r="D152" s="899"/>
      <c r="E152" s="900"/>
      <c r="F152" s="631"/>
      <c r="G152" s="901"/>
      <c r="H152" s="901"/>
      <c r="I152" s="630"/>
      <c r="J152" s="630"/>
      <c r="K152" s="630"/>
      <c r="L152" s="901"/>
      <c r="M152" s="630"/>
      <c r="N152" s="631"/>
      <c r="O152" s="630"/>
      <c r="P152" s="631"/>
      <c r="Q152" s="630"/>
      <c r="R152" s="630"/>
      <c r="T152" s="630"/>
      <c r="U152" s="630"/>
      <c r="V152" s="630"/>
      <c r="W152" s="630"/>
      <c r="X152" s="630"/>
    </row>
    <row r="153" spans="1:24" s="544" customFormat="1">
      <c r="A153" s="554"/>
      <c r="B153" s="630"/>
      <c r="C153" s="908"/>
      <c r="D153" s="899"/>
      <c r="E153" s="900"/>
      <c r="F153" s="631"/>
      <c r="G153" s="901"/>
      <c r="H153" s="901"/>
      <c r="I153" s="630"/>
      <c r="J153" s="630"/>
      <c r="K153" s="630"/>
      <c r="L153" s="901"/>
      <c r="M153" s="630"/>
      <c r="N153" s="631"/>
      <c r="O153" s="630"/>
      <c r="P153" s="631"/>
      <c r="Q153" s="630"/>
      <c r="R153" s="630"/>
      <c r="T153" s="630"/>
      <c r="U153" s="630"/>
      <c r="V153" s="630"/>
      <c r="W153" s="630"/>
      <c r="X153" s="630"/>
    </row>
    <row r="154" spans="1:24" s="544" customFormat="1">
      <c r="A154" s="554"/>
      <c r="B154" s="630"/>
      <c r="C154" s="908"/>
      <c r="D154" s="899"/>
      <c r="E154" s="900"/>
      <c r="F154" s="631"/>
      <c r="G154" s="909"/>
      <c r="H154" s="909"/>
      <c r="I154" s="630"/>
      <c r="J154" s="630"/>
      <c r="K154" s="630"/>
      <c r="L154" s="909"/>
      <c r="M154" s="630"/>
      <c r="N154" s="631"/>
      <c r="O154" s="630"/>
      <c r="P154" s="631"/>
      <c r="Q154" s="630"/>
      <c r="R154" s="630"/>
      <c r="T154" s="630"/>
      <c r="U154" s="630"/>
      <c r="V154" s="630"/>
      <c r="W154" s="630"/>
      <c r="X154" s="630"/>
    </row>
    <row r="155" spans="1:24" s="544" customFormat="1">
      <c r="A155" s="554"/>
      <c r="B155" s="630"/>
      <c r="C155" s="908"/>
      <c r="D155" s="899"/>
      <c r="E155" s="900"/>
      <c r="F155" s="631"/>
      <c r="G155" s="909"/>
      <c r="H155" s="909"/>
      <c r="I155" s="630"/>
      <c r="J155" s="630"/>
      <c r="K155" s="630"/>
      <c r="L155" s="909"/>
      <c r="M155" s="630"/>
      <c r="N155" s="631"/>
      <c r="O155" s="630"/>
      <c r="P155" s="631"/>
      <c r="Q155" s="630"/>
      <c r="R155" s="630"/>
      <c r="T155" s="630"/>
      <c r="U155" s="630"/>
      <c r="V155" s="630"/>
      <c r="W155" s="630"/>
      <c r="X155" s="630"/>
    </row>
    <row r="156" spans="1:24" s="544" customFormat="1">
      <c r="A156" s="554"/>
      <c r="B156" s="630"/>
      <c r="C156" s="928"/>
      <c r="D156" s="899"/>
      <c r="E156" s="900"/>
      <c r="F156" s="631"/>
      <c r="G156" s="901"/>
      <c r="H156" s="909"/>
      <c r="I156" s="630"/>
      <c r="J156" s="630"/>
      <c r="K156" s="630"/>
      <c r="L156" s="909"/>
      <c r="M156" s="630"/>
      <c r="N156" s="631"/>
      <c r="O156" s="630"/>
      <c r="P156" s="631"/>
      <c r="Q156" s="630"/>
      <c r="R156" s="630"/>
      <c r="T156" s="630"/>
      <c r="U156" s="630"/>
      <c r="V156" s="630"/>
      <c r="W156" s="630"/>
      <c r="X156" s="630"/>
    </row>
    <row r="157" spans="1:24" s="544" customFormat="1">
      <c r="A157" s="554"/>
      <c r="B157" s="630"/>
      <c r="C157" s="902"/>
      <c r="D157" s="904"/>
      <c r="E157" s="905"/>
      <c r="F157" s="631"/>
      <c r="G157" s="907"/>
      <c r="H157" s="907"/>
      <c r="I157" s="630"/>
      <c r="J157" s="630"/>
      <c r="K157" s="630"/>
      <c r="L157" s="907"/>
      <c r="M157" s="630"/>
      <c r="N157" s="631"/>
      <c r="O157" s="630"/>
      <c r="P157" s="631"/>
      <c r="Q157" s="630"/>
      <c r="R157" s="630"/>
      <c r="T157" s="630"/>
      <c r="U157" s="630"/>
      <c r="V157" s="630"/>
      <c r="W157" s="630"/>
      <c r="X157" s="630"/>
    </row>
    <row r="158" spans="1:24" s="544" customFormat="1">
      <c r="A158" s="554"/>
      <c r="B158" s="630"/>
      <c r="C158" s="922"/>
      <c r="D158" s="904"/>
      <c r="E158" s="905"/>
      <c r="F158" s="631"/>
      <c r="G158" s="907"/>
      <c r="H158" s="907"/>
      <c r="I158" s="630"/>
      <c r="J158" s="630"/>
      <c r="K158" s="630"/>
      <c r="L158" s="907"/>
      <c r="M158" s="630"/>
      <c r="N158" s="631"/>
      <c r="O158" s="630"/>
      <c r="P158" s="631"/>
      <c r="Q158" s="630"/>
      <c r="R158" s="630"/>
      <c r="T158" s="630"/>
      <c r="U158" s="630"/>
      <c r="V158" s="630"/>
      <c r="W158" s="630"/>
      <c r="X158" s="630"/>
    </row>
    <row r="159" spans="1:24" s="544" customFormat="1">
      <c r="A159" s="554"/>
      <c r="B159" s="630"/>
      <c r="C159" s="837"/>
      <c r="D159" s="838"/>
      <c r="E159" s="839"/>
      <c r="F159" s="631"/>
      <c r="G159" s="840"/>
      <c r="H159" s="840"/>
      <c r="I159" s="630"/>
      <c r="J159" s="630"/>
      <c r="K159" s="630"/>
      <c r="L159" s="840"/>
      <c r="M159" s="630"/>
      <c r="N159" s="631"/>
      <c r="O159" s="630"/>
      <c r="P159" s="631"/>
      <c r="Q159" s="630"/>
      <c r="R159" s="630"/>
      <c r="T159" s="630"/>
      <c r="U159" s="630"/>
      <c r="V159" s="630"/>
      <c r="W159" s="630"/>
      <c r="X159" s="630"/>
    </row>
    <row r="160" spans="1:24" s="544" customFormat="1">
      <c r="A160" s="554"/>
      <c r="B160" s="630"/>
      <c r="C160" s="916"/>
      <c r="D160" s="899"/>
      <c r="E160" s="900"/>
      <c r="F160" s="631"/>
      <c r="G160" s="917"/>
      <c r="H160" s="917"/>
      <c r="I160" s="630"/>
      <c r="J160" s="630"/>
      <c r="K160" s="630"/>
      <c r="L160" s="917"/>
      <c r="M160" s="630"/>
      <c r="N160" s="631"/>
      <c r="O160" s="630"/>
      <c r="P160" s="631"/>
      <c r="Q160" s="630"/>
      <c r="R160" s="630"/>
      <c r="T160" s="630"/>
      <c r="U160" s="630"/>
      <c r="V160" s="630"/>
      <c r="W160" s="630"/>
      <c r="X160" s="630"/>
    </row>
    <row r="161" spans="1:24" s="544" customFormat="1">
      <c r="A161" s="554"/>
      <c r="B161" s="630"/>
      <c r="C161" s="837"/>
      <c r="D161" s="838"/>
      <c r="E161" s="839"/>
      <c r="F161" s="631"/>
      <c r="G161" s="840"/>
      <c r="H161" s="840"/>
      <c r="I161" s="630"/>
      <c r="J161" s="630"/>
      <c r="K161" s="630"/>
      <c r="L161" s="840"/>
      <c r="M161" s="630"/>
      <c r="N161" s="631"/>
      <c r="O161" s="630"/>
      <c r="P161" s="631"/>
      <c r="Q161" s="630"/>
      <c r="R161" s="630"/>
      <c r="T161" s="630"/>
      <c r="U161" s="630"/>
      <c r="V161" s="630"/>
      <c r="W161" s="630"/>
      <c r="X161" s="630"/>
    </row>
    <row r="162" spans="1:24" s="544" customFormat="1">
      <c r="A162" s="554"/>
      <c r="B162" s="630"/>
      <c r="C162" s="908"/>
      <c r="D162" s="899"/>
      <c r="E162" s="900"/>
      <c r="F162" s="631"/>
      <c r="G162" s="909"/>
      <c r="H162" s="915"/>
      <c r="I162" s="630"/>
      <c r="J162" s="630"/>
      <c r="K162" s="630"/>
      <c r="L162" s="909"/>
      <c r="M162" s="630"/>
      <c r="N162" s="631"/>
      <c r="O162" s="630"/>
      <c r="P162" s="631"/>
      <c r="Q162" s="630"/>
      <c r="R162" s="630"/>
      <c r="T162" s="630"/>
      <c r="U162" s="630"/>
      <c r="V162" s="630"/>
      <c r="W162" s="630"/>
      <c r="X162" s="630"/>
    </row>
    <row r="163" spans="1:24" s="544" customFormat="1">
      <c r="A163" s="554"/>
      <c r="B163" s="630"/>
      <c r="C163" s="898"/>
      <c r="D163" s="899"/>
      <c r="E163" s="900"/>
      <c r="F163" s="631"/>
      <c r="G163" s="909"/>
      <c r="H163" s="909"/>
      <c r="I163" s="630"/>
      <c r="J163" s="630"/>
      <c r="K163" s="630"/>
      <c r="L163" s="909"/>
      <c r="M163" s="630"/>
      <c r="N163" s="631"/>
      <c r="O163" s="630"/>
      <c r="P163" s="631"/>
      <c r="Q163" s="630"/>
      <c r="R163" s="630"/>
      <c r="T163" s="630"/>
      <c r="U163" s="630"/>
      <c r="V163" s="630"/>
      <c r="W163" s="630"/>
      <c r="X163" s="630"/>
    </row>
    <row r="164" spans="1:24" s="544" customFormat="1">
      <c r="A164" s="554"/>
      <c r="B164" s="630"/>
      <c r="C164" s="908"/>
      <c r="D164" s="899"/>
      <c r="E164" s="900"/>
      <c r="F164" s="631"/>
      <c r="G164" s="901"/>
      <c r="H164" s="909"/>
      <c r="I164" s="630"/>
      <c r="J164" s="630"/>
      <c r="K164" s="630"/>
      <c r="L164" s="909"/>
      <c r="M164" s="630"/>
      <c r="N164" s="631"/>
      <c r="O164" s="630"/>
      <c r="P164" s="631"/>
      <c r="Q164" s="630"/>
      <c r="R164" s="630"/>
      <c r="T164" s="630"/>
      <c r="U164" s="630"/>
      <c r="V164" s="630"/>
      <c r="W164" s="630"/>
      <c r="X164" s="630"/>
    </row>
    <row r="165" spans="1:24" s="544" customFormat="1">
      <c r="A165" s="554"/>
      <c r="B165" s="630"/>
      <c r="C165" s="898"/>
      <c r="D165" s="899"/>
      <c r="E165" s="900"/>
      <c r="F165" s="631"/>
      <c r="G165" s="901"/>
      <c r="H165" s="901"/>
      <c r="I165" s="630"/>
      <c r="J165" s="630"/>
      <c r="K165" s="630"/>
      <c r="L165" s="901"/>
      <c r="M165" s="630"/>
      <c r="N165" s="631"/>
      <c r="O165" s="630"/>
      <c r="P165" s="631"/>
      <c r="Q165" s="630"/>
      <c r="R165" s="630"/>
      <c r="T165" s="630"/>
      <c r="U165" s="630"/>
      <c r="V165" s="630"/>
      <c r="W165" s="630"/>
      <c r="X165" s="630"/>
    </row>
    <row r="166" spans="1:24" s="544" customFormat="1">
      <c r="A166" s="554"/>
      <c r="B166" s="630"/>
      <c r="C166" s="898"/>
      <c r="D166" s="899"/>
      <c r="E166" s="900"/>
      <c r="F166" s="631"/>
      <c r="G166" s="901"/>
      <c r="H166" s="901"/>
      <c r="I166" s="630"/>
      <c r="J166" s="630"/>
      <c r="K166" s="630"/>
      <c r="L166" s="901"/>
      <c r="M166" s="630"/>
      <c r="N166" s="631"/>
      <c r="O166" s="630"/>
      <c r="P166" s="631"/>
      <c r="Q166" s="630"/>
      <c r="R166" s="630"/>
      <c r="T166" s="630"/>
      <c r="U166" s="630"/>
      <c r="V166" s="630"/>
      <c r="W166" s="630"/>
      <c r="X166" s="630"/>
    </row>
    <row r="167" spans="1:24" s="544" customFormat="1">
      <c r="A167" s="554"/>
      <c r="B167" s="630"/>
      <c r="C167" s="843"/>
      <c r="D167" s="899"/>
      <c r="E167" s="900"/>
      <c r="F167" s="631"/>
      <c r="G167" s="927"/>
      <c r="H167" s="927"/>
      <c r="I167" s="630"/>
      <c r="J167" s="630"/>
      <c r="K167" s="630"/>
      <c r="L167" s="927"/>
      <c r="M167" s="630"/>
      <c r="N167" s="631"/>
      <c r="O167" s="630"/>
      <c r="P167" s="631"/>
      <c r="Q167" s="630"/>
      <c r="R167" s="630"/>
      <c r="T167" s="630"/>
      <c r="U167" s="630"/>
      <c r="V167" s="630"/>
      <c r="W167" s="630"/>
      <c r="X167" s="630"/>
    </row>
    <row r="168" spans="1:24" s="544" customFormat="1">
      <c r="A168" s="554"/>
      <c r="B168" s="630"/>
      <c r="C168" s="908"/>
      <c r="D168" s="899"/>
      <c r="E168" s="900"/>
      <c r="F168" s="631"/>
      <c r="G168" s="901"/>
      <c r="H168" s="901"/>
      <c r="I168" s="630"/>
      <c r="J168" s="630"/>
      <c r="K168" s="630"/>
      <c r="L168" s="901"/>
      <c r="M168" s="630"/>
      <c r="N168" s="631"/>
      <c r="O168" s="630"/>
      <c r="P168" s="631"/>
      <c r="Q168" s="630"/>
      <c r="R168" s="630"/>
      <c r="T168" s="630"/>
      <c r="U168" s="630"/>
      <c r="V168" s="630"/>
      <c r="W168" s="630"/>
      <c r="X168" s="630"/>
    </row>
    <row r="169" spans="1:24" s="544" customFormat="1">
      <c r="A169" s="554"/>
      <c r="B169" s="630"/>
      <c r="C169" s="837"/>
      <c r="D169" s="844"/>
      <c r="E169" s="839"/>
      <c r="F169" s="631"/>
      <c r="G169" s="901"/>
      <c r="H169" s="840"/>
      <c r="I169" s="630"/>
      <c r="J169" s="630"/>
      <c r="K169" s="630"/>
      <c r="L169" s="840"/>
      <c r="M169" s="630"/>
      <c r="N169" s="631"/>
      <c r="O169" s="630"/>
      <c r="P169" s="631"/>
      <c r="Q169" s="630"/>
      <c r="R169" s="630"/>
      <c r="T169" s="630"/>
      <c r="U169" s="630"/>
      <c r="V169" s="630"/>
      <c r="W169" s="630"/>
      <c r="X169" s="630"/>
    </row>
    <row r="170" spans="1:24" s="544" customFormat="1">
      <c r="A170" s="554"/>
      <c r="B170" s="630"/>
      <c r="C170" s="898"/>
      <c r="D170" s="899"/>
      <c r="E170" s="900"/>
      <c r="F170" s="631"/>
      <c r="G170" s="901"/>
      <c r="H170" s="901"/>
      <c r="I170" s="630"/>
      <c r="J170" s="630"/>
      <c r="K170" s="630"/>
      <c r="L170" s="901"/>
      <c r="M170" s="630"/>
      <c r="N170" s="631"/>
      <c r="O170" s="630"/>
      <c r="P170" s="631"/>
      <c r="Q170" s="630"/>
      <c r="R170" s="630"/>
      <c r="T170" s="630"/>
      <c r="U170" s="630"/>
      <c r="V170" s="630"/>
      <c r="W170" s="630"/>
      <c r="X170" s="630"/>
    </row>
    <row r="171" spans="1:24" s="544" customFormat="1">
      <c r="A171" s="554"/>
      <c r="B171" s="630"/>
      <c r="C171" s="898"/>
      <c r="D171" s="899"/>
      <c r="E171" s="900"/>
      <c r="F171" s="631"/>
      <c r="G171" s="901"/>
      <c r="H171" s="901"/>
      <c r="I171" s="630"/>
      <c r="J171" s="630"/>
      <c r="K171" s="630"/>
      <c r="L171" s="901"/>
      <c r="M171" s="630"/>
      <c r="N171" s="631"/>
      <c r="O171" s="630"/>
      <c r="P171" s="631"/>
      <c r="Q171" s="630"/>
      <c r="R171" s="630"/>
      <c r="T171" s="630"/>
      <c r="U171" s="630"/>
      <c r="V171" s="630"/>
      <c r="W171" s="630"/>
      <c r="X171" s="630"/>
    </row>
    <row r="172" spans="1:24" s="544" customFormat="1">
      <c r="A172" s="554"/>
      <c r="B172" s="630"/>
      <c r="C172" s="898"/>
      <c r="D172" s="899"/>
      <c r="E172" s="900"/>
      <c r="F172" s="631"/>
      <c r="G172" s="913"/>
      <c r="H172" s="901"/>
      <c r="I172" s="630"/>
      <c r="J172" s="630"/>
      <c r="K172" s="630"/>
      <c r="L172" s="901"/>
      <c r="M172" s="630"/>
      <c r="N172" s="631"/>
      <c r="O172" s="630"/>
      <c r="P172" s="631"/>
      <c r="Q172" s="630"/>
      <c r="R172" s="630"/>
      <c r="T172" s="630"/>
      <c r="U172" s="630"/>
      <c r="V172" s="630"/>
      <c r="W172" s="630"/>
      <c r="X172" s="630"/>
    </row>
    <row r="173" spans="1:24" s="544" customFormat="1">
      <c r="A173" s="554"/>
      <c r="B173" s="630"/>
      <c r="C173" s="898"/>
      <c r="D173" s="899"/>
      <c r="E173" s="900"/>
      <c r="F173" s="631"/>
      <c r="G173" s="913"/>
      <c r="H173" s="901"/>
      <c r="I173" s="630"/>
      <c r="J173" s="630"/>
      <c r="K173" s="630"/>
      <c r="L173" s="901"/>
      <c r="M173" s="630"/>
      <c r="N173" s="631"/>
      <c r="O173" s="630"/>
      <c r="P173" s="631"/>
      <c r="Q173" s="630"/>
      <c r="R173" s="630"/>
      <c r="T173" s="630"/>
      <c r="U173" s="630"/>
      <c r="V173" s="630"/>
      <c r="W173" s="630"/>
      <c r="X173" s="630"/>
    </row>
    <row r="174" spans="1:24" s="544" customFormat="1">
      <c r="A174" s="554"/>
      <c r="B174" s="630"/>
      <c r="C174" s="898"/>
      <c r="D174" s="899"/>
      <c r="E174" s="900"/>
      <c r="F174" s="631"/>
      <c r="G174" s="901"/>
      <c r="H174" s="901"/>
      <c r="I174" s="630"/>
      <c r="J174" s="630"/>
      <c r="K174" s="630"/>
      <c r="L174" s="901"/>
      <c r="M174" s="630"/>
      <c r="N174" s="631"/>
      <c r="O174" s="630"/>
      <c r="P174" s="631"/>
      <c r="Q174" s="630"/>
      <c r="R174" s="630"/>
      <c r="T174" s="630"/>
      <c r="U174" s="630"/>
      <c r="V174" s="630"/>
      <c r="W174" s="630"/>
      <c r="X174" s="630"/>
    </row>
    <row r="175" spans="1:24" s="544" customFormat="1">
      <c r="A175" s="554"/>
      <c r="B175" s="630"/>
      <c r="C175" s="898"/>
      <c r="D175" s="899"/>
      <c r="E175" s="900"/>
      <c r="F175" s="631"/>
      <c r="G175" s="901"/>
      <c r="H175" s="901"/>
      <c r="I175" s="630"/>
      <c r="J175" s="630"/>
      <c r="K175" s="630"/>
      <c r="L175" s="901"/>
      <c r="M175" s="630"/>
      <c r="N175" s="631"/>
      <c r="O175" s="630"/>
      <c r="P175" s="631"/>
      <c r="Q175" s="630"/>
      <c r="R175" s="630"/>
      <c r="T175" s="630"/>
      <c r="U175" s="630"/>
      <c r="V175" s="630"/>
      <c r="W175" s="630"/>
      <c r="X175" s="630"/>
    </row>
    <row r="176" spans="1:24" s="544" customFormat="1">
      <c r="A176" s="554"/>
      <c r="B176" s="630"/>
      <c r="C176" s="898"/>
      <c r="D176" s="899"/>
      <c r="E176" s="900"/>
      <c r="F176" s="631"/>
      <c r="G176" s="901"/>
      <c r="H176" s="901"/>
      <c r="I176" s="630"/>
      <c r="J176" s="630"/>
      <c r="K176" s="630"/>
      <c r="L176" s="901"/>
      <c r="M176" s="630"/>
      <c r="N176" s="631"/>
      <c r="O176" s="630"/>
      <c r="P176" s="631"/>
      <c r="Q176" s="630"/>
      <c r="R176" s="630"/>
      <c r="T176" s="630"/>
      <c r="U176" s="630"/>
      <c r="V176" s="630"/>
      <c r="W176" s="630"/>
      <c r="X176" s="630"/>
    </row>
    <row r="177" spans="1:24" s="544" customFormat="1">
      <c r="A177" s="554"/>
      <c r="B177" s="630"/>
      <c r="C177" s="898"/>
      <c r="D177" s="899"/>
      <c r="E177" s="900"/>
      <c r="F177" s="631"/>
      <c r="G177" s="901"/>
      <c r="H177" s="901"/>
      <c r="I177" s="630"/>
      <c r="J177" s="630"/>
      <c r="K177" s="630"/>
      <c r="L177" s="901"/>
      <c r="M177" s="630"/>
      <c r="N177" s="631"/>
      <c r="O177" s="630"/>
      <c r="P177" s="631"/>
      <c r="Q177" s="630"/>
      <c r="R177" s="630"/>
      <c r="T177" s="630"/>
      <c r="U177" s="630"/>
      <c r="V177" s="630"/>
      <c r="W177" s="630"/>
      <c r="X177" s="630"/>
    </row>
    <row r="178" spans="1:24" s="544" customFormat="1">
      <c r="A178" s="554"/>
      <c r="B178" s="630"/>
      <c r="C178" s="909"/>
      <c r="D178" s="899"/>
      <c r="E178" s="900"/>
      <c r="F178" s="631"/>
      <c r="G178" s="929"/>
      <c r="H178" s="901"/>
      <c r="I178" s="630"/>
      <c r="J178" s="630"/>
      <c r="K178" s="630"/>
      <c r="L178" s="929"/>
      <c r="M178" s="630"/>
      <c r="N178" s="631"/>
      <c r="O178" s="630"/>
      <c r="P178" s="631"/>
      <c r="Q178" s="630"/>
      <c r="R178" s="630"/>
      <c r="T178" s="630"/>
      <c r="U178" s="630"/>
      <c r="V178" s="630"/>
      <c r="W178" s="630"/>
      <c r="X178" s="630"/>
    </row>
    <row r="179" spans="1:24" s="544" customFormat="1">
      <c r="A179" s="554"/>
      <c r="B179" s="630"/>
      <c r="C179" s="898"/>
      <c r="D179" s="899"/>
      <c r="E179" s="900"/>
      <c r="F179" s="631"/>
      <c r="G179" s="901"/>
      <c r="H179" s="901"/>
      <c r="I179" s="630"/>
      <c r="J179" s="630"/>
      <c r="K179" s="630"/>
      <c r="L179" s="901"/>
      <c r="M179" s="630"/>
      <c r="N179" s="631"/>
      <c r="O179" s="630"/>
      <c r="P179" s="631"/>
      <c r="Q179" s="630"/>
      <c r="R179" s="630"/>
      <c r="T179" s="630"/>
      <c r="U179" s="630"/>
      <c r="V179" s="630"/>
      <c r="W179" s="630"/>
      <c r="X179" s="630"/>
    </row>
    <row r="180" spans="1:24" s="544" customFormat="1">
      <c r="A180" s="554"/>
      <c r="B180" s="630"/>
      <c r="C180" s="898"/>
      <c r="D180" s="899"/>
      <c r="E180" s="900"/>
      <c r="F180" s="631"/>
      <c r="G180" s="901"/>
      <c r="H180" s="901"/>
      <c r="I180" s="630"/>
      <c r="J180" s="630"/>
      <c r="K180" s="630"/>
      <c r="L180" s="901"/>
      <c r="M180" s="630"/>
      <c r="N180" s="631"/>
      <c r="O180" s="630"/>
      <c r="P180" s="631"/>
      <c r="Q180" s="630"/>
      <c r="R180" s="630"/>
      <c r="T180" s="630"/>
      <c r="U180" s="630"/>
      <c r="V180" s="630"/>
      <c r="W180" s="630"/>
      <c r="X180" s="630"/>
    </row>
    <row r="181" spans="1:24" s="544" customFormat="1">
      <c r="A181" s="554"/>
      <c r="B181" s="630"/>
      <c r="C181" s="898"/>
      <c r="D181" s="899"/>
      <c r="E181" s="900"/>
      <c r="F181" s="631"/>
      <c r="G181" s="901"/>
      <c r="H181" s="901"/>
      <c r="I181" s="630"/>
      <c r="J181" s="630"/>
      <c r="K181" s="630"/>
      <c r="L181" s="901"/>
      <c r="M181" s="630"/>
      <c r="N181" s="631"/>
      <c r="O181" s="630"/>
      <c r="P181" s="631"/>
      <c r="Q181" s="630"/>
      <c r="R181" s="630"/>
      <c r="T181" s="630"/>
      <c r="U181" s="630"/>
      <c r="V181" s="630"/>
      <c r="W181" s="630"/>
      <c r="X181" s="630"/>
    </row>
    <row r="182" spans="1:24" s="544" customFormat="1">
      <c r="A182" s="554"/>
      <c r="B182" s="630"/>
      <c r="C182" s="898"/>
      <c r="D182" s="899"/>
      <c r="E182" s="900"/>
      <c r="F182" s="631"/>
      <c r="G182" s="901"/>
      <c r="H182" s="901"/>
      <c r="I182" s="630"/>
      <c r="J182" s="630"/>
      <c r="K182" s="630"/>
      <c r="L182" s="901"/>
      <c r="M182" s="630"/>
      <c r="N182" s="631"/>
      <c r="O182" s="630"/>
      <c r="P182" s="631"/>
      <c r="Q182" s="630"/>
      <c r="R182" s="630"/>
      <c r="T182" s="630"/>
      <c r="U182" s="630"/>
      <c r="V182" s="630"/>
      <c r="W182" s="630"/>
      <c r="X182" s="630"/>
    </row>
    <row r="183" spans="1:24" s="544" customFormat="1">
      <c r="A183" s="554"/>
      <c r="B183" s="630"/>
      <c r="C183" s="908"/>
      <c r="D183" s="899"/>
      <c r="E183" s="900"/>
      <c r="F183" s="631"/>
      <c r="G183" s="908"/>
      <c r="H183" s="898"/>
      <c r="I183" s="630"/>
      <c r="J183" s="630"/>
      <c r="K183" s="630"/>
      <c r="L183" s="898"/>
      <c r="M183" s="630"/>
      <c r="N183" s="631"/>
      <c r="O183" s="630"/>
      <c r="P183" s="631"/>
      <c r="Q183" s="630"/>
      <c r="R183" s="630"/>
      <c r="T183" s="630"/>
      <c r="U183" s="630"/>
      <c r="V183" s="630"/>
      <c r="W183" s="630"/>
      <c r="X183" s="630"/>
    </row>
    <row r="184" spans="1:24" s="544" customFormat="1">
      <c r="A184" s="554"/>
      <c r="B184" s="630"/>
      <c r="C184" s="908"/>
      <c r="D184" s="899"/>
      <c r="E184" s="900"/>
      <c r="F184" s="631"/>
      <c r="G184" s="908"/>
      <c r="H184" s="898"/>
      <c r="I184" s="630"/>
      <c r="J184" s="630"/>
      <c r="K184" s="630"/>
      <c r="L184" s="898"/>
      <c r="M184" s="630"/>
      <c r="N184" s="631"/>
      <c r="O184" s="630"/>
      <c r="P184" s="631"/>
      <c r="Q184" s="630"/>
      <c r="R184" s="630"/>
      <c r="T184" s="630"/>
      <c r="U184" s="630"/>
      <c r="V184" s="630"/>
      <c r="W184" s="630"/>
      <c r="X184" s="630"/>
    </row>
    <row r="185" spans="1:24" s="544" customFormat="1">
      <c r="A185" s="554"/>
      <c r="B185" s="630"/>
      <c r="C185" s="908"/>
      <c r="D185" s="899"/>
      <c r="E185" s="900"/>
      <c r="F185" s="631"/>
      <c r="G185" s="908"/>
      <c r="H185" s="898"/>
      <c r="I185" s="630"/>
      <c r="J185" s="630"/>
      <c r="K185" s="630"/>
      <c r="L185" s="898"/>
      <c r="M185" s="630"/>
      <c r="N185" s="631"/>
      <c r="O185" s="630"/>
      <c r="P185" s="631"/>
      <c r="Q185" s="630"/>
      <c r="R185" s="630"/>
      <c r="T185" s="630"/>
      <c r="U185" s="630"/>
      <c r="V185" s="630"/>
      <c r="W185" s="630"/>
      <c r="X185" s="630"/>
    </row>
    <row r="186" spans="1:24" s="544" customFormat="1">
      <c r="A186" s="554"/>
      <c r="B186" s="630"/>
      <c r="C186" s="898"/>
      <c r="D186" s="899"/>
      <c r="E186" s="900"/>
      <c r="F186" s="631"/>
      <c r="G186" s="901"/>
      <c r="H186" s="901"/>
      <c r="I186" s="630"/>
      <c r="J186" s="630"/>
      <c r="K186" s="630"/>
      <c r="L186" s="901"/>
      <c r="M186" s="630"/>
      <c r="N186" s="631"/>
      <c r="O186" s="630"/>
      <c r="P186" s="631"/>
      <c r="Q186" s="630"/>
      <c r="R186" s="630"/>
      <c r="T186" s="630"/>
      <c r="U186" s="630"/>
      <c r="V186" s="630"/>
      <c r="W186" s="630"/>
      <c r="X186" s="630"/>
    </row>
    <row r="187" spans="1:24" s="544" customFormat="1">
      <c r="A187" s="554"/>
      <c r="B187" s="630"/>
      <c r="C187" s="898"/>
      <c r="D187" s="899"/>
      <c r="E187" s="900"/>
      <c r="F187" s="631"/>
      <c r="G187" s="901"/>
      <c r="H187" s="901"/>
      <c r="I187" s="630"/>
      <c r="J187" s="630"/>
      <c r="K187" s="630"/>
      <c r="L187" s="901"/>
      <c r="M187" s="630"/>
      <c r="N187" s="631"/>
      <c r="O187" s="630"/>
      <c r="P187" s="631"/>
      <c r="Q187" s="630"/>
      <c r="R187" s="630"/>
      <c r="T187" s="630"/>
      <c r="U187" s="630"/>
      <c r="V187" s="630"/>
      <c r="W187" s="630"/>
      <c r="X187" s="630"/>
    </row>
    <row r="188" spans="1:24" s="544" customFormat="1">
      <c r="A188" s="554"/>
      <c r="B188" s="630"/>
      <c r="C188" s="898"/>
      <c r="D188" s="899"/>
      <c r="E188" s="900"/>
      <c r="F188" s="631"/>
      <c r="G188" s="901"/>
      <c r="H188" s="901"/>
      <c r="I188" s="630"/>
      <c r="J188" s="630"/>
      <c r="K188" s="630"/>
      <c r="L188" s="901"/>
      <c r="M188" s="630"/>
      <c r="N188" s="631"/>
      <c r="O188" s="630"/>
      <c r="P188" s="631"/>
      <c r="Q188" s="630"/>
      <c r="R188" s="630"/>
      <c r="T188" s="630"/>
      <c r="U188" s="630"/>
      <c r="V188" s="630"/>
      <c r="W188" s="630"/>
      <c r="X188" s="630"/>
    </row>
    <row r="189" spans="1:24" s="544" customFormat="1">
      <c r="A189" s="554"/>
      <c r="B189" s="630"/>
      <c r="C189" s="898"/>
      <c r="D189" s="899"/>
      <c r="E189" s="900"/>
      <c r="F189" s="631"/>
      <c r="G189" s="901"/>
      <c r="H189" s="901"/>
      <c r="I189" s="630"/>
      <c r="J189" s="630"/>
      <c r="K189" s="630"/>
      <c r="L189" s="901"/>
      <c r="M189" s="630"/>
      <c r="N189" s="631"/>
      <c r="O189" s="630"/>
      <c r="P189" s="631"/>
      <c r="Q189" s="630"/>
      <c r="R189" s="630"/>
      <c r="T189" s="630"/>
      <c r="U189" s="630"/>
      <c r="V189" s="630"/>
      <c r="W189" s="630"/>
      <c r="X189" s="630"/>
    </row>
    <row r="190" spans="1:24" s="544" customFormat="1">
      <c r="A190" s="554"/>
      <c r="B190" s="630"/>
      <c r="C190" s="898"/>
      <c r="D190" s="899"/>
      <c r="E190" s="900"/>
      <c r="F190" s="631"/>
      <c r="G190" s="901"/>
      <c r="H190" s="901"/>
      <c r="I190" s="630"/>
      <c r="J190" s="630"/>
      <c r="K190" s="630"/>
      <c r="L190" s="901"/>
      <c r="M190" s="630"/>
      <c r="N190" s="631"/>
      <c r="O190" s="630"/>
      <c r="P190" s="631"/>
      <c r="Q190" s="630"/>
      <c r="R190" s="630"/>
      <c r="T190" s="630"/>
      <c r="U190" s="630"/>
      <c r="V190" s="630"/>
      <c r="W190" s="630"/>
      <c r="X190" s="630"/>
    </row>
    <row r="191" spans="1:24" s="544" customFormat="1">
      <c r="A191" s="554"/>
      <c r="B191" s="630"/>
      <c r="C191" s="898"/>
      <c r="D191" s="899"/>
      <c r="E191" s="900"/>
      <c r="F191" s="631"/>
      <c r="G191" s="901"/>
      <c r="H191" s="901"/>
      <c r="I191" s="630"/>
      <c r="J191" s="630"/>
      <c r="K191" s="630"/>
      <c r="L191" s="901"/>
      <c r="M191" s="630"/>
      <c r="N191" s="631"/>
      <c r="O191" s="630"/>
      <c r="P191" s="631"/>
      <c r="Q191" s="630"/>
      <c r="R191" s="630"/>
      <c r="T191" s="630"/>
      <c r="U191" s="630"/>
      <c r="V191" s="630"/>
      <c r="W191" s="630"/>
      <c r="X191" s="630"/>
    </row>
    <row r="192" spans="1:24" s="544" customFormat="1">
      <c r="A192" s="554"/>
      <c r="B192" s="630"/>
      <c r="C192" s="898"/>
      <c r="D192" s="899"/>
      <c r="E192" s="900"/>
      <c r="F192" s="631"/>
      <c r="G192" s="901"/>
      <c r="H192" s="901"/>
      <c r="I192" s="630"/>
      <c r="J192" s="630"/>
      <c r="K192" s="630"/>
      <c r="L192" s="901"/>
      <c r="M192" s="630"/>
      <c r="N192" s="631"/>
      <c r="O192" s="630"/>
      <c r="P192" s="631"/>
      <c r="Q192" s="630"/>
      <c r="R192" s="630"/>
      <c r="T192" s="630"/>
      <c r="U192" s="630"/>
      <c r="V192" s="630"/>
      <c r="W192" s="630"/>
      <c r="X192" s="630"/>
    </row>
    <row r="193" spans="1:24" s="544" customFormat="1">
      <c r="A193" s="554"/>
      <c r="B193" s="630"/>
      <c r="C193" s="898"/>
      <c r="D193" s="899"/>
      <c r="E193" s="900"/>
      <c r="F193" s="631"/>
      <c r="G193" s="901"/>
      <c r="H193" s="901"/>
      <c r="I193" s="630"/>
      <c r="J193" s="630"/>
      <c r="K193" s="630"/>
      <c r="L193" s="901"/>
      <c r="M193" s="630"/>
      <c r="N193" s="631"/>
      <c r="O193" s="630"/>
      <c r="P193" s="631"/>
      <c r="Q193" s="630"/>
      <c r="R193" s="630"/>
      <c r="T193" s="630"/>
      <c r="U193" s="630"/>
      <c r="V193" s="630"/>
      <c r="W193" s="630"/>
      <c r="X193" s="630"/>
    </row>
    <row r="194" spans="1:24" s="544" customFormat="1">
      <c r="A194" s="554"/>
      <c r="B194" s="630"/>
      <c r="C194" s="898"/>
      <c r="D194" s="899"/>
      <c r="E194" s="900"/>
      <c r="F194" s="631"/>
      <c r="G194" s="901"/>
      <c r="H194" s="901"/>
      <c r="I194" s="630"/>
      <c r="J194" s="630"/>
      <c r="K194" s="630"/>
      <c r="L194" s="901"/>
      <c r="M194" s="630"/>
      <c r="N194" s="631"/>
      <c r="O194" s="630"/>
      <c r="P194" s="631"/>
      <c r="Q194" s="630"/>
      <c r="R194" s="630"/>
      <c r="T194" s="630"/>
      <c r="U194" s="630"/>
      <c r="V194" s="630"/>
      <c r="W194" s="630"/>
      <c r="X194" s="630"/>
    </row>
    <row r="195" spans="1:24" s="544" customFormat="1">
      <c r="A195" s="554"/>
      <c r="B195" s="630"/>
      <c r="C195" s="898"/>
      <c r="D195" s="899"/>
      <c r="E195" s="900"/>
      <c r="F195" s="631"/>
      <c r="G195" s="901"/>
      <c r="H195" s="901"/>
      <c r="I195" s="630"/>
      <c r="J195" s="630"/>
      <c r="K195" s="630"/>
      <c r="L195" s="901"/>
      <c r="M195" s="630"/>
      <c r="N195" s="631"/>
      <c r="O195" s="630"/>
      <c r="P195" s="631"/>
      <c r="Q195" s="630"/>
      <c r="R195" s="630"/>
      <c r="T195" s="630"/>
      <c r="U195" s="630"/>
      <c r="V195" s="630"/>
      <c r="W195" s="630"/>
      <c r="X195" s="630"/>
    </row>
    <row r="196" spans="1:24" s="544" customFormat="1">
      <c r="A196" s="554"/>
      <c r="B196" s="630"/>
      <c r="C196" s="898"/>
      <c r="D196" s="899"/>
      <c r="E196" s="900"/>
      <c r="F196" s="631"/>
      <c r="G196" s="913"/>
      <c r="H196" s="901"/>
      <c r="I196" s="630"/>
      <c r="J196" s="630"/>
      <c r="K196" s="630"/>
      <c r="L196" s="901"/>
      <c r="M196" s="630"/>
      <c r="N196" s="631"/>
      <c r="O196" s="630"/>
      <c r="P196" s="631"/>
      <c r="Q196" s="630"/>
      <c r="R196" s="630"/>
      <c r="T196" s="630"/>
      <c r="U196" s="630"/>
      <c r="V196" s="630"/>
      <c r="W196" s="630"/>
      <c r="X196" s="630"/>
    </row>
    <row r="197" spans="1:24" s="544" customFormat="1">
      <c r="A197" s="554"/>
      <c r="B197" s="630"/>
      <c r="C197" s="898"/>
      <c r="D197" s="899"/>
      <c r="E197" s="900"/>
      <c r="F197" s="631"/>
      <c r="G197" s="901"/>
      <c r="H197" s="901"/>
      <c r="I197" s="630"/>
      <c r="J197" s="630"/>
      <c r="K197" s="630"/>
      <c r="L197" s="901"/>
      <c r="M197" s="630"/>
      <c r="N197" s="631"/>
      <c r="O197" s="630"/>
      <c r="P197" s="631"/>
      <c r="Q197" s="630"/>
      <c r="R197" s="630"/>
      <c r="T197" s="630"/>
      <c r="U197" s="630"/>
      <c r="V197" s="630"/>
      <c r="W197" s="630"/>
      <c r="X197" s="630"/>
    </row>
    <row r="198" spans="1:24" s="544" customFormat="1">
      <c r="A198" s="554"/>
      <c r="B198" s="630"/>
      <c r="C198" s="898"/>
      <c r="D198" s="899"/>
      <c r="E198" s="900"/>
      <c r="F198" s="631"/>
      <c r="G198" s="901"/>
      <c r="H198" s="901"/>
      <c r="I198" s="630"/>
      <c r="J198" s="630"/>
      <c r="K198" s="630"/>
      <c r="L198" s="901"/>
      <c r="M198" s="630"/>
      <c r="N198" s="631"/>
      <c r="O198" s="630"/>
      <c r="P198" s="631"/>
      <c r="Q198" s="630"/>
      <c r="R198" s="630"/>
      <c r="T198" s="630"/>
      <c r="U198" s="630"/>
      <c r="V198" s="630"/>
      <c r="W198" s="630"/>
      <c r="X198" s="630"/>
    </row>
    <row r="199" spans="1:24" s="544" customFormat="1">
      <c r="A199" s="554"/>
      <c r="B199" s="630"/>
      <c r="C199" s="898"/>
      <c r="D199" s="899"/>
      <c r="E199" s="900"/>
      <c r="F199" s="631"/>
      <c r="G199" s="901"/>
      <c r="H199" s="901"/>
      <c r="I199" s="630"/>
      <c r="J199" s="630"/>
      <c r="K199" s="630"/>
      <c r="L199" s="901"/>
      <c r="M199" s="630"/>
      <c r="N199" s="631"/>
      <c r="O199" s="630"/>
      <c r="P199" s="631"/>
      <c r="Q199" s="630"/>
      <c r="R199" s="630"/>
      <c r="T199" s="630"/>
      <c r="U199" s="630"/>
      <c r="V199" s="630"/>
      <c r="W199" s="630"/>
      <c r="X199" s="630"/>
    </row>
    <row r="200" spans="1:24" s="544" customFormat="1">
      <c r="A200" s="554"/>
      <c r="B200" s="630"/>
      <c r="C200" s="898"/>
      <c r="D200" s="899"/>
      <c r="E200" s="900"/>
      <c r="F200" s="631"/>
      <c r="G200" s="901"/>
      <c r="H200" s="901"/>
      <c r="I200" s="630"/>
      <c r="J200" s="630"/>
      <c r="K200" s="630"/>
      <c r="L200" s="901"/>
      <c r="M200" s="630"/>
      <c r="N200" s="631"/>
      <c r="O200" s="630"/>
      <c r="P200" s="631"/>
      <c r="Q200" s="630"/>
      <c r="R200" s="630"/>
      <c r="T200" s="630"/>
      <c r="U200" s="630"/>
      <c r="V200" s="630"/>
      <c r="W200" s="630"/>
      <c r="X200" s="630"/>
    </row>
    <row r="201" spans="1:24" s="544" customFormat="1">
      <c r="A201" s="554"/>
      <c r="B201" s="630"/>
      <c r="C201" s="898"/>
      <c r="D201" s="899"/>
      <c r="E201" s="900"/>
      <c r="F201" s="631"/>
      <c r="G201" s="901"/>
      <c r="H201" s="901"/>
      <c r="I201" s="630"/>
      <c r="J201" s="630"/>
      <c r="K201" s="630"/>
      <c r="L201" s="901"/>
      <c r="M201" s="630"/>
      <c r="N201" s="631"/>
      <c r="O201" s="630"/>
      <c r="P201" s="631"/>
      <c r="Q201" s="630"/>
      <c r="R201" s="630"/>
      <c r="T201" s="630"/>
      <c r="U201" s="630"/>
      <c r="V201" s="630"/>
      <c r="W201" s="630"/>
      <c r="X201" s="630"/>
    </row>
    <row r="202" spans="1:24" s="544" customFormat="1">
      <c r="A202" s="554"/>
      <c r="B202" s="630"/>
      <c r="C202" s="898"/>
      <c r="D202" s="899"/>
      <c r="E202" s="900"/>
      <c r="F202" s="631"/>
      <c r="G202" s="901"/>
      <c r="H202" s="901"/>
      <c r="I202" s="630"/>
      <c r="J202" s="630"/>
      <c r="K202" s="630"/>
      <c r="L202" s="901"/>
      <c r="M202" s="630"/>
      <c r="N202" s="631"/>
      <c r="O202" s="630"/>
      <c r="P202" s="631"/>
      <c r="Q202" s="630"/>
      <c r="R202" s="630"/>
      <c r="T202" s="630"/>
      <c r="U202" s="630"/>
      <c r="V202" s="630"/>
      <c r="W202" s="630"/>
      <c r="X202" s="630"/>
    </row>
    <row r="203" spans="1:24" s="544" customFormat="1">
      <c r="A203" s="554"/>
      <c r="B203" s="630"/>
      <c r="C203" s="898"/>
      <c r="D203" s="899"/>
      <c r="E203" s="900"/>
      <c r="F203" s="631"/>
      <c r="G203" s="901"/>
      <c r="H203" s="901"/>
      <c r="I203" s="630"/>
      <c r="J203" s="630"/>
      <c r="K203" s="630"/>
      <c r="L203" s="901"/>
      <c r="M203" s="630"/>
      <c r="N203" s="631"/>
      <c r="O203" s="630"/>
      <c r="P203" s="631"/>
      <c r="Q203" s="630"/>
      <c r="R203" s="630"/>
      <c r="T203" s="630"/>
      <c r="U203" s="630"/>
      <c r="V203" s="630"/>
      <c r="W203" s="630"/>
      <c r="X203" s="630"/>
    </row>
    <row r="204" spans="1:24" s="544" customFormat="1">
      <c r="A204" s="554"/>
      <c r="B204" s="630"/>
      <c r="C204" s="898"/>
      <c r="D204" s="899"/>
      <c r="E204" s="900"/>
      <c r="F204" s="631"/>
      <c r="G204" s="901"/>
      <c r="H204" s="901"/>
      <c r="I204" s="630"/>
      <c r="J204" s="630"/>
      <c r="K204" s="630"/>
      <c r="L204" s="901"/>
      <c r="M204" s="630"/>
      <c r="N204" s="631"/>
      <c r="O204" s="630"/>
      <c r="P204" s="631"/>
      <c r="Q204" s="630"/>
      <c r="R204" s="630"/>
      <c r="T204" s="630"/>
      <c r="U204" s="630"/>
      <c r="V204" s="630"/>
      <c r="W204" s="630"/>
      <c r="X204" s="630"/>
    </row>
    <row r="205" spans="1:24" s="544" customFormat="1">
      <c r="A205" s="554"/>
      <c r="B205" s="630"/>
      <c r="C205" s="898"/>
      <c r="D205" s="899"/>
      <c r="E205" s="900"/>
      <c r="F205" s="631"/>
      <c r="G205" s="901"/>
      <c r="H205" s="901"/>
      <c r="I205" s="630"/>
      <c r="J205" s="630"/>
      <c r="K205" s="630"/>
      <c r="L205" s="901"/>
      <c r="M205" s="630"/>
      <c r="N205" s="631"/>
      <c r="O205" s="630"/>
      <c r="P205" s="631"/>
      <c r="Q205" s="630"/>
      <c r="R205" s="630"/>
      <c r="T205" s="630"/>
      <c r="U205" s="630"/>
      <c r="V205" s="630"/>
      <c r="W205" s="630"/>
      <c r="X205" s="630"/>
    </row>
    <row r="206" spans="1:24" s="544" customFormat="1">
      <c r="A206" s="554"/>
      <c r="B206" s="630"/>
      <c r="C206" s="898"/>
      <c r="D206" s="899"/>
      <c r="E206" s="900"/>
      <c r="F206" s="631"/>
      <c r="G206" s="901"/>
      <c r="H206" s="901"/>
      <c r="I206" s="630"/>
      <c r="J206" s="630"/>
      <c r="K206" s="630"/>
      <c r="L206" s="901"/>
      <c r="M206" s="630"/>
      <c r="N206" s="631"/>
      <c r="O206" s="630"/>
      <c r="P206" s="631"/>
      <c r="Q206" s="630"/>
      <c r="R206" s="630"/>
      <c r="T206" s="630"/>
      <c r="U206" s="630"/>
      <c r="V206" s="630"/>
      <c r="W206" s="630"/>
      <c r="X206" s="630"/>
    </row>
    <row r="207" spans="1:24" s="544" customFormat="1">
      <c r="A207" s="554"/>
      <c r="B207" s="630"/>
      <c r="C207" s="898"/>
      <c r="D207" s="899"/>
      <c r="E207" s="900"/>
      <c r="F207" s="631"/>
      <c r="G207" s="901"/>
      <c r="H207" s="901"/>
      <c r="I207" s="630"/>
      <c r="J207" s="630"/>
      <c r="K207" s="630"/>
      <c r="L207" s="901"/>
      <c r="M207" s="630"/>
      <c r="N207" s="631"/>
      <c r="O207" s="630"/>
      <c r="P207" s="631"/>
      <c r="Q207" s="630"/>
      <c r="R207" s="630"/>
      <c r="T207" s="630"/>
      <c r="U207" s="630"/>
      <c r="V207" s="630"/>
      <c r="W207" s="630"/>
      <c r="X207" s="630"/>
    </row>
    <row r="208" spans="1:24" s="544" customFormat="1">
      <c r="A208" s="554"/>
      <c r="B208" s="630"/>
      <c r="C208" s="898"/>
      <c r="D208" s="899"/>
      <c r="E208" s="900"/>
      <c r="F208" s="631"/>
      <c r="G208" s="901"/>
      <c r="H208" s="901"/>
      <c r="I208" s="630"/>
      <c r="J208" s="630"/>
      <c r="K208" s="630"/>
      <c r="L208" s="901"/>
      <c r="M208" s="630"/>
      <c r="N208" s="631"/>
      <c r="O208" s="630"/>
      <c r="P208" s="631"/>
      <c r="Q208" s="630"/>
      <c r="R208" s="630"/>
      <c r="T208" s="630"/>
      <c r="U208" s="630"/>
      <c r="V208" s="630"/>
      <c r="W208" s="630"/>
      <c r="X208" s="630"/>
    </row>
    <row r="209" spans="1:24" s="544" customFormat="1">
      <c r="A209" s="554"/>
      <c r="B209" s="630"/>
      <c r="C209" s="898"/>
      <c r="D209" s="899"/>
      <c r="E209" s="900"/>
      <c r="F209" s="631"/>
      <c r="G209" s="901"/>
      <c r="H209" s="901"/>
      <c r="I209" s="630"/>
      <c r="J209" s="630"/>
      <c r="K209" s="630"/>
      <c r="L209" s="901"/>
      <c r="M209" s="630"/>
      <c r="N209" s="631"/>
      <c r="O209" s="630"/>
      <c r="P209" s="631"/>
      <c r="Q209" s="630"/>
      <c r="R209" s="630"/>
      <c r="T209" s="630"/>
      <c r="U209" s="630"/>
      <c r="V209" s="630"/>
      <c r="W209" s="630"/>
      <c r="X209" s="630"/>
    </row>
    <row r="210" spans="1:24" s="544" customFormat="1">
      <c r="A210" s="554"/>
      <c r="B210" s="630"/>
      <c r="C210" s="898"/>
      <c r="D210" s="899"/>
      <c r="E210" s="900"/>
      <c r="F210" s="631"/>
      <c r="G210" s="901"/>
      <c r="H210" s="901"/>
      <c r="I210" s="630"/>
      <c r="J210" s="630"/>
      <c r="K210" s="630"/>
      <c r="L210" s="901"/>
      <c r="M210" s="630"/>
      <c r="N210" s="631"/>
      <c r="O210" s="630"/>
      <c r="P210" s="631"/>
      <c r="Q210" s="630"/>
      <c r="R210" s="630"/>
      <c r="T210" s="630"/>
      <c r="U210" s="630"/>
      <c r="V210" s="630"/>
      <c r="W210" s="630"/>
      <c r="X210" s="630"/>
    </row>
    <row r="211" spans="1:24" s="544" customFormat="1">
      <c r="A211" s="554"/>
      <c r="B211" s="630"/>
      <c r="C211" s="898"/>
      <c r="D211" s="899"/>
      <c r="E211" s="900"/>
      <c r="F211" s="631"/>
      <c r="G211" s="901"/>
      <c r="H211" s="901"/>
      <c r="I211" s="630"/>
      <c r="J211" s="630"/>
      <c r="K211" s="630"/>
      <c r="L211" s="901"/>
      <c r="M211" s="630"/>
      <c r="N211" s="631"/>
      <c r="O211" s="630"/>
      <c r="P211" s="631"/>
      <c r="Q211" s="630"/>
      <c r="R211" s="630"/>
      <c r="T211" s="630"/>
      <c r="U211" s="630"/>
      <c r="V211" s="630"/>
      <c r="W211" s="630"/>
      <c r="X211" s="630"/>
    </row>
    <row r="212" spans="1:24" s="544" customFormat="1">
      <c r="A212" s="554"/>
      <c r="B212" s="630"/>
      <c r="C212" s="898"/>
      <c r="D212" s="899"/>
      <c r="E212" s="900"/>
      <c r="F212" s="631"/>
      <c r="G212" s="901"/>
      <c r="H212" s="901"/>
      <c r="I212" s="630"/>
      <c r="J212" s="630"/>
      <c r="K212" s="630"/>
      <c r="L212" s="901"/>
      <c r="M212" s="630"/>
      <c r="N212" s="631"/>
      <c r="O212" s="630"/>
      <c r="P212" s="631"/>
      <c r="Q212" s="630"/>
      <c r="R212" s="630"/>
      <c r="T212" s="630"/>
      <c r="U212" s="630"/>
      <c r="V212" s="630"/>
      <c r="W212" s="630"/>
      <c r="X212" s="630"/>
    </row>
    <row r="213" spans="1:24" s="544" customFormat="1">
      <c r="A213" s="554"/>
      <c r="B213" s="630"/>
      <c r="C213" s="898"/>
      <c r="D213" s="899"/>
      <c r="E213" s="900"/>
      <c r="F213" s="631"/>
      <c r="G213" s="901"/>
      <c r="H213" s="901"/>
      <c r="I213" s="630"/>
      <c r="J213" s="630"/>
      <c r="K213" s="630"/>
      <c r="L213" s="901"/>
      <c r="M213" s="630"/>
      <c r="N213" s="631"/>
      <c r="O213" s="630"/>
      <c r="P213" s="631"/>
      <c r="Q213" s="630"/>
      <c r="R213" s="630"/>
      <c r="T213" s="630"/>
      <c r="U213" s="630"/>
      <c r="V213" s="630"/>
      <c r="W213" s="630"/>
      <c r="X213" s="630"/>
    </row>
    <row r="214" spans="1:24" s="544" customFormat="1">
      <c r="A214" s="554"/>
      <c r="B214" s="630"/>
      <c r="C214" s="898"/>
      <c r="D214" s="899"/>
      <c r="E214" s="900"/>
      <c r="F214" s="631"/>
      <c r="G214" s="901"/>
      <c r="H214" s="901"/>
      <c r="I214" s="630"/>
      <c r="J214" s="630"/>
      <c r="K214" s="630"/>
      <c r="L214" s="901"/>
      <c r="M214" s="630"/>
      <c r="N214" s="631"/>
      <c r="O214" s="630"/>
      <c r="P214" s="631"/>
      <c r="Q214" s="630"/>
      <c r="R214" s="630"/>
      <c r="T214" s="630"/>
      <c r="U214" s="630"/>
      <c r="V214" s="630"/>
      <c r="W214" s="630"/>
      <c r="X214" s="630"/>
    </row>
    <row r="215" spans="1:24" s="544" customFormat="1">
      <c r="A215" s="554"/>
      <c r="B215" s="630"/>
      <c r="C215" s="898"/>
      <c r="D215" s="899"/>
      <c r="E215" s="900"/>
      <c r="F215" s="631"/>
      <c r="G215" s="901"/>
      <c r="H215" s="901"/>
      <c r="I215" s="630"/>
      <c r="J215" s="630"/>
      <c r="K215" s="630"/>
      <c r="L215" s="901"/>
      <c r="M215" s="630"/>
      <c r="N215" s="631"/>
      <c r="O215" s="630"/>
      <c r="P215" s="631"/>
      <c r="Q215" s="630"/>
      <c r="R215" s="630"/>
      <c r="T215" s="630"/>
      <c r="U215" s="630"/>
      <c r="V215" s="630"/>
      <c r="W215" s="630"/>
      <c r="X215" s="630"/>
    </row>
    <row r="216" spans="1:24" s="544" customFormat="1">
      <c r="A216" s="554"/>
      <c r="B216" s="630"/>
      <c r="C216" s="898"/>
      <c r="D216" s="899"/>
      <c r="E216" s="900"/>
      <c r="F216" s="631"/>
      <c r="G216" s="901"/>
      <c r="H216" s="901"/>
      <c r="I216" s="630"/>
      <c r="J216" s="630"/>
      <c r="K216" s="630"/>
      <c r="L216" s="901"/>
      <c r="M216" s="630"/>
      <c r="N216" s="631"/>
      <c r="O216" s="630"/>
      <c r="P216" s="631"/>
      <c r="Q216" s="630"/>
      <c r="R216" s="630"/>
      <c r="T216" s="630"/>
      <c r="U216" s="630"/>
      <c r="V216" s="630"/>
      <c r="W216" s="630"/>
      <c r="X216" s="630"/>
    </row>
    <row r="217" spans="1:24" s="544" customFormat="1">
      <c r="A217" s="554"/>
      <c r="B217" s="630"/>
      <c r="C217" s="898"/>
      <c r="D217" s="899"/>
      <c r="E217" s="900"/>
      <c r="F217" s="631"/>
      <c r="G217" s="901"/>
      <c r="H217" s="901"/>
      <c r="I217" s="630"/>
      <c r="J217" s="630"/>
      <c r="K217" s="630"/>
      <c r="L217" s="901"/>
      <c r="M217" s="630"/>
      <c r="N217" s="631"/>
      <c r="O217" s="630"/>
      <c r="P217" s="631"/>
      <c r="Q217" s="630"/>
      <c r="R217" s="630"/>
      <c r="T217" s="630"/>
      <c r="U217" s="630"/>
      <c r="V217" s="630"/>
      <c r="W217" s="630"/>
      <c r="X217" s="630"/>
    </row>
    <row r="218" spans="1:24" s="544" customFormat="1">
      <c r="A218" s="554"/>
      <c r="B218" s="630"/>
      <c r="C218" s="898"/>
      <c r="D218" s="899"/>
      <c r="E218" s="900"/>
      <c r="F218" s="631"/>
      <c r="G218" s="901"/>
      <c r="H218" s="901"/>
      <c r="I218" s="630"/>
      <c r="J218" s="630"/>
      <c r="K218" s="630"/>
      <c r="L218" s="901"/>
      <c r="M218" s="630"/>
      <c r="N218" s="631"/>
      <c r="O218" s="630"/>
      <c r="P218" s="631"/>
      <c r="Q218" s="630"/>
      <c r="R218" s="630"/>
      <c r="T218" s="630"/>
      <c r="U218" s="630"/>
      <c r="V218" s="630"/>
      <c r="W218" s="630"/>
      <c r="X218" s="630"/>
    </row>
    <row r="219" spans="1:24" s="544" customFormat="1">
      <c r="A219" s="554"/>
      <c r="B219" s="630"/>
      <c r="C219" s="898"/>
      <c r="D219" s="899"/>
      <c r="E219" s="900"/>
      <c r="F219" s="631"/>
      <c r="G219" s="901"/>
      <c r="H219" s="901"/>
      <c r="I219" s="630"/>
      <c r="J219" s="630"/>
      <c r="K219" s="630"/>
      <c r="L219" s="901"/>
      <c r="M219" s="630"/>
      <c r="N219" s="631"/>
      <c r="O219" s="630"/>
      <c r="P219" s="631"/>
      <c r="Q219" s="630"/>
      <c r="R219" s="630"/>
      <c r="T219" s="630"/>
      <c r="U219" s="630"/>
      <c r="V219" s="630"/>
      <c r="W219" s="630"/>
      <c r="X219" s="630"/>
    </row>
    <row r="220" spans="1:24" s="544" customFormat="1">
      <c r="A220" s="554"/>
      <c r="B220" s="630"/>
      <c r="C220" s="898"/>
      <c r="D220" s="899"/>
      <c r="E220" s="900"/>
      <c r="F220" s="631"/>
      <c r="G220" s="901"/>
      <c r="H220" s="901"/>
      <c r="I220" s="630"/>
      <c r="J220" s="630"/>
      <c r="K220" s="630"/>
      <c r="L220" s="901"/>
      <c r="M220" s="630"/>
      <c r="N220" s="631"/>
      <c r="O220" s="630"/>
      <c r="P220" s="631"/>
      <c r="Q220" s="630"/>
      <c r="R220" s="630"/>
      <c r="T220" s="630"/>
      <c r="U220" s="630"/>
      <c r="V220" s="630"/>
      <c r="W220" s="630"/>
      <c r="X220" s="630"/>
    </row>
    <row r="221" spans="1:24" s="544" customFormat="1">
      <c r="A221" s="554"/>
      <c r="B221" s="630"/>
      <c r="C221" s="898"/>
      <c r="D221" s="899"/>
      <c r="E221" s="900"/>
      <c r="F221" s="631"/>
      <c r="G221" s="901"/>
      <c r="H221" s="901"/>
      <c r="I221" s="630"/>
      <c r="J221" s="630"/>
      <c r="K221" s="630"/>
      <c r="L221" s="901"/>
      <c r="M221" s="630"/>
      <c r="N221" s="631"/>
      <c r="O221" s="630"/>
      <c r="P221" s="631"/>
      <c r="Q221" s="630"/>
      <c r="R221" s="630"/>
      <c r="T221" s="630"/>
      <c r="U221" s="630"/>
      <c r="V221" s="630"/>
      <c r="W221" s="630"/>
      <c r="X221" s="630"/>
    </row>
    <row r="222" spans="1:24" s="544" customFormat="1">
      <c r="A222" s="554"/>
      <c r="B222" s="630"/>
      <c r="C222" s="898"/>
      <c r="D222" s="899"/>
      <c r="E222" s="900"/>
      <c r="F222" s="631"/>
      <c r="G222" s="913"/>
      <c r="H222" s="901"/>
      <c r="I222" s="630"/>
      <c r="J222" s="630"/>
      <c r="K222" s="630"/>
      <c r="L222" s="901"/>
      <c r="M222" s="630"/>
      <c r="N222" s="631"/>
      <c r="O222" s="630"/>
      <c r="P222" s="631"/>
      <c r="Q222" s="630"/>
      <c r="R222" s="630"/>
      <c r="T222" s="630"/>
      <c r="U222" s="630"/>
      <c r="V222" s="630"/>
      <c r="W222" s="630"/>
      <c r="X222" s="630"/>
    </row>
    <row r="223" spans="1:24" s="544" customFormat="1">
      <c r="A223" s="554"/>
      <c r="B223" s="630"/>
      <c r="C223" s="898"/>
      <c r="D223" s="899"/>
      <c r="E223" s="900"/>
      <c r="F223" s="631"/>
      <c r="G223" s="901"/>
      <c r="H223" s="901"/>
      <c r="I223" s="630"/>
      <c r="J223" s="630"/>
      <c r="K223" s="630"/>
      <c r="L223" s="901"/>
      <c r="M223" s="630"/>
      <c r="N223" s="631"/>
      <c r="O223" s="630"/>
      <c r="P223" s="631"/>
      <c r="Q223" s="630"/>
      <c r="R223" s="630"/>
      <c r="T223" s="630"/>
      <c r="U223" s="630"/>
      <c r="V223" s="630"/>
      <c r="W223" s="630"/>
      <c r="X223" s="630"/>
    </row>
    <row r="224" spans="1:24" s="544" customFormat="1">
      <c r="A224" s="554"/>
      <c r="B224" s="630"/>
      <c r="C224" s="898"/>
      <c r="D224" s="899"/>
      <c r="E224" s="900"/>
      <c r="F224" s="631"/>
      <c r="G224" s="901"/>
      <c r="H224" s="901"/>
      <c r="I224" s="630"/>
      <c r="J224" s="630"/>
      <c r="K224" s="630"/>
      <c r="L224" s="901"/>
      <c r="M224" s="630"/>
      <c r="N224" s="631"/>
      <c r="O224" s="630"/>
      <c r="P224" s="631"/>
      <c r="Q224" s="630"/>
      <c r="R224" s="630"/>
      <c r="T224" s="630"/>
      <c r="U224" s="630"/>
      <c r="V224" s="630"/>
      <c r="W224" s="630"/>
      <c r="X224" s="630"/>
    </row>
    <row r="225" spans="1:24" s="544" customFormat="1">
      <c r="A225" s="554"/>
      <c r="B225" s="630"/>
      <c r="C225" s="898"/>
      <c r="D225" s="899"/>
      <c r="E225" s="900"/>
      <c r="F225" s="631"/>
      <c r="G225" s="901"/>
      <c r="H225" s="901"/>
      <c r="I225" s="630"/>
      <c r="J225" s="630"/>
      <c r="K225" s="630"/>
      <c r="L225" s="901"/>
      <c r="M225" s="630"/>
      <c r="N225" s="631"/>
      <c r="O225" s="630"/>
      <c r="P225" s="631"/>
      <c r="Q225" s="630"/>
      <c r="R225" s="630"/>
      <c r="T225" s="630"/>
      <c r="U225" s="630"/>
      <c r="V225" s="630"/>
      <c r="W225" s="630"/>
      <c r="X225" s="630"/>
    </row>
    <row r="226" spans="1:24" s="544" customFormat="1">
      <c r="A226" s="554"/>
      <c r="B226" s="630"/>
      <c r="C226" s="898"/>
      <c r="D226" s="899"/>
      <c r="E226" s="900"/>
      <c r="F226" s="631"/>
      <c r="G226" s="901"/>
      <c r="H226" s="901"/>
      <c r="I226" s="630"/>
      <c r="J226" s="630"/>
      <c r="K226" s="630"/>
      <c r="L226" s="901"/>
      <c r="M226" s="630"/>
      <c r="N226" s="631"/>
      <c r="O226" s="630"/>
      <c r="P226" s="631"/>
      <c r="Q226" s="630"/>
      <c r="R226" s="630"/>
      <c r="T226" s="630"/>
      <c r="U226" s="630"/>
      <c r="V226" s="630"/>
      <c r="W226" s="630"/>
      <c r="X226" s="630"/>
    </row>
    <row r="227" spans="1:24" s="544" customFormat="1">
      <c r="A227" s="554"/>
      <c r="B227" s="630"/>
      <c r="C227" s="898"/>
      <c r="D227" s="899"/>
      <c r="E227" s="900"/>
      <c r="F227" s="631"/>
      <c r="G227" s="901"/>
      <c r="H227" s="901"/>
      <c r="I227" s="630"/>
      <c r="J227" s="630"/>
      <c r="K227" s="630"/>
      <c r="L227" s="901"/>
      <c r="M227" s="630"/>
      <c r="N227" s="631"/>
      <c r="O227" s="630"/>
      <c r="P227" s="631"/>
      <c r="Q227" s="630"/>
      <c r="R227" s="630"/>
      <c r="T227" s="630"/>
      <c r="U227" s="630"/>
      <c r="V227" s="630"/>
      <c r="W227" s="630"/>
      <c r="X227" s="630"/>
    </row>
    <row r="228" spans="1:24" s="544" customFormat="1">
      <c r="A228" s="554"/>
      <c r="B228" s="630"/>
      <c r="C228" s="898"/>
      <c r="D228" s="899"/>
      <c r="E228" s="900"/>
      <c r="F228" s="631"/>
      <c r="G228" s="901"/>
      <c r="H228" s="901"/>
      <c r="I228" s="630"/>
      <c r="J228" s="630"/>
      <c r="K228" s="630"/>
      <c r="L228" s="901"/>
      <c r="M228" s="630"/>
      <c r="N228" s="631"/>
      <c r="O228" s="630"/>
      <c r="P228" s="631"/>
      <c r="Q228" s="630"/>
      <c r="R228" s="630"/>
      <c r="T228" s="630"/>
      <c r="U228" s="630"/>
      <c r="V228" s="630"/>
      <c r="W228" s="630"/>
      <c r="X228" s="630"/>
    </row>
    <row r="229" spans="1:24" s="544" customFormat="1">
      <c r="A229" s="554"/>
      <c r="B229" s="630"/>
      <c r="C229" s="898"/>
      <c r="D229" s="899"/>
      <c r="E229" s="900"/>
      <c r="F229" s="631"/>
      <c r="G229" s="901"/>
      <c r="H229" s="901"/>
      <c r="I229" s="630"/>
      <c r="J229" s="630"/>
      <c r="K229" s="630"/>
      <c r="L229" s="901"/>
      <c r="M229" s="630"/>
      <c r="N229" s="631"/>
      <c r="O229" s="630"/>
      <c r="P229" s="631"/>
      <c r="Q229" s="630"/>
      <c r="R229" s="630"/>
      <c r="T229" s="630"/>
      <c r="U229" s="630"/>
      <c r="V229" s="630"/>
      <c r="W229" s="630"/>
      <c r="X229" s="630"/>
    </row>
    <row r="230" spans="1:24" s="544" customFormat="1">
      <c r="A230" s="554"/>
      <c r="B230" s="630"/>
      <c r="C230" s="898"/>
      <c r="D230" s="899"/>
      <c r="E230" s="900"/>
      <c r="F230" s="631"/>
      <c r="G230" s="901"/>
      <c r="H230" s="901"/>
      <c r="I230" s="630"/>
      <c r="J230" s="630"/>
      <c r="K230" s="630"/>
      <c r="L230" s="901"/>
      <c r="M230" s="630"/>
      <c r="N230" s="631"/>
      <c r="O230" s="630"/>
      <c r="P230" s="631"/>
      <c r="Q230" s="630"/>
      <c r="R230" s="630"/>
      <c r="T230" s="630"/>
      <c r="U230" s="630"/>
      <c r="V230" s="630"/>
      <c r="W230" s="630"/>
      <c r="X230" s="630"/>
    </row>
    <row r="231" spans="1:24" s="544" customFormat="1">
      <c r="A231" s="554"/>
      <c r="B231" s="630"/>
      <c r="C231" s="898"/>
      <c r="D231" s="899"/>
      <c r="E231" s="900"/>
      <c r="F231" s="631"/>
      <c r="G231" s="901"/>
      <c r="H231" s="901"/>
      <c r="I231" s="630"/>
      <c r="J231" s="630"/>
      <c r="K231" s="630"/>
      <c r="L231" s="901"/>
      <c r="M231" s="630"/>
      <c r="N231" s="631"/>
      <c r="O231" s="630"/>
      <c r="P231" s="631"/>
      <c r="Q231" s="630"/>
      <c r="R231" s="630"/>
      <c r="T231" s="630"/>
      <c r="U231" s="630"/>
      <c r="V231" s="630"/>
      <c r="W231" s="630"/>
      <c r="X231" s="630"/>
    </row>
    <row r="232" spans="1:24" s="544" customFormat="1">
      <c r="A232" s="554"/>
      <c r="B232" s="630"/>
      <c r="C232" s="898"/>
      <c r="D232" s="899"/>
      <c r="E232" s="900"/>
      <c r="F232" s="631"/>
      <c r="G232" s="901"/>
      <c r="H232" s="901"/>
      <c r="I232" s="630"/>
      <c r="J232" s="630"/>
      <c r="K232" s="630"/>
      <c r="L232" s="901"/>
      <c r="M232" s="630"/>
      <c r="N232" s="631"/>
      <c r="O232" s="630"/>
      <c r="P232" s="631"/>
      <c r="Q232" s="630"/>
      <c r="R232" s="630"/>
      <c r="T232" s="630"/>
      <c r="U232" s="630"/>
      <c r="V232" s="630"/>
      <c r="W232" s="630"/>
      <c r="X232" s="630"/>
    </row>
    <row r="233" spans="1:24" s="544" customFormat="1">
      <c r="A233" s="554"/>
      <c r="B233" s="630"/>
      <c r="C233" s="898"/>
      <c r="D233" s="899"/>
      <c r="E233" s="900"/>
      <c r="F233" s="631"/>
      <c r="G233" s="901"/>
      <c r="H233" s="901"/>
      <c r="I233" s="630"/>
      <c r="J233" s="630"/>
      <c r="K233" s="630"/>
      <c r="L233" s="901"/>
      <c r="M233" s="630"/>
      <c r="N233" s="631"/>
      <c r="O233" s="630"/>
      <c r="P233" s="631"/>
      <c r="Q233" s="630"/>
      <c r="R233" s="630"/>
      <c r="T233" s="630"/>
      <c r="U233" s="630"/>
      <c r="V233" s="630"/>
      <c r="W233" s="630"/>
      <c r="X233" s="630"/>
    </row>
    <row r="234" spans="1:24" s="544" customFormat="1">
      <c r="A234" s="554"/>
      <c r="B234" s="630"/>
      <c r="C234" s="898"/>
      <c r="D234" s="899"/>
      <c r="E234" s="900"/>
      <c r="F234" s="631"/>
      <c r="G234" s="901"/>
      <c r="H234" s="901"/>
      <c r="I234" s="630"/>
      <c r="J234" s="630"/>
      <c r="K234" s="630"/>
      <c r="L234" s="901"/>
      <c r="M234" s="630"/>
      <c r="N234" s="631"/>
      <c r="O234" s="630"/>
      <c r="P234" s="631"/>
      <c r="Q234" s="630"/>
      <c r="R234" s="630"/>
      <c r="T234" s="630"/>
      <c r="U234" s="630"/>
      <c r="V234" s="630"/>
      <c r="W234" s="630"/>
      <c r="X234" s="630"/>
    </row>
    <row r="235" spans="1:24" s="544" customFormat="1">
      <c r="A235" s="554"/>
      <c r="B235" s="630"/>
      <c r="C235" s="898"/>
      <c r="D235" s="899"/>
      <c r="E235" s="900"/>
      <c r="F235" s="631"/>
      <c r="G235" s="901"/>
      <c r="H235" s="901"/>
      <c r="I235" s="630"/>
      <c r="J235" s="630"/>
      <c r="K235" s="630"/>
      <c r="L235" s="901"/>
      <c r="M235" s="630"/>
      <c r="N235" s="631"/>
      <c r="O235" s="630"/>
      <c r="P235" s="631"/>
      <c r="Q235" s="630"/>
      <c r="R235" s="630"/>
      <c r="T235" s="630"/>
      <c r="U235" s="630"/>
      <c r="V235" s="630"/>
      <c r="W235" s="630"/>
      <c r="X235" s="630"/>
    </row>
    <row r="236" spans="1:24" s="544" customFormat="1">
      <c r="A236" s="554"/>
      <c r="B236" s="630"/>
      <c r="C236" s="898"/>
      <c r="D236" s="899"/>
      <c r="E236" s="900"/>
      <c r="F236" s="631"/>
      <c r="G236" s="901"/>
      <c r="H236" s="901"/>
      <c r="I236" s="630"/>
      <c r="J236" s="630"/>
      <c r="K236" s="630"/>
      <c r="L236" s="901"/>
      <c r="M236" s="630"/>
      <c r="N236" s="631"/>
      <c r="O236" s="630"/>
      <c r="P236" s="631"/>
      <c r="Q236" s="630"/>
      <c r="R236" s="630"/>
      <c r="T236" s="630"/>
      <c r="U236" s="630"/>
      <c r="V236" s="630"/>
      <c r="W236" s="630"/>
      <c r="X236" s="630"/>
    </row>
    <row r="237" spans="1:24" s="544" customFormat="1">
      <c r="A237" s="554"/>
      <c r="B237" s="630"/>
      <c r="C237" s="898"/>
      <c r="D237" s="899"/>
      <c r="E237" s="900"/>
      <c r="F237" s="631"/>
      <c r="G237" s="901"/>
      <c r="H237" s="901"/>
      <c r="I237" s="630"/>
      <c r="J237" s="630"/>
      <c r="K237" s="630"/>
      <c r="L237" s="901"/>
      <c r="M237" s="630"/>
      <c r="N237" s="631"/>
      <c r="O237" s="630"/>
      <c r="P237" s="631"/>
      <c r="Q237" s="630"/>
      <c r="R237" s="630"/>
      <c r="T237" s="630"/>
      <c r="U237" s="630"/>
      <c r="V237" s="630"/>
      <c r="W237" s="630"/>
      <c r="X237" s="630"/>
    </row>
    <row r="238" spans="1:24" s="544" customFormat="1">
      <c r="A238" s="554"/>
      <c r="B238" s="630"/>
      <c r="C238" s="898"/>
      <c r="D238" s="899"/>
      <c r="E238" s="900"/>
      <c r="F238" s="631"/>
      <c r="G238" s="901"/>
      <c r="H238" s="901"/>
      <c r="I238" s="630"/>
      <c r="J238" s="630"/>
      <c r="K238" s="630"/>
      <c r="L238" s="901"/>
      <c r="M238" s="630"/>
      <c r="N238" s="631"/>
      <c r="O238" s="630"/>
      <c r="P238" s="631"/>
      <c r="Q238" s="630"/>
      <c r="R238" s="630"/>
      <c r="T238" s="630"/>
      <c r="U238" s="630"/>
      <c r="V238" s="630"/>
      <c r="W238" s="630"/>
      <c r="X238" s="630"/>
    </row>
    <row r="239" spans="1:24" s="544" customFormat="1">
      <c r="A239" s="554"/>
      <c r="B239" s="630"/>
      <c r="C239" s="898"/>
      <c r="D239" s="899"/>
      <c r="E239" s="900"/>
      <c r="F239" s="631"/>
      <c r="G239" s="901"/>
      <c r="H239" s="901"/>
      <c r="I239" s="630"/>
      <c r="J239" s="630"/>
      <c r="K239" s="630"/>
      <c r="L239" s="901"/>
      <c r="M239" s="630"/>
      <c r="N239" s="631"/>
      <c r="O239" s="630"/>
      <c r="P239" s="631"/>
      <c r="Q239" s="630"/>
      <c r="R239" s="630"/>
      <c r="T239" s="630"/>
      <c r="U239" s="630"/>
      <c r="V239" s="630"/>
      <c r="W239" s="630"/>
      <c r="X239" s="630"/>
    </row>
    <row r="240" spans="1:24" s="544" customFormat="1">
      <c r="A240" s="554"/>
      <c r="B240" s="630"/>
      <c r="C240" s="898"/>
      <c r="D240" s="899"/>
      <c r="E240" s="900"/>
      <c r="F240" s="631"/>
      <c r="G240" s="901"/>
      <c r="H240" s="901"/>
      <c r="I240" s="630"/>
      <c r="J240" s="630"/>
      <c r="K240" s="630"/>
      <c r="L240" s="901"/>
      <c r="M240" s="630"/>
      <c r="N240" s="631"/>
      <c r="O240" s="630"/>
      <c r="P240" s="631"/>
      <c r="Q240" s="630"/>
      <c r="R240" s="630"/>
      <c r="T240" s="630"/>
      <c r="U240" s="630"/>
      <c r="V240" s="630"/>
      <c r="W240" s="630"/>
      <c r="X240" s="630"/>
    </row>
    <row r="241" spans="1:24" s="544" customFormat="1">
      <c r="A241" s="554"/>
      <c r="B241" s="630"/>
      <c r="C241" s="898"/>
      <c r="D241" s="899"/>
      <c r="E241" s="900"/>
      <c r="F241" s="631"/>
      <c r="G241" s="901"/>
      <c r="H241" s="901"/>
      <c r="I241" s="630"/>
      <c r="J241" s="630"/>
      <c r="K241" s="630"/>
      <c r="L241" s="901"/>
      <c r="M241" s="630"/>
      <c r="N241" s="631"/>
      <c r="O241" s="630"/>
      <c r="P241" s="631"/>
      <c r="Q241" s="630"/>
      <c r="R241" s="630"/>
      <c r="T241" s="630"/>
      <c r="U241" s="630"/>
      <c r="V241" s="630"/>
      <c r="W241" s="630"/>
      <c r="X241" s="630"/>
    </row>
    <row r="242" spans="1:24" s="544" customFormat="1">
      <c r="A242" s="554"/>
      <c r="B242" s="630"/>
      <c r="C242" s="898"/>
      <c r="D242" s="899"/>
      <c r="E242" s="900"/>
      <c r="F242" s="631"/>
      <c r="G242" s="901"/>
      <c r="H242" s="901"/>
      <c r="I242" s="630"/>
      <c r="J242" s="630"/>
      <c r="K242" s="630"/>
      <c r="L242" s="901"/>
      <c r="M242" s="630"/>
      <c r="N242" s="631"/>
      <c r="O242" s="630"/>
      <c r="P242" s="631"/>
      <c r="Q242" s="630"/>
      <c r="R242" s="630"/>
      <c r="T242" s="630"/>
      <c r="U242" s="630"/>
      <c r="V242" s="630"/>
      <c r="W242" s="630"/>
      <c r="X242" s="630"/>
    </row>
    <row r="243" spans="1:24" s="544" customFormat="1">
      <c r="A243" s="554"/>
      <c r="B243" s="630"/>
      <c r="C243" s="898"/>
      <c r="D243" s="899"/>
      <c r="E243" s="900"/>
      <c r="F243" s="631"/>
      <c r="G243" s="901"/>
      <c r="H243" s="901"/>
      <c r="I243" s="630"/>
      <c r="J243" s="630"/>
      <c r="K243" s="630"/>
      <c r="L243" s="901"/>
      <c r="M243" s="630"/>
      <c r="N243" s="631"/>
      <c r="O243" s="630"/>
      <c r="P243" s="631"/>
      <c r="Q243" s="630"/>
      <c r="R243" s="630"/>
      <c r="T243" s="630"/>
      <c r="U243" s="630"/>
      <c r="V243" s="630"/>
      <c r="W243" s="630"/>
      <c r="X243" s="630"/>
    </row>
    <row r="244" spans="1:24" s="544" customFormat="1">
      <c r="A244" s="554"/>
      <c r="B244" s="630"/>
      <c r="C244" s="898"/>
      <c r="D244" s="899"/>
      <c r="E244" s="900"/>
      <c r="F244" s="631"/>
      <c r="G244" s="913"/>
      <c r="H244" s="901"/>
      <c r="I244" s="630"/>
      <c r="J244" s="630"/>
      <c r="K244" s="630"/>
      <c r="L244" s="901"/>
      <c r="M244" s="630"/>
      <c r="N244" s="631"/>
      <c r="O244" s="630"/>
      <c r="P244" s="631"/>
      <c r="Q244" s="630"/>
      <c r="R244" s="630"/>
      <c r="T244" s="630"/>
      <c r="U244" s="630"/>
      <c r="V244" s="630"/>
      <c r="W244" s="630"/>
      <c r="X244" s="630"/>
    </row>
    <row r="245" spans="1:24" s="544" customFormat="1">
      <c r="A245" s="554"/>
      <c r="B245" s="630"/>
      <c r="C245" s="898"/>
      <c r="D245" s="899"/>
      <c r="E245" s="900"/>
      <c r="F245" s="631"/>
      <c r="G245" s="901"/>
      <c r="H245" s="901"/>
      <c r="I245" s="630"/>
      <c r="J245" s="630"/>
      <c r="K245" s="630"/>
      <c r="L245" s="901"/>
      <c r="M245" s="630"/>
      <c r="N245" s="631"/>
      <c r="O245" s="630"/>
      <c r="P245" s="631"/>
      <c r="Q245" s="630"/>
      <c r="R245" s="630"/>
      <c r="T245" s="630"/>
      <c r="U245" s="630"/>
      <c r="V245" s="630"/>
      <c r="W245" s="630"/>
      <c r="X245" s="630"/>
    </row>
    <row r="246" spans="1:24" s="544" customFormat="1">
      <c r="A246" s="554"/>
      <c r="B246" s="630"/>
      <c r="C246" s="898"/>
      <c r="D246" s="899"/>
      <c r="E246" s="900"/>
      <c r="F246" s="631"/>
      <c r="G246" s="901"/>
      <c r="H246" s="901"/>
      <c r="I246" s="630"/>
      <c r="J246" s="630"/>
      <c r="K246" s="630"/>
      <c r="L246" s="901"/>
      <c r="M246" s="630"/>
      <c r="N246" s="631"/>
      <c r="O246" s="630"/>
      <c r="P246" s="631"/>
      <c r="Q246" s="630"/>
      <c r="R246" s="630"/>
      <c r="T246" s="630"/>
      <c r="U246" s="630"/>
      <c r="V246" s="630"/>
      <c r="W246" s="630"/>
      <c r="X246" s="630"/>
    </row>
    <row r="247" spans="1:24" s="544" customFormat="1">
      <c r="A247" s="554"/>
      <c r="B247" s="630"/>
      <c r="C247" s="898"/>
      <c r="D247" s="899"/>
      <c r="E247" s="900"/>
      <c r="F247" s="631"/>
      <c r="G247" s="901"/>
      <c r="H247" s="901"/>
      <c r="I247" s="630"/>
      <c r="J247" s="630"/>
      <c r="K247" s="630"/>
      <c r="L247" s="901"/>
      <c r="M247" s="630"/>
      <c r="N247" s="631"/>
      <c r="O247" s="630"/>
      <c r="P247" s="631"/>
      <c r="Q247" s="630"/>
      <c r="R247" s="630"/>
      <c r="T247" s="630"/>
      <c r="U247" s="630"/>
      <c r="V247" s="630"/>
      <c r="W247" s="630"/>
      <c r="X247" s="630"/>
    </row>
    <row r="248" spans="1:24" s="544" customFormat="1">
      <c r="A248" s="554"/>
      <c r="B248" s="630"/>
      <c r="C248" s="898"/>
      <c r="D248" s="899"/>
      <c r="E248" s="900"/>
      <c r="F248" s="631"/>
      <c r="G248" s="901"/>
      <c r="H248" s="901"/>
      <c r="I248" s="630"/>
      <c r="J248" s="630"/>
      <c r="K248" s="630"/>
      <c r="L248" s="901"/>
      <c r="M248" s="630"/>
      <c r="N248" s="631"/>
      <c r="O248" s="630"/>
      <c r="P248" s="631"/>
      <c r="Q248" s="630"/>
      <c r="R248" s="630"/>
      <c r="T248" s="630"/>
      <c r="U248" s="630"/>
      <c r="V248" s="630"/>
      <c r="W248" s="630"/>
      <c r="X248" s="630"/>
    </row>
    <row r="249" spans="1:24" s="544" customFormat="1">
      <c r="A249" s="554"/>
      <c r="B249" s="630"/>
      <c r="C249" s="898"/>
      <c r="D249" s="899"/>
      <c r="E249" s="900"/>
      <c r="F249" s="631"/>
      <c r="G249" s="901"/>
      <c r="H249" s="901"/>
      <c r="I249" s="630"/>
      <c r="J249" s="630"/>
      <c r="K249" s="630"/>
      <c r="L249" s="901"/>
      <c r="M249" s="630"/>
      <c r="N249" s="631"/>
      <c r="O249" s="630"/>
      <c r="P249" s="631"/>
      <c r="Q249" s="630"/>
      <c r="R249" s="630"/>
      <c r="T249" s="630"/>
      <c r="U249" s="630"/>
      <c r="V249" s="630"/>
      <c r="W249" s="630"/>
      <c r="X249" s="630"/>
    </row>
    <row r="250" spans="1:24" s="544" customFormat="1">
      <c r="A250" s="554"/>
      <c r="B250" s="630"/>
      <c r="C250" s="898"/>
      <c r="D250" s="899"/>
      <c r="E250" s="900"/>
      <c r="F250" s="631"/>
      <c r="G250" s="901"/>
      <c r="H250" s="901"/>
      <c r="I250" s="630"/>
      <c r="J250" s="630"/>
      <c r="K250" s="630"/>
      <c r="L250" s="901"/>
      <c r="M250" s="630"/>
      <c r="N250" s="631"/>
      <c r="O250" s="630"/>
      <c r="P250" s="631"/>
      <c r="Q250" s="630"/>
      <c r="R250" s="630"/>
      <c r="T250" s="630"/>
      <c r="U250" s="630"/>
      <c r="V250" s="630"/>
      <c r="W250" s="630"/>
      <c r="X250" s="630"/>
    </row>
    <row r="251" spans="1:24" s="544" customFormat="1">
      <c r="A251" s="554"/>
      <c r="B251" s="630"/>
      <c r="C251" s="898"/>
      <c r="D251" s="899"/>
      <c r="E251" s="900"/>
      <c r="F251" s="631"/>
      <c r="G251" s="901"/>
      <c r="H251" s="901"/>
      <c r="I251" s="630"/>
      <c r="J251" s="630"/>
      <c r="K251" s="630"/>
      <c r="L251" s="901"/>
      <c r="M251" s="630"/>
      <c r="N251" s="631"/>
      <c r="O251" s="630"/>
      <c r="P251" s="631"/>
      <c r="Q251" s="630"/>
      <c r="R251" s="630"/>
      <c r="T251" s="630"/>
      <c r="U251" s="630"/>
      <c r="V251" s="630"/>
      <c r="W251" s="630"/>
      <c r="X251" s="630"/>
    </row>
    <row r="252" spans="1:24" s="544" customFormat="1">
      <c r="A252" s="554"/>
      <c r="B252" s="630"/>
      <c r="C252" s="898"/>
      <c r="D252" s="899"/>
      <c r="E252" s="900"/>
      <c r="F252" s="631"/>
      <c r="G252" s="901"/>
      <c r="H252" s="901"/>
      <c r="I252" s="630"/>
      <c r="J252" s="630"/>
      <c r="K252" s="630"/>
      <c r="L252" s="901"/>
      <c r="M252" s="630"/>
      <c r="N252" s="631"/>
      <c r="O252" s="630"/>
      <c r="P252" s="631"/>
      <c r="Q252" s="630"/>
      <c r="R252" s="630"/>
      <c r="T252" s="630"/>
      <c r="U252" s="630"/>
      <c r="V252" s="630"/>
      <c r="W252" s="630"/>
      <c r="X252" s="630"/>
    </row>
    <row r="253" spans="1:24" s="544" customFormat="1">
      <c r="A253" s="554"/>
      <c r="B253" s="630"/>
      <c r="C253" s="898"/>
      <c r="D253" s="899"/>
      <c r="E253" s="900"/>
      <c r="F253" s="631"/>
      <c r="G253" s="901"/>
      <c r="H253" s="901"/>
      <c r="I253" s="630"/>
      <c r="J253" s="630"/>
      <c r="K253" s="630"/>
      <c r="L253" s="901"/>
      <c r="M253" s="630"/>
      <c r="N253" s="631"/>
      <c r="O253" s="630"/>
      <c r="P253" s="631"/>
      <c r="Q253" s="630"/>
      <c r="R253" s="630"/>
      <c r="T253" s="630"/>
      <c r="U253" s="630"/>
      <c r="V253" s="630"/>
      <c r="W253" s="630"/>
      <c r="X253" s="630"/>
    </row>
    <row r="254" spans="1:24" s="544" customFormat="1">
      <c r="A254" s="554"/>
      <c r="B254" s="630"/>
      <c r="C254" s="898"/>
      <c r="D254" s="899"/>
      <c r="E254" s="900"/>
      <c r="F254" s="631"/>
      <c r="G254" s="901"/>
      <c r="H254" s="901"/>
      <c r="I254" s="630"/>
      <c r="J254" s="630"/>
      <c r="K254" s="630"/>
      <c r="L254" s="901"/>
      <c r="M254" s="630"/>
      <c r="N254" s="631"/>
      <c r="O254" s="630"/>
      <c r="P254" s="631"/>
      <c r="Q254" s="630"/>
      <c r="R254" s="630"/>
      <c r="T254" s="630"/>
      <c r="U254" s="630"/>
      <c r="V254" s="630"/>
      <c r="W254" s="630"/>
      <c r="X254" s="630"/>
    </row>
    <row r="255" spans="1:24" s="544" customFormat="1">
      <c r="A255" s="554"/>
      <c r="B255" s="630"/>
      <c r="C255" s="898"/>
      <c r="D255" s="899"/>
      <c r="E255" s="900"/>
      <c r="F255" s="631"/>
      <c r="G255" s="901"/>
      <c r="H255" s="901"/>
      <c r="I255" s="630"/>
      <c r="J255" s="630"/>
      <c r="K255" s="630"/>
      <c r="L255" s="901"/>
      <c r="M255" s="630"/>
      <c r="N255" s="631"/>
      <c r="O255" s="630"/>
      <c r="P255" s="631"/>
      <c r="Q255" s="630"/>
      <c r="R255" s="630"/>
      <c r="T255" s="630"/>
      <c r="U255" s="630"/>
      <c r="V255" s="630"/>
      <c r="W255" s="630"/>
      <c r="X255" s="630"/>
    </row>
    <row r="256" spans="1:24" s="544" customFormat="1">
      <c r="A256" s="554"/>
      <c r="B256" s="630"/>
      <c r="C256" s="898"/>
      <c r="D256" s="899"/>
      <c r="E256" s="900"/>
      <c r="F256" s="631"/>
      <c r="G256" s="901"/>
      <c r="H256" s="901"/>
      <c r="I256" s="630"/>
      <c r="J256" s="630"/>
      <c r="K256" s="630"/>
      <c r="L256" s="901"/>
      <c r="M256" s="630"/>
      <c r="N256" s="631"/>
      <c r="O256" s="630"/>
      <c r="P256" s="631"/>
      <c r="Q256" s="630"/>
      <c r="R256" s="630"/>
      <c r="T256" s="630"/>
      <c r="U256" s="630"/>
      <c r="V256" s="630"/>
      <c r="W256" s="630"/>
      <c r="X256" s="630"/>
    </row>
    <row r="257" spans="1:24" s="544" customFormat="1">
      <c r="A257" s="554"/>
      <c r="B257" s="630"/>
      <c r="C257" s="898"/>
      <c r="D257" s="899"/>
      <c r="E257" s="900"/>
      <c r="F257" s="631"/>
      <c r="G257" s="901"/>
      <c r="H257" s="901"/>
      <c r="I257" s="630"/>
      <c r="J257" s="630"/>
      <c r="K257" s="630"/>
      <c r="L257" s="901"/>
      <c r="M257" s="630"/>
      <c r="N257" s="631"/>
      <c r="O257" s="630"/>
      <c r="P257" s="631"/>
      <c r="Q257" s="630"/>
      <c r="R257" s="630"/>
      <c r="T257" s="630"/>
      <c r="U257" s="630"/>
      <c r="V257" s="630"/>
      <c r="W257" s="630"/>
      <c r="X257" s="630"/>
    </row>
    <row r="258" spans="1:24" s="544" customFormat="1">
      <c r="A258" s="554"/>
      <c r="B258" s="630"/>
      <c r="C258" s="898"/>
      <c r="D258" s="899"/>
      <c r="E258" s="900"/>
      <c r="F258" s="631"/>
      <c r="G258" s="901"/>
      <c r="H258" s="901"/>
      <c r="I258" s="630"/>
      <c r="J258" s="630"/>
      <c r="K258" s="630"/>
      <c r="L258" s="901"/>
      <c r="M258" s="630"/>
      <c r="N258" s="631"/>
      <c r="O258" s="630"/>
      <c r="P258" s="631"/>
      <c r="Q258" s="630"/>
      <c r="R258" s="630"/>
      <c r="T258" s="630"/>
      <c r="U258" s="630"/>
      <c r="V258" s="630"/>
      <c r="W258" s="630"/>
      <c r="X258" s="630"/>
    </row>
    <row r="259" spans="1:24" s="544" customFormat="1">
      <c r="A259" s="554"/>
      <c r="B259" s="630"/>
      <c r="C259" s="898"/>
      <c r="D259" s="899"/>
      <c r="E259" s="900"/>
      <c r="F259" s="631"/>
      <c r="G259" s="913"/>
      <c r="H259" s="901"/>
      <c r="I259" s="630"/>
      <c r="J259" s="630"/>
      <c r="K259" s="630"/>
      <c r="L259" s="901"/>
      <c r="M259" s="630"/>
      <c r="N259" s="631"/>
      <c r="O259" s="630"/>
      <c r="P259" s="631"/>
      <c r="Q259" s="630"/>
      <c r="R259" s="630"/>
      <c r="T259" s="630"/>
      <c r="U259" s="630"/>
      <c r="V259" s="630"/>
      <c r="W259" s="630"/>
      <c r="X259" s="630"/>
    </row>
    <row r="260" spans="1:24" s="544" customFormat="1">
      <c r="A260" s="554"/>
      <c r="B260" s="630"/>
      <c r="C260" s="898"/>
      <c r="D260" s="899"/>
      <c r="E260" s="900"/>
      <c r="F260" s="631"/>
      <c r="G260" s="901"/>
      <c r="H260" s="901"/>
      <c r="I260" s="630"/>
      <c r="J260" s="630"/>
      <c r="K260" s="630"/>
      <c r="L260" s="901"/>
      <c r="M260" s="630"/>
      <c r="N260" s="631"/>
      <c r="O260" s="630"/>
      <c r="P260" s="631"/>
      <c r="Q260" s="630"/>
      <c r="R260" s="630"/>
      <c r="T260" s="630"/>
      <c r="U260" s="630"/>
      <c r="V260" s="630"/>
      <c r="W260" s="630"/>
      <c r="X260" s="630"/>
    </row>
    <row r="261" spans="1:24" s="544" customFormat="1">
      <c r="A261" s="554"/>
      <c r="B261" s="630"/>
      <c r="C261" s="898"/>
      <c r="D261" s="899"/>
      <c r="E261" s="900"/>
      <c r="F261" s="631"/>
      <c r="G261" s="901"/>
      <c r="H261" s="901"/>
      <c r="I261" s="630"/>
      <c r="J261" s="630"/>
      <c r="K261" s="630"/>
      <c r="L261" s="901"/>
      <c r="M261" s="630"/>
      <c r="N261" s="631"/>
      <c r="O261" s="630"/>
      <c r="P261" s="631"/>
      <c r="Q261" s="630"/>
      <c r="R261" s="630"/>
      <c r="T261" s="630"/>
      <c r="U261" s="630"/>
      <c r="V261" s="630"/>
      <c r="W261" s="630"/>
      <c r="X261" s="630"/>
    </row>
    <row r="262" spans="1:24" s="544" customFormat="1">
      <c r="A262" s="554"/>
      <c r="B262" s="630"/>
      <c r="C262" s="898"/>
      <c r="D262" s="899"/>
      <c r="E262" s="900"/>
      <c r="F262" s="631"/>
      <c r="G262" s="901"/>
      <c r="H262" s="901"/>
      <c r="I262" s="630"/>
      <c r="J262" s="630"/>
      <c r="K262" s="630"/>
      <c r="L262" s="901"/>
      <c r="M262" s="630"/>
      <c r="N262" s="631"/>
      <c r="O262" s="630"/>
      <c r="P262" s="631"/>
      <c r="Q262" s="630"/>
      <c r="R262" s="630"/>
      <c r="T262" s="630"/>
      <c r="U262" s="630"/>
      <c r="V262" s="630"/>
      <c r="W262" s="630"/>
      <c r="X262" s="630"/>
    </row>
    <row r="263" spans="1:24" s="544" customFormat="1">
      <c r="A263" s="554"/>
      <c r="B263" s="630"/>
      <c r="C263" s="898"/>
      <c r="D263" s="899"/>
      <c r="E263" s="900"/>
      <c r="F263" s="631"/>
      <c r="G263" s="901"/>
      <c r="H263" s="901"/>
      <c r="I263" s="630"/>
      <c r="J263" s="630"/>
      <c r="K263" s="630"/>
      <c r="L263" s="901"/>
      <c r="M263" s="630"/>
      <c r="N263" s="631"/>
      <c r="O263" s="630"/>
      <c r="P263" s="631"/>
      <c r="Q263" s="630"/>
      <c r="R263" s="630"/>
      <c r="T263" s="630"/>
      <c r="U263" s="630"/>
      <c r="V263" s="630"/>
      <c r="W263" s="630"/>
      <c r="X263" s="630"/>
    </row>
    <row r="264" spans="1:24" s="544" customFormat="1">
      <c r="A264" s="554"/>
      <c r="B264" s="630"/>
      <c r="C264" s="898"/>
      <c r="D264" s="899"/>
      <c r="E264" s="900"/>
      <c r="F264" s="631"/>
      <c r="G264" s="901"/>
      <c r="H264" s="901"/>
      <c r="I264" s="630"/>
      <c r="J264" s="630"/>
      <c r="K264" s="630"/>
      <c r="L264" s="901"/>
      <c r="M264" s="630"/>
      <c r="N264" s="631"/>
      <c r="O264" s="630"/>
      <c r="P264" s="631"/>
      <c r="Q264" s="630"/>
      <c r="R264" s="630"/>
      <c r="T264" s="630"/>
      <c r="U264" s="630"/>
      <c r="V264" s="630"/>
      <c r="W264" s="630"/>
      <c r="X264" s="630"/>
    </row>
    <row r="265" spans="1:24" s="544" customFormat="1">
      <c r="A265" s="554"/>
      <c r="B265" s="630"/>
      <c r="C265" s="898"/>
      <c r="D265" s="899"/>
      <c r="E265" s="900"/>
      <c r="F265" s="631"/>
      <c r="G265" s="901"/>
      <c r="H265" s="901"/>
      <c r="I265" s="630"/>
      <c r="J265" s="630"/>
      <c r="K265" s="630"/>
      <c r="L265" s="901"/>
      <c r="M265" s="630"/>
      <c r="N265" s="631"/>
      <c r="O265" s="630"/>
      <c r="P265" s="631"/>
      <c r="Q265" s="630"/>
      <c r="R265" s="630"/>
      <c r="T265" s="630"/>
      <c r="U265" s="630"/>
      <c r="V265" s="630"/>
      <c r="W265" s="630"/>
      <c r="X265" s="630"/>
    </row>
    <row r="266" spans="1:24" s="544" customFormat="1">
      <c r="A266" s="554"/>
      <c r="B266" s="630"/>
      <c r="C266" s="898"/>
      <c r="D266" s="899"/>
      <c r="E266" s="900"/>
      <c r="F266" s="631"/>
      <c r="G266" s="901"/>
      <c r="H266" s="901"/>
      <c r="I266" s="630"/>
      <c r="J266" s="630"/>
      <c r="K266" s="630"/>
      <c r="L266" s="901"/>
      <c r="M266" s="630"/>
      <c r="N266" s="631"/>
      <c r="O266" s="630"/>
      <c r="P266" s="631"/>
      <c r="Q266" s="630"/>
      <c r="R266" s="630"/>
      <c r="T266" s="630"/>
      <c r="U266" s="630"/>
      <c r="V266" s="630"/>
      <c r="W266" s="630"/>
      <c r="X266" s="630"/>
    </row>
    <row r="267" spans="1:24" s="544" customFormat="1">
      <c r="A267" s="554"/>
      <c r="B267" s="630"/>
      <c r="C267" s="898"/>
      <c r="D267" s="899"/>
      <c r="E267" s="900"/>
      <c r="F267" s="631"/>
      <c r="G267" s="901"/>
      <c r="H267" s="901"/>
      <c r="I267" s="630"/>
      <c r="J267" s="630"/>
      <c r="K267" s="630"/>
      <c r="L267" s="901"/>
      <c r="M267" s="630"/>
      <c r="N267" s="631"/>
      <c r="O267" s="630"/>
      <c r="P267" s="631"/>
      <c r="Q267" s="630"/>
      <c r="R267" s="630"/>
      <c r="T267" s="630"/>
      <c r="U267" s="630"/>
      <c r="V267" s="630"/>
      <c r="W267" s="630"/>
      <c r="X267" s="630"/>
    </row>
    <row r="268" spans="1:24" s="544" customFormat="1">
      <c r="A268" s="554"/>
      <c r="B268" s="630"/>
      <c r="C268" s="898"/>
      <c r="D268" s="899"/>
      <c r="E268" s="900"/>
      <c r="F268" s="631"/>
      <c r="G268" s="901"/>
      <c r="H268" s="901"/>
      <c r="I268" s="630"/>
      <c r="J268" s="630"/>
      <c r="K268" s="630"/>
      <c r="L268" s="901"/>
      <c r="M268" s="630"/>
      <c r="N268" s="631"/>
      <c r="O268" s="630"/>
      <c r="P268" s="631"/>
      <c r="Q268" s="630"/>
      <c r="R268" s="630"/>
      <c r="T268" s="630"/>
      <c r="U268" s="630"/>
      <c r="V268" s="630"/>
      <c r="W268" s="630"/>
      <c r="X268" s="630"/>
    </row>
    <row r="269" spans="1:24" s="544" customFormat="1">
      <c r="A269" s="554"/>
      <c r="B269" s="630"/>
      <c r="C269" s="898"/>
      <c r="D269" s="899"/>
      <c r="E269" s="900"/>
      <c r="F269" s="631"/>
      <c r="G269" s="901"/>
      <c r="H269" s="901"/>
      <c r="I269" s="630"/>
      <c r="J269" s="630"/>
      <c r="K269" s="630"/>
      <c r="L269" s="901"/>
      <c r="M269" s="630"/>
      <c r="N269" s="631"/>
      <c r="O269" s="630"/>
      <c r="P269" s="631"/>
      <c r="Q269" s="630"/>
      <c r="R269" s="630"/>
      <c r="T269" s="630"/>
      <c r="U269" s="630"/>
      <c r="V269" s="630"/>
      <c r="W269" s="630"/>
      <c r="X269" s="630"/>
    </row>
    <row r="270" spans="1:24" s="544" customFormat="1">
      <c r="A270" s="554"/>
      <c r="B270" s="630"/>
      <c r="C270" s="898"/>
      <c r="D270" s="899"/>
      <c r="E270" s="900"/>
      <c r="F270" s="631"/>
      <c r="G270" s="901"/>
      <c r="H270" s="901"/>
      <c r="I270" s="630"/>
      <c r="J270" s="630"/>
      <c r="K270" s="630"/>
      <c r="L270" s="901"/>
      <c r="M270" s="630"/>
      <c r="N270" s="631"/>
      <c r="O270" s="630"/>
      <c r="P270" s="631"/>
      <c r="Q270" s="630"/>
      <c r="R270" s="630"/>
      <c r="T270" s="630"/>
      <c r="U270" s="630"/>
      <c r="V270" s="630"/>
      <c r="W270" s="630"/>
      <c r="X270" s="630"/>
    </row>
    <row r="271" spans="1:24" s="544" customFormat="1">
      <c r="A271" s="554"/>
      <c r="B271" s="630"/>
      <c r="C271" s="898"/>
      <c r="D271" s="899"/>
      <c r="E271" s="900"/>
      <c r="F271" s="631"/>
      <c r="G271" s="901"/>
      <c r="H271" s="901"/>
      <c r="I271" s="630"/>
      <c r="J271" s="630"/>
      <c r="K271" s="630"/>
      <c r="L271" s="901"/>
      <c r="M271" s="630"/>
      <c r="N271" s="631"/>
      <c r="O271" s="630"/>
      <c r="P271" s="631"/>
      <c r="Q271" s="630"/>
      <c r="R271" s="630"/>
      <c r="T271" s="630"/>
      <c r="U271" s="630"/>
      <c r="V271" s="630"/>
      <c r="W271" s="630"/>
      <c r="X271" s="630"/>
    </row>
    <row r="272" spans="1:24" s="544" customFormat="1">
      <c r="A272" s="554"/>
      <c r="B272" s="630"/>
      <c r="C272" s="898"/>
      <c r="D272" s="899"/>
      <c r="E272" s="900"/>
      <c r="F272" s="630"/>
      <c r="G272" s="901"/>
      <c r="H272" s="901"/>
      <c r="I272" s="630"/>
      <c r="J272" s="630"/>
      <c r="K272" s="630"/>
      <c r="L272" s="901"/>
      <c r="M272" s="630"/>
      <c r="N272" s="631"/>
      <c r="O272" s="630"/>
      <c r="P272" s="631"/>
      <c r="Q272" s="630"/>
      <c r="R272" s="630"/>
      <c r="T272" s="630"/>
      <c r="U272" s="630"/>
      <c r="V272" s="630"/>
      <c r="W272" s="630"/>
      <c r="X272" s="630"/>
    </row>
    <row r="273" spans="1:24" s="544" customFormat="1">
      <c r="A273" s="554"/>
      <c r="B273" s="630"/>
      <c r="C273" s="898"/>
      <c r="D273" s="899"/>
      <c r="E273" s="900"/>
      <c r="F273" s="630"/>
      <c r="G273" s="901"/>
      <c r="H273" s="901"/>
      <c r="I273" s="630"/>
      <c r="J273" s="630"/>
      <c r="K273" s="630"/>
      <c r="L273" s="901"/>
      <c r="M273" s="630"/>
      <c r="N273" s="631"/>
      <c r="O273" s="630"/>
      <c r="P273" s="631"/>
      <c r="Q273" s="630"/>
      <c r="R273" s="630"/>
      <c r="T273" s="630"/>
      <c r="U273" s="630"/>
      <c r="V273" s="630"/>
      <c r="W273" s="630"/>
      <c r="X273" s="630"/>
    </row>
    <row r="274" spans="1:24" s="544" customFormat="1">
      <c r="A274" s="554"/>
      <c r="B274" s="630"/>
      <c r="C274" s="898"/>
      <c r="D274" s="899"/>
      <c r="E274" s="900"/>
      <c r="F274" s="630"/>
      <c r="G274" s="901"/>
      <c r="H274" s="901"/>
      <c r="I274" s="630"/>
      <c r="J274" s="630"/>
      <c r="K274" s="630"/>
      <c r="L274" s="901"/>
      <c r="M274" s="630"/>
      <c r="N274" s="631"/>
      <c r="O274" s="630"/>
      <c r="P274" s="631"/>
      <c r="Q274" s="630"/>
      <c r="R274" s="630"/>
      <c r="T274" s="630"/>
      <c r="U274" s="630"/>
      <c r="V274" s="630"/>
      <c r="W274" s="630"/>
      <c r="X274" s="630"/>
    </row>
    <row r="275" spans="1:24" s="544" customFormat="1">
      <c r="A275" s="554"/>
      <c r="B275" s="630"/>
      <c r="C275" s="898"/>
      <c r="D275" s="899"/>
      <c r="E275" s="900"/>
      <c r="F275" s="630"/>
      <c r="G275" s="901"/>
      <c r="H275" s="901"/>
      <c r="I275" s="630"/>
      <c r="J275" s="630"/>
      <c r="K275" s="630"/>
      <c r="L275" s="901"/>
      <c r="M275" s="630"/>
      <c r="N275" s="631"/>
      <c r="O275" s="630"/>
      <c r="P275" s="631"/>
      <c r="Q275" s="630"/>
      <c r="R275" s="630"/>
      <c r="T275" s="630"/>
      <c r="U275" s="630"/>
      <c r="V275" s="630"/>
      <c r="W275" s="630"/>
      <c r="X275" s="630"/>
    </row>
    <row r="276" spans="1:24" s="544" customFormat="1">
      <c r="A276" s="554"/>
      <c r="B276" s="630"/>
      <c r="C276" s="898"/>
      <c r="D276" s="899"/>
      <c r="E276" s="900"/>
      <c r="F276" s="630"/>
      <c r="G276" s="901"/>
      <c r="H276" s="901"/>
      <c r="I276" s="630"/>
      <c r="J276" s="630"/>
      <c r="K276" s="630"/>
      <c r="L276" s="901"/>
      <c r="M276" s="630"/>
      <c r="N276" s="631"/>
      <c r="O276" s="630"/>
      <c r="P276" s="631"/>
      <c r="Q276" s="630"/>
      <c r="R276" s="630"/>
      <c r="T276" s="630"/>
      <c r="U276" s="630"/>
      <c r="V276" s="630"/>
      <c r="W276" s="630"/>
      <c r="X276" s="630"/>
    </row>
    <row r="277" spans="1:24" s="544" customFormat="1">
      <c r="A277" s="554"/>
      <c r="B277" s="630"/>
      <c r="C277" s="898"/>
      <c r="D277" s="899"/>
      <c r="E277" s="900"/>
      <c r="F277" s="630"/>
      <c r="G277" s="901"/>
      <c r="H277" s="901"/>
      <c r="I277" s="630"/>
      <c r="J277" s="630"/>
      <c r="K277" s="630"/>
      <c r="L277" s="901"/>
      <c r="M277" s="630"/>
      <c r="N277" s="631"/>
      <c r="O277" s="630"/>
      <c r="P277" s="631"/>
      <c r="Q277" s="630"/>
      <c r="R277" s="630"/>
      <c r="T277" s="630"/>
      <c r="U277" s="630"/>
      <c r="V277" s="630"/>
      <c r="W277" s="630"/>
      <c r="X277" s="630"/>
    </row>
    <row r="278" spans="1:24" s="544" customFormat="1">
      <c r="A278" s="554"/>
      <c r="B278" s="630"/>
      <c r="C278" s="898"/>
      <c r="D278" s="899"/>
      <c r="E278" s="900"/>
      <c r="F278" s="630"/>
      <c r="G278" s="901"/>
      <c r="H278" s="901"/>
      <c r="I278" s="630"/>
      <c r="J278" s="630"/>
      <c r="K278" s="630"/>
      <c r="L278" s="901"/>
      <c r="M278" s="630"/>
      <c r="N278" s="631"/>
      <c r="O278" s="630"/>
      <c r="P278" s="631"/>
      <c r="Q278" s="630"/>
      <c r="R278" s="630"/>
      <c r="T278" s="630"/>
      <c r="U278" s="630"/>
      <c r="V278" s="630"/>
      <c r="W278" s="630"/>
      <c r="X278" s="630"/>
    </row>
    <row r="279" spans="1:24" s="544" customFormat="1">
      <c r="A279" s="554"/>
      <c r="B279" s="630"/>
      <c r="C279" s="898"/>
      <c r="D279" s="899"/>
      <c r="E279" s="900"/>
      <c r="F279" s="630"/>
      <c r="G279" s="901"/>
      <c r="H279" s="901"/>
      <c r="I279" s="630"/>
      <c r="J279" s="630"/>
      <c r="K279" s="630"/>
      <c r="L279" s="901"/>
      <c r="M279" s="630"/>
      <c r="N279" s="631"/>
      <c r="O279" s="630"/>
      <c r="P279" s="631"/>
      <c r="Q279" s="630"/>
      <c r="R279" s="630"/>
      <c r="T279" s="630"/>
      <c r="U279" s="630"/>
      <c r="V279" s="630"/>
      <c r="W279" s="630"/>
      <c r="X279" s="630"/>
    </row>
    <row r="280" spans="1:24" s="544" customFormat="1">
      <c r="A280" s="554"/>
      <c r="B280" s="630"/>
      <c r="C280" s="898"/>
      <c r="D280" s="899"/>
      <c r="E280" s="900"/>
      <c r="F280" s="630"/>
      <c r="G280" s="901"/>
      <c r="H280" s="901"/>
      <c r="I280" s="630"/>
      <c r="J280" s="630"/>
      <c r="K280" s="630"/>
      <c r="L280" s="901"/>
      <c r="M280" s="630"/>
      <c r="N280" s="631"/>
      <c r="O280" s="630"/>
      <c r="P280" s="631"/>
      <c r="Q280" s="630"/>
      <c r="R280" s="630"/>
      <c r="T280" s="630"/>
      <c r="U280" s="630"/>
      <c r="V280" s="630"/>
      <c r="W280" s="630"/>
      <c r="X280" s="630"/>
    </row>
    <row r="281" spans="1:24" s="544" customFormat="1">
      <c r="A281" s="554"/>
      <c r="B281" s="630"/>
      <c r="C281" s="898"/>
      <c r="D281" s="899"/>
      <c r="E281" s="900"/>
      <c r="F281" s="630"/>
      <c r="G281" s="901"/>
      <c r="H281" s="901"/>
      <c r="I281" s="630"/>
      <c r="J281" s="630"/>
      <c r="K281" s="630"/>
      <c r="L281" s="901"/>
      <c r="M281" s="630"/>
      <c r="N281" s="631"/>
      <c r="O281" s="630"/>
      <c r="P281" s="631"/>
      <c r="Q281" s="630"/>
      <c r="R281" s="630"/>
      <c r="T281" s="630"/>
      <c r="U281" s="630"/>
      <c r="V281" s="630"/>
      <c r="W281" s="630"/>
      <c r="X281" s="630"/>
    </row>
    <row r="282" spans="1:24" s="544" customFormat="1">
      <c r="A282" s="554"/>
      <c r="B282" s="630"/>
      <c r="C282" s="898"/>
      <c r="D282" s="899"/>
      <c r="E282" s="900"/>
      <c r="F282" s="630"/>
      <c r="G282" s="901"/>
      <c r="H282" s="901"/>
      <c r="I282" s="630"/>
      <c r="J282" s="630"/>
      <c r="K282" s="630"/>
      <c r="L282" s="901"/>
      <c r="M282" s="630"/>
      <c r="N282" s="631"/>
      <c r="O282" s="630"/>
      <c r="P282" s="631"/>
      <c r="Q282" s="630"/>
      <c r="R282" s="630"/>
      <c r="T282" s="630"/>
      <c r="U282" s="630"/>
      <c r="V282" s="630"/>
      <c r="W282" s="630"/>
      <c r="X282" s="630"/>
    </row>
    <row r="283" spans="1:24" s="544" customFormat="1">
      <c r="A283" s="554"/>
      <c r="B283" s="630"/>
      <c r="C283" s="898"/>
      <c r="D283" s="899"/>
      <c r="E283" s="900"/>
      <c r="F283" s="630"/>
      <c r="G283" s="901"/>
      <c r="H283" s="901"/>
      <c r="I283" s="630"/>
      <c r="J283" s="630"/>
      <c r="K283" s="630"/>
      <c r="L283" s="901"/>
      <c r="M283" s="630"/>
      <c r="N283" s="631"/>
      <c r="O283" s="630"/>
      <c r="P283" s="631"/>
      <c r="Q283" s="630"/>
      <c r="R283" s="630"/>
      <c r="T283" s="630"/>
      <c r="U283" s="630"/>
      <c r="V283" s="630"/>
      <c r="W283" s="630"/>
      <c r="X283" s="630"/>
    </row>
    <row r="284" spans="1:24" s="544" customFormat="1">
      <c r="A284" s="554"/>
      <c r="B284" s="630"/>
      <c r="C284" s="898"/>
      <c r="D284" s="899"/>
      <c r="E284" s="900"/>
      <c r="F284" s="630"/>
      <c r="G284" s="901"/>
      <c r="H284" s="901"/>
      <c r="I284" s="630"/>
      <c r="J284" s="630"/>
      <c r="K284" s="630"/>
      <c r="L284" s="901"/>
      <c r="M284" s="630"/>
      <c r="N284" s="631"/>
      <c r="O284" s="630"/>
      <c r="P284" s="631"/>
      <c r="Q284" s="630"/>
      <c r="R284" s="630"/>
      <c r="T284" s="630"/>
      <c r="U284" s="630"/>
      <c r="V284" s="630"/>
      <c r="W284" s="630"/>
      <c r="X284" s="630"/>
    </row>
    <row r="285" spans="1:24" s="544" customFormat="1">
      <c r="A285" s="554"/>
      <c r="B285" s="630"/>
      <c r="C285" s="898"/>
      <c r="D285" s="899"/>
      <c r="E285" s="900"/>
      <c r="F285" s="630"/>
      <c r="G285" s="901"/>
      <c r="H285" s="901"/>
      <c r="I285" s="630"/>
      <c r="J285" s="630"/>
      <c r="K285" s="630"/>
      <c r="L285" s="901"/>
      <c r="M285" s="630"/>
      <c r="N285" s="631"/>
      <c r="O285" s="630"/>
      <c r="P285" s="631"/>
      <c r="Q285" s="630"/>
      <c r="R285" s="630"/>
      <c r="T285" s="630"/>
      <c r="U285" s="630"/>
      <c r="V285" s="630"/>
      <c r="W285" s="630"/>
      <c r="X285" s="630"/>
    </row>
    <row r="286" spans="1:24" s="544" customFormat="1">
      <c r="A286" s="554"/>
      <c r="B286" s="630"/>
      <c r="C286" s="898"/>
      <c r="D286" s="899"/>
      <c r="E286" s="900"/>
      <c r="F286" s="630"/>
      <c r="G286" s="901"/>
      <c r="H286" s="901"/>
      <c r="I286" s="630"/>
      <c r="J286" s="630"/>
      <c r="K286" s="630"/>
      <c r="L286" s="901"/>
      <c r="M286" s="630"/>
      <c r="N286" s="631"/>
      <c r="O286" s="630"/>
      <c r="P286" s="631"/>
      <c r="Q286" s="630"/>
      <c r="R286" s="630"/>
      <c r="T286" s="630"/>
      <c r="U286" s="630"/>
      <c r="V286" s="630"/>
      <c r="W286" s="630"/>
      <c r="X286" s="630"/>
    </row>
    <row r="287" spans="1:24" s="544" customFormat="1">
      <c r="A287" s="554"/>
      <c r="B287" s="630"/>
      <c r="C287" s="898"/>
      <c r="D287" s="899"/>
      <c r="E287" s="900"/>
      <c r="F287" s="630"/>
      <c r="G287" s="901"/>
      <c r="H287" s="901"/>
      <c r="I287" s="630"/>
      <c r="J287" s="630"/>
      <c r="K287" s="630"/>
      <c r="L287" s="901"/>
      <c r="M287" s="630"/>
      <c r="N287" s="631"/>
      <c r="O287" s="630"/>
      <c r="P287" s="631"/>
      <c r="Q287" s="630"/>
      <c r="R287" s="630"/>
      <c r="T287" s="630"/>
      <c r="U287" s="630"/>
      <c r="V287" s="630"/>
      <c r="W287" s="630"/>
      <c r="X287" s="630"/>
    </row>
    <row r="288" spans="1:24" s="544" customFormat="1">
      <c r="A288" s="554"/>
      <c r="B288" s="630"/>
      <c r="C288" s="898"/>
      <c r="D288" s="899"/>
      <c r="E288" s="900"/>
      <c r="F288" s="630"/>
      <c r="G288" s="901"/>
      <c r="H288" s="901"/>
      <c r="I288" s="630"/>
      <c r="J288" s="630"/>
      <c r="K288" s="630"/>
      <c r="L288" s="901"/>
      <c r="M288" s="630"/>
      <c r="N288" s="631"/>
      <c r="O288" s="630"/>
      <c r="P288" s="631"/>
      <c r="Q288" s="630"/>
      <c r="R288" s="630"/>
      <c r="T288" s="630"/>
      <c r="U288" s="630"/>
      <c r="V288" s="630"/>
      <c r="W288" s="630"/>
      <c r="X288" s="630"/>
    </row>
    <row r="289" spans="1:24" s="544" customFormat="1">
      <c r="A289" s="554"/>
      <c r="B289" s="630"/>
      <c r="C289" s="898"/>
      <c r="D289" s="899"/>
      <c r="E289" s="900"/>
      <c r="F289" s="630"/>
      <c r="G289" s="901"/>
      <c r="H289" s="901"/>
      <c r="I289" s="630"/>
      <c r="J289" s="630"/>
      <c r="K289" s="630"/>
      <c r="L289" s="901"/>
      <c r="M289" s="630"/>
      <c r="N289" s="631"/>
      <c r="O289" s="630"/>
      <c r="P289" s="631"/>
      <c r="Q289" s="630"/>
      <c r="R289" s="630"/>
      <c r="T289" s="630"/>
      <c r="U289" s="630"/>
      <c r="V289" s="630"/>
      <c r="W289" s="630"/>
      <c r="X289" s="630"/>
    </row>
    <row r="290" spans="1:24" s="544" customFormat="1">
      <c r="A290" s="554"/>
      <c r="B290" s="630"/>
      <c r="C290" s="898"/>
      <c r="D290" s="899"/>
      <c r="E290" s="900"/>
      <c r="F290" s="630"/>
      <c r="G290" s="901"/>
      <c r="H290" s="901"/>
      <c r="I290" s="630"/>
      <c r="J290" s="630"/>
      <c r="K290" s="630"/>
      <c r="L290" s="901"/>
      <c r="M290" s="630"/>
      <c r="N290" s="631"/>
      <c r="O290" s="630"/>
      <c r="P290" s="631"/>
      <c r="Q290" s="630"/>
      <c r="R290" s="630"/>
      <c r="T290" s="630"/>
      <c r="U290" s="630"/>
      <c r="V290" s="630"/>
      <c r="W290" s="630"/>
      <c r="X290" s="630"/>
    </row>
    <row r="291" spans="1:24" s="544" customFormat="1">
      <c r="A291" s="554"/>
      <c r="B291" s="630"/>
      <c r="C291" s="898"/>
      <c r="D291" s="899"/>
      <c r="E291" s="900"/>
      <c r="F291" s="630"/>
      <c r="G291" s="901"/>
      <c r="H291" s="901"/>
      <c r="I291" s="630"/>
      <c r="J291" s="630"/>
      <c r="K291" s="630"/>
      <c r="L291" s="901"/>
      <c r="M291" s="630"/>
      <c r="N291" s="631"/>
      <c r="O291" s="630"/>
      <c r="P291" s="631"/>
      <c r="Q291" s="630"/>
      <c r="R291" s="630"/>
      <c r="T291" s="630"/>
      <c r="U291" s="630"/>
      <c r="V291" s="630"/>
      <c r="W291" s="630"/>
      <c r="X291" s="630"/>
    </row>
    <row r="292" spans="1:24" s="544" customFormat="1">
      <c r="A292" s="554"/>
      <c r="B292" s="630"/>
      <c r="C292" s="898"/>
      <c r="D292" s="899"/>
      <c r="E292" s="900"/>
      <c r="F292" s="630"/>
      <c r="G292" s="901"/>
      <c r="H292" s="901"/>
      <c r="I292" s="630"/>
      <c r="J292" s="630"/>
      <c r="K292" s="630"/>
      <c r="L292" s="901"/>
      <c r="M292" s="630"/>
      <c r="N292" s="631"/>
      <c r="O292" s="630"/>
      <c r="P292" s="631"/>
      <c r="Q292" s="630"/>
      <c r="R292" s="630"/>
      <c r="T292" s="630"/>
      <c r="U292" s="630"/>
      <c r="V292" s="630"/>
      <c r="W292" s="630"/>
      <c r="X292" s="630"/>
    </row>
    <row r="293" spans="1:24" s="544" customFormat="1">
      <c r="A293" s="554"/>
      <c r="B293" s="630"/>
      <c r="C293" s="898"/>
      <c r="D293" s="899"/>
      <c r="E293" s="900"/>
      <c r="F293" s="630"/>
      <c r="G293" s="901"/>
      <c r="H293" s="901"/>
      <c r="I293" s="630"/>
      <c r="J293" s="630"/>
      <c r="K293" s="630"/>
      <c r="L293" s="901"/>
      <c r="M293" s="630"/>
      <c r="N293" s="631"/>
      <c r="O293" s="630"/>
      <c r="P293" s="631"/>
      <c r="Q293" s="630"/>
      <c r="R293" s="630"/>
      <c r="T293" s="630"/>
      <c r="U293" s="630"/>
      <c r="V293" s="630"/>
      <c r="W293" s="630"/>
      <c r="X293" s="630"/>
    </row>
    <row r="294" spans="1:24" s="544" customFormat="1">
      <c r="A294" s="554"/>
      <c r="B294" s="630"/>
      <c r="C294" s="898"/>
      <c r="D294" s="899"/>
      <c r="E294" s="900"/>
      <c r="F294" s="630"/>
      <c r="G294" s="901"/>
      <c r="H294" s="901"/>
      <c r="I294" s="630"/>
      <c r="J294" s="630"/>
      <c r="K294" s="630"/>
      <c r="L294" s="901"/>
      <c r="M294" s="630"/>
      <c r="N294" s="631"/>
      <c r="O294" s="630"/>
      <c r="P294" s="631"/>
      <c r="Q294" s="630"/>
      <c r="R294" s="630"/>
      <c r="T294" s="630"/>
      <c r="U294" s="630"/>
      <c r="V294" s="630"/>
      <c r="W294" s="630"/>
      <c r="X294" s="630"/>
    </row>
    <row r="295" spans="1:24" s="544" customFormat="1">
      <c r="A295" s="554"/>
      <c r="B295" s="630"/>
      <c r="C295" s="898"/>
      <c r="D295" s="899"/>
      <c r="E295" s="900"/>
      <c r="F295" s="630"/>
      <c r="G295" s="930"/>
      <c r="H295" s="901"/>
      <c r="I295" s="630"/>
      <c r="J295" s="630"/>
      <c r="K295" s="630"/>
      <c r="L295" s="901"/>
      <c r="M295" s="630"/>
      <c r="N295" s="631"/>
      <c r="O295" s="630"/>
      <c r="P295" s="631"/>
      <c r="Q295" s="630"/>
      <c r="R295" s="630"/>
      <c r="T295" s="630"/>
      <c r="U295" s="630"/>
      <c r="V295" s="630"/>
      <c r="W295" s="630"/>
      <c r="X295" s="630"/>
    </row>
    <row r="296" spans="1:24" s="544" customFormat="1">
      <c r="A296" s="554"/>
      <c r="B296" s="630"/>
      <c r="C296" s="898"/>
      <c r="D296" s="899"/>
      <c r="E296" s="900"/>
      <c r="F296" s="630"/>
      <c r="G296" s="930"/>
      <c r="H296" s="901"/>
      <c r="I296" s="630"/>
      <c r="J296" s="630"/>
      <c r="K296" s="630"/>
      <c r="L296" s="901"/>
      <c r="M296" s="630"/>
      <c r="N296" s="631"/>
      <c r="O296" s="630"/>
      <c r="P296" s="631"/>
      <c r="Q296" s="630"/>
      <c r="R296" s="630"/>
      <c r="T296" s="630"/>
      <c r="U296" s="630"/>
      <c r="V296" s="630"/>
      <c r="W296" s="630"/>
      <c r="X296" s="630"/>
    </row>
    <row r="297" spans="1:24" s="544" customFormat="1">
      <c r="A297" s="554"/>
      <c r="B297" s="630"/>
      <c r="C297" s="898"/>
      <c r="D297" s="899"/>
      <c r="E297" s="900"/>
      <c r="F297" s="630"/>
      <c r="G297" s="930"/>
      <c r="H297" s="901"/>
      <c r="I297" s="630"/>
      <c r="J297" s="630"/>
      <c r="K297" s="630"/>
      <c r="L297" s="901"/>
      <c r="M297" s="630"/>
      <c r="N297" s="631"/>
      <c r="O297" s="630"/>
      <c r="P297" s="631"/>
      <c r="Q297" s="630"/>
      <c r="R297" s="630"/>
      <c r="T297" s="630"/>
      <c r="U297" s="630"/>
      <c r="V297" s="630"/>
      <c r="W297" s="630"/>
      <c r="X297" s="630"/>
    </row>
    <row r="298" spans="1:24" s="544" customFormat="1">
      <c r="A298" s="554"/>
      <c r="B298" s="630"/>
      <c r="C298" s="898"/>
      <c r="D298" s="899"/>
      <c r="E298" s="900"/>
      <c r="F298" s="630"/>
      <c r="G298" s="930"/>
      <c r="H298" s="901"/>
      <c r="I298" s="630"/>
      <c r="J298" s="630"/>
      <c r="K298" s="630"/>
      <c r="L298" s="901"/>
      <c r="M298" s="630"/>
      <c r="N298" s="631"/>
      <c r="O298" s="630"/>
      <c r="P298" s="631"/>
      <c r="Q298" s="630"/>
      <c r="R298" s="630"/>
      <c r="T298" s="630"/>
      <c r="U298" s="630"/>
      <c r="V298" s="630"/>
      <c r="W298" s="630"/>
      <c r="X298" s="630"/>
    </row>
    <row r="299" spans="1:24" s="544" customFormat="1">
      <c r="A299" s="554"/>
      <c r="B299" s="630"/>
      <c r="C299" s="898"/>
      <c r="D299" s="899"/>
      <c r="E299" s="900"/>
      <c r="F299" s="630"/>
      <c r="G299" s="901"/>
      <c r="H299" s="901"/>
      <c r="I299" s="630"/>
      <c r="J299" s="630"/>
      <c r="K299" s="630"/>
      <c r="L299" s="901"/>
      <c r="M299" s="630"/>
      <c r="N299" s="631"/>
      <c r="O299" s="630"/>
      <c r="P299" s="631"/>
      <c r="Q299" s="630"/>
      <c r="R299" s="630"/>
      <c r="T299" s="630"/>
      <c r="U299" s="630"/>
      <c r="V299" s="630"/>
      <c r="W299" s="630"/>
      <c r="X299" s="630"/>
    </row>
    <row r="300" spans="1:24" s="544" customFormat="1">
      <c r="A300" s="554"/>
      <c r="B300" s="630"/>
      <c r="C300" s="898"/>
      <c r="D300" s="899"/>
      <c r="E300" s="900"/>
      <c r="F300" s="630"/>
      <c r="G300" s="901"/>
      <c r="H300" s="901"/>
      <c r="I300" s="630"/>
      <c r="J300" s="630"/>
      <c r="K300" s="630"/>
      <c r="L300" s="901"/>
      <c r="M300" s="630"/>
      <c r="N300" s="631"/>
      <c r="O300" s="630"/>
      <c r="P300" s="631"/>
      <c r="Q300" s="630"/>
      <c r="R300" s="630"/>
      <c r="T300" s="630"/>
      <c r="U300" s="630"/>
      <c r="V300" s="630"/>
      <c r="W300" s="630"/>
      <c r="X300" s="630"/>
    </row>
    <row r="301" spans="1:24" s="544" customFormat="1">
      <c r="A301" s="554"/>
      <c r="B301" s="630"/>
      <c r="C301" s="931"/>
      <c r="D301" s="932"/>
      <c r="E301" s="932"/>
      <c r="F301" s="630"/>
      <c r="G301" s="931"/>
      <c r="H301" s="931"/>
      <c r="I301" s="630"/>
      <c r="J301" s="630"/>
      <c r="K301" s="630"/>
      <c r="L301" s="931"/>
      <c r="M301" s="630"/>
      <c r="N301" s="631"/>
      <c r="O301" s="630"/>
      <c r="P301" s="631"/>
      <c r="Q301" s="630"/>
      <c r="R301" s="630"/>
      <c r="T301" s="630"/>
      <c r="U301" s="630"/>
      <c r="V301" s="630"/>
      <c r="W301" s="630"/>
      <c r="X301" s="630"/>
    </row>
    <row r="302" spans="1:24" s="544" customFormat="1">
      <c r="A302" s="554"/>
      <c r="B302" s="630"/>
      <c r="C302" s="931"/>
      <c r="D302" s="932"/>
      <c r="E302" s="932"/>
      <c r="F302" s="630"/>
      <c r="G302" s="931"/>
      <c r="H302" s="931"/>
      <c r="I302" s="630"/>
      <c r="J302" s="630"/>
      <c r="K302" s="630"/>
      <c r="L302" s="931"/>
      <c r="M302" s="630"/>
      <c r="N302" s="631"/>
      <c r="O302" s="630"/>
      <c r="P302" s="631"/>
      <c r="Q302" s="630"/>
      <c r="R302" s="630"/>
      <c r="T302" s="630"/>
      <c r="U302" s="630"/>
      <c r="V302" s="630"/>
      <c r="W302" s="630"/>
      <c r="X302" s="630"/>
    </row>
    <row r="303" spans="1:24" s="544" customFormat="1">
      <c r="A303" s="554"/>
      <c r="B303" s="630"/>
      <c r="C303" s="931"/>
      <c r="D303" s="932"/>
      <c r="E303" s="932"/>
      <c r="F303" s="630"/>
      <c r="G303" s="931"/>
      <c r="H303" s="931"/>
      <c r="I303" s="630"/>
      <c r="J303" s="630"/>
      <c r="K303" s="630"/>
      <c r="L303" s="931"/>
      <c r="M303" s="630"/>
      <c r="N303" s="631"/>
      <c r="O303" s="630"/>
      <c r="P303" s="631"/>
      <c r="Q303" s="630"/>
      <c r="R303" s="630"/>
      <c r="T303" s="630"/>
      <c r="U303" s="630"/>
      <c r="V303" s="630"/>
      <c r="W303" s="630"/>
      <c r="X303" s="630"/>
    </row>
    <row r="304" spans="1:24" s="544" customFormat="1">
      <c r="A304" s="554"/>
      <c r="B304" s="630"/>
      <c r="C304" s="931"/>
      <c r="D304" s="932"/>
      <c r="E304" s="932"/>
      <c r="F304" s="630"/>
      <c r="G304" s="931"/>
      <c r="H304" s="931"/>
      <c r="I304" s="630"/>
      <c r="J304" s="630"/>
      <c r="K304" s="630"/>
      <c r="L304" s="931"/>
      <c r="M304" s="630"/>
      <c r="N304" s="631"/>
      <c r="O304" s="630"/>
      <c r="P304" s="631"/>
      <c r="Q304" s="630"/>
      <c r="R304" s="630"/>
      <c r="T304" s="630"/>
      <c r="U304" s="630"/>
      <c r="V304" s="630"/>
      <c r="W304" s="630"/>
      <c r="X304" s="630"/>
    </row>
    <row r="305" spans="1:24" s="544" customFormat="1">
      <c r="A305" s="554"/>
      <c r="B305" s="630"/>
      <c r="C305" s="931"/>
      <c r="D305" s="932"/>
      <c r="E305" s="932"/>
      <c r="F305" s="630"/>
      <c r="G305" s="931"/>
      <c r="H305" s="931"/>
      <c r="I305" s="630"/>
      <c r="J305" s="630"/>
      <c r="K305" s="630"/>
      <c r="L305" s="931"/>
      <c r="M305" s="630"/>
      <c r="N305" s="631"/>
      <c r="O305" s="630"/>
      <c r="P305" s="631"/>
      <c r="Q305" s="630"/>
      <c r="R305" s="630"/>
      <c r="T305" s="630"/>
      <c r="U305" s="630"/>
      <c r="V305" s="630"/>
      <c r="W305" s="630"/>
      <c r="X305" s="630"/>
    </row>
    <row r="306" spans="1:24" s="544" customFormat="1">
      <c r="A306" s="554"/>
      <c r="B306" s="630"/>
      <c r="C306" s="933"/>
      <c r="D306" s="934"/>
      <c r="E306" s="934"/>
      <c r="F306" s="630"/>
      <c r="G306" s="933"/>
      <c r="H306" s="933"/>
      <c r="I306" s="630"/>
      <c r="J306" s="630"/>
      <c r="K306" s="630"/>
      <c r="L306" s="933"/>
      <c r="M306" s="630"/>
      <c r="N306" s="631"/>
      <c r="O306" s="630"/>
      <c r="P306" s="631"/>
      <c r="Q306" s="630"/>
      <c r="R306" s="630"/>
      <c r="T306" s="630"/>
      <c r="U306" s="630"/>
      <c r="V306" s="630"/>
      <c r="W306" s="630"/>
      <c r="X306" s="630"/>
    </row>
    <row r="307" spans="1:24" s="544" customFormat="1">
      <c r="A307" s="554"/>
      <c r="B307" s="630"/>
      <c r="C307" s="935"/>
      <c r="D307" s="936"/>
      <c r="E307" s="936"/>
      <c r="F307" s="630"/>
      <c r="G307" s="935"/>
      <c r="H307" s="935"/>
      <c r="I307" s="630"/>
      <c r="J307" s="630"/>
      <c r="K307" s="630"/>
      <c r="L307" s="935"/>
      <c r="M307" s="630"/>
      <c r="N307" s="631"/>
      <c r="O307" s="630"/>
      <c r="P307" s="631"/>
      <c r="Q307" s="630"/>
      <c r="R307" s="630"/>
      <c r="T307" s="630"/>
      <c r="U307" s="630"/>
      <c r="V307" s="630"/>
      <c r="W307" s="630"/>
      <c r="X307" s="630"/>
    </row>
    <row r="308" spans="1:24" s="544" customFormat="1">
      <c r="A308" s="554"/>
      <c r="B308" s="630"/>
      <c r="C308" s="937"/>
      <c r="D308" s="938"/>
      <c r="E308" s="938"/>
      <c r="F308" s="630"/>
      <c r="G308" s="937"/>
      <c r="H308" s="937"/>
      <c r="I308" s="630"/>
      <c r="J308" s="630"/>
      <c r="K308" s="630"/>
      <c r="L308" s="937"/>
      <c r="M308" s="630"/>
      <c r="N308" s="631"/>
      <c r="O308" s="630"/>
      <c r="P308" s="631"/>
      <c r="Q308" s="630"/>
      <c r="R308" s="630"/>
      <c r="T308" s="630"/>
      <c r="U308" s="630"/>
      <c r="V308" s="630"/>
      <c r="W308" s="630"/>
      <c r="X308" s="630"/>
    </row>
    <row r="309" spans="1:24" s="544" customFormat="1">
      <c r="A309" s="554"/>
      <c r="B309" s="630"/>
      <c r="C309" s="937"/>
      <c r="D309" s="938"/>
      <c r="E309" s="938"/>
      <c r="F309" s="630"/>
      <c r="G309" s="937"/>
      <c r="H309" s="937"/>
      <c r="I309" s="630"/>
      <c r="J309" s="630"/>
      <c r="K309" s="630"/>
      <c r="L309" s="937"/>
      <c r="M309" s="630"/>
      <c r="N309" s="631"/>
      <c r="O309" s="630"/>
      <c r="P309" s="631"/>
      <c r="Q309" s="630"/>
      <c r="R309" s="630"/>
      <c r="T309" s="630"/>
      <c r="U309" s="630"/>
      <c r="V309" s="630"/>
      <c r="W309" s="630"/>
      <c r="X309" s="630"/>
    </row>
    <row r="310" spans="1:24" s="544" customFormat="1">
      <c r="A310" s="554"/>
      <c r="B310" s="630"/>
      <c r="C310" s="935"/>
      <c r="D310" s="938"/>
      <c r="E310" s="938"/>
      <c r="F310" s="630"/>
      <c r="G310" s="937"/>
      <c r="H310" s="935"/>
      <c r="I310" s="630"/>
      <c r="J310" s="630"/>
      <c r="K310" s="630"/>
      <c r="L310" s="935"/>
      <c r="M310" s="630"/>
      <c r="N310" s="631"/>
      <c r="O310" s="630"/>
      <c r="P310" s="631"/>
      <c r="Q310" s="630"/>
      <c r="R310" s="630"/>
      <c r="T310" s="630"/>
      <c r="U310" s="630"/>
      <c r="V310" s="630"/>
      <c r="W310" s="630"/>
      <c r="X310" s="630"/>
    </row>
    <row r="311" spans="1:24" s="544" customFormat="1">
      <c r="A311" s="554"/>
      <c r="B311" s="630"/>
      <c r="C311" s="937"/>
      <c r="D311" s="938"/>
      <c r="E311" s="938"/>
      <c r="F311" s="630"/>
      <c r="G311" s="937"/>
      <c r="H311" s="937"/>
      <c r="I311" s="630"/>
      <c r="J311" s="630"/>
      <c r="K311" s="630"/>
      <c r="L311" s="937"/>
      <c r="M311" s="630"/>
      <c r="N311" s="631"/>
      <c r="O311" s="630"/>
      <c r="P311" s="631"/>
      <c r="Q311" s="630"/>
      <c r="R311" s="630"/>
      <c r="T311" s="630"/>
      <c r="U311" s="630"/>
      <c r="V311" s="630"/>
      <c r="W311" s="630"/>
      <c r="X311" s="630"/>
    </row>
    <row r="312" spans="1:24" s="544" customFormat="1">
      <c r="A312" s="554"/>
      <c r="B312" s="630"/>
      <c r="C312" s="935"/>
      <c r="D312" s="938"/>
      <c r="E312" s="938"/>
      <c r="F312" s="630"/>
      <c r="G312" s="935"/>
      <c r="H312" s="935"/>
      <c r="I312" s="630"/>
      <c r="J312" s="630"/>
      <c r="K312" s="630"/>
      <c r="L312" s="935"/>
      <c r="M312" s="630"/>
      <c r="N312" s="631"/>
      <c r="O312" s="630"/>
      <c r="P312" s="631"/>
      <c r="Q312" s="630"/>
      <c r="R312" s="630"/>
      <c r="T312" s="630"/>
      <c r="U312" s="630"/>
      <c r="V312" s="630"/>
      <c r="W312" s="630"/>
      <c r="X312" s="630"/>
    </row>
    <row r="313" spans="1:24" s="544" customFormat="1">
      <c r="A313" s="554"/>
      <c r="B313" s="630"/>
      <c r="C313" s="935"/>
      <c r="D313" s="936"/>
      <c r="E313" s="936"/>
      <c r="F313" s="630"/>
      <c r="G313" s="935"/>
      <c r="H313" s="935"/>
      <c r="I313" s="630"/>
      <c r="J313" s="630"/>
      <c r="K313" s="630"/>
      <c r="L313" s="935"/>
      <c r="M313" s="630"/>
      <c r="N313" s="631"/>
      <c r="O313" s="630"/>
      <c r="P313" s="631"/>
      <c r="Q313" s="630"/>
      <c r="R313" s="630"/>
      <c r="T313" s="630"/>
      <c r="U313" s="630"/>
      <c r="V313" s="630"/>
      <c r="W313" s="630"/>
      <c r="X313" s="630"/>
    </row>
    <row r="314" spans="1:24" s="544" customFormat="1">
      <c r="A314" s="554"/>
      <c r="B314" s="630"/>
      <c r="C314" s="935"/>
      <c r="D314" s="936"/>
      <c r="E314" s="936"/>
      <c r="F314" s="630"/>
      <c r="G314" s="935"/>
      <c r="H314" s="935"/>
      <c r="I314" s="630"/>
      <c r="J314" s="630"/>
      <c r="K314" s="630"/>
      <c r="L314" s="935"/>
      <c r="M314" s="630"/>
      <c r="N314" s="631"/>
      <c r="O314" s="630"/>
      <c r="P314" s="631"/>
      <c r="Q314" s="630"/>
      <c r="R314" s="630"/>
      <c r="T314" s="630"/>
      <c r="U314" s="630"/>
      <c r="V314" s="630"/>
      <c r="W314" s="630"/>
      <c r="X314" s="630"/>
    </row>
    <row r="315" spans="1:24" s="544" customFormat="1">
      <c r="A315" s="554"/>
      <c r="B315" s="630"/>
      <c r="C315" s="935"/>
      <c r="D315" s="936"/>
      <c r="E315" s="936"/>
      <c r="F315" s="630"/>
      <c r="G315" s="935"/>
      <c r="H315" s="935"/>
      <c r="I315" s="630"/>
      <c r="J315" s="630"/>
      <c r="K315" s="630"/>
      <c r="L315" s="935"/>
      <c r="M315" s="630"/>
      <c r="N315" s="631"/>
      <c r="O315" s="630"/>
      <c r="P315" s="631"/>
      <c r="Q315" s="630"/>
      <c r="R315" s="630"/>
      <c r="T315" s="630"/>
      <c r="U315" s="630"/>
      <c r="V315" s="630"/>
      <c r="W315" s="630"/>
      <c r="X315" s="630"/>
    </row>
    <row r="316" spans="1:24" s="544" customFormat="1">
      <c r="A316" s="554"/>
      <c r="B316" s="630"/>
      <c r="C316" s="935"/>
      <c r="D316" s="936"/>
      <c r="E316" s="936"/>
      <c r="F316" s="630"/>
      <c r="G316" s="935"/>
      <c r="H316" s="935"/>
      <c r="I316" s="630"/>
      <c r="J316" s="630"/>
      <c r="K316" s="630"/>
      <c r="L316" s="935"/>
      <c r="M316" s="630"/>
      <c r="N316" s="631"/>
      <c r="O316" s="630"/>
      <c r="P316" s="631"/>
      <c r="Q316" s="630"/>
      <c r="R316" s="630"/>
      <c r="T316" s="630"/>
      <c r="U316" s="630"/>
      <c r="V316" s="630"/>
      <c r="W316" s="630"/>
      <c r="X316" s="630"/>
    </row>
    <row r="317" spans="1:24" s="544" customFormat="1">
      <c r="A317" s="554"/>
      <c r="B317" s="630"/>
      <c r="C317" s="935"/>
      <c r="D317" s="936"/>
      <c r="E317" s="936"/>
      <c r="F317" s="630"/>
      <c r="G317" s="935"/>
      <c r="H317" s="935"/>
      <c r="I317" s="630"/>
      <c r="J317" s="630"/>
      <c r="K317" s="630"/>
      <c r="L317" s="935"/>
      <c r="M317" s="630"/>
      <c r="N317" s="631"/>
      <c r="O317" s="630"/>
      <c r="P317" s="631"/>
      <c r="Q317" s="630"/>
      <c r="R317" s="630"/>
      <c r="T317" s="630"/>
      <c r="U317" s="630"/>
      <c r="V317" s="630"/>
      <c r="W317" s="630"/>
      <c r="X317" s="630"/>
    </row>
    <row r="318" spans="1:24" s="544" customFormat="1">
      <c r="A318" s="554"/>
      <c r="B318" s="630"/>
      <c r="C318" s="935"/>
      <c r="D318" s="936"/>
      <c r="E318" s="936"/>
      <c r="F318" s="630"/>
      <c r="G318" s="935"/>
      <c r="H318" s="935"/>
      <c r="I318" s="630"/>
      <c r="J318" s="630"/>
      <c r="K318" s="630"/>
      <c r="L318" s="935"/>
      <c r="M318" s="630"/>
      <c r="N318" s="631"/>
      <c r="O318" s="630"/>
      <c r="P318" s="631"/>
      <c r="Q318" s="630"/>
      <c r="R318" s="630"/>
      <c r="T318" s="630"/>
      <c r="U318" s="630"/>
      <c r="V318" s="630"/>
      <c r="W318" s="630"/>
      <c r="X318" s="630"/>
    </row>
    <row r="319" spans="1:24" s="544" customFormat="1">
      <c r="A319" s="554"/>
      <c r="B319" s="630"/>
      <c r="C319" s="935"/>
      <c r="D319" s="936"/>
      <c r="E319" s="936"/>
      <c r="F319" s="630"/>
      <c r="G319" s="935"/>
      <c r="H319" s="935"/>
      <c r="I319" s="630"/>
      <c r="J319" s="630"/>
      <c r="K319" s="630"/>
      <c r="L319" s="935"/>
      <c r="M319" s="630"/>
      <c r="N319" s="631"/>
      <c r="O319" s="630"/>
      <c r="P319" s="631"/>
      <c r="Q319" s="630"/>
      <c r="R319" s="630"/>
      <c r="T319" s="630"/>
      <c r="U319" s="630"/>
      <c r="V319" s="630"/>
      <c r="W319" s="630"/>
      <c r="X319" s="630"/>
    </row>
    <row r="320" spans="1:24" s="544" customFormat="1">
      <c r="A320" s="554"/>
      <c r="B320" s="630"/>
      <c r="C320" s="935"/>
      <c r="D320" s="936"/>
      <c r="E320" s="936"/>
      <c r="F320" s="630"/>
      <c r="G320" s="935"/>
      <c r="H320" s="935"/>
      <c r="I320" s="630"/>
      <c r="J320" s="630"/>
      <c r="K320" s="630"/>
      <c r="L320" s="935"/>
      <c r="M320" s="630"/>
      <c r="N320" s="631"/>
      <c r="O320" s="630"/>
      <c r="P320" s="631"/>
      <c r="Q320" s="630"/>
      <c r="R320" s="630"/>
      <c r="T320" s="630"/>
      <c r="U320" s="630"/>
      <c r="V320" s="630"/>
      <c r="W320" s="630"/>
      <c r="X320" s="630"/>
    </row>
    <row r="321" spans="1:24" s="544" customFormat="1">
      <c r="A321" s="554"/>
      <c r="B321" s="630"/>
      <c r="C321" s="935"/>
      <c r="D321" s="936"/>
      <c r="E321" s="936"/>
      <c r="F321" s="630"/>
      <c r="G321" s="935"/>
      <c r="H321" s="935"/>
      <c r="I321" s="630"/>
      <c r="J321" s="630"/>
      <c r="K321" s="630"/>
      <c r="L321" s="935"/>
      <c r="M321" s="630"/>
      <c r="N321" s="631"/>
      <c r="O321" s="630"/>
      <c r="P321" s="631"/>
      <c r="Q321" s="630"/>
      <c r="R321" s="630"/>
      <c r="T321" s="630"/>
      <c r="U321" s="630"/>
      <c r="V321" s="630"/>
      <c r="W321" s="630"/>
      <c r="X321" s="630"/>
    </row>
    <row r="322" spans="1:24" s="544" customFormat="1">
      <c r="A322" s="554"/>
      <c r="B322" s="630"/>
      <c r="C322" s="935"/>
      <c r="D322" s="936"/>
      <c r="E322" s="936"/>
      <c r="F322" s="630"/>
      <c r="G322" s="935"/>
      <c r="H322" s="935"/>
      <c r="I322" s="630"/>
      <c r="J322" s="630"/>
      <c r="K322" s="630"/>
      <c r="L322" s="935"/>
      <c r="M322" s="630"/>
      <c r="N322" s="631"/>
      <c r="O322" s="630"/>
      <c r="P322" s="631"/>
      <c r="Q322" s="630"/>
      <c r="R322" s="630"/>
      <c r="T322" s="630"/>
      <c r="U322" s="630"/>
      <c r="V322" s="630"/>
      <c r="W322" s="630"/>
      <c r="X322" s="630"/>
    </row>
    <row r="323" spans="1:24" s="544" customFormat="1">
      <c r="A323" s="554"/>
      <c r="B323" s="630"/>
      <c r="C323" s="935"/>
      <c r="D323" s="936"/>
      <c r="E323" s="936"/>
      <c r="F323" s="630"/>
      <c r="G323" s="935"/>
      <c r="H323" s="935"/>
      <c r="I323" s="630"/>
      <c r="J323" s="630"/>
      <c r="K323" s="630"/>
      <c r="L323" s="935"/>
      <c r="M323" s="630"/>
      <c r="N323" s="631"/>
      <c r="O323" s="630"/>
      <c r="P323" s="631"/>
      <c r="Q323" s="630"/>
      <c r="R323" s="630"/>
      <c r="T323" s="630"/>
      <c r="U323" s="630"/>
      <c r="V323" s="630"/>
      <c r="W323" s="630"/>
      <c r="X323" s="630"/>
    </row>
    <row r="324" spans="1:24" s="544" customFormat="1">
      <c r="A324" s="554"/>
      <c r="B324" s="630"/>
      <c r="C324" s="935"/>
      <c r="D324" s="936"/>
      <c r="E324" s="936"/>
      <c r="F324" s="630"/>
      <c r="G324" s="935"/>
      <c r="H324" s="935"/>
      <c r="I324" s="630"/>
      <c r="J324" s="630"/>
      <c r="K324" s="630"/>
      <c r="L324" s="935"/>
      <c r="M324" s="630"/>
      <c r="N324" s="631"/>
      <c r="O324" s="630"/>
      <c r="P324" s="631"/>
      <c r="Q324" s="630"/>
      <c r="R324" s="630"/>
      <c r="T324" s="630"/>
      <c r="U324" s="630"/>
      <c r="V324" s="630"/>
      <c r="W324" s="630"/>
      <c r="X324" s="630"/>
    </row>
    <row r="325" spans="1:24" s="544" customFormat="1">
      <c r="A325" s="554"/>
      <c r="B325" s="630"/>
      <c r="C325" s="854"/>
      <c r="D325" s="855"/>
      <c r="E325" s="855"/>
      <c r="F325" s="630"/>
      <c r="G325" s="854"/>
      <c r="H325" s="854"/>
      <c r="I325" s="630"/>
      <c r="J325" s="630"/>
      <c r="K325" s="630"/>
      <c r="L325" s="854"/>
      <c r="M325" s="630"/>
      <c r="N325" s="631"/>
      <c r="O325" s="630"/>
      <c r="P325" s="631"/>
      <c r="Q325" s="630"/>
      <c r="R325" s="630"/>
      <c r="T325" s="630"/>
      <c r="U325" s="630"/>
      <c r="V325" s="630"/>
      <c r="W325" s="630"/>
      <c r="X325" s="630"/>
    </row>
    <row r="326" spans="1:24" s="544" customFormat="1">
      <c r="A326" s="554"/>
      <c r="B326" s="630"/>
      <c r="C326" s="856"/>
      <c r="D326" s="855"/>
      <c r="E326" s="855"/>
      <c r="F326" s="630"/>
      <c r="G326" s="854"/>
      <c r="H326" s="854"/>
      <c r="I326" s="630"/>
      <c r="J326" s="630"/>
      <c r="K326" s="630"/>
      <c r="L326" s="854"/>
      <c r="M326" s="630"/>
      <c r="N326" s="631"/>
      <c r="O326" s="630"/>
      <c r="P326" s="631"/>
      <c r="Q326" s="630"/>
      <c r="R326" s="630"/>
      <c r="T326" s="630"/>
      <c r="U326" s="630"/>
      <c r="V326" s="630"/>
      <c r="W326" s="630"/>
      <c r="X326" s="630"/>
    </row>
    <row r="327" spans="1:24" s="544" customFormat="1">
      <c r="A327" s="554"/>
      <c r="B327" s="630"/>
      <c r="C327" s="854"/>
      <c r="D327" s="855"/>
      <c r="E327" s="855"/>
      <c r="F327" s="630"/>
      <c r="G327" s="854"/>
      <c r="H327" s="854"/>
      <c r="I327" s="630"/>
      <c r="J327" s="630"/>
      <c r="K327" s="630"/>
      <c r="L327" s="854"/>
      <c r="M327" s="630"/>
      <c r="N327" s="631"/>
      <c r="O327" s="630"/>
      <c r="P327" s="631"/>
      <c r="Q327" s="630"/>
      <c r="R327" s="630"/>
      <c r="T327" s="630"/>
      <c r="U327" s="630"/>
      <c r="V327" s="630"/>
      <c r="W327" s="630"/>
      <c r="X327" s="630"/>
    </row>
    <row r="328" spans="1:24" s="544" customFormat="1">
      <c r="A328" s="554"/>
      <c r="B328" s="630"/>
      <c r="C328" s="854"/>
      <c r="D328" s="855"/>
      <c r="E328" s="855"/>
      <c r="F328" s="630"/>
      <c r="G328" s="854"/>
      <c r="H328" s="854"/>
      <c r="I328" s="630"/>
      <c r="J328" s="630"/>
      <c r="K328" s="630"/>
      <c r="L328" s="854"/>
      <c r="M328" s="630"/>
      <c r="N328" s="631"/>
      <c r="O328" s="630"/>
      <c r="P328" s="631"/>
      <c r="Q328" s="630"/>
      <c r="R328" s="630"/>
      <c r="T328" s="630"/>
      <c r="U328" s="630"/>
      <c r="V328" s="630"/>
      <c r="W328" s="630"/>
      <c r="X328" s="630"/>
    </row>
    <row r="329" spans="1:24" s="544" customFormat="1">
      <c r="A329" s="554"/>
      <c r="B329" s="630"/>
      <c r="C329" s="854"/>
      <c r="D329" s="855"/>
      <c r="E329" s="855"/>
      <c r="F329" s="630"/>
      <c r="G329" s="854"/>
      <c r="H329" s="854"/>
      <c r="I329" s="630"/>
      <c r="J329" s="630"/>
      <c r="K329" s="630"/>
      <c r="L329" s="854"/>
      <c r="M329" s="630"/>
      <c r="N329" s="631"/>
      <c r="O329" s="630"/>
      <c r="P329" s="631"/>
      <c r="Q329" s="630"/>
      <c r="R329" s="630"/>
      <c r="T329" s="630"/>
      <c r="U329" s="630"/>
      <c r="V329" s="630"/>
      <c r="W329" s="630"/>
      <c r="X329" s="630"/>
    </row>
    <row r="330" spans="1:24" s="544" customFormat="1">
      <c r="A330" s="554"/>
      <c r="B330" s="630"/>
      <c r="C330" s="854"/>
      <c r="D330" s="855"/>
      <c r="E330" s="855"/>
      <c r="F330" s="630"/>
      <c r="G330" s="854"/>
      <c r="H330" s="854"/>
      <c r="I330" s="630"/>
      <c r="J330" s="630"/>
      <c r="K330" s="630"/>
      <c r="L330" s="854"/>
      <c r="M330" s="630"/>
      <c r="N330" s="631"/>
      <c r="O330" s="630"/>
      <c r="P330" s="631"/>
      <c r="Q330" s="630"/>
      <c r="R330" s="630"/>
      <c r="T330" s="630"/>
      <c r="U330" s="630"/>
      <c r="V330" s="630"/>
      <c r="W330" s="630"/>
      <c r="X330" s="630"/>
    </row>
    <row r="331" spans="1:24" s="544" customFormat="1">
      <c r="A331" s="554"/>
      <c r="B331" s="630"/>
      <c r="C331" s="854"/>
      <c r="D331" s="855"/>
      <c r="E331" s="855"/>
      <c r="F331" s="630"/>
      <c r="G331" s="854"/>
      <c r="H331" s="854"/>
      <c r="I331" s="630"/>
      <c r="J331" s="630"/>
      <c r="K331" s="630"/>
      <c r="L331" s="854"/>
      <c r="M331" s="630"/>
      <c r="N331" s="631"/>
      <c r="O331" s="630"/>
      <c r="P331" s="631"/>
      <c r="Q331" s="630"/>
      <c r="R331" s="630"/>
      <c r="T331" s="630"/>
      <c r="U331" s="630"/>
      <c r="V331" s="630"/>
      <c r="W331" s="630"/>
      <c r="X331" s="630"/>
    </row>
    <row r="332" spans="1:24" s="544" customFormat="1">
      <c r="A332" s="554"/>
      <c r="B332" s="630"/>
      <c r="C332" s="854"/>
      <c r="D332" s="855"/>
      <c r="E332" s="855"/>
      <c r="F332" s="630"/>
      <c r="G332" s="854"/>
      <c r="H332" s="854"/>
      <c r="I332" s="630"/>
      <c r="J332" s="630"/>
      <c r="K332" s="630"/>
      <c r="L332" s="854"/>
      <c r="M332" s="630"/>
      <c r="N332" s="631"/>
      <c r="O332" s="630"/>
      <c r="P332" s="631"/>
      <c r="Q332" s="630"/>
      <c r="R332" s="630"/>
      <c r="T332" s="630"/>
      <c r="U332" s="630"/>
      <c r="V332" s="630"/>
      <c r="W332" s="630"/>
      <c r="X332" s="630"/>
    </row>
    <row r="333" spans="1:24" s="544" customFormat="1">
      <c r="A333" s="554"/>
      <c r="B333" s="630"/>
      <c r="C333" s="854"/>
      <c r="D333" s="855"/>
      <c r="E333" s="855"/>
      <c r="F333" s="630"/>
      <c r="G333" s="854"/>
      <c r="H333" s="854"/>
      <c r="I333" s="630"/>
      <c r="J333" s="630"/>
      <c r="K333" s="630"/>
      <c r="L333" s="854"/>
      <c r="M333" s="630"/>
      <c r="N333" s="631"/>
      <c r="O333" s="630"/>
      <c r="P333" s="631"/>
      <c r="Q333" s="630"/>
      <c r="R333" s="630"/>
      <c r="T333" s="630"/>
      <c r="U333" s="630"/>
      <c r="V333" s="630"/>
      <c r="W333" s="630"/>
      <c r="X333" s="630"/>
    </row>
    <row r="334" spans="1:24" s="544" customFormat="1">
      <c r="A334" s="554"/>
      <c r="B334" s="630"/>
      <c r="C334" s="854"/>
      <c r="D334" s="855"/>
      <c r="E334" s="855"/>
      <c r="F334" s="630"/>
      <c r="G334" s="854"/>
      <c r="H334" s="854"/>
      <c r="I334" s="630"/>
      <c r="J334" s="630"/>
      <c r="K334" s="630"/>
      <c r="L334" s="854"/>
      <c r="M334" s="630"/>
      <c r="N334" s="631"/>
      <c r="O334" s="630"/>
      <c r="P334" s="631"/>
      <c r="Q334" s="630"/>
      <c r="R334" s="630"/>
      <c r="T334" s="630"/>
      <c r="U334" s="630"/>
      <c r="V334" s="630"/>
      <c r="W334" s="630"/>
      <c r="X334" s="630"/>
    </row>
    <row r="335" spans="1:24" s="544" customFormat="1">
      <c r="A335" s="554"/>
      <c r="B335" s="630"/>
      <c r="C335" s="854"/>
      <c r="D335" s="855"/>
      <c r="E335" s="855"/>
      <c r="F335" s="630"/>
      <c r="G335" s="854"/>
      <c r="H335" s="854"/>
      <c r="I335" s="630"/>
      <c r="J335" s="630"/>
      <c r="K335" s="630"/>
      <c r="L335" s="854"/>
      <c r="M335" s="630"/>
      <c r="N335" s="631"/>
      <c r="O335" s="630"/>
      <c r="P335" s="631"/>
      <c r="Q335" s="630"/>
      <c r="R335" s="630"/>
      <c r="T335" s="630"/>
      <c r="U335" s="630"/>
      <c r="V335" s="630"/>
      <c r="W335" s="630"/>
      <c r="X335" s="630"/>
    </row>
    <row r="336" spans="1:24" s="544" customFormat="1">
      <c r="A336" s="554"/>
      <c r="B336" s="630"/>
      <c r="C336" s="854"/>
      <c r="D336" s="855"/>
      <c r="E336" s="855"/>
      <c r="F336" s="630"/>
      <c r="G336" s="854"/>
      <c r="H336" s="854"/>
      <c r="I336" s="630"/>
      <c r="J336" s="630"/>
      <c r="K336" s="630"/>
      <c r="L336" s="854"/>
      <c r="M336" s="630"/>
      <c r="N336" s="631"/>
      <c r="O336" s="630"/>
      <c r="P336" s="631"/>
      <c r="Q336" s="630"/>
      <c r="R336" s="630"/>
      <c r="T336" s="630"/>
      <c r="U336" s="630"/>
      <c r="V336" s="630"/>
      <c r="W336" s="630"/>
      <c r="X336" s="630"/>
    </row>
    <row r="337" spans="1:24" s="544" customFormat="1">
      <c r="A337" s="554"/>
      <c r="B337" s="630"/>
      <c r="C337" s="854"/>
      <c r="D337" s="855"/>
      <c r="E337" s="855"/>
      <c r="F337" s="630"/>
      <c r="G337" s="854"/>
      <c r="H337" s="854"/>
      <c r="I337" s="630"/>
      <c r="J337" s="630"/>
      <c r="K337" s="630"/>
      <c r="L337" s="854"/>
      <c r="M337" s="630"/>
      <c r="N337" s="631"/>
      <c r="O337" s="630"/>
      <c r="P337" s="631"/>
      <c r="Q337" s="630"/>
      <c r="R337" s="630"/>
      <c r="T337" s="630"/>
      <c r="U337" s="630"/>
      <c r="V337" s="630"/>
      <c r="W337" s="630"/>
      <c r="X337" s="630"/>
    </row>
    <row r="338" spans="1:24" s="544" customFormat="1">
      <c r="A338" s="554"/>
      <c r="B338" s="630"/>
      <c r="C338" s="854"/>
      <c r="D338" s="855"/>
      <c r="E338" s="855"/>
      <c r="F338" s="630"/>
      <c r="G338" s="854"/>
      <c r="H338" s="854"/>
      <c r="I338" s="630"/>
      <c r="J338" s="630"/>
      <c r="K338" s="630"/>
      <c r="L338" s="854"/>
      <c r="M338" s="630"/>
      <c r="N338" s="631"/>
      <c r="O338" s="630"/>
      <c r="P338" s="631"/>
      <c r="Q338" s="630"/>
      <c r="R338" s="630"/>
      <c r="T338" s="630"/>
      <c r="U338" s="630"/>
      <c r="V338" s="630"/>
      <c r="W338" s="630"/>
      <c r="X338" s="630"/>
    </row>
    <row r="339" spans="1:24" s="544" customFormat="1">
      <c r="A339" s="554"/>
      <c r="B339" s="630"/>
      <c r="C339" s="854"/>
      <c r="D339" s="855"/>
      <c r="E339" s="855"/>
      <c r="F339" s="630"/>
      <c r="G339" s="854"/>
      <c r="H339" s="854"/>
      <c r="I339" s="630"/>
      <c r="J339" s="630"/>
      <c r="K339" s="630"/>
      <c r="L339" s="854"/>
      <c r="M339" s="630"/>
      <c r="N339" s="631"/>
      <c r="O339" s="630"/>
      <c r="P339" s="631"/>
      <c r="Q339" s="630"/>
      <c r="R339" s="630"/>
      <c r="T339" s="630"/>
      <c r="U339" s="630"/>
      <c r="V339" s="630"/>
      <c r="W339" s="630"/>
      <c r="X339" s="630"/>
    </row>
    <row r="340" spans="1:24" s="544" customFormat="1">
      <c r="A340" s="554"/>
      <c r="B340" s="630"/>
      <c r="C340" s="854"/>
      <c r="D340" s="855"/>
      <c r="E340" s="855"/>
      <c r="F340" s="630"/>
      <c r="G340" s="854"/>
      <c r="H340" s="854"/>
      <c r="I340" s="630"/>
      <c r="J340" s="630"/>
      <c r="K340" s="630"/>
      <c r="L340" s="854"/>
      <c r="M340" s="630"/>
      <c r="N340" s="631"/>
      <c r="O340" s="630"/>
      <c r="P340" s="631"/>
      <c r="Q340" s="630"/>
      <c r="R340" s="630"/>
      <c r="T340" s="630"/>
      <c r="U340" s="630"/>
      <c r="V340" s="630"/>
      <c r="W340" s="630"/>
      <c r="X340" s="630"/>
    </row>
    <row r="341" spans="1:24" s="544" customFormat="1">
      <c r="A341" s="554"/>
      <c r="B341" s="630"/>
      <c r="C341" s="854"/>
      <c r="D341" s="855"/>
      <c r="E341" s="855"/>
      <c r="F341" s="630"/>
      <c r="G341" s="854"/>
      <c r="H341" s="854"/>
      <c r="I341" s="630"/>
      <c r="J341" s="630"/>
      <c r="K341" s="630"/>
      <c r="L341" s="854"/>
      <c r="M341" s="630"/>
      <c r="N341" s="631"/>
      <c r="O341" s="630"/>
      <c r="P341" s="631"/>
      <c r="Q341" s="630"/>
      <c r="R341" s="630"/>
      <c r="T341" s="630"/>
      <c r="U341" s="630"/>
      <c r="V341" s="630"/>
      <c r="W341" s="630"/>
      <c r="X341" s="630"/>
    </row>
    <row r="342" spans="1:24" s="544" customFormat="1">
      <c r="A342" s="554"/>
      <c r="B342" s="630"/>
      <c r="C342" s="595"/>
      <c r="D342" s="606"/>
      <c r="E342" s="855"/>
      <c r="F342" s="630"/>
      <c r="G342" s="595"/>
      <c r="H342" s="595"/>
      <c r="I342" s="630"/>
      <c r="J342" s="630"/>
      <c r="K342" s="630"/>
      <c r="L342" s="595"/>
      <c r="M342" s="630"/>
      <c r="N342" s="631"/>
      <c r="O342" s="630"/>
      <c r="P342" s="631"/>
      <c r="Q342" s="630"/>
      <c r="R342" s="630"/>
      <c r="T342" s="630"/>
      <c r="U342" s="630"/>
      <c r="V342" s="630"/>
      <c r="W342" s="630"/>
      <c r="X342" s="630"/>
    </row>
    <row r="343" spans="1:24" s="544" customFormat="1">
      <c r="A343" s="554"/>
      <c r="B343" s="630"/>
      <c r="C343" s="595"/>
      <c r="D343" s="606"/>
      <c r="E343" s="855"/>
      <c r="F343" s="630"/>
      <c r="G343" s="595"/>
      <c r="H343" s="595"/>
      <c r="I343" s="630"/>
      <c r="J343" s="630"/>
      <c r="K343" s="630"/>
      <c r="L343" s="595"/>
      <c r="M343" s="630"/>
      <c r="N343" s="631"/>
      <c r="O343" s="630"/>
      <c r="P343" s="631"/>
      <c r="Q343" s="630"/>
      <c r="R343" s="630"/>
      <c r="T343" s="630"/>
      <c r="U343" s="630"/>
      <c r="V343" s="630"/>
      <c r="W343" s="630"/>
      <c r="X343" s="630"/>
    </row>
    <row r="344" spans="1:24" s="544" customFormat="1">
      <c r="A344" s="554"/>
      <c r="B344" s="630"/>
      <c r="C344" s="595"/>
      <c r="D344" s="606"/>
      <c r="E344" s="855"/>
      <c r="F344" s="630"/>
      <c r="G344" s="595"/>
      <c r="H344" s="595"/>
      <c r="I344" s="630"/>
      <c r="J344" s="630"/>
      <c r="K344" s="630"/>
      <c r="L344" s="595"/>
      <c r="M344" s="630"/>
      <c r="N344" s="631"/>
      <c r="O344" s="630"/>
      <c r="P344" s="631"/>
      <c r="Q344" s="630"/>
      <c r="R344" s="630"/>
      <c r="T344" s="630"/>
      <c r="U344" s="630"/>
      <c r="V344" s="630"/>
      <c r="W344" s="630"/>
      <c r="X344" s="630"/>
    </row>
    <row r="345" spans="1:24" s="544" customFormat="1">
      <c r="A345" s="554"/>
      <c r="B345" s="630"/>
      <c r="C345" s="595"/>
      <c r="D345" s="606"/>
      <c r="E345" s="855"/>
      <c r="F345" s="630"/>
      <c r="G345" s="595"/>
      <c r="H345" s="595"/>
      <c r="I345" s="630"/>
      <c r="J345" s="630"/>
      <c r="K345" s="630"/>
      <c r="L345" s="595"/>
      <c r="M345" s="630"/>
      <c r="N345" s="631"/>
      <c r="O345" s="630"/>
      <c r="P345" s="631"/>
      <c r="Q345" s="630"/>
      <c r="R345" s="630"/>
      <c r="T345" s="630"/>
      <c r="U345" s="630"/>
      <c r="V345" s="630"/>
      <c r="W345" s="630"/>
      <c r="X345" s="630"/>
    </row>
    <row r="346" spans="1:24" s="544" customFormat="1">
      <c r="A346" s="554"/>
      <c r="B346" s="630"/>
      <c r="C346" s="595"/>
      <c r="D346" s="606"/>
      <c r="E346" s="855"/>
      <c r="F346" s="630"/>
      <c r="G346" s="595"/>
      <c r="H346" s="595"/>
      <c r="I346" s="630"/>
      <c r="J346" s="630"/>
      <c r="K346" s="630"/>
      <c r="L346" s="595"/>
      <c r="M346" s="630"/>
      <c r="N346" s="631"/>
      <c r="O346" s="630"/>
      <c r="P346" s="631"/>
      <c r="Q346" s="630"/>
      <c r="R346" s="630"/>
      <c r="T346" s="630"/>
      <c r="U346" s="630"/>
      <c r="V346" s="630"/>
      <c r="W346" s="630"/>
      <c r="X346" s="630"/>
    </row>
    <row r="347" spans="1:24" s="544" customFormat="1">
      <c r="A347" s="554"/>
      <c r="B347" s="630"/>
      <c r="C347" s="593"/>
      <c r="D347" s="605"/>
      <c r="E347" s="605"/>
      <c r="F347" s="630"/>
      <c r="G347" s="593"/>
      <c r="H347" s="593"/>
      <c r="I347" s="630"/>
      <c r="J347" s="630"/>
      <c r="K347" s="630"/>
      <c r="L347" s="593"/>
      <c r="M347" s="630"/>
      <c r="N347" s="631"/>
      <c r="O347" s="630"/>
      <c r="P347" s="631"/>
      <c r="Q347" s="630"/>
      <c r="R347" s="630"/>
      <c r="T347" s="630"/>
      <c r="U347" s="630"/>
      <c r="V347" s="630"/>
      <c r="W347" s="630"/>
      <c r="X347" s="630"/>
    </row>
    <row r="348" spans="1:24" s="544" customFormat="1">
      <c r="A348" s="554"/>
      <c r="B348" s="630"/>
      <c r="C348" s="595"/>
      <c r="D348" s="606"/>
      <c r="E348" s="855"/>
      <c r="F348" s="630"/>
      <c r="G348" s="595"/>
      <c r="H348" s="595"/>
      <c r="I348" s="630"/>
      <c r="J348" s="630"/>
      <c r="K348" s="630"/>
      <c r="L348" s="595"/>
      <c r="M348" s="630"/>
      <c r="N348" s="631"/>
      <c r="O348" s="630"/>
      <c r="P348" s="631"/>
      <c r="Q348" s="630"/>
      <c r="R348" s="630"/>
      <c r="T348" s="630"/>
      <c r="U348" s="630"/>
      <c r="V348" s="630"/>
      <c r="W348" s="630"/>
      <c r="X348" s="630"/>
    </row>
    <row r="349" spans="1:24" s="544" customFormat="1">
      <c r="A349" s="554"/>
      <c r="B349" s="630"/>
      <c r="C349" s="595"/>
      <c r="D349" s="606"/>
      <c r="E349" s="855"/>
      <c r="F349" s="630"/>
      <c r="G349" s="595"/>
      <c r="H349" s="595"/>
      <c r="I349" s="630"/>
      <c r="J349" s="630"/>
      <c r="K349" s="630"/>
      <c r="L349" s="595"/>
      <c r="M349" s="630"/>
      <c r="N349" s="631"/>
      <c r="O349" s="630"/>
      <c r="P349" s="631"/>
      <c r="Q349" s="630"/>
      <c r="R349" s="630"/>
      <c r="T349" s="630"/>
      <c r="U349" s="630"/>
      <c r="V349" s="630"/>
      <c r="W349" s="630"/>
      <c r="X349" s="630"/>
    </row>
    <row r="350" spans="1:24" s="544" customFormat="1">
      <c r="A350" s="554"/>
      <c r="B350" s="630"/>
      <c r="C350" s="595"/>
      <c r="D350" s="606"/>
      <c r="E350" s="855"/>
      <c r="F350" s="630"/>
      <c r="G350" s="595"/>
      <c r="H350" s="595"/>
      <c r="I350" s="630"/>
      <c r="J350" s="630"/>
      <c r="K350" s="630"/>
      <c r="L350" s="595"/>
      <c r="M350" s="630"/>
      <c r="N350" s="631"/>
      <c r="O350" s="630"/>
      <c r="P350" s="631"/>
      <c r="Q350" s="630"/>
      <c r="R350" s="630"/>
      <c r="T350" s="630"/>
      <c r="U350" s="630"/>
      <c r="V350" s="630"/>
      <c r="W350" s="630"/>
      <c r="X350" s="630"/>
    </row>
    <row r="351" spans="1:24" s="544" customFormat="1">
      <c r="A351" s="554"/>
      <c r="B351" s="630"/>
      <c r="C351" s="595"/>
      <c r="D351" s="606"/>
      <c r="E351" s="605"/>
      <c r="F351" s="630"/>
      <c r="G351" s="595"/>
      <c r="H351" s="595"/>
      <c r="I351" s="630"/>
      <c r="J351" s="630"/>
      <c r="K351" s="630"/>
      <c r="L351" s="595"/>
      <c r="M351" s="630"/>
      <c r="N351" s="631"/>
      <c r="O351" s="630"/>
      <c r="P351" s="631"/>
      <c r="Q351" s="630"/>
      <c r="R351" s="630"/>
      <c r="T351" s="630"/>
      <c r="U351" s="630"/>
      <c r="V351" s="630"/>
      <c r="W351" s="630"/>
      <c r="X351" s="630"/>
    </row>
    <row r="352" spans="1:24" s="544" customFormat="1">
      <c r="A352" s="554"/>
      <c r="B352" s="630"/>
      <c r="C352" s="595"/>
      <c r="D352" s="606"/>
      <c r="E352" s="605"/>
      <c r="F352" s="630"/>
      <c r="G352" s="595"/>
      <c r="H352" s="595"/>
      <c r="I352" s="630"/>
      <c r="J352" s="630"/>
      <c r="K352" s="630"/>
      <c r="L352" s="595"/>
      <c r="M352" s="630"/>
      <c r="N352" s="631"/>
      <c r="O352" s="630"/>
      <c r="P352" s="631"/>
      <c r="Q352" s="630"/>
      <c r="R352" s="630"/>
      <c r="T352" s="630"/>
      <c r="U352" s="630"/>
      <c r="V352" s="630"/>
      <c r="W352" s="630"/>
      <c r="X352" s="630"/>
    </row>
    <row r="353" spans="1:24" s="544" customFormat="1">
      <c r="A353" s="554"/>
      <c r="B353" s="630"/>
      <c r="C353" s="779"/>
      <c r="D353" s="606"/>
      <c r="E353" s="605"/>
      <c r="F353" s="630"/>
      <c r="G353" s="595"/>
      <c r="H353" s="595"/>
      <c r="I353" s="630"/>
      <c r="J353" s="630"/>
      <c r="K353" s="630"/>
      <c r="L353" s="595"/>
      <c r="M353" s="630"/>
      <c r="N353" s="631"/>
      <c r="O353" s="630"/>
      <c r="P353" s="631"/>
      <c r="Q353" s="630"/>
      <c r="R353" s="630"/>
      <c r="T353" s="630"/>
      <c r="U353" s="630"/>
      <c r="V353" s="630"/>
      <c r="W353" s="630"/>
      <c r="X353" s="630"/>
    </row>
    <row r="354" spans="1:24" s="544" customFormat="1">
      <c r="A354" s="554"/>
      <c r="B354" s="630"/>
      <c r="C354" s="530"/>
      <c r="D354" s="606"/>
      <c r="E354" s="605"/>
      <c r="F354" s="630"/>
      <c r="G354" s="595"/>
      <c r="H354" s="595"/>
      <c r="I354" s="630"/>
      <c r="J354" s="630"/>
      <c r="K354" s="630"/>
      <c r="L354" s="595"/>
      <c r="M354" s="630"/>
      <c r="N354" s="631"/>
      <c r="O354" s="630"/>
      <c r="P354" s="631"/>
      <c r="Q354" s="630"/>
      <c r="R354" s="630"/>
      <c r="T354" s="630"/>
      <c r="U354" s="630"/>
      <c r="V354" s="630"/>
      <c r="W354" s="630"/>
      <c r="X354" s="630"/>
    </row>
    <row r="355" spans="1:24" s="544" customFormat="1">
      <c r="A355" s="554"/>
      <c r="B355" s="630"/>
      <c r="C355" s="530"/>
      <c r="D355" s="606"/>
      <c r="E355" s="605"/>
      <c r="F355" s="630"/>
      <c r="G355" s="595"/>
      <c r="H355" s="595"/>
      <c r="I355" s="630"/>
      <c r="J355" s="630"/>
      <c r="K355" s="630"/>
      <c r="L355" s="595"/>
      <c r="M355" s="630"/>
      <c r="N355" s="631"/>
      <c r="O355" s="630"/>
      <c r="P355" s="631"/>
      <c r="Q355" s="630"/>
      <c r="R355" s="630"/>
      <c r="T355" s="630"/>
      <c r="U355" s="630"/>
      <c r="V355" s="630"/>
      <c r="W355" s="630"/>
      <c r="X355" s="630"/>
    </row>
    <row r="356" spans="1:24" s="544" customFormat="1">
      <c r="A356" s="554"/>
      <c r="B356" s="630"/>
      <c r="C356" s="530"/>
      <c r="D356" s="606"/>
      <c r="E356" s="605"/>
      <c r="F356" s="630"/>
      <c r="G356" s="595"/>
      <c r="H356" s="595"/>
      <c r="I356" s="630"/>
      <c r="J356" s="630"/>
      <c r="K356" s="630"/>
      <c r="L356" s="595"/>
      <c r="M356" s="630"/>
      <c r="N356" s="631"/>
      <c r="O356" s="630"/>
      <c r="P356" s="631"/>
      <c r="Q356" s="630"/>
      <c r="R356" s="630"/>
      <c r="T356" s="630"/>
      <c r="U356" s="630"/>
      <c r="V356" s="630"/>
      <c r="W356" s="630"/>
      <c r="X356" s="630"/>
    </row>
    <row r="357" spans="1:24" s="544" customFormat="1">
      <c r="A357" s="554"/>
      <c r="B357" s="630"/>
      <c r="C357" s="530"/>
      <c r="D357" s="606"/>
      <c r="E357" s="605"/>
      <c r="F357" s="630"/>
      <c r="G357" s="595"/>
      <c r="H357" s="595"/>
      <c r="I357" s="630"/>
      <c r="J357" s="630"/>
      <c r="K357" s="630"/>
      <c r="L357" s="595"/>
      <c r="M357" s="630"/>
      <c r="N357" s="631"/>
      <c r="O357" s="630"/>
      <c r="P357" s="631"/>
      <c r="Q357" s="630"/>
      <c r="R357" s="630"/>
      <c r="T357" s="630"/>
      <c r="U357" s="630"/>
      <c r="V357" s="630"/>
      <c r="W357" s="630"/>
      <c r="X357" s="630"/>
    </row>
    <row r="358" spans="1:24" s="544" customFormat="1">
      <c r="A358" s="554"/>
      <c r="B358" s="630"/>
      <c r="C358" s="595"/>
      <c r="D358" s="606"/>
      <c r="E358" s="605"/>
      <c r="F358" s="630"/>
      <c r="G358" s="595"/>
      <c r="H358" s="595"/>
      <c r="I358" s="630"/>
      <c r="J358" s="630"/>
      <c r="K358" s="630"/>
      <c r="L358" s="595"/>
      <c r="M358" s="630"/>
      <c r="N358" s="631"/>
      <c r="O358" s="630"/>
      <c r="P358" s="631"/>
      <c r="Q358" s="630"/>
      <c r="R358" s="630"/>
      <c r="T358" s="630"/>
      <c r="U358" s="630"/>
      <c r="V358" s="630"/>
      <c r="W358" s="630"/>
      <c r="X358" s="630"/>
    </row>
    <row r="359" spans="1:24" s="544" customFormat="1">
      <c r="A359" s="554"/>
      <c r="B359" s="630"/>
      <c r="C359" s="530"/>
      <c r="D359" s="606"/>
      <c r="E359" s="605"/>
      <c r="F359" s="630"/>
      <c r="G359" s="595"/>
      <c r="H359" s="595"/>
      <c r="I359" s="630"/>
      <c r="J359" s="630"/>
      <c r="K359" s="630"/>
      <c r="L359" s="595"/>
      <c r="M359" s="630"/>
      <c r="N359" s="631"/>
      <c r="O359" s="630"/>
      <c r="P359" s="631"/>
      <c r="Q359" s="630"/>
      <c r="R359" s="630"/>
      <c r="T359" s="630"/>
      <c r="U359" s="630"/>
      <c r="V359" s="630"/>
      <c r="W359" s="630"/>
      <c r="X359" s="630"/>
    </row>
    <row r="360" spans="1:24" s="544" customFormat="1">
      <c r="A360" s="554"/>
      <c r="B360" s="630"/>
      <c r="C360" s="531"/>
      <c r="D360" s="606"/>
      <c r="E360" s="605"/>
      <c r="F360" s="630"/>
      <c r="G360" s="595"/>
      <c r="H360" s="595"/>
      <c r="I360" s="630"/>
      <c r="J360" s="630"/>
      <c r="K360" s="630"/>
      <c r="L360" s="595"/>
      <c r="M360" s="630"/>
      <c r="N360" s="631"/>
      <c r="O360" s="630"/>
      <c r="P360" s="631"/>
      <c r="Q360" s="630"/>
      <c r="R360" s="630"/>
      <c r="T360" s="630"/>
      <c r="U360" s="630"/>
      <c r="V360" s="630"/>
      <c r="W360" s="630"/>
      <c r="X360" s="630"/>
    </row>
    <row r="361" spans="1:24" s="544" customFormat="1">
      <c r="A361" s="554"/>
      <c r="B361" s="630"/>
      <c r="C361" s="530"/>
      <c r="D361" s="606"/>
      <c r="E361" s="605"/>
      <c r="F361" s="630"/>
      <c r="G361" s="595"/>
      <c r="H361" s="595"/>
      <c r="I361" s="630"/>
      <c r="J361" s="630"/>
      <c r="K361" s="630"/>
      <c r="L361" s="595"/>
      <c r="M361" s="630"/>
      <c r="N361" s="631"/>
      <c r="O361" s="630"/>
      <c r="P361" s="631"/>
      <c r="Q361" s="630"/>
      <c r="R361" s="630"/>
      <c r="T361" s="630"/>
      <c r="U361" s="630"/>
      <c r="V361" s="630"/>
      <c r="W361" s="630"/>
      <c r="X361" s="630"/>
    </row>
    <row r="362" spans="1:24" s="544" customFormat="1">
      <c r="A362" s="554"/>
      <c r="B362" s="630"/>
      <c r="C362" s="595"/>
      <c r="D362" s="606"/>
      <c r="E362" s="605"/>
      <c r="F362" s="630"/>
      <c r="G362" s="595"/>
      <c r="H362" s="595"/>
      <c r="I362" s="630"/>
      <c r="J362" s="630"/>
      <c r="K362" s="630"/>
      <c r="L362" s="595"/>
      <c r="M362" s="630"/>
      <c r="N362" s="631"/>
      <c r="O362" s="630"/>
      <c r="P362" s="631"/>
      <c r="Q362" s="630"/>
      <c r="R362" s="630"/>
      <c r="T362" s="630"/>
      <c r="U362" s="630"/>
      <c r="V362" s="630"/>
      <c r="W362" s="630"/>
      <c r="X362" s="630"/>
    </row>
    <row r="363" spans="1:24" s="544" customFormat="1">
      <c r="A363" s="554"/>
      <c r="B363" s="630"/>
      <c r="C363" s="530"/>
      <c r="D363" s="606"/>
      <c r="E363" s="605"/>
      <c r="F363" s="630"/>
      <c r="G363" s="595"/>
      <c r="H363" s="595"/>
      <c r="I363" s="630"/>
      <c r="J363" s="630"/>
      <c r="K363" s="630"/>
      <c r="L363" s="595"/>
      <c r="M363" s="630"/>
      <c r="N363" s="631"/>
      <c r="O363" s="630"/>
      <c r="P363" s="631"/>
      <c r="Q363" s="630"/>
      <c r="R363" s="630"/>
      <c r="T363" s="630"/>
      <c r="U363" s="630"/>
      <c r="V363" s="630"/>
      <c r="W363" s="630"/>
      <c r="X363" s="630"/>
    </row>
    <row r="364" spans="1:24" s="544" customFormat="1">
      <c r="A364" s="554"/>
      <c r="B364" s="630"/>
      <c r="C364" s="530"/>
      <c r="D364" s="606"/>
      <c r="E364" s="605"/>
      <c r="F364" s="630"/>
      <c r="G364" s="595"/>
      <c r="H364" s="595"/>
      <c r="I364" s="630"/>
      <c r="J364" s="630"/>
      <c r="K364" s="630"/>
      <c r="L364" s="595"/>
      <c r="M364" s="630"/>
      <c r="N364" s="631"/>
      <c r="O364" s="630"/>
      <c r="P364" s="631"/>
      <c r="Q364" s="630"/>
      <c r="R364" s="630"/>
      <c r="T364" s="630"/>
      <c r="U364" s="630"/>
      <c r="V364" s="630"/>
      <c r="W364" s="630"/>
      <c r="X364" s="630"/>
    </row>
    <row r="365" spans="1:24" s="544" customFormat="1">
      <c r="A365" s="554"/>
      <c r="B365" s="630"/>
      <c r="C365" s="530"/>
      <c r="D365" s="606"/>
      <c r="E365" s="605"/>
      <c r="F365" s="630"/>
      <c r="G365" s="595"/>
      <c r="H365" s="595"/>
      <c r="I365" s="630"/>
      <c r="J365" s="630"/>
      <c r="K365" s="630"/>
      <c r="L365" s="595"/>
      <c r="M365" s="630"/>
      <c r="N365" s="631"/>
      <c r="O365" s="630"/>
      <c r="P365" s="631"/>
      <c r="Q365" s="630"/>
      <c r="R365" s="630"/>
      <c r="T365" s="630"/>
      <c r="U365" s="630"/>
      <c r="V365" s="630"/>
      <c r="W365" s="630"/>
      <c r="X365" s="630"/>
    </row>
    <row r="366" spans="1:24" s="544" customFormat="1">
      <c r="A366" s="554"/>
      <c r="B366" s="630"/>
      <c r="C366" s="530"/>
      <c r="D366" s="606"/>
      <c r="E366" s="605"/>
      <c r="F366" s="630"/>
      <c r="G366" s="595"/>
      <c r="H366" s="595"/>
      <c r="I366" s="630"/>
      <c r="J366" s="630"/>
      <c r="K366" s="630"/>
      <c r="L366" s="595"/>
      <c r="M366" s="630"/>
      <c r="N366" s="631"/>
      <c r="O366" s="630"/>
      <c r="P366" s="631"/>
      <c r="Q366" s="630"/>
      <c r="R366" s="630"/>
      <c r="T366" s="630"/>
      <c r="U366" s="630"/>
      <c r="V366" s="630"/>
      <c r="W366" s="630"/>
      <c r="X366" s="630"/>
    </row>
    <row r="367" spans="1:24" s="544" customFormat="1">
      <c r="A367" s="554"/>
      <c r="B367" s="630"/>
      <c r="C367" s="530"/>
      <c r="D367" s="606"/>
      <c r="E367" s="605"/>
      <c r="F367" s="630"/>
      <c r="G367" s="595"/>
      <c r="H367" s="595"/>
      <c r="I367" s="630"/>
      <c r="J367" s="630"/>
      <c r="K367" s="630"/>
      <c r="L367" s="595"/>
      <c r="M367" s="630"/>
      <c r="N367" s="631"/>
      <c r="O367" s="630"/>
      <c r="P367" s="631"/>
      <c r="Q367" s="630"/>
      <c r="R367" s="630"/>
      <c r="T367" s="630"/>
      <c r="U367" s="630"/>
      <c r="V367" s="630"/>
      <c r="W367" s="630"/>
      <c r="X367" s="630"/>
    </row>
    <row r="368" spans="1:24" s="544" customFormat="1">
      <c r="A368" s="554"/>
      <c r="B368" s="630"/>
      <c r="C368" s="595"/>
      <c r="D368" s="606"/>
      <c r="E368" s="605"/>
      <c r="F368" s="630"/>
      <c r="G368" s="595"/>
      <c r="H368" s="595"/>
      <c r="I368" s="630"/>
      <c r="J368" s="630"/>
      <c r="K368" s="630"/>
      <c r="L368" s="595"/>
      <c r="M368" s="630"/>
      <c r="N368" s="631"/>
      <c r="O368" s="630"/>
      <c r="P368" s="631"/>
      <c r="Q368" s="630"/>
      <c r="R368" s="630"/>
      <c r="T368" s="630"/>
      <c r="U368" s="630"/>
      <c r="V368" s="630"/>
      <c r="W368" s="630"/>
      <c r="X368" s="630"/>
    </row>
    <row r="369" spans="1:24" s="544" customFormat="1">
      <c r="A369" s="554"/>
      <c r="B369" s="630"/>
      <c r="C369" s="530"/>
      <c r="D369" s="606"/>
      <c r="E369" s="605"/>
      <c r="F369" s="630"/>
      <c r="G369" s="595"/>
      <c r="H369" s="595"/>
      <c r="I369" s="630"/>
      <c r="J369" s="630"/>
      <c r="K369" s="630"/>
      <c r="L369" s="595"/>
      <c r="M369" s="630"/>
      <c r="N369" s="631"/>
      <c r="O369" s="630"/>
      <c r="P369" s="631"/>
      <c r="Q369" s="630"/>
      <c r="R369" s="630"/>
      <c r="T369" s="630"/>
      <c r="U369" s="630"/>
      <c r="V369" s="630"/>
      <c r="W369" s="630"/>
      <c r="X369" s="630"/>
    </row>
    <row r="370" spans="1:24" s="544" customFormat="1">
      <c r="A370" s="554"/>
      <c r="B370" s="630"/>
      <c r="C370" s="531"/>
      <c r="D370" s="606"/>
      <c r="E370" s="605"/>
      <c r="F370" s="630"/>
      <c r="G370" s="595"/>
      <c r="H370" s="595"/>
      <c r="I370" s="630"/>
      <c r="J370" s="630"/>
      <c r="K370" s="630"/>
      <c r="L370" s="595"/>
      <c r="M370" s="630"/>
      <c r="N370" s="631"/>
      <c r="O370" s="630"/>
      <c r="P370" s="631"/>
      <c r="Q370" s="630"/>
      <c r="R370" s="630"/>
      <c r="T370" s="630"/>
      <c r="U370" s="630"/>
      <c r="V370" s="630"/>
      <c r="W370" s="630"/>
      <c r="X370" s="630"/>
    </row>
    <row r="371" spans="1:24" s="544" customFormat="1">
      <c r="A371" s="554"/>
      <c r="B371" s="630"/>
      <c r="C371" s="595"/>
      <c r="D371" s="606"/>
      <c r="E371" s="605"/>
      <c r="F371" s="630"/>
      <c r="G371" s="595"/>
      <c r="H371" s="595"/>
      <c r="I371" s="630"/>
      <c r="J371" s="630"/>
      <c r="K371" s="630"/>
      <c r="L371" s="595"/>
      <c r="M371" s="630"/>
      <c r="N371" s="631"/>
      <c r="O371" s="630"/>
      <c r="P371" s="631"/>
      <c r="Q371" s="630"/>
      <c r="R371" s="630"/>
      <c r="T371" s="630"/>
      <c r="U371" s="630"/>
      <c r="V371" s="630"/>
      <c r="W371" s="630"/>
      <c r="X371" s="630"/>
    </row>
    <row r="372" spans="1:24" s="544" customFormat="1">
      <c r="A372" s="554"/>
      <c r="B372" s="630"/>
      <c r="C372" s="531"/>
      <c r="D372" s="606"/>
      <c r="E372" s="605"/>
      <c r="F372" s="630"/>
      <c r="G372" s="595"/>
      <c r="H372" s="595"/>
      <c r="I372" s="630"/>
      <c r="J372" s="630"/>
      <c r="K372" s="630"/>
      <c r="L372" s="595"/>
      <c r="M372" s="630"/>
      <c r="N372" s="631"/>
      <c r="O372" s="630"/>
      <c r="P372" s="631"/>
      <c r="Q372" s="630"/>
      <c r="R372" s="630"/>
      <c r="T372" s="630"/>
      <c r="U372" s="630"/>
      <c r="V372" s="630"/>
      <c r="W372" s="630"/>
      <c r="X372" s="630"/>
    </row>
    <row r="373" spans="1:24" s="544" customFormat="1">
      <c r="A373" s="554"/>
      <c r="B373" s="630"/>
      <c r="C373" s="530"/>
      <c r="D373" s="606"/>
      <c r="E373" s="605"/>
      <c r="F373" s="630"/>
      <c r="G373" s="595"/>
      <c r="H373" s="595"/>
      <c r="I373" s="630"/>
      <c r="J373" s="630"/>
      <c r="K373" s="630"/>
      <c r="L373" s="595"/>
      <c r="M373" s="630"/>
      <c r="N373" s="631"/>
      <c r="O373" s="630"/>
      <c r="P373" s="631"/>
      <c r="Q373" s="630"/>
      <c r="R373" s="630"/>
      <c r="T373" s="630"/>
      <c r="U373" s="630"/>
      <c r="V373" s="630"/>
      <c r="W373" s="630"/>
      <c r="X373" s="630"/>
    </row>
    <row r="374" spans="1:24" s="544" customFormat="1">
      <c r="A374" s="554"/>
      <c r="B374" s="630"/>
      <c r="C374" s="595"/>
      <c r="D374" s="606"/>
      <c r="E374" s="605"/>
      <c r="F374" s="630"/>
      <c r="G374" s="595"/>
      <c r="H374" s="595"/>
      <c r="I374" s="630"/>
      <c r="J374" s="630"/>
      <c r="K374" s="630"/>
      <c r="L374" s="595"/>
      <c r="M374" s="630"/>
      <c r="N374" s="631"/>
      <c r="O374" s="630"/>
      <c r="P374" s="631"/>
      <c r="Q374" s="630"/>
      <c r="R374" s="630"/>
      <c r="T374" s="630"/>
      <c r="U374" s="630"/>
      <c r="V374" s="630"/>
      <c r="W374" s="630"/>
      <c r="X374" s="630"/>
    </row>
    <row r="375" spans="1:24" s="544" customFormat="1">
      <c r="A375" s="554"/>
      <c r="B375" s="630"/>
      <c r="C375" s="530"/>
      <c r="D375" s="606"/>
      <c r="E375" s="605"/>
      <c r="F375" s="630"/>
      <c r="G375" s="595"/>
      <c r="H375" s="595"/>
      <c r="I375" s="630"/>
      <c r="J375" s="630"/>
      <c r="K375" s="630"/>
      <c r="L375" s="595"/>
      <c r="M375" s="630"/>
      <c r="N375" s="631"/>
      <c r="O375" s="630"/>
      <c r="P375" s="631"/>
      <c r="Q375" s="630"/>
      <c r="R375" s="630"/>
      <c r="T375" s="630"/>
      <c r="U375" s="630"/>
      <c r="V375" s="630"/>
      <c r="W375" s="630"/>
      <c r="X375" s="630"/>
    </row>
    <row r="376" spans="1:24" s="544" customFormat="1">
      <c r="A376" s="554"/>
      <c r="B376" s="630"/>
      <c r="C376" s="531"/>
      <c r="D376" s="606"/>
      <c r="E376" s="605"/>
      <c r="F376" s="630"/>
      <c r="G376" s="595"/>
      <c r="H376" s="595"/>
      <c r="I376" s="630"/>
      <c r="J376" s="630"/>
      <c r="K376" s="630"/>
      <c r="L376" s="595"/>
      <c r="M376" s="630"/>
      <c r="N376" s="631"/>
      <c r="O376" s="630"/>
      <c r="P376" s="631"/>
      <c r="Q376" s="630"/>
      <c r="R376" s="630"/>
      <c r="T376" s="630"/>
      <c r="U376" s="630"/>
      <c r="V376" s="630"/>
      <c r="W376" s="630"/>
      <c r="X376" s="630"/>
    </row>
    <row r="377" spans="1:24" s="544" customFormat="1">
      <c r="A377" s="554"/>
      <c r="B377" s="630"/>
      <c r="C377" s="530"/>
      <c r="D377" s="606"/>
      <c r="E377" s="605"/>
      <c r="F377" s="630"/>
      <c r="G377" s="595"/>
      <c r="H377" s="595"/>
      <c r="I377" s="630"/>
      <c r="J377" s="630"/>
      <c r="K377" s="630"/>
      <c r="L377" s="595"/>
      <c r="M377" s="630"/>
      <c r="N377" s="595"/>
      <c r="O377" s="630"/>
      <c r="P377" s="631"/>
      <c r="Q377" s="630"/>
      <c r="R377" s="630"/>
      <c r="T377" s="630"/>
      <c r="U377" s="630"/>
      <c r="V377" s="630"/>
      <c r="W377" s="630"/>
      <c r="X377" s="630"/>
    </row>
    <row r="378" spans="1:24" s="544" customFormat="1">
      <c r="A378" s="554"/>
      <c r="B378" s="630"/>
      <c r="C378" s="595"/>
      <c r="D378" s="606"/>
      <c r="E378" s="605"/>
      <c r="F378" s="630"/>
      <c r="G378" s="595"/>
      <c r="H378" s="595"/>
      <c r="I378" s="630"/>
      <c r="J378" s="630"/>
      <c r="K378" s="630"/>
      <c r="L378" s="595"/>
      <c r="M378" s="630"/>
      <c r="N378" s="631"/>
      <c r="O378" s="630"/>
      <c r="P378" s="631"/>
      <c r="Q378" s="630"/>
      <c r="R378" s="630"/>
      <c r="T378" s="630"/>
      <c r="U378" s="630"/>
      <c r="V378" s="630"/>
      <c r="W378" s="630"/>
      <c r="X378" s="630"/>
    </row>
    <row r="379" spans="1:24" s="544" customFormat="1">
      <c r="A379" s="554"/>
      <c r="B379" s="630"/>
      <c r="C379" s="530"/>
      <c r="D379" s="606"/>
      <c r="E379" s="605"/>
      <c r="F379" s="630"/>
      <c r="G379" s="595"/>
      <c r="H379" s="595"/>
      <c r="I379" s="630"/>
      <c r="J379" s="630"/>
      <c r="K379" s="630"/>
      <c r="L379" s="595"/>
      <c r="M379" s="630"/>
      <c r="N379" s="631"/>
      <c r="O379" s="630"/>
      <c r="P379" s="631"/>
      <c r="Q379" s="630"/>
      <c r="R379" s="630"/>
      <c r="T379" s="630"/>
      <c r="U379" s="630"/>
      <c r="V379" s="630"/>
      <c r="W379" s="630"/>
      <c r="X379" s="630"/>
    </row>
    <row r="380" spans="1:24" s="544" customFormat="1">
      <c r="A380" s="554"/>
      <c r="B380" s="630"/>
      <c r="C380" s="530"/>
      <c r="D380" s="606"/>
      <c r="E380" s="857"/>
      <c r="F380" s="630"/>
      <c r="G380" s="598"/>
      <c r="H380" s="598"/>
      <c r="I380" s="630"/>
      <c r="J380" s="630"/>
      <c r="K380" s="630"/>
      <c r="L380" s="598"/>
      <c r="M380" s="630"/>
      <c r="N380" s="631"/>
      <c r="O380" s="630"/>
      <c r="P380" s="631"/>
      <c r="Q380" s="630"/>
      <c r="R380" s="630"/>
      <c r="T380" s="630"/>
      <c r="U380" s="630"/>
      <c r="V380" s="630"/>
      <c r="W380" s="630"/>
      <c r="X380" s="630"/>
    </row>
    <row r="381" spans="1:24" s="544" customFormat="1">
      <c r="A381" s="554"/>
      <c r="B381" s="630"/>
      <c r="C381" s="530"/>
      <c r="D381" s="606"/>
      <c r="E381" s="605"/>
      <c r="F381" s="630"/>
      <c r="G381" s="598"/>
      <c r="H381" s="598"/>
      <c r="I381" s="630"/>
      <c r="J381" s="630"/>
      <c r="K381" s="630"/>
      <c r="L381" s="598"/>
      <c r="M381" s="630"/>
      <c r="N381" s="631"/>
      <c r="O381" s="630"/>
      <c r="P381" s="631"/>
      <c r="Q381" s="630"/>
      <c r="R381" s="630"/>
      <c r="T381" s="630"/>
      <c r="U381" s="630"/>
      <c r="V381" s="630"/>
      <c r="W381" s="630"/>
      <c r="X381" s="630"/>
    </row>
    <row r="382" spans="1:24" s="544" customFormat="1">
      <c r="A382" s="554"/>
      <c r="B382" s="630"/>
      <c r="C382" s="530"/>
      <c r="D382" s="606"/>
      <c r="E382" s="605"/>
      <c r="F382" s="630"/>
      <c r="G382" s="598"/>
      <c r="H382" s="598"/>
      <c r="I382" s="630"/>
      <c r="J382" s="630"/>
      <c r="K382" s="630"/>
      <c r="L382" s="598"/>
      <c r="M382" s="630"/>
      <c r="N382" s="631"/>
      <c r="O382" s="630"/>
      <c r="P382" s="631"/>
      <c r="Q382" s="630"/>
      <c r="R382" s="630"/>
      <c r="T382" s="630"/>
      <c r="U382" s="630"/>
      <c r="V382" s="630"/>
      <c r="W382" s="630"/>
      <c r="X382" s="630"/>
    </row>
    <row r="383" spans="1:24" s="544" customFormat="1">
      <c r="A383" s="554"/>
      <c r="B383" s="630"/>
      <c r="C383" s="530"/>
      <c r="D383" s="606"/>
      <c r="E383" s="605"/>
      <c r="F383" s="630"/>
      <c r="G383" s="598"/>
      <c r="H383" s="598"/>
      <c r="I383" s="630"/>
      <c r="J383" s="630"/>
      <c r="K383" s="630"/>
      <c r="L383" s="598"/>
      <c r="M383" s="630"/>
      <c r="N383" s="631"/>
      <c r="O383" s="630"/>
      <c r="P383" s="631"/>
      <c r="Q383" s="630"/>
      <c r="R383" s="630"/>
      <c r="T383" s="630"/>
      <c r="U383" s="630"/>
      <c r="V383" s="630"/>
      <c r="W383" s="630"/>
      <c r="X383" s="630"/>
    </row>
    <row r="384" spans="1:24" s="544" customFormat="1">
      <c r="A384" s="554"/>
      <c r="B384" s="630"/>
      <c r="C384" s="530"/>
      <c r="D384" s="939"/>
      <c r="E384" s="939"/>
      <c r="F384" s="630"/>
      <c r="G384" s="940"/>
      <c r="H384" s="940"/>
      <c r="I384" s="630"/>
      <c r="J384" s="630"/>
      <c r="K384" s="630"/>
      <c r="L384" s="940"/>
      <c r="M384" s="630"/>
      <c r="N384" s="631"/>
      <c r="O384" s="630"/>
      <c r="P384" s="631"/>
      <c r="Q384" s="630"/>
      <c r="R384" s="630"/>
      <c r="T384" s="630"/>
      <c r="U384" s="630"/>
      <c r="V384" s="630"/>
      <c r="W384" s="630"/>
      <c r="X384" s="630"/>
    </row>
    <row r="385" spans="1:24" s="544" customFormat="1">
      <c r="A385" s="554"/>
      <c r="B385" s="630"/>
      <c r="C385" s="530"/>
      <c r="D385" s="939"/>
      <c r="E385" s="939"/>
      <c r="F385" s="630"/>
      <c r="G385" s="940"/>
      <c r="H385" s="940"/>
      <c r="I385" s="630"/>
      <c r="J385" s="630"/>
      <c r="K385" s="630"/>
      <c r="L385" s="940"/>
      <c r="M385" s="630"/>
      <c r="N385" s="631"/>
      <c r="O385" s="630"/>
      <c r="P385" s="631"/>
      <c r="Q385" s="630"/>
      <c r="R385" s="630"/>
      <c r="T385" s="630"/>
      <c r="U385" s="630"/>
      <c r="V385" s="630"/>
      <c r="W385" s="630"/>
      <c r="X385" s="630"/>
    </row>
    <row r="386" spans="1:24" s="544" customFormat="1">
      <c r="A386" s="554"/>
      <c r="B386" s="630"/>
      <c r="C386" s="530"/>
      <c r="D386" s="939"/>
      <c r="E386" s="939"/>
      <c r="F386" s="630"/>
      <c r="G386" s="940"/>
      <c r="H386" s="940"/>
      <c r="I386" s="630"/>
      <c r="J386" s="630"/>
      <c r="K386" s="630"/>
      <c r="L386" s="940"/>
      <c r="M386" s="630"/>
      <c r="N386" s="631"/>
      <c r="O386" s="630"/>
      <c r="P386" s="631"/>
      <c r="Q386" s="630"/>
      <c r="R386" s="630"/>
      <c r="T386" s="630"/>
      <c r="U386" s="630"/>
      <c r="V386" s="630"/>
      <c r="W386" s="630"/>
      <c r="X386" s="630"/>
    </row>
    <row r="387" spans="1:24" s="544" customFormat="1">
      <c r="A387" s="554"/>
      <c r="B387" s="630"/>
      <c r="C387" s="530"/>
      <c r="D387" s="939"/>
      <c r="E387" s="939"/>
      <c r="F387" s="630"/>
      <c r="G387" s="940"/>
      <c r="H387" s="940"/>
      <c r="I387" s="630"/>
      <c r="J387" s="630"/>
      <c r="K387" s="630"/>
      <c r="L387" s="940"/>
      <c r="M387" s="630"/>
      <c r="N387" s="631"/>
      <c r="O387" s="630"/>
      <c r="P387" s="631"/>
      <c r="Q387" s="630"/>
      <c r="R387" s="630"/>
      <c r="T387" s="630"/>
      <c r="U387" s="630"/>
      <c r="V387" s="630"/>
      <c r="W387" s="630"/>
      <c r="X387" s="630"/>
    </row>
    <row r="388" spans="1:24" s="544" customFormat="1">
      <c r="A388" s="554"/>
      <c r="B388" s="630"/>
      <c r="C388" s="530"/>
      <c r="D388" s="939"/>
      <c r="E388" s="939"/>
      <c r="F388" s="630"/>
      <c r="G388" s="940"/>
      <c r="H388" s="940"/>
      <c r="I388" s="630"/>
      <c r="J388" s="630"/>
      <c r="K388" s="630"/>
      <c r="L388" s="940"/>
      <c r="M388" s="630"/>
      <c r="N388" s="631"/>
      <c r="O388" s="630"/>
      <c r="P388" s="631"/>
      <c r="Q388" s="630"/>
      <c r="R388" s="630"/>
      <c r="T388" s="630"/>
      <c r="U388" s="630"/>
      <c r="V388" s="630"/>
      <c r="W388" s="630"/>
      <c r="X388" s="630"/>
    </row>
    <row r="389" spans="1:24" s="544" customFormat="1">
      <c r="A389" s="554"/>
      <c r="B389" s="630"/>
      <c r="C389" s="530"/>
      <c r="D389" s="939"/>
      <c r="E389" s="939"/>
      <c r="F389" s="630"/>
      <c r="G389" s="940"/>
      <c r="H389" s="940"/>
      <c r="I389" s="630"/>
      <c r="J389" s="630"/>
      <c r="K389" s="630"/>
      <c r="L389" s="940"/>
      <c r="M389" s="630"/>
      <c r="N389" s="631"/>
      <c r="O389" s="630"/>
      <c r="P389" s="631"/>
      <c r="Q389" s="630"/>
      <c r="R389" s="630"/>
      <c r="T389" s="630"/>
      <c r="U389" s="630"/>
      <c r="V389" s="630"/>
      <c r="W389" s="630"/>
      <c r="X389" s="630"/>
    </row>
    <row r="390" spans="1:24" s="544" customFormat="1">
      <c r="A390" s="554"/>
      <c r="B390" s="630"/>
      <c r="C390" s="530"/>
      <c r="D390" s="939"/>
      <c r="E390" s="605"/>
      <c r="F390" s="630"/>
      <c r="G390" s="598"/>
      <c r="H390" s="598"/>
      <c r="I390" s="630"/>
      <c r="J390" s="630"/>
      <c r="K390" s="630"/>
      <c r="L390" s="598"/>
      <c r="M390" s="630"/>
      <c r="N390" s="631"/>
      <c r="O390" s="630"/>
      <c r="P390" s="631"/>
      <c r="Q390" s="630"/>
      <c r="R390" s="630"/>
      <c r="T390" s="630"/>
      <c r="U390" s="630"/>
      <c r="V390" s="630"/>
      <c r="W390" s="630"/>
      <c r="X390" s="630"/>
    </row>
    <row r="391" spans="1:24" s="544" customFormat="1">
      <c r="A391" s="554"/>
      <c r="B391" s="630"/>
      <c r="C391" s="530"/>
      <c r="D391" s="939"/>
      <c r="E391" s="605"/>
      <c r="F391" s="630"/>
      <c r="G391" s="598"/>
      <c r="H391" s="940"/>
      <c r="I391" s="630"/>
      <c r="J391" s="630"/>
      <c r="K391" s="630"/>
      <c r="L391" s="940"/>
      <c r="M391" s="630"/>
      <c r="N391" s="631"/>
      <c r="O391" s="630"/>
      <c r="P391" s="631"/>
      <c r="Q391" s="630"/>
      <c r="R391" s="630"/>
      <c r="T391" s="630"/>
      <c r="U391" s="630"/>
      <c r="V391" s="630"/>
      <c r="W391" s="630"/>
      <c r="X391" s="630"/>
    </row>
    <row r="392" spans="1:24" s="544" customFormat="1">
      <c r="A392" s="554"/>
      <c r="B392" s="630"/>
      <c r="C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1"/>
      <c r="Q392" s="630"/>
      <c r="R392" s="630"/>
      <c r="T392" s="630"/>
      <c r="U392" s="630"/>
      <c r="V392" s="630"/>
      <c r="W392" s="630"/>
      <c r="X392" s="630"/>
    </row>
    <row r="393" spans="1:24" s="544" customFormat="1">
      <c r="A393" s="554"/>
      <c r="B393" s="630"/>
      <c r="C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1"/>
      <c r="Q393" s="630"/>
      <c r="R393" s="630"/>
      <c r="T393" s="630"/>
      <c r="U393" s="630"/>
      <c r="V393" s="630"/>
      <c r="W393" s="630"/>
      <c r="X393" s="630"/>
    </row>
    <row r="394" spans="1:24" s="544" customFormat="1">
      <c r="A394" s="554"/>
      <c r="B394" s="630"/>
      <c r="C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1"/>
      <c r="Q394" s="630"/>
      <c r="R394" s="630"/>
      <c r="T394" s="630"/>
      <c r="U394" s="630"/>
      <c r="V394" s="630"/>
      <c r="W394" s="630"/>
      <c r="X394" s="630"/>
    </row>
    <row r="395" spans="1:24" s="544" customFormat="1">
      <c r="A395" s="554"/>
      <c r="B395" s="630"/>
      <c r="C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1"/>
      <c r="Q395" s="630"/>
      <c r="R395" s="630"/>
      <c r="T395" s="630"/>
      <c r="U395" s="630"/>
      <c r="V395" s="630"/>
      <c r="W395" s="630"/>
      <c r="X395" s="630"/>
    </row>
    <row r="396" spans="1:24" s="544" customFormat="1">
      <c r="A396" s="554"/>
      <c r="B396" s="630"/>
      <c r="C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1"/>
      <c r="Q396" s="630"/>
      <c r="R396" s="630"/>
      <c r="T396" s="630"/>
      <c r="U396" s="630"/>
      <c r="V396" s="630"/>
      <c r="W396" s="630"/>
      <c r="X396" s="630"/>
    </row>
    <row r="397" spans="1:24" s="544" customFormat="1">
      <c r="A397" s="554"/>
      <c r="B397" s="630"/>
      <c r="C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1"/>
      <c r="Q397" s="630"/>
      <c r="R397" s="630"/>
      <c r="T397" s="630"/>
      <c r="U397" s="630"/>
      <c r="V397" s="630"/>
      <c r="W397" s="630"/>
      <c r="X397" s="630"/>
    </row>
    <row r="398" spans="1:24" s="544" customFormat="1">
      <c r="A398" s="554"/>
      <c r="B398" s="630"/>
      <c r="C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1"/>
      <c r="Q398" s="630"/>
      <c r="R398" s="630"/>
      <c r="T398" s="630"/>
      <c r="U398" s="630"/>
      <c r="V398" s="630"/>
      <c r="W398" s="630"/>
      <c r="X398" s="630"/>
    </row>
    <row r="399" spans="1:24" s="544" customFormat="1">
      <c r="A399" s="554"/>
      <c r="B399" s="630"/>
      <c r="C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1"/>
      <c r="Q399" s="630"/>
      <c r="R399" s="630"/>
      <c r="T399" s="630"/>
      <c r="U399" s="630"/>
      <c r="V399" s="630"/>
      <c r="W399" s="630"/>
      <c r="X399" s="630"/>
    </row>
    <row r="400" spans="1:24" s="544" customFormat="1">
      <c r="A400" s="554"/>
      <c r="B400" s="630"/>
      <c r="C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1"/>
      <c r="Q400" s="630"/>
      <c r="R400" s="630"/>
      <c r="T400" s="630"/>
      <c r="U400" s="630"/>
      <c r="V400" s="630"/>
      <c r="W400" s="630"/>
      <c r="X400" s="630"/>
    </row>
    <row r="401" spans="1:24" s="544" customFormat="1">
      <c r="A401" s="554"/>
      <c r="B401" s="630"/>
      <c r="C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1"/>
      <c r="Q401" s="630"/>
      <c r="R401" s="630"/>
      <c r="T401" s="630"/>
      <c r="U401" s="630"/>
      <c r="V401" s="630"/>
      <c r="W401" s="630"/>
      <c r="X401" s="630"/>
    </row>
    <row r="402" spans="1:24" s="544" customFormat="1">
      <c r="A402" s="554"/>
      <c r="B402" s="630"/>
      <c r="C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1"/>
      <c r="Q402" s="630"/>
      <c r="R402" s="630"/>
      <c r="T402" s="630"/>
      <c r="U402" s="630"/>
      <c r="V402" s="630"/>
      <c r="W402" s="630"/>
      <c r="X402" s="630"/>
    </row>
    <row r="403" spans="1:24" s="544" customFormat="1">
      <c r="A403" s="554"/>
      <c r="B403" s="630"/>
      <c r="C403" s="630"/>
      <c r="F403" s="630"/>
      <c r="G403" s="630"/>
      <c r="H403" s="630"/>
      <c r="I403" s="630"/>
      <c r="J403" s="630"/>
      <c r="K403" s="630"/>
      <c r="L403" s="630"/>
      <c r="M403" s="630"/>
      <c r="N403" s="630"/>
      <c r="O403" s="630"/>
      <c r="P403" s="631"/>
      <c r="Q403" s="630"/>
      <c r="R403" s="630"/>
      <c r="T403" s="630"/>
      <c r="U403" s="630"/>
      <c r="V403" s="630"/>
      <c r="W403" s="630"/>
      <c r="X403" s="630"/>
    </row>
    <row r="404" spans="1:24" s="544" customFormat="1">
      <c r="A404" s="554"/>
      <c r="B404" s="630"/>
      <c r="C404" s="630"/>
      <c r="F404" s="630"/>
      <c r="G404" s="630"/>
      <c r="H404" s="630"/>
      <c r="I404" s="630"/>
      <c r="J404" s="630"/>
      <c r="K404" s="630"/>
      <c r="L404" s="630"/>
      <c r="M404" s="630"/>
      <c r="N404" s="630"/>
      <c r="O404" s="630"/>
      <c r="P404" s="631"/>
      <c r="Q404" s="630"/>
      <c r="R404" s="630"/>
      <c r="T404" s="630"/>
      <c r="U404" s="630"/>
      <c r="V404" s="630"/>
      <c r="W404" s="630"/>
      <c r="X404" s="630"/>
    </row>
    <row r="405" spans="1:24" s="544" customFormat="1">
      <c r="A405" s="554"/>
      <c r="B405" s="630"/>
      <c r="C405" s="630"/>
      <c r="F405" s="630"/>
      <c r="G405" s="630"/>
      <c r="H405" s="630"/>
      <c r="I405" s="630"/>
      <c r="J405" s="630"/>
      <c r="K405" s="630"/>
      <c r="L405" s="630"/>
      <c r="M405" s="630"/>
      <c r="N405" s="630"/>
      <c r="O405" s="630"/>
      <c r="P405" s="631"/>
      <c r="Q405" s="630"/>
      <c r="R405" s="630"/>
      <c r="T405" s="630"/>
      <c r="U405" s="630"/>
      <c r="V405" s="630"/>
      <c r="W405" s="630"/>
      <c r="X405" s="630"/>
    </row>
    <row r="406" spans="1:24" s="544" customFormat="1">
      <c r="A406" s="554"/>
      <c r="B406" s="630"/>
      <c r="C406" s="630"/>
      <c r="F406" s="630"/>
      <c r="G406" s="630"/>
      <c r="H406" s="630"/>
      <c r="I406" s="630"/>
      <c r="J406" s="630"/>
      <c r="K406" s="630"/>
      <c r="L406" s="630"/>
      <c r="M406" s="630"/>
      <c r="N406" s="630"/>
      <c r="O406" s="630"/>
      <c r="P406" s="631"/>
      <c r="Q406" s="630"/>
      <c r="R406" s="630"/>
      <c r="T406" s="630"/>
      <c r="U406" s="630"/>
      <c r="V406" s="630"/>
      <c r="W406" s="630"/>
      <c r="X406" s="630"/>
    </row>
    <row r="407" spans="1:24" s="544" customFormat="1">
      <c r="A407" s="554"/>
      <c r="B407" s="630"/>
      <c r="C407" s="630"/>
      <c r="F407" s="630"/>
      <c r="G407" s="630"/>
      <c r="H407" s="630"/>
      <c r="I407" s="630"/>
      <c r="J407" s="630"/>
      <c r="K407" s="630"/>
      <c r="L407" s="630"/>
      <c r="M407" s="630"/>
      <c r="N407" s="630"/>
      <c r="O407" s="630"/>
      <c r="P407" s="631"/>
      <c r="Q407" s="630"/>
      <c r="R407" s="630"/>
      <c r="T407" s="630"/>
      <c r="U407" s="630"/>
      <c r="V407" s="630"/>
      <c r="W407" s="630"/>
      <c r="X407" s="630"/>
    </row>
    <row r="408" spans="1:24" s="544" customFormat="1">
      <c r="A408" s="554"/>
      <c r="B408" s="630"/>
      <c r="C408" s="630"/>
      <c r="F408" s="630"/>
      <c r="G408" s="630"/>
      <c r="H408" s="630"/>
      <c r="I408" s="630"/>
      <c r="J408" s="630"/>
      <c r="K408" s="630"/>
      <c r="L408" s="630"/>
      <c r="M408" s="630"/>
      <c r="N408" s="630"/>
      <c r="O408" s="630"/>
      <c r="P408" s="631"/>
      <c r="Q408" s="630"/>
      <c r="R408" s="630"/>
      <c r="T408" s="630"/>
      <c r="U408" s="630"/>
      <c r="V408" s="630"/>
      <c r="W408" s="630"/>
      <c r="X408" s="630"/>
    </row>
    <row r="409" spans="1:24" s="544" customFormat="1">
      <c r="A409" s="554"/>
      <c r="B409" s="630"/>
      <c r="C409" s="630"/>
      <c r="F409" s="630"/>
      <c r="G409" s="630"/>
      <c r="H409" s="630"/>
      <c r="I409" s="630"/>
      <c r="J409" s="630"/>
      <c r="K409" s="630"/>
      <c r="L409" s="630"/>
      <c r="M409" s="630"/>
      <c r="N409" s="630"/>
      <c r="O409" s="630"/>
      <c r="P409" s="631"/>
      <c r="Q409" s="630"/>
      <c r="R409" s="630"/>
      <c r="T409" s="630"/>
      <c r="U409" s="630"/>
      <c r="V409" s="630"/>
      <c r="W409" s="630"/>
      <c r="X409" s="630"/>
    </row>
    <row r="410" spans="1:24" s="544" customFormat="1">
      <c r="A410" s="554"/>
      <c r="B410" s="630"/>
      <c r="C410" s="630"/>
      <c r="F410" s="630"/>
      <c r="G410" s="630"/>
      <c r="H410" s="630"/>
      <c r="I410" s="630"/>
      <c r="J410" s="630"/>
      <c r="K410" s="630"/>
      <c r="L410" s="630"/>
      <c r="M410" s="630"/>
      <c r="N410" s="630"/>
      <c r="O410" s="630"/>
      <c r="P410" s="631"/>
      <c r="Q410" s="630"/>
      <c r="R410" s="630"/>
      <c r="T410" s="630"/>
      <c r="U410" s="630"/>
      <c r="V410" s="630"/>
      <c r="W410" s="630"/>
      <c r="X410" s="630"/>
    </row>
    <row r="411" spans="1:24" s="544" customFormat="1">
      <c r="A411" s="554"/>
      <c r="B411" s="630"/>
      <c r="C411" s="630"/>
      <c r="F411" s="630"/>
      <c r="G411" s="630"/>
      <c r="H411" s="630"/>
      <c r="I411" s="630"/>
      <c r="J411" s="630"/>
      <c r="K411" s="630"/>
      <c r="L411" s="630"/>
      <c r="M411" s="630"/>
      <c r="N411" s="630"/>
      <c r="O411" s="630"/>
      <c r="P411" s="631"/>
      <c r="Q411" s="630"/>
      <c r="R411" s="630"/>
      <c r="T411" s="630"/>
      <c r="U411" s="630"/>
      <c r="V411" s="630"/>
      <c r="W411" s="630"/>
      <c r="X411" s="630"/>
    </row>
    <row r="412" spans="1:24" s="544" customFormat="1">
      <c r="A412" s="554"/>
      <c r="B412" s="630"/>
      <c r="C412" s="630"/>
      <c r="F412" s="630"/>
      <c r="G412" s="630"/>
      <c r="H412" s="630"/>
      <c r="I412" s="630"/>
      <c r="J412" s="630"/>
      <c r="K412" s="630"/>
      <c r="L412" s="630"/>
      <c r="M412" s="630"/>
      <c r="N412" s="630"/>
      <c r="O412" s="630"/>
      <c r="P412" s="631"/>
      <c r="Q412" s="630"/>
      <c r="R412" s="630"/>
      <c r="T412" s="630"/>
      <c r="U412" s="630"/>
      <c r="V412" s="630"/>
      <c r="W412" s="630"/>
      <c r="X412" s="630"/>
    </row>
    <row r="413" spans="1:24" s="544" customFormat="1">
      <c r="A413" s="554"/>
      <c r="B413" s="630"/>
      <c r="C413" s="630"/>
      <c r="F413" s="630"/>
      <c r="G413" s="630"/>
      <c r="H413" s="630"/>
      <c r="I413" s="630"/>
      <c r="J413" s="630"/>
      <c r="K413" s="630"/>
      <c r="L413" s="630"/>
      <c r="M413" s="630"/>
      <c r="N413" s="630"/>
      <c r="O413" s="630"/>
      <c r="P413" s="631"/>
      <c r="Q413" s="630"/>
      <c r="R413" s="630"/>
      <c r="T413" s="630"/>
      <c r="U413" s="630"/>
      <c r="V413" s="630"/>
      <c r="W413" s="630"/>
      <c r="X413" s="630"/>
    </row>
    <row r="414" spans="1:24" s="544" customFormat="1">
      <c r="A414" s="554"/>
      <c r="B414" s="630"/>
      <c r="C414" s="630"/>
      <c r="F414" s="630"/>
      <c r="G414" s="630"/>
      <c r="H414" s="630"/>
      <c r="I414" s="630"/>
      <c r="J414" s="630"/>
      <c r="K414" s="630"/>
      <c r="L414" s="630"/>
      <c r="M414" s="630"/>
      <c r="N414" s="630"/>
      <c r="O414" s="630"/>
      <c r="P414" s="631"/>
      <c r="Q414" s="630"/>
      <c r="R414" s="630"/>
      <c r="T414" s="630"/>
      <c r="U414" s="630"/>
      <c r="V414" s="630"/>
      <c r="W414" s="630"/>
      <c r="X414" s="630"/>
    </row>
    <row r="415" spans="1:24" s="544" customFormat="1">
      <c r="A415" s="554"/>
      <c r="B415" s="630"/>
      <c r="C415" s="630"/>
      <c r="F415" s="630"/>
      <c r="G415" s="630"/>
      <c r="H415" s="630"/>
      <c r="I415" s="630"/>
      <c r="J415" s="630"/>
      <c r="K415" s="630"/>
      <c r="L415" s="630"/>
      <c r="M415" s="630"/>
      <c r="N415" s="630"/>
      <c r="O415" s="630"/>
      <c r="P415" s="631"/>
      <c r="Q415" s="630"/>
      <c r="R415" s="630"/>
      <c r="T415" s="630"/>
      <c r="U415" s="630"/>
      <c r="V415" s="630"/>
      <c r="W415" s="630"/>
      <c r="X415" s="630"/>
    </row>
    <row r="416" spans="1:24" s="544" customFormat="1">
      <c r="A416" s="554"/>
      <c r="B416" s="630"/>
      <c r="C416" s="630"/>
      <c r="F416" s="630"/>
      <c r="G416" s="630"/>
      <c r="H416" s="630"/>
      <c r="I416" s="630"/>
      <c r="J416" s="630"/>
      <c r="K416" s="630"/>
      <c r="L416" s="630"/>
      <c r="M416" s="630"/>
      <c r="N416" s="630"/>
      <c r="O416" s="630"/>
      <c r="P416" s="631"/>
      <c r="Q416" s="630"/>
      <c r="R416" s="630"/>
      <c r="T416" s="630"/>
      <c r="U416" s="630"/>
      <c r="V416" s="630"/>
      <c r="W416" s="630"/>
      <c r="X416" s="630"/>
    </row>
    <row r="417" spans="1:24" s="544" customFormat="1">
      <c r="A417" s="554"/>
      <c r="B417" s="630"/>
      <c r="C417" s="630"/>
      <c r="F417" s="630"/>
      <c r="G417" s="630"/>
      <c r="H417" s="630"/>
      <c r="I417" s="630"/>
      <c r="J417" s="630"/>
      <c r="K417" s="630"/>
      <c r="L417" s="630"/>
      <c r="M417" s="630"/>
      <c r="N417" s="630"/>
      <c r="O417" s="630"/>
      <c r="P417" s="631"/>
      <c r="Q417" s="630"/>
      <c r="R417" s="630"/>
      <c r="T417" s="630"/>
      <c r="U417" s="630"/>
      <c r="V417" s="630"/>
      <c r="W417" s="630"/>
      <c r="X417" s="630"/>
    </row>
    <row r="418" spans="1:24" s="544" customFormat="1">
      <c r="A418" s="554"/>
      <c r="B418" s="630"/>
      <c r="C418" s="630"/>
      <c r="F418" s="630"/>
      <c r="G418" s="630"/>
      <c r="H418" s="630"/>
      <c r="I418" s="630"/>
      <c r="J418" s="630"/>
      <c r="K418" s="630"/>
      <c r="L418" s="630"/>
      <c r="M418" s="630"/>
      <c r="N418" s="630"/>
      <c r="O418" s="630"/>
      <c r="P418" s="631"/>
      <c r="Q418" s="630"/>
      <c r="R418" s="630"/>
      <c r="T418" s="630"/>
      <c r="U418" s="630"/>
      <c r="V418" s="630"/>
      <c r="W418" s="630"/>
      <c r="X418" s="630"/>
    </row>
    <row r="419" spans="1:24" s="544" customFormat="1">
      <c r="A419" s="554"/>
      <c r="B419" s="630"/>
      <c r="C419" s="630"/>
      <c r="F419" s="630"/>
      <c r="G419" s="630"/>
      <c r="H419" s="630"/>
      <c r="I419" s="630"/>
      <c r="J419" s="630"/>
      <c r="K419" s="630"/>
      <c r="L419" s="630"/>
      <c r="M419" s="630"/>
      <c r="N419" s="630"/>
      <c r="O419" s="630"/>
      <c r="P419" s="631"/>
      <c r="Q419" s="630"/>
      <c r="R419" s="630"/>
      <c r="T419" s="630"/>
      <c r="U419" s="630"/>
      <c r="V419" s="630"/>
      <c r="W419" s="630"/>
      <c r="X419" s="630"/>
    </row>
    <row r="420" spans="1:24" s="544" customFormat="1">
      <c r="A420" s="554"/>
      <c r="B420" s="630"/>
      <c r="C420" s="630"/>
      <c r="F420" s="630"/>
      <c r="G420" s="630"/>
      <c r="H420" s="630"/>
      <c r="I420" s="630"/>
      <c r="J420" s="630"/>
      <c r="K420" s="630"/>
      <c r="L420" s="630"/>
      <c r="M420" s="630"/>
      <c r="N420" s="630"/>
      <c r="O420" s="630"/>
      <c r="P420" s="631"/>
      <c r="Q420" s="630"/>
      <c r="R420" s="630"/>
      <c r="T420" s="630"/>
      <c r="U420" s="630"/>
      <c r="V420" s="630"/>
      <c r="W420" s="630"/>
      <c r="X420" s="630"/>
    </row>
    <row r="421" spans="1:24" s="544" customFormat="1">
      <c r="A421" s="554"/>
      <c r="B421" s="630"/>
      <c r="C421" s="630"/>
      <c r="F421" s="630"/>
      <c r="G421" s="630"/>
      <c r="H421" s="630"/>
      <c r="I421" s="630"/>
      <c r="J421" s="630"/>
      <c r="K421" s="630"/>
      <c r="L421" s="630"/>
      <c r="M421" s="630"/>
      <c r="N421" s="630"/>
      <c r="O421" s="630"/>
      <c r="P421" s="631"/>
      <c r="Q421" s="630"/>
      <c r="R421" s="630"/>
      <c r="T421" s="630"/>
      <c r="U421" s="630"/>
      <c r="V421" s="630"/>
      <c r="W421" s="630"/>
      <c r="X421" s="630"/>
    </row>
    <row r="422" spans="1:24" s="544" customFormat="1">
      <c r="A422" s="554"/>
      <c r="B422" s="630"/>
      <c r="C422" s="630"/>
      <c r="F422" s="630"/>
      <c r="G422" s="630"/>
      <c r="H422" s="630"/>
      <c r="I422" s="630"/>
      <c r="J422" s="630"/>
      <c r="K422" s="630"/>
      <c r="L422" s="630"/>
      <c r="M422" s="630"/>
      <c r="N422" s="630"/>
      <c r="O422" s="630"/>
      <c r="P422" s="631"/>
      <c r="Q422" s="630"/>
      <c r="R422" s="630"/>
      <c r="T422" s="630"/>
      <c r="U422" s="630"/>
      <c r="V422" s="630"/>
      <c r="W422" s="630"/>
      <c r="X422" s="630"/>
    </row>
    <row r="423" spans="1:24" s="544" customFormat="1">
      <c r="A423" s="554"/>
      <c r="B423" s="630"/>
      <c r="C423" s="630"/>
      <c r="F423" s="630"/>
      <c r="G423" s="630"/>
      <c r="H423" s="630"/>
      <c r="I423" s="630"/>
      <c r="J423" s="630"/>
      <c r="K423" s="630"/>
      <c r="L423" s="630"/>
      <c r="M423" s="630"/>
      <c r="N423" s="630"/>
      <c r="O423" s="630"/>
      <c r="P423" s="631"/>
      <c r="Q423" s="630"/>
      <c r="R423" s="630"/>
      <c r="T423" s="630"/>
      <c r="U423" s="630"/>
      <c r="V423" s="630"/>
      <c r="W423" s="630"/>
      <c r="X423" s="630"/>
    </row>
    <row r="424" spans="1:24" s="544" customFormat="1">
      <c r="A424" s="554"/>
      <c r="B424" s="630"/>
      <c r="C424" s="630"/>
      <c r="F424" s="630"/>
      <c r="G424" s="630"/>
      <c r="H424" s="630"/>
      <c r="I424" s="630"/>
      <c r="J424" s="630"/>
      <c r="K424" s="630"/>
      <c r="L424" s="630"/>
      <c r="M424" s="630"/>
      <c r="N424" s="630"/>
      <c r="O424" s="630"/>
      <c r="P424" s="631"/>
      <c r="Q424" s="630"/>
      <c r="R424" s="630"/>
      <c r="T424" s="630"/>
      <c r="U424" s="630"/>
      <c r="V424" s="630"/>
      <c r="W424" s="630"/>
      <c r="X424" s="630"/>
    </row>
    <row r="425" spans="1:24" s="544" customFormat="1">
      <c r="A425" s="554"/>
      <c r="B425" s="630"/>
      <c r="C425" s="630"/>
      <c r="F425" s="630"/>
      <c r="G425" s="630"/>
      <c r="H425" s="630"/>
      <c r="I425" s="630"/>
      <c r="J425" s="630"/>
      <c r="K425" s="630"/>
      <c r="L425" s="630"/>
      <c r="M425" s="630"/>
      <c r="N425" s="630"/>
      <c r="O425" s="630"/>
      <c r="P425" s="631"/>
      <c r="Q425" s="630"/>
      <c r="R425" s="630"/>
      <c r="T425" s="630"/>
      <c r="U425" s="630"/>
      <c r="V425" s="630"/>
      <c r="W425" s="630"/>
      <c r="X425" s="630"/>
    </row>
    <row r="426" spans="1:24" s="544" customFormat="1">
      <c r="A426" s="554"/>
      <c r="B426" s="630"/>
      <c r="C426" s="630"/>
      <c r="F426" s="630"/>
      <c r="G426" s="630"/>
      <c r="H426" s="630"/>
      <c r="I426" s="630"/>
      <c r="J426" s="630"/>
      <c r="K426" s="630"/>
      <c r="L426" s="630"/>
      <c r="M426" s="630"/>
      <c r="N426" s="630"/>
      <c r="O426" s="630"/>
      <c r="P426" s="631"/>
      <c r="Q426" s="630"/>
      <c r="R426" s="630"/>
      <c r="T426" s="630"/>
      <c r="U426" s="630"/>
      <c r="V426" s="630"/>
      <c r="W426" s="630"/>
      <c r="X426" s="630"/>
    </row>
    <row r="427" spans="1:24" s="544" customFormat="1">
      <c r="A427" s="554"/>
      <c r="B427" s="630"/>
      <c r="C427" s="630"/>
      <c r="F427" s="630"/>
      <c r="G427" s="630"/>
      <c r="H427" s="630"/>
      <c r="I427" s="630"/>
      <c r="J427" s="630"/>
      <c r="K427" s="630"/>
      <c r="L427" s="630"/>
      <c r="M427" s="630"/>
      <c r="N427" s="630"/>
      <c r="O427" s="630"/>
      <c r="P427" s="631"/>
      <c r="Q427" s="630"/>
      <c r="R427" s="630"/>
      <c r="T427" s="630"/>
      <c r="U427" s="630"/>
      <c r="V427" s="630"/>
      <c r="W427" s="630"/>
      <c r="X427" s="630"/>
    </row>
    <row r="428" spans="1:24" s="544" customFormat="1">
      <c r="A428" s="554"/>
      <c r="B428" s="630"/>
      <c r="C428" s="630"/>
      <c r="F428" s="630"/>
      <c r="G428" s="630"/>
      <c r="H428" s="630"/>
      <c r="I428" s="630"/>
      <c r="J428" s="630"/>
      <c r="K428" s="630"/>
      <c r="L428" s="630"/>
      <c r="M428" s="630"/>
      <c r="N428" s="630"/>
      <c r="O428" s="630"/>
      <c r="P428" s="631"/>
      <c r="Q428" s="630"/>
      <c r="R428" s="630"/>
      <c r="T428" s="630"/>
      <c r="U428" s="630"/>
      <c r="V428" s="630"/>
      <c r="W428" s="630"/>
      <c r="X428" s="630"/>
    </row>
    <row r="429" spans="1:24" s="544" customFormat="1">
      <c r="A429" s="554"/>
      <c r="B429" s="630"/>
      <c r="C429" s="630"/>
      <c r="F429" s="630"/>
      <c r="G429" s="630"/>
      <c r="H429" s="630"/>
      <c r="I429" s="630"/>
      <c r="J429" s="630"/>
      <c r="K429" s="630"/>
      <c r="L429" s="630"/>
      <c r="M429" s="630"/>
      <c r="N429" s="630"/>
      <c r="O429" s="630"/>
      <c r="P429" s="631"/>
      <c r="Q429" s="630"/>
      <c r="R429" s="630"/>
      <c r="T429" s="630"/>
      <c r="U429" s="630"/>
      <c r="V429" s="630"/>
      <c r="W429" s="630"/>
      <c r="X429" s="630"/>
    </row>
    <row r="430" spans="1:24" s="544" customFormat="1">
      <c r="A430" s="554"/>
      <c r="B430" s="630"/>
      <c r="C430" s="630"/>
      <c r="F430" s="630"/>
      <c r="G430" s="630"/>
      <c r="H430" s="630"/>
      <c r="I430" s="630"/>
      <c r="J430" s="630"/>
      <c r="K430" s="630"/>
      <c r="L430" s="630"/>
      <c r="M430" s="630"/>
      <c r="N430" s="630"/>
      <c r="O430" s="630"/>
      <c r="P430" s="631"/>
      <c r="Q430" s="630"/>
      <c r="R430" s="630"/>
      <c r="T430" s="630"/>
      <c r="U430" s="630"/>
      <c r="V430" s="630"/>
      <c r="W430" s="630"/>
      <c r="X430" s="630"/>
    </row>
    <row r="431" spans="1:24" s="544" customFormat="1">
      <c r="A431" s="554"/>
      <c r="B431" s="630"/>
      <c r="C431" s="630"/>
      <c r="F431" s="630"/>
      <c r="G431" s="630"/>
      <c r="H431" s="630"/>
      <c r="I431" s="630"/>
      <c r="J431" s="630"/>
      <c r="K431" s="630"/>
      <c r="L431" s="630"/>
      <c r="M431" s="630"/>
      <c r="N431" s="630"/>
      <c r="O431" s="630"/>
      <c r="P431" s="631"/>
      <c r="Q431" s="630"/>
      <c r="R431" s="630"/>
      <c r="T431" s="630"/>
      <c r="U431" s="630"/>
      <c r="V431" s="630"/>
      <c r="W431" s="630"/>
      <c r="X431" s="630"/>
    </row>
    <row r="432" spans="1:24" s="544" customFormat="1">
      <c r="A432" s="554"/>
      <c r="B432" s="630"/>
      <c r="C432" s="630"/>
      <c r="F432" s="630"/>
      <c r="G432" s="630"/>
      <c r="H432" s="630"/>
      <c r="I432" s="630"/>
      <c r="J432" s="630"/>
      <c r="K432" s="630"/>
      <c r="L432" s="630"/>
      <c r="M432" s="630"/>
      <c r="N432" s="630"/>
      <c r="O432" s="630"/>
      <c r="P432" s="631"/>
      <c r="Q432" s="630"/>
      <c r="R432" s="630"/>
      <c r="T432" s="630"/>
      <c r="U432" s="630"/>
      <c r="V432" s="630"/>
      <c r="W432" s="630"/>
      <c r="X432" s="630"/>
    </row>
    <row r="433" spans="1:24" s="544" customFormat="1">
      <c r="A433" s="554"/>
      <c r="B433" s="630"/>
      <c r="C433" s="630"/>
      <c r="F433" s="630"/>
      <c r="G433" s="630"/>
      <c r="H433" s="630"/>
      <c r="I433" s="630"/>
      <c r="J433" s="630"/>
      <c r="K433" s="630"/>
      <c r="L433" s="630"/>
      <c r="M433" s="630"/>
      <c r="N433" s="630"/>
      <c r="O433" s="630"/>
      <c r="P433" s="631"/>
      <c r="Q433" s="630"/>
      <c r="R433" s="630"/>
      <c r="T433" s="630"/>
      <c r="U433" s="630"/>
      <c r="V433" s="630"/>
      <c r="W433" s="630"/>
      <c r="X433" s="630"/>
    </row>
    <row r="434" spans="1:24" s="544" customFormat="1">
      <c r="A434" s="554"/>
      <c r="B434" s="630"/>
      <c r="C434" s="630"/>
      <c r="F434" s="630"/>
      <c r="G434" s="630"/>
      <c r="H434" s="630"/>
      <c r="I434" s="630"/>
      <c r="J434" s="630"/>
      <c r="K434" s="630"/>
      <c r="L434" s="630"/>
      <c r="M434" s="630"/>
      <c r="N434" s="630"/>
      <c r="O434" s="630"/>
      <c r="P434" s="631"/>
      <c r="Q434" s="630"/>
      <c r="R434" s="630"/>
      <c r="T434" s="630"/>
      <c r="U434" s="630"/>
      <c r="V434" s="630"/>
      <c r="W434" s="630"/>
      <c r="X434" s="630"/>
    </row>
    <row r="435" spans="1:24" s="544" customFormat="1">
      <c r="A435" s="554"/>
      <c r="B435" s="630"/>
      <c r="C435" s="630"/>
      <c r="F435" s="630"/>
      <c r="G435" s="630"/>
      <c r="H435" s="630"/>
      <c r="I435" s="630"/>
      <c r="J435" s="630"/>
      <c r="K435" s="630"/>
      <c r="L435" s="630"/>
      <c r="M435" s="630"/>
      <c r="N435" s="630"/>
      <c r="O435" s="630"/>
      <c r="P435" s="631"/>
      <c r="Q435" s="630"/>
      <c r="R435" s="630"/>
      <c r="T435" s="630"/>
      <c r="U435" s="630"/>
      <c r="V435" s="630"/>
      <c r="W435" s="630"/>
      <c r="X435" s="630"/>
    </row>
    <row r="436" spans="1:24" s="544" customFormat="1">
      <c r="A436" s="554"/>
      <c r="B436" s="630"/>
      <c r="C436" s="630"/>
      <c r="F436" s="630"/>
      <c r="G436" s="630"/>
      <c r="H436" s="630"/>
      <c r="I436" s="630"/>
      <c r="J436" s="630"/>
      <c r="K436" s="630"/>
      <c r="L436" s="630"/>
      <c r="M436" s="630"/>
      <c r="N436" s="630"/>
      <c r="O436" s="630"/>
      <c r="P436" s="631"/>
      <c r="Q436" s="630"/>
      <c r="R436" s="630"/>
      <c r="T436" s="630"/>
      <c r="U436" s="630"/>
      <c r="V436" s="630"/>
      <c r="W436" s="630"/>
      <c r="X436" s="630"/>
    </row>
    <row r="437" spans="1:24" s="544" customFormat="1">
      <c r="A437" s="554"/>
      <c r="B437" s="630"/>
      <c r="C437" s="630"/>
      <c r="F437" s="630"/>
      <c r="G437" s="630"/>
      <c r="H437" s="630"/>
      <c r="I437" s="630"/>
      <c r="J437" s="630"/>
      <c r="K437" s="630"/>
      <c r="L437" s="630"/>
      <c r="M437" s="630"/>
      <c r="N437" s="630"/>
      <c r="O437" s="630"/>
      <c r="P437" s="631"/>
      <c r="Q437" s="630"/>
      <c r="R437" s="630"/>
      <c r="T437" s="630"/>
      <c r="U437" s="630"/>
      <c r="V437" s="630"/>
      <c r="W437" s="630"/>
      <c r="X437" s="630"/>
    </row>
    <row r="438" spans="1:24" s="544" customFormat="1">
      <c r="A438" s="554"/>
      <c r="B438" s="630"/>
      <c r="C438" s="630"/>
      <c r="F438" s="630"/>
      <c r="G438" s="630"/>
      <c r="H438" s="630"/>
      <c r="I438" s="630"/>
      <c r="J438" s="630"/>
      <c r="K438" s="630"/>
      <c r="L438" s="630"/>
      <c r="M438" s="630"/>
      <c r="N438" s="630"/>
      <c r="O438" s="630"/>
      <c r="P438" s="631"/>
      <c r="Q438" s="630"/>
      <c r="R438" s="630"/>
      <c r="T438" s="630"/>
      <c r="U438" s="630"/>
      <c r="V438" s="630"/>
      <c r="W438" s="630"/>
      <c r="X438" s="630"/>
    </row>
    <row r="439" spans="1:24" s="544" customFormat="1">
      <c r="A439" s="554"/>
      <c r="B439" s="630"/>
      <c r="C439" s="630"/>
      <c r="F439" s="630"/>
      <c r="G439" s="630"/>
      <c r="H439" s="630"/>
      <c r="I439" s="630"/>
      <c r="J439" s="630"/>
      <c r="K439" s="630"/>
      <c r="L439" s="630"/>
      <c r="M439" s="630"/>
      <c r="N439" s="630"/>
      <c r="O439" s="630"/>
      <c r="P439" s="631"/>
      <c r="Q439" s="630"/>
      <c r="R439" s="630"/>
      <c r="T439" s="630"/>
      <c r="U439" s="630"/>
      <c r="V439" s="630"/>
      <c r="W439" s="630"/>
      <c r="X439" s="630"/>
    </row>
    <row r="440" spans="1:24" s="544" customFormat="1">
      <c r="A440" s="554"/>
      <c r="B440" s="630"/>
      <c r="C440" s="630"/>
      <c r="F440" s="630"/>
      <c r="G440" s="630"/>
      <c r="H440" s="630"/>
      <c r="I440" s="630"/>
      <c r="J440" s="630"/>
      <c r="K440" s="630"/>
      <c r="L440" s="630"/>
      <c r="M440" s="630"/>
      <c r="N440" s="630"/>
      <c r="O440" s="630"/>
      <c r="P440" s="631"/>
      <c r="Q440" s="630"/>
      <c r="R440" s="630"/>
      <c r="T440" s="630"/>
      <c r="U440" s="630"/>
      <c r="V440" s="630"/>
      <c r="W440" s="630"/>
      <c r="X440" s="630"/>
    </row>
    <row r="441" spans="1:24" s="544" customFormat="1">
      <c r="A441" s="554"/>
      <c r="B441" s="630"/>
      <c r="C441" s="630"/>
      <c r="F441" s="630"/>
      <c r="G441" s="630"/>
      <c r="H441" s="630"/>
      <c r="I441" s="630"/>
      <c r="J441" s="630"/>
      <c r="K441" s="630"/>
      <c r="L441" s="630"/>
      <c r="M441" s="630"/>
      <c r="N441" s="630"/>
      <c r="O441" s="630"/>
      <c r="P441" s="631"/>
      <c r="Q441" s="630"/>
      <c r="R441" s="630"/>
      <c r="T441" s="630"/>
      <c r="U441" s="630"/>
      <c r="V441" s="630"/>
      <c r="W441" s="630"/>
      <c r="X441" s="630"/>
    </row>
    <row r="442" spans="1:24" s="544" customFormat="1">
      <c r="A442" s="554"/>
      <c r="B442" s="630"/>
      <c r="C442" s="630"/>
      <c r="F442" s="630"/>
      <c r="G442" s="630"/>
      <c r="H442" s="630"/>
      <c r="I442" s="630"/>
      <c r="J442" s="630"/>
      <c r="K442" s="630"/>
      <c r="L442" s="630"/>
      <c r="M442" s="630"/>
      <c r="N442" s="630"/>
      <c r="O442" s="630"/>
      <c r="P442" s="631"/>
      <c r="Q442" s="630"/>
      <c r="R442" s="630"/>
      <c r="T442" s="630"/>
      <c r="U442" s="630"/>
      <c r="V442" s="630"/>
      <c r="W442" s="630"/>
      <c r="X442" s="630"/>
    </row>
    <row r="443" spans="1:24" s="544" customFormat="1">
      <c r="A443" s="554"/>
      <c r="B443" s="630"/>
      <c r="C443" s="630"/>
      <c r="F443" s="630"/>
      <c r="G443" s="630"/>
      <c r="H443" s="630"/>
      <c r="I443" s="630"/>
      <c r="J443" s="630"/>
      <c r="K443" s="630"/>
      <c r="L443" s="630"/>
      <c r="M443" s="630"/>
      <c r="N443" s="630"/>
      <c r="O443" s="630"/>
      <c r="P443" s="631"/>
      <c r="Q443" s="630"/>
      <c r="R443" s="630"/>
      <c r="T443" s="630"/>
      <c r="U443" s="630"/>
      <c r="V443" s="630"/>
      <c r="W443" s="630"/>
      <c r="X443" s="630"/>
    </row>
    <row r="444" spans="1:24" s="544" customFormat="1">
      <c r="A444" s="554"/>
      <c r="B444" s="630"/>
      <c r="C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1"/>
      <c r="Q444" s="630"/>
      <c r="R444" s="630"/>
      <c r="T444" s="630"/>
      <c r="U444" s="630"/>
      <c r="V444" s="630"/>
      <c r="W444" s="630"/>
      <c r="X444" s="630"/>
    </row>
    <row r="445" spans="1:24" s="544" customFormat="1">
      <c r="A445" s="554"/>
      <c r="B445" s="630"/>
      <c r="C445" s="630"/>
      <c r="F445" s="630"/>
      <c r="G445" s="630"/>
      <c r="H445" s="630"/>
      <c r="I445" s="630"/>
      <c r="J445" s="630"/>
      <c r="K445" s="630"/>
      <c r="L445" s="630"/>
      <c r="M445" s="630"/>
      <c r="N445" s="630"/>
      <c r="O445" s="630"/>
      <c r="P445" s="631"/>
      <c r="Q445" s="630"/>
      <c r="R445" s="630"/>
      <c r="T445" s="630"/>
      <c r="U445" s="630"/>
      <c r="V445" s="630"/>
      <c r="W445" s="630"/>
      <c r="X445" s="630"/>
    </row>
    <row r="446" spans="1:24" s="544" customFormat="1">
      <c r="A446" s="554"/>
      <c r="B446" s="630"/>
      <c r="C446" s="630"/>
      <c r="F446" s="630"/>
      <c r="G446" s="630"/>
      <c r="H446" s="630"/>
      <c r="I446" s="630"/>
      <c r="J446" s="630"/>
      <c r="K446" s="630"/>
      <c r="L446" s="630"/>
      <c r="M446" s="630"/>
      <c r="N446" s="630"/>
      <c r="O446" s="630"/>
      <c r="P446" s="631"/>
      <c r="Q446" s="630"/>
      <c r="R446" s="630"/>
      <c r="T446" s="630"/>
      <c r="U446" s="630"/>
      <c r="V446" s="630"/>
      <c r="W446" s="630"/>
      <c r="X446" s="630"/>
    </row>
    <row r="447" spans="1:24" s="544" customFormat="1">
      <c r="A447" s="554"/>
      <c r="B447" s="630"/>
      <c r="C447" s="630"/>
      <c r="F447" s="630"/>
      <c r="G447" s="630"/>
      <c r="H447" s="630"/>
      <c r="I447" s="630"/>
      <c r="J447" s="630"/>
      <c r="K447" s="630"/>
      <c r="L447" s="630"/>
      <c r="M447" s="630"/>
      <c r="N447" s="630"/>
      <c r="O447" s="630"/>
      <c r="P447" s="631"/>
      <c r="Q447" s="630"/>
      <c r="R447" s="630"/>
      <c r="T447" s="630"/>
      <c r="U447" s="630"/>
      <c r="V447" s="630"/>
      <c r="W447" s="630"/>
      <c r="X447" s="630"/>
    </row>
    <row r="448" spans="1:24" s="544" customFormat="1">
      <c r="A448" s="554"/>
      <c r="B448" s="630"/>
      <c r="C448" s="630"/>
      <c r="F448" s="630"/>
      <c r="G448" s="630"/>
      <c r="H448" s="630"/>
      <c r="I448" s="630"/>
      <c r="J448" s="630"/>
      <c r="K448" s="630"/>
      <c r="L448" s="630"/>
      <c r="M448" s="630"/>
      <c r="N448" s="630"/>
      <c r="O448" s="630"/>
      <c r="P448" s="631"/>
      <c r="Q448" s="630"/>
      <c r="R448" s="630"/>
      <c r="T448" s="630"/>
      <c r="U448" s="630"/>
      <c r="V448" s="630"/>
      <c r="W448" s="630"/>
      <c r="X448" s="630"/>
    </row>
    <row r="449" spans="1:24" s="544" customFormat="1">
      <c r="A449" s="554"/>
      <c r="B449" s="630"/>
      <c r="C449" s="630"/>
      <c r="F449" s="630"/>
      <c r="G449" s="630"/>
      <c r="H449" s="630"/>
      <c r="I449" s="630"/>
      <c r="J449" s="630"/>
      <c r="K449" s="630"/>
      <c r="L449" s="630"/>
      <c r="M449" s="630"/>
      <c r="N449" s="630"/>
      <c r="O449" s="630"/>
      <c r="P449" s="631"/>
      <c r="Q449" s="630"/>
      <c r="R449" s="630"/>
      <c r="T449" s="630"/>
      <c r="U449" s="630"/>
      <c r="V449" s="630"/>
      <c r="W449" s="630"/>
      <c r="X449" s="630"/>
    </row>
    <row r="450" spans="1:24" s="544" customFormat="1">
      <c r="A450" s="554"/>
      <c r="B450" s="630"/>
      <c r="C450" s="630"/>
      <c r="F450" s="630"/>
      <c r="G450" s="630"/>
      <c r="H450" s="630"/>
      <c r="I450" s="630"/>
      <c r="J450" s="630"/>
      <c r="K450" s="630"/>
      <c r="L450" s="630"/>
      <c r="M450" s="630"/>
      <c r="N450" s="630"/>
      <c r="O450" s="630"/>
      <c r="P450" s="631"/>
      <c r="Q450" s="630"/>
      <c r="R450" s="630"/>
      <c r="T450" s="630"/>
      <c r="U450" s="630"/>
      <c r="V450" s="630"/>
      <c r="W450" s="630"/>
      <c r="X450" s="630"/>
    </row>
    <row r="451" spans="1:24" s="544" customFormat="1">
      <c r="A451" s="554"/>
      <c r="B451" s="630"/>
      <c r="C451" s="630"/>
      <c r="F451" s="630"/>
      <c r="G451" s="630"/>
      <c r="H451" s="630"/>
      <c r="I451" s="630"/>
      <c r="J451" s="630"/>
      <c r="K451" s="630"/>
      <c r="L451" s="630"/>
      <c r="M451" s="630"/>
      <c r="N451" s="630"/>
      <c r="O451" s="630"/>
      <c r="P451" s="631"/>
      <c r="Q451" s="630"/>
      <c r="R451" s="630"/>
      <c r="T451" s="630"/>
      <c r="U451" s="630"/>
      <c r="V451" s="630"/>
      <c r="W451" s="630"/>
      <c r="X451" s="630"/>
    </row>
    <row r="452" spans="1:24" s="544" customFormat="1">
      <c r="A452" s="554"/>
      <c r="B452" s="630"/>
      <c r="C452" s="630"/>
      <c r="F452" s="630"/>
      <c r="G452" s="630"/>
      <c r="H452" s="630"/>
      <c r="I452" s="630"/>
      <c r="J452" s="630"/>
      <c r="K452" s="630"/>
      <c r="L452" s="630"/>
      <c r="M452" s="630"/>
      <c r="N452" s="630"/>
      <c r="O452" s="630"/>
      <c r="P452" s="631"/>
      <c r="Q452" s="630"/>
      <c r="R452" s="630"/>
      <c r="T452" s="630"/>
      <c r="U452" s="630"/>
      <c r="V452" s="630"/>
      <c r="W452" s="630"/>
      <c r="X452" s="630"/>
    </row>
    <row r="453" spans="1:24" s="544" customFormat="1">
      <c r="A453" s="554"/>
      <c r="B453" s="630"/>
      <c r="C453" s="630"/>
      <c r="F453" s="630"/>
      <c r="G453" s="630"/>
      <c r="H453" s="630"/>
      <c r="I453" s="630"/>
      <c r="J453" s="630"/>
      <c r="K453" s="630"/>
      <c r="L453" s="630"/>
      <c r="M453" s="630"/>
      <c r="N453" s="630"/>
      <c r="O453" s="630"/>
      <c r="P453" s="631"/>
      <c r="Q453" s="630"/>
      <c r="R453" s="630"/>
      <c r="T453" s="630"/>
      <c r="U453" s="630"/>
      <c r="V453" s="630"/>
      <c r="W453" s="630"/>
      <c r="X453" s="630"/>
    </row>
    <row r="454" spans="1:24" s="544" customFormat="1">
      <c r="A454" s="554"/>
      <c r="B454" s="630"/>
      <c r="C454" s="630"/>
      <c r="F454" s="630"/>
      <c r="G454" s="630"/>
      <c r="H454" s="630"/>
      <c r="I454" s="630"/>
      <c r="J454" s="630"/>
      <c r="K454" s="630"/>
      <c r="L454" s="630"/>
      <c r="M454" s="630"/>
      <c r="N454" s="630"/>
      <c r="O454" s="630"/>
      <c r="P454" s="631"/>
      <c r="Q454" s="630"/>
      <c r="R454" s="630"/>
      <c r="T454" s="630"/>
      <c r="U454" s="630"/>
      <c r="V454" s="630"/>
      <c r="W454" s="630"/>
      <c r="X454" s="630"/>
    </row>
    <row r="455" spans="1:24" s="544" customFormat="1">
      <c r="A455" s="554"/>
      <c r="B455" s="630"/>
      <c r="C455" s="630"/>
      <c r="F455" s="630"/>
      <c r="G455" s="630"/>
      <c r="H455" s="630"/>
      <c r="I455" s="630"/>
      <c r="J455" s="630"/>
      <c r="K455" s="630"/>
      <c r="L455" s="630"/>
      <c r="M455" s="630"/>
      <c r="N455" s="630"/>
      <c r="O455" s="630"/>
      <c r="P455" s="631"/>
      <c r="Q455" s="630"/>
      <c r="R455" s="630"/>
      <c r="T455" s="630"/>
      <c r="U455" s="630"/>
      <c r="V455" s="630"/>
      <c r="W455" s="630"/>
      <c r="X455" s="630"/>
    </row>
    <row r="456" spans="1:24" s="544" customFormat="1">
      <c r="A456" s="554"/>
      <c r="B456" s="630"/>
      <c r="C456" s="630"/>
      <c r="F456" s="630"/>
      <c r="G456" s="630"/>
      <c r="H456" s="630"/>
      <c r="I456" s="630"/>
      <c r="J456" s="630"/>
      <c r="K456" s="630"/>
      <c r="L456" s="630"/>
      <c r="M456" s="630"/>
      <c r="N456" s="630"/>
      <c r="O456" s="630"/>
      <c r="P456" s="631"/>
      <c r="Q456" s="630"/>
      <c r="R456" s="630"/>
      <c r="T456" s="630"/>
      <c r="U456" s="630"/>
      <c r="V456" s="630"/>
      <c r="W456" s="630"/>
      <c r="X456" s="630"/>
    </row>
    <row r="457" spans="1:24" s="544" customFormat="1">
      <c r="A457" s="554"/>
      <c r="B457" s="630"/>
      <c r="C457" s="630"/>
      <c r="F457" s="630"/>
      <c r="G457" s="630"/>
      <c r="H457" s="630"/>
      <c r="I457" s="630"/>
      <c r="J457" s="630"/>
      <c r="K457" s="630"/>
      <c r="L457" s="630"/>
      <c r="M457" s="630"/>
      <c r="N457" s="630"/>
      <c r="O457" s="630"/>
      <c r="P457" s="631"/>
      <c r="Q457" s="630"/>
      <c r="R457" s="630"/>
      <c r="T457" s="630"/>
      <c r="U457" s="630"/>
      <c r="V457" s="630"/>
      <c r="W457" s="630"/>
      <c r="X457" s="630"/>
    </row>
    <row r="458" spans="1:24" s="544" customFormat="1">
      <c r="A458" s="554"/>
      <c r="B458" s="630"/>
      <c r="C458" s="630"/>
      <c r="F458" s="630"/>
      <c r="G458" s="630"/>
      <c r="H458" s="630"/>
      <c r="I458" s="630"/>
      <c r="J458" s="630"/>
      <c r="K458" s="630"/>
      <c r="L458" s="630"/>
      <c r="M458" s="630"/>
      <c r="N458" s="630"/>
      <c r="O458" s="630"/>
      <c r="P458" s="631"/>
      <c r="Q458" s="630"/>
      <c r="R458" s="630"/>
      <c r="T458" s="630"/>
      <c r="U458" s="630"/>
      <c r="V458" s="630"/>
      <c r="W458" s="630"/>
      <c r="X458" s="630"/>
    </row>
    <row r="459" spans="1:24" s="544" customFormat="1">
      <c r="A459" s="554"/>
      <c r="B459" s="630"/>
      <c r="C459" s="630"/>
      <c r="F459" s="630"/>
      <c r="G459" s="630"/>
      <c r="H459" s="630"/>
      <c r="I459" s="630"/>
      <c r="J459" s="630"/>
      <c r="K459" s="630"/>
      <c r="L459" s="630"/>
      <c r="M459" s="630"/>
      <c r="N459" s="630"/>
      <c r="O459" s="630"/>
      <c r="P459" s="631"/>
      <c r="Q459" s="630"/>
      <c r="R459" s="630"/>
      <c r="T459" s="630"/>
      <c r="U459" s="630"/>
      <c r="V459" s="630"/>
      <c r="W459" s="630"/>
      <c r="X459" s="630"/>
    </row>
    <row r="460" spans="1:24" s="544" customFormat="1">
      <c r="A460" s="554"/>
      <c r="B460" s="630"/>
      <c r="C460" s="630"/>
      <c r="F460" s="630"/>
      <c r="G460" s="630"/>
      <c r="H460" s="630"/>
      <c r="I460" s="630"/>
      <c r="J460" s="630"/>
      <c r="K460" s="630"/>
      <c r="L460" s="630"/>
      <c r="M460" s="630"/>
      <c r="N460" s="630"/>
      <c r="O460" s="630"/>
      <c r="P460" s="631"/>
      <c r="Q460" s="630"/>
      <c r="R460" s="630"/>
      <c r="T460" s="630"/>
      <c r="U460" s="630"/>
      <c r="V460" s="630"/>
      <c r="W460" s="630"/>
      <c r="X460" s="630"/>
    </row>
    <row r="461" spans="1:24" s="544" customFormat="1">
      <c r="A461" s="554"/>
      <c r="B461" s="630"/>
      <c r="C461" s="630"/>
      <c r="F461" s="630"/>
      <c r="G461" s="630"/>
      <c r="H461" s="630"/>
      <c r="I461" s="630"/>
      <c r="J461" s="630"/>
      <c r="K461" s="630"/>
      <c r="L461" s="630"/>
      <c r="M461" s="630"/>
      <c r="N461" s="630"/>
      <c r="O461" s="630"/>
      <c r="P461" s="631"/>
      <c r="Q461" s="630"/>
      <c r="R461" s="630"/>
      <c r="T461" s="630"/>
      <c r="U461" s="630"/>
      <c r="V461" s="630"/>
      <c r="W461" s="630"/>
      <c r="X461" s="630"/>
    </row>
    <row r="462" spans="1:24" s="544" customFormat="1">
      <c r="A462" s="554"/>
      <c r="B462" s="630"/>
      <c r="C462" s="630"/>
      <c r="F462" s="630"/>
      <c r="G462" s="630"/>
      <c r="H462" s="630"/>
      <c r="I462" s="630"/>
      <c r="J462" s="630"/>
      <c r="K462" s="630"/>
      <c r="L462" s="630"/>
      <c r="M462" s="630"/>
      <c r="N462" s="630"/>
      <c r="O462" s="630"/>
      <c r="P462" s="631"/>
      <c r="Q462" s="630"/>
      <c r="R462" s="630"/>
      <c r="T462" s="630"/>
      <c r="U462" s="630"/>
      <c r="V462" s="630"/>
      <c r="W462" s="630"/>
      <c r="X462" s="630"/>
    </row>
    <row r="463" spans="1:24" s="544" customFormat="1">
      <c r="A463" s="554"/>
      <c r="B463" s="630"/>
      <c r="C463" s="630"/>
      <c r="F463" s="630"/>
      <c r="G463" s="630"/>
      <c r="H463" s="630"/>
      <c r="I463" s="630"/>
      <c r="J463" s="630"/>
      <c r="K463" s="630"/>
      <c r="L463" s="630"/>
      <c r="M463" s="630"/>
      <c r="N463" s="630"/>
      <c r="O463" s="630"/>
      <c r="P463" s="631"/>
      <c r="Q463" s="630"/>
      <c r="R463" s="630"/>
      <c r="T463" s="630"/>
      <c r="U463" s="630"/>
      <c r="V463" s="630"/>
      <c r="W463" s="630"/>
      <c r="X463" s="630"/>
    </row>
    <row r="464" spans="1:24" s="544" customFormat="1">
      <c r="A464" s="554"/>
      <c r="B464" s="630"/>
      <c r="C464" s="630"/>
      <c r="F464" s="630"/>
      <c r="G464" s="630"/>
      <c r="H464" s="630"/>
      <c r="I464" s="630"/>
      <c r="J464" s="630"/>
      <c r="K464" s="630"/>
      <c r="L464" s="630"/>
      <c r="M464" s="630"/>
      <c r="N464" s="630"/>
      <c r="O464" s="630"/>
      <c r="P464" s="631"/>
      <c r="Q464" s="630"/>
      <c r="R464" s="630"/>
      <c r="T464" s="630"/>
      <c r="U464" s="630"/>
      <c r="V464" s="630"/>
      <c r="W464" s="630"/>
      <c r="X464" s="630"/>
    </row>
    <row r="465" spans="1:24" s="544" customFormat="1">
      <c r="A465" s="554"/>
      <c r="B465" s="630"/>
      <c r="C465" s="630"/>
      <c r="F465" s="630"/>
      <c r="G465" s="630"/>
      <c r="H465" s="630"/>
      <c r="I465" s="630"/>
      <c r="J465" s="630"/>
      <c r="K465" s="630"/>
      <c r="L465" s="630"/>
      <c r="M465" s="630"/>
      <c r="N465" s="630"/>
      <c r="O465" s="630"/>
      <c r="P465" s="631"/>
      <c r="Q465" s="630"/>
      <c r="R465" s="630"/>
      <c r="T465" s="630"/>
      <c r="U465" s="630"/>
      <c r="V465" s="630"/>
      <c r="W465" s="630"/>
      <c r="X465" s="630"/>
    </row>
    <row r="466" spans="1:24" s="544" customFormat="1">
      <c r="A466" s="554"/>
      <c r="B466" s="630"/>
      <c r="C466" s="630"/>
      <c r="F466" s="630"/>
      <c r="G466" s="630"/>
      <c r="H466" s="630"/>
      <c r="I466" s="630"/>
      <c r="J466" s="630"/>
      <c r="K466" s="630"/>
      <c r="L466" s="630"/>
      <c r="M466" s="630"/>
      <c r="N466" s="630"/>
      <c r="O466" s="630"/>
      <c r="P466" s="631"/>
      <c r="Q466" s="630"/>
      <c r="R466" s="630"/>
      <c r="T466" s="630"/>
      <c r="U466" s="630"/>
      <c r="V466" s="630"/>
      <c r="W466" s="630"/>
      <c r="X466" s="630"/>
    </row>
    <row r="467" spans="1:24" s="544" customFormat="1">
      <c r="A467" s="554"/>
      <c r="B467" s="630"/>
      <c r="C467" s="630"/>
      <c r="F467" s="630"/>
      <c r="G467" s="630"/>
      <c r="H467" s="630"/>
      <c r="I467" s="630"/>
      <c r="J467" s="630"/>
      <c r="K467" s="630"/>
      <c r="L467" s="630"/>
      <c r="M467" s="630"/>
      <c r="N467" s="630"/>
      <c r="O467" s="630"/>
      <c r="P467" s="631"/>
      <c r="Q467" s="630"/>
      <c r="R467" s="630"/>
      <c r="T467" s="630"/>
      <c r="U467" s="630"/>
      <c r="V467" s="630"/>
      <c r="W467" s="630"/>
      <c r="X467" s="630"/>
    </row>
    <row r="468" spans="1:24" s="544" customFormat="1">
      <c r="A468" s="554"/>
      <c r="B468" s="630"/>
      <c r="C468" s="630"/>
      <c r="F468" s="630"/>
      <c r="G468" s="630"/>
      <c r="H468" s="630"/>
      <c r="I468" s="630"/>
      <c r="J468" s="630"/>
      <c r="K468" s="630"/>
      <c r="L468" s="630"/>
      <c r="M468" s="630"/>
      <c r="N468" s="630"/>
      <c r="O468" s="630"/>
      <c r="P468" s="631"/>
      <c r="Q468" s="630"/>
      <c r="R468" s="630"/>
      <c r="T468" s="630"/>
      <c r="U468" s="630"/>
      <c r="V468" s="630"/>
      <c r="W468" s="630"/>
      <c r="X468" s="630"/>
    </row>
    <row r="469" spans="1:24" s="544" customFormat="1">
      <c r="A469" s="554"/>
      <c r="B469" s="630"/>
      <c r="C469" s="630"/>
      <c r="F469" s="630"/>
      <c r="G469" s="630"/>
      <c r="H469" s="630"/>
      <c r="I469" s="630"/>
      <c r="J469" s="630"/>
      <c r="K469" s="630"/>
      <c r="L469" s="630"/>
      <c r="M469" s="630"/>
      <c r="N469" s="630"/>
      <c r="O469" s="630"/>
      <c r="P469" s="631"/>
      <c r="Q469" s="630"/>
      <c r="R469" s="630"/>
      <c r="T469" s="630"/>
      <c r="U469" s="630"/>
      <c r="V469" s="630"/>
      <c r="W469" s="630"/>
      <c r="X469" s="630"/>
    </row>
    <row r="470" spans="1:24" s="544" customFormat="1">
      <c r="A470" s="554"/>
      <c r="B470" s="630"/>
      <c r="C470" s="630"/>
      <c r="F470" s="630"/>
      <c r="G470" s="630"/>
      <c r="H470" s="630"/>
      <c r="I470" s="630"/>
      <c r="J470" s="630"/>
      <c r="K470" s="630"/>
      <c r="L470" s="630"/>
      <c r="M470" s="630"/>
      <c r="N470" s="630"/>
      <c r="O470" s="630"/>
      <c r="P470" s="631"/>
      <c r="Q470" s="630"/>
      <c r="R470" s="630"/>
      <c r="T470" s="630"/>
      <c r="U470" s="630"/>
      <c r="V470" s="630"/>
      <c r="W470" s="630"/>
      <c r="X470" s="630"/>
    </row>
    <row r="471" spans="1:24" s="544" customFormat="1">
      <c r="A471" s="554"/>
      <c r="B471" s="630"/>
      <c r="C471" s="630"/>
      <c r="F471" s="630"/>
      <c r="G471" s="630"/>
      <c r="H471" s="630"/>
      <c r="I471" s="630"/>
      <c r="J471" s="630"/>
      <c r="K471" s="630"/>
      <c r="L471" s="630"/>
      <c r="M471" s="630"/>
      <c r="N471" s="630"/>
      <c r="O471" s="630"/>
      <c r="P471" s="631"/>
      <c r="Q471" s="630"/>
      <c r="R471" s="630"/>
      <c r="T471" s="630"/>
      <c r="U471" s="630"/>
      <c r="V471" s="630"/>
      <c r="W471" s="630"/>
      <c r="X471" s="630"/>
    </row>
    <row r="472" spans="1:24" s="544" customFormat="1">
      <c r="A472" s="554"/>
      <c r="B472" s="630"/>
      <c r="C472" s="630"/>
      <c r="F472" s="630"/>
      <c r="G472" s="630"/>
      <c r="H472" s="630"/>
      <c r="I472" s="630"/>
      <c r="J472" s="630"/>
      <c r="K472" s="630"/>
      <c r="L472" s="630"/>
      <c r="M472" s="630"/>
      <c r="N472" s="630"/>
      <c r="O472" s="630"/>
      <c r="P472" s="631"/>
      <c r="Q472" s="630"/>
      <c r="R472" s="630"/>
      <c r="T472" s="630"/>
      <c r="U472" s="630"/>
      <c r="V472" s="630"/>
      <c r="W472" s="630"/>
      <c r="X472" s="630"/>
    </row>
    <row r="473" spans="1:24" s="544" customFormat="1">
      <c r="A473" s="554"/>
      <c r="B473" s="630"/>
      <c r="C473" s="630"/>
      <c r="F473" s="630"/>
      <c r="G473" s="630"/>
      <c r="H473" s="630"/>
      <c r="I473" s="630"/>
      <c r="J473" s="630"/>
      <c r="K473" s="630"/>
      <c r="L473" s="630"/>
      <c r="M473" s="630"/>
      <c r="N473" s="630"/>
      <c r="O473" s="630"/>
      <c r="P473" s="631"/>
      <c r="Q473" s="630"/>
      <c r="R473" s="630"/>
      <c r="T473" s="630"/>
      <c r="U473" s="630"/>
      <c r="V473" s="630"/>
      <c r="W473" s="630"/>
      <c r="X473" s="630"/>
    </row>
    <row r="474" spans="1:24" s="544" customFormat="1">
      <c r="A474" s="554"/>
      <c r="B474" s="630"/>
      <c r="C474" s="630"/>
      <c r="F474" s="630"/>
      <c r="G474" s="630"/>
      <c r="H474" s="630"/>
      <c r="I474" s="630"/>
      <c r="J474" s="630"/>
      <c r="K474" s="630"/>
      <c r="L474" s="630"/>
      <c r="M474" s="630"/>
      <c r="N474" s="630"/>
      <c r="O474" s="630"/>
      <c r="P474" s="631"/>
      <c r="Q474" s="630"/>
      <c r="R474" s="630"/>
      <c r="T474" s="630"/>
      <c r="U474" s="630"/>
      <c r="V474" s="630"/>
      <c r="W474" s="630"/>
      <c r="X474" s="630"/>
    </row>
    <row r="475" spans="1:24" s="544" customFormat="1">
      <c r="A475" s="554"/>
      <c r="B475" s="630"/>
      <c r="C475" s="630"/>
      <c r="F475" s="630"/>
      <c r="G475" s="630"/>
      <c r="H475" s="630"/>
      <c r="I475" s="630"/>
      <c r="J475" s="630"/>
      <c r="K475" s="630"/>
      <c r="L475" s="630"/>
      <c r="M475" s="630"/>
      <c r="N475" s="630"/>
      <c r="O475" s="630"/>
      <c r="P475" s="631"/>
      <c r="Q475" s="630"/>
      <c r="R475" s="630"/>
      <c r="T475" s="630"/>
      <c r="U475" s="630"/>
      <c r="V475" s="630"/>
      <c r="W475" s="630"/>
      <c r="X475" s="630"/>
    </row>
    <row r="476" spans="1:24" s="544" customFormat="1">
      <c r="A476" s="554"/>
      <c r="B476" s="630"/>
      <c r="C476" s="630"/>
      <c r="F476" s="630"/>
      <c r="G476" s="630"/>
      <c r="H476" s="630"/>
      <c r="I476" s="630"/>
      <c r="J476" s="630"/>
      <c r="K476" s="630"/>
      <c r="L476" s="630"/>
      <c r="M476" s="630"/>
      <c r="N476" s="630"/>
      <c r="O476" s="630"/>
      <c r="P476" s="631"/>
      <c r="Q476" s="630"/>
      <c r="R476" s="630"/>
      <c r="T476" s="630"/>
      <c r="U476" s="630"/>
      <c r="V476" s="630"/>
      <c r="W476" s="630"/>
      <c r="X476" s="630"/>
    </row>
    <row r="477" spans="1:24" s="544" customFormat="1">
      <c r="A477" s="554"/>
      <c r="B477" s="630"/>
      <c r="C477" s="630"/>
      <c r="F477" s="630"/>
      <c r="G477" s="630"/>
      <c r="H477" s="630"/>
      <c r="I477" s="630"/>
      <c r="J477" s="630"/>
      <c r="K477" s="630"/>
      <c r="L477" s="630"/>
      <c r="M477" s="630"/>
      <c r="N477" s="630"/>
      <c r="O477" s="630"/>
      <c r="P477" s="631"/>
      <c r="Q477" s="630"/>
      <c r="R477" s="630"/>
      <c r="T477" s="630"/>
      <c r="U477" s="630"/>
      <c r="V477" s="630"/>
      <c r="W477" s="630"/>
      <c r="X477" s="630"/>
    </row>
    <row r="478" spans="1:24" s="544" customFormat="1">
      <c r="A478" s="554"/>
      <c r="B478" s="630"/>
      <c r="C478" s="630"/>
      <c r="F478" s="630"/>
      <c r="G478" s="630"/>
      <c r="H478" s="630"/>
      <c r="I478" s="630"/>
      <c r="J478" s="630"/>
      <c r="K478" s="630"/>
      <c r="L478" s="630"/>
      <c r="M478" s="630"/>
      <c r="N478" s="630"/>
      <c r="O478" s="630"/>
      <c r="P478" s="631"/>
      <c r="Q478" s="630"/>
      <c r="R478" s="630"/>
      <c r="T478" s="630"/>
      <c r="U478" s="630"/>
      <c r="V478" s="630"/>
      <c r="W478" s="630"/>
      <c r="X478" s="630"/>
    </row>
    <row r="479" spans="1:24" s="544" customFormat="1">
      <c r="A479" s="554"/>
      <c r="B479" s="630"/>
      <c r="C479" s="630"/>
      <c r="F479" s="630"/>
      <c r="G479" s="630"/>
      <c r="H479" s="630"/>
      <c r="I479" s="630"/>
      <c r="J479" s="630"/>
      <c r="K479" s="630"/>
      <c r="L479" s="630"/>
      <c r="M479" s="630"/>
      <c r="N479" s="630"/>
      <c r="O479" s="630"/>
      <c r="P479" s="631"/>
      <c r="Q479" s="630"/>
      <c r="R479" s="630"/>
      <c r="T479" s="630"/>
      <c r="U479" s="630"/>
      <c r="V479" s="630"/>
      <c r="W479" s="630"/>
      <c r="X479" s="630"/>
    </row>
    <row r="480" spans="1:24" s="544" customFormat="1">
      <c r="A480" s="554"/>
      <c r="B480" s="630"/>
      <c r="C480" s="630"/>
      <c r="F480" s="630"/>
      <c r="G480" s="630"/>
      <c r="H480" s="630"/>
      <c r="I480" s="630"/>
      <c r="J480" s="630"/>
      <c r="K480" s="630"/>
      <c r="L480" s="630"/>
      <c r="M480" s="630"/>
      <c r="N480" s="630"/>
      <c r="O480" s="630"/>
      <c r="P480" s="631"/>
      <c r="Q480" s="630"/>
      <c r="R480" s="630"/>
      <c r="T480" s="630"/>
      <c r="U480" s="630"/>
      <c r="V480" s="630"/>
      <c r="W480" s="630"/>
      <c r="X480" s="630"/>
    </row>
    <row r="481" spans="1:24" s="544" customFormat="1">
      <c r="A481" s="554"/>
      <c r="B481" s="630"/>
      <c r="C481" s="630"/>
      <c r="F481" s="630"/>
      <c r="G481" s="630"/>
      <c r="H481" s="630"/>
      <c r="I481" s="630"/>
      <c r="J481" s="630"/>
      <c r="K481" s="630"/>
      <c r="L481" s="630"/>
      <c r="M481" s="630"/>
      <c r="N481" s="630"/>
      <c r="O481" s="630"/>
      <c r="P481" s="631"/>
      <c r="Q481" s="630"/>
      <c r="R481" s="630"/>
      <c r="T481" s="630"/>
      <c r="U481" s="630"/>
      <c r="V481" s="630"/>
      <c r="W481" s="630"/>
      <c r="X481" s="630"/>
    </row>
    <row r="482" spans="1:24" s="544" customFormat="1">
      <c r="A482" s="554"/>
      <c r="B482" s="630"/>
      <c r="C482" s="630"/>
      <c r="F482" s="630"/>
      <c r="G482" s="630"/>
      <c r="H482" s="630"/>
      <c r="I482" s="630"/>
      <c r="J482" s="630"/>
      <c r="K482" s="630"/>
      <c r="L482" s="630"/>
      <c r="M482" s="630"/>
      <c r="N482" s="630"/>
      <c r="O482" s="630"/>
      <c r="P482" s="631"/>
      <c r="Q482" s="630"/>
      <c r="R482" s="630"/>
      <c r="T482" s="630"/>
      <c r="U482" s="630"/>
      <c r="V482" s="630"/>
      <c r="W482" s="630"/>
      <c r="X482" s="630"/>
    </row>
    <row r="483" spans="1:24" s="544" customFormat="1">
      <c r="A483" s="554"/>
      <c r="B483" s="630"/>
      <c r="C483" s="630"/>
      <c r="F483" s="630"/>
      <c r="G483" s="630"/>
      <c r="H483" s="630"/>
      <c r="I483" s="630"/>
      <c r="J483" s="630"/>
      <c r="K483" s="630"/>
      <c r="L483" s="630"/>
      <c r="M483" s="630"/>
      <c r="N483" s="630"/>
      <c r="O483" s="630"/>
      <c r="P483" s="631"/>
      <c r="Q483" s="630"/>
      <c r="R483" s="630"/>
      <c r="T483" s="630"/>
      <c r="U483" s="630"/>
      <c r="V483" s="630"/>
      <c r="W483" s="630"/>
      <c r="X483" s="630"/>
    </row>
    <row r="484" spans="1:24" s="544" customFormat="1">
      <c r="A484" s="554"/>
      <c r="B484" s="630"/>
      <c r="C484" s="630"/>
      <c r="F484" s="630"/>
      <c r="G484" s="630"/>
      <c r="H484" s="630"/>
      <c r="I484" s="630"/>
      <c r="J484" s="630"/>
      <c r="K484" s="630"/>
      <c r="L484" s="630"/>
      <c r="M484" s="630"/>
      <c r="N484" s="630"/>
      <c r="O484" s="630"/>
      <c r="P484" s="631"/>
      <c r="Q484" s="630"/>
      <c r="R484" s="630"/>
      <c r="T484" s="630"/>
      <c r="U484" s="630"/>
      <c r="V484" s="630"/>
      <c r="W484" s="630"/>
      <c r="X484" s="630"/>
    </row>
    <row r="485" spans="1:24" s="544" customFormat="1">
      <c r="A485" s="554"/>
      <c r="B485" s="630"/>
      <c r="C485" s="630"/>
      <c r="F485" s="630"/>
      <c r="G485" s="630"/>
      <c r="H485" s="630"/>
      <c r="I485" s="630"/>
      <c r="J485" s="630"/>
      <c r="K485" s="630"/>
      <c r="L485" s="630"/>
      <c r="M485" s="630"/>
      <c r="N485" s="630"/>
      <c r="O485" s="630"/>
      <c r="P485" s="631"/>
      <c r="Q485" s="630"/>
      <c r="R485" s="630"/>
      <c r="T485" s="630"/>
      <c r="U485" s="630"/>
      <c r="V485" s="630"/>
      <c r="W485" s="630"/>
      <c r="X485" s="630"/>
    </row>
    <row r="486" spans="1:24" s="544" customFormat="1">
      <c r="A486" s="554"/>
      <c r="B486" s="630"/>
      <c r="C486" s="630"/>
      <c r="F486" s="630"/>
      <c r="G486" s="630"/>
      <c r="H486" s="630"/>
      <c r="I486" s="630"/>
      <c r="J486" s="630"/>
      <c r="K486" s="630"/>
      <c r="L486" s="630"/>
      <c r="M486" s="630"/>
      <c r="N486" s="630"/>
      <c r="O486" s="630"/>
      <c r="P486" s="631"/>
      <c r="Q486" s="630"/>
      <c r="R486" s="630"/>
      <c r="T486" s="630"/>
      <c r="U486" s="630"/>
      <c r="V486" s="630"/>
      <c r="W486" s="630"/>
      <c r="X486" s="630"/>
    </row>
    <row r="487" spans="1:24" s="544" customFormat="1">
      <c r="A487" s="554"/>
      <c r="B487" s="630"/>
      <c r="C487" s="630"/>
      <c r="F487" s="630"/>
      <c r="G487" s="630"/>
      <c r="H487" s="630"/>
      <c r="I487" s="630"/>
      <c r="J487" s="630"/>
      <c r="K487" s="630"/>
      <c r="L487" s="630"/>
      <c r="M487" s="630"/>
      <c r="N487" s="630"/>
      <c r="O487" s="630"/>
      <c r="P487" s="631"/>
      <c r="Q487" s="630"/>
      <c r="R487" s="630"/>
      <c r="T487" s="630"/>
      <c r="U487" s="630"/>
      <c r="V487" s="630"/>
      <c r="W487" s="630"/>
      <c r="X487" s="630"/>
    </row>
    <row r="488" spans="1:24" s="544" customFormat="1">
      <c r="A488" s="554"/>
      <c r="B488" s="630"/>
      <c r="C488" s="630"/>
      <c r="F488" s="630"/>
      <c r="G488" s="630"/>
      <c r="H488" s="630"/>
      <c r="I488" s="630"/>
      <c r="J488" s="630"/>
      <c r="K488" s="630"/>
      <c r="L488" s="630"/>
      <c r="M488" s="630"/>
      <c r="N488" s="630"/>
      <c r="O488" s="630"/>
      <c r="P488" s="631"/>
      <c r="Q488" s="630"/>
      <c r="R488" s="630"/>
      <c r="T488" s="630"/>
      <c r="U488" s="630"/>
      <c r="V488" s="630"/>
      <c r="W488" s="630"/>
      <c r="X488" s="630"/>
    </row>
    <row r="489" spans="1:24" s="544" customFormat="1">
      <c r="A489" s="554"/>
      <c r="B489" s="630"/>
      <c r="C489" s="630"/>
      <c r="F489" s="630"/>
      <c r="G489" s="630"/>
      <c r="H489" s="630"/>
      <c r="I489" s="630"/>
      <c r="J489" s="630"/>
      <c r="K489" s="630"/>
      <c r="L489" s="630"/>
      <c r="M489" s="630"/>
      <c r="N489" s="630"/>
      <c r="O489" s="630"/>
      <c r="P489" s="631"/>
      <c r="Q489" s="630"/>
      <c r="R489" s="630"/>
      <c r="T489" s="630"/>
      <c r="U489" s="630"/>
      <c r="V489" s="630"/>
      <c r="W489" s="630"/>
      <c r="X489" s="630"/>
    </row>
    <row r="490" spans="1:24" s="544" customFormat="1">
      <c r="A490" s="554"/>
      <c r="B490" s="630"/>
      <c r="C490" s="630"/>
      <c r="F490" s="630"/>
      <c r="G490" s="630"/>
      <c r="H490" s="630"/>
      <c r="I490" s="630"/>
      <c r="J490" s="630"/>
      <c r="K490" s="630"/>
      <c r="L490" s="630"/>
      <c r="M490" s="630"/>
      <c r="N490" s="630"/>
      <c r="O490" s="630"/>
      <c r="P490" s="631"/>
      <c r="Q490" s="630"/>
      <c r="R490" s="630"/>
      <c r="T490" s="630"/>
      <c r="U490" s="630"/>
      <c r="V490" s="630"/>
      <c r="W490" s="630"/>
      <c r="X490" s="630"/>
    </row>
    <row r="491" spans="1:24" s="544" customFormat="1">
      <c r="A491" s="554"/>
      <c r="B491" s="630"/>
      <c r="C491" s="630"/>
      <c r="F491" s="630"/>
      <c r="G491" s="630"/>
      <c r="H491" s="630"/>
      <c r="I491" s="630"/>
      <c r="J491" s="630"/>
      <c r="K491" s="630"/>
      <c r="L491" s="630"/>
      <c r="M491" s="630"/>
      <c r="N491" s="630"/>
      <c r="O491" s="630"/>
      <c r="P491" s="631"/>
      <c r="Q491" s="630"/>
      <c r="R491" s="630"/>
      <c r="T491" s="630"/>
      <c r="U491" s="630"/>
      <c r="V491" s="630"/>
      <c r="W491" s="630"/>
      <c r="X491" s="630"/>
    </row>
    <row r="492" spans="1:24" s="544" customFormat="1">
      <c r="A492" s="554"/>
      <c r="B492" s="630"/>
      <c r="C492" s="630"/>
      <c r="F492" s="630"/>
      <c r="G492" s="630"/>
      <c r="H492" s="630"/>
      <c r="I492" s="630"/>
      <c r="J492" s="630"/>
      <c r="K492" s="630"/>
      <c r="L492" s="630"/>
      <c r="M492" s="630"/>
      <c r="N492" s="630"/>
      <c r="O492" s="630"/>
      <c r="P492" s="631"/>
      <c r="Q492" s="630"/>
      <c r="R492" s="630"/>
      <c r="T492" s="630"/>
      <c r="U492" s="630"/>
      <c r="V492" s="630"/>
      <c r="W492" s="630"/>
      <c r="X492" s="630"/>
    </row>
    <row r="493" spans="1:24" s="544" customFormat="1">
      <c r="A493" s="554"/>
      <c r="B493" s="630"/>
      <c r="C493" s="630"/>
      <c r="F493" s="630"/>
      <c r="G493" s="630"/>
      <c r="H493" s="630"/>
      <c r="I493" s="630"/>
      <c r="J493" s="630"/>
      <c r="K493" s="630"/>
      <c r="L493" s="630"/>
      <c r="M493" s="630"/>
      <c r="N493" s="630"/>
      <c r="O493" s="630"/>
      <c r="P493" s="631"/>
      <c r="Q493" s="630"/>
      <c r="R493" s="630"/>
      <c r="T493" s="630"/>
      <c r="U493" s="630"/>
      <c r="V493" s="630"/>
      <c r="W493" s="630"/>
      <c r="X493" s="630"/>
    </row>
    <row r="494" spans="1:24" s="544" customFormat="1">
      <c r="A494" s="554"/>
      <c r="B494" s="630"/>
      <c r="C494" s="630"/>
      <c r="F494" s="630"/>
      <c r="G494" s="630"/>
      <c r="H494" s="630"/>
      <c r="I494" s="630"/>
      <c r="J494" s="630"/>
      <c r="K494" s="630"/>
      <c r="L494" s="630"/>
      <c r="M494" s="630"/>
      <c r="N494" s="630"/>
      <c r="O494" s="630"/>
      <c r="P494" s="631"/>
      <c r="Q494" s="630"/>
      <c r="R494" s="630"/>
      <c r="T494" s="630"/>
      <c r="U494" s="630"/>
      <c r="V494" s="630"/>
      <c r="W494" s="630"/>
      <c r="X494" s="630"/>
    </row>
    <row r="495" spans="1:24" s="544" customFormat="1">
      <c r="A495" s="554"/>
      <c r="B495" s="630"/>
      <c r="C495" s="630"/>
      <c r="F495" s="630"/>
      <c r="G495" s="630"/>
      <c r="H495" s="630"/>
      <c r="I495" s="630"/>
      <c r="J495" s="630"/>
      <c r="K495" s="630"/>
      <c r="L495" s="630"/>
      <c r="M495" s="630"/>
      <c r="N495" s="630"/>
      <c r="O495" s="630"/>
      <c r="P495" s="631"/>
      <c r="Q495" s="630"/>
      <c r="R495" s="630"/>
      <c r="T495" s="630"/>
      <c r="U495" s="630"/>
      <c r="V495" s="630"/>
      <c r="W495" s="630"/>
      <c r="X495" s="630"/>
    </row>
    <row r="496" spans="1:24" s="544" customFormat="1">
      <c r="A496" s="554"/>
      <c r="B496" s="630"/>
      <c r="C496" s="630"/>
      <c r="F496" s="630"/>
      <c r="G496" s="630"/>
      <c r="H496" s="630"/>
      <c r="I496" s="630"/>
      <c r="J496" s="630"/>
      <c r="K496" s="630"/>
      <c r="L496" s="630"/>
      <c r="M496" s="630"/>
      <c r="N496" s="630"/>
      <c r="O496" s="630"/>
      <c r="P496" s="631"/>
      <c r="Q496" s="630"/>
      <c r="R496" s="630"/>
      <c r="T496" s="630"/>
      <c r="U496" s="630"/>
      <c r="V496" s="630"/>
      <c r="W496" s="630"/>
      <c r="X496" s="630"/>
    </row>
    <row r="497" spans="1:24" s="544" customFormat="1">
      <c r="A497" s="554"/>
      <c r="B497" s="630"/>
      <c r="C497" s="630"/>
      <c r="F497" s="630"/>
      <c r="G497" s="630"/>
      <c r="H497" s="941"/>
      <c r="I497" s="630"/>
      <c r="J497" s="630"/>
      <c r="K497" s="630"/>
      <c r="L497" s="630"/>
      <c r="M497" s="630"/>
      <c r="N497" s="630"/>
      <c r="O497" s="630"/>
      <c r="P497" s="631"/>
      <c r="Q497" s="630"/>
      <c r="R497" s="630"/>
      <c r="T497" s="630"/>
      <c r="U497" s="630"/>
      <c r="V497" s="630"/>
      <c r="W497" s="630"/>
      <c r="X497" s="630"/>
    </row>
    <row r="498" spans="1:24" s="544" customFormat="1">
      <c r="A498" s="554"/>
      <c r="B498" s="630"/>
      <c r="C498" s="630"/>
      <c r="F498" s="630"/>
      <c r="G498" s="630"/>
      <c r="H498" s="630"/>
      <c r="I498" s="630"/>
      <c r="J498" s="630"/>
      <c r="K498" s="630"/>
      <c r="L498" s="630"/>
      <c r="M498" s="630"/>
      <c r="N498" s="630"/>
      <c r="O498" s="630"/>
      <c r="P498" s="631"/>
      <c r="Q498" s="630"/>
      <c r="R498" s="630"/>
      <c r="T498" s="630"/>
      <c r="U498" s="630"/>
      <c r="V498" s="630"/>
      <c r="W498" s="630"/>
      <c r="X498" s="630"/>
    </row>
    <row r="499" spans="1:24" s="544" customFormat="1">
      <c r="A499" s="554"/>
      <c r="B499" s="630"/>
      <c r="C499" s="630"/>
      <c r="F499" s="630"/>
      <c r="G499" s="630"/>
      <c r="H499" s="630"/>
      <c r="I499" s="630"/>
      <c r="J499" s="630"/>
      <c r="K499" s="630"/>
      <c r="L499" s="630"/>
      <c r="M499" s="630"/>
      <c r="N499" s="630"/>
      <c r="O499" s="630"/>
      <c r="P499" s="631"/>
      <c r="Q499" s="630"/>
      <c r="R499" s="630"/>
      <c r="T499" s="630"/>
      <c r="U499" s="630"/>
      <c r="V499" s="630"/>
      <c r="W499" s="630"/>
      <c r="X499" s="630"/>
    </row>
    <row r="500" spans="1:24" s="544" customFormat="1">
      <c r="A500" s="554"/>
      <c r="B500" s="630"/>
      <c r="C500" s="630"/>
      <c r="F500" s="630"/>
      <c r="G500" s="630"/>
      <c r="H500" s="630"/>
      <c r="I500" s="630"/>
      <c r="J500" s="630"/>
      <c r="K500" s="630"/>
      <c r="L500" s="630"/>
      <c r="M500" s="630"/>
      <c r="N500" s="630"/>
      <c r="O500" s="630"/>
      <c r="P500" s="631"/>
      <c r="Q500" s="630"/>
      <c r="R500" s="630"/>
      <c r="T500" s="630"/>
      <c r="U500" s="630"/>
      <c r="V500" s="630"/>
      <c r="W500" s="630"/>
      <c r="X500" s="630"/>
    </row>
    <row r="501" spans="1:24" s="544" customFormat="1">
      <c r="A501" s="554"/>
      <c r="B501" s="630"/>
      <c r="C501" s="630"/>
      <c r="F501" s="630"/>
      <c r="G501" s="630"/>
      <c r="H501" s="942"/>
      <c r="I501" s="630"/>
      <c r="J501" s="630"/>
      <c r="K501" s="630"/>
      <c r="L501" s="630"/>
      <c r="M501" s="630"/>
      <c r="N501" s="630"/>
      <c r="O501" s="630"/>
      <c r="P501" s="631"/>
      <c r="Q501" s="630"/>
      <c r="R501" s="630"/>
      <c r="T501" s="630"/>
      <c r="U501" s="630"/>
      <c r="V501" s="630"/>
      <c r="W501" s="630"/>
      <c r="X501" s="630"/>
    </row>
    <row r="502" spans="1:24" s="544" customFormat="1">
      <c r="A502" s="554"/>
      <c r="B502" s="630"/>
      <c r="C502" s="630"/>
      <c r="F502" s="630"/>
      <c r="G502" s="630"/>
      <c r="H502" s="941"/>
      <c r="I502" s="630"/>
      <c r="J502" s="630"/>
      <c r="K502" s="630"/>
      <c r="L502" s="630"/>
      <c r="M502" s="630"/>
      <c r="N502" s="630"/>
      <c r="O502" s="630"/>
      <c r="P502" s="631"/>
      <c r="Q502" s="630"/>
      <c r="R502" s="630"/>
      <c r="T502" s="630"/>
      <c r="U502" s="630"/>
      <c r="V502" s="630"/>
      <c r="W502" s="630"/>
      <c r="X502" s="630"/>
    </row>
    <row r="503" spans="1:24" s="544" customFormat="1">
      <c r="A503" s="554"/>
      <c r="B503" s="630"/>
      <c r="C503" s="630"/>
      <c r="F503" s="630"/>
      <c r="G503" s="630"/>
      <c r="H503" s="942"/>
      <c r="I503" s="630"/>
      <c r="J503" s="630"/>
      <c r="K503" s="630"/>
      <c r="L503" s="630"/>
      <c r="M503" s="630"/>
      <c r="N503" s="630"/>
      <c r="O503" s="630"/>
      <c r="P503" s="631"/>
      <c r="Q503" s="630"/>
      <c r="R503" s="630"/>
      <c r="T503" s="630"/>
      <c r="U503" s="630"/>
      <c r="V503" s="630"/>
      <c r="W503" s="630"/>
      <c r="X503" s="630"/>
    </row>
    <row r="504" spans="1:24" s="544" customFormat="1">
      <c r="A504" s="554"/>
      <c r="B504" s="630"/>
      <c r="C504" s="630"/>
      <c r="F504" s="630"/>
      <c r="G504" s="630"/>
      <c r="H504" s="630"/>
      <c r="I504" s="630"/>
      <c r="J504" s="630"/>
      <c r="K504" s="630"/>
      <c r="L504" s="630"/>
      <c r="M504" s="630"/>
      <c r="N504" s="630"/>
      <c r="O504" s="630"/>
      <c r="P504" s="631"/>
      <c r="Q504" s="630"/>
      <c r="R504" s="630"/>
      <c r="T504" s="630"/>
      <c r="U504" s="630"/>
      <c r="V504" s="630"/>
      <c r="W504" s="630"/>
      <c r="X504" s="630"/>
    </row>
    <row r="505" spans="1:24" s="544" customFormat="1">
      <c r="A505" s="554"/>
      <c r="B505" s="630"/>
      <c r="C505" s="630"/>
      <c r="F505" s="630"/>
      <c r="G505" s="630"/>
      <c r="H505" s="630"/>
      <c r="I505" s="630"/>
      <c r="J505" s="630"/>
      <c r="K505" s="630"/>
      <c r="L505" s="630"/>
      <c r="M505" s="630"/>
      <c r="N505" s="630"/>
      <c r="O505" s="630"/>
      <c r="P505" s="631"/>
      <c r="Q505" s="630"/>
      <c r="R505" s="630"/>
      <c r="T505" s="630"/>
      <c r="U505" s="630"/>
      <c r="V505" s="630"/>
      <c r="W505" s="630"/>
      <c r="X505" s="630"/>
    </row>
    <row r="506" spans="1:24" s="544" customFormat="1">
      <c r="A506" s="554"/>
      <c r="B506" s="630"/>
      <c r="C506" s="630"/>
      <c r="F506" s="630"/>
      <c r="G506" s="630"/>
      <c r="H506" s="943"/>
      <c r="I506" s="630"/>
      <c r="J506" s="630"/>
      <c r="K506" s="630"/>
      <c r="L506" s="630"/>
      <c r="M506" s="630"/>
      <c r="N506" s="630"/>
      <c r="O506" s="630"/>
      <c r="P506" s="631"/>
      <c r="Q506" s="630"/>
      <c r="R506" s="630"/>
      <c r="T506" s="630"/>
      <c r="U506" s="630"/>
      <c r="V506" s="630"/>
      <c r="W506" s="630"/>
      <c r="X506" s="630"/>
    </row>
    <row r="507" spans="1:24" s="544" customFormat="1">
      <c r="A507" s="554"/>
      <c r="B507" s="630"/>
      <c r="C507" s="630"/>
      <c r="F507" s="630"/>
      <c r="G507" s="630"/>
      <c r="H507" s="942"/>
      <c r="I507" s="630"/>
      <c r="J507" s="630"/>
      <c r="K507" s="630"/>
      <c r="L507" s="630"/>
      <c r="M507" s="630"/>
      <c r="N507" s="630"/>
      <c r="O507" s="630"/>
      <c r="P507" s="631"/>
      <c r="Q507" s="630"/>
      <c r="R507" s="630"/>
      <c r="T507" s="630"/>
      <c r="U507" s="630"/>
      <c r="V507" s="630"/>
      <c r="W507" s="630"/>
      <c r="X507" s="630"/>
    </row>
    <row r="508" spans="1:24" s="544" customFormat="1">
      <c r="A508" s="554"/>
      <c r="B508" s="630"/>
      <c r="C508" s="630"/>
      <c r="F508" s="630"/>
      <c r="G508" s="630"/>
      <c r="H508" s="942"/>
      <c r="I508" s="630"/>
      <c r="J508" s="630"/>
      <c r="K508" s="630"/>
      <c r="L508" s="630"/>
      <c r="M508" s="630"/>
      <c r="N508" s="630"/>
      <c r="O508" s="630"/>
      <c r="P508" s="631"/>
      <c r="Q508" s="630"/>
      <c r="R508" s="630"/>
      <c r="T508" s="630"/>
      <c r="U508" s="630"/>
      <c r="V508" s="630"/>
      <c r="W508" s="630"/>
      <c r="X508" s="630"/>
    </row>
    <row r="509" spans="1:24" s="544" customFormat="1">
      <c r="A509" s="554"/>
      <c r="B509" s="630"/>
      <c r="C509" s="630"/>
      <c r="F509" s="630"/>
      <c r="G509" s="630"/>
      <c r="H509" s="630"/>
      <c r="I509" s="630"/>
      <c r="J509" s="630"/>
      <c r="K509" s="630"/>
      <c r="L509" s="630"/>
      <c r="M509" s="630"/>
      <c r="N509" s="630"/>
      <c r="O509" s="630"/>
      <c r="P509" s="631"/>
      <c r="Q509" s="630"/>
      <c r="R509" s="630"/>
      <c r="T509" s="630"/>
      <c r="U509" s="630"/>
      <c r="V509" s="630"/>
      <c r="W509" s="630"/>
      <c r="X509" s="630"/>
    </row>
    <row r="510" spans="1:24" s="544" customFormat="1">
      <c r="A510" s="554"/>
      <c r="B510" s="630"/>
      <c r="C510" s="630"/>
      <c r="F510" s="630"/>
      <c r="G510" s="630"/>
      <c r="H510" s="630"/>
      <c r="I510" s="630"/>
      <c r="J510" s="630"/>
      <c r="K510" s="630"/>
      <c r="L510" s="630"/>
      <c r="M510" s="630"/>
      <c r="N510" s="630"/>
      <c r="O510" s="630"/>
      <c r="P510" s="631"/>
      <c r="Q510" s="630"/>
      <c r="R510" s="630"/>
      <c r="T510" s="630"/>
      <c r="U510" s="630"/>
      <c r="V510" s="630"/>
      <c r="W510" s="630"/>
      <c r="X510" s="630"/>
    </row>
    <row r="511" spans="1:24" s="544" customFormat="1">
      <c r="A511" s="554"/>
      <c r="B511" s="630"/>
      <c r="C511" s="630"/>
      <c r="F511" s="630"/>
      <c r="G511" s="630"/>
      <c r="H511" s="630"/>
      <c r="I511" s="630"/>
      <c r="J511" s="630"/>
      <c r="K511" s="630"/>
      <c r="L511" s="630"/>
      <c r="M511" s="630"/>
      <c r="N511" s="630"/>
      <c r="O511" s="630"/>
      <c r="P511" s="631"/>
      <c r="Q511" s="630"/>
      <c r="R511" s="630"/>
      <c r="T511" s="630"/>
      <c r="U511" s="630"/>
      <c r="V511" s="630"/>
      <c r="W511" s="630"/>
      <c r="X511" s="630"/>
    </row>
    <row r="512" spans="1:24" s="544" customFormat="1">
      <c r="A512" s="554"/>
      <c r="B512" s="630"/>
      <c r="C512" s="630"/>
      <c r="F512" s="630"/>
      <c r="G512" s="630"/>
      <c r="H512" s="630"/>
      <c r="I512" s="630"/>
      <c r="J512" s="630"/>
      <c r="K512" s="630"/>
      <c r="L512" s="630"/>
      <c r="M512" s="630"/>
      <c r="N512" s="630"/>
      <c r="O512" s="630"/>
      <c r="P512" s="631"/>
      <c r="Q512" s="630"/>
      <c r="R512" s="630"/>
      <c r="T512" s="630"/>
      <c r="U512" s="630"/>
      <c r="V512" s="630"/>
      <c r="W512" s="630"/>
      <c r="X512" s="630"/>
    </row>
    <row r="513" spans="1:24" s="544" customFormat="1">
      <c r="A513" s="554"/>
      <c r="B513" s="630"/>
      <c r="C513" s="630"/>
      <c r="F513" s="630"/>
      <c r="G513" s="630"/>
      <c r="H513" s="630"/>
      <c r="I513" s="630"/>
      <c r="J513" s="630"/>
      <c r="K513" s="630"/>
      <c r="L513" s="630"/>
      <c r="M513" s="630"/>
      <c r="N513" s="630"/>
      <c r="O513" s="630"/>
      <c r="P513" s="631"/>
      <c r="Q513" s="630"/>
      <c r="R513" s="630"/>
      <c r="T513" s="630"/>
      <c r="U513" s="630"/>
      <c r="V513" s="630"/>
      <c r="W513" s="630"/>
      <c r="X513" s="630"/>
    </row>
    <row r="514" spans="1:24" s="544" customFormat="1">
      <c r="A514" s="554"/>
      <c r="B514" s="630"/>
      <c r="C514" s="630"/>
      <c r="F514" s="630"/>
      <c r="G514" s="630"/>
      <c r="H514" s="630"/>
      <c r="I514" s="630"/>
      <c r="J514" s="630"/>
      <c r="K514" s="630"/>
      <c r="L514" s="630"/>
      <c r="M514" s="630"/>
      <c r="N514" s="630"/>
      <c r="O514" s="630"/>
      <c r="P514" s="631"/>
      <c r="Q514" s="630"/>
      <c r="R514" s="630"/>
      <c r="T514" s="630"/>
      <c r="U514" s="630"/>
      <c r="V514" s="630"/>
      <c r="W514" s="630"/>
      <c r="X514" s="630"/>
    </row>
    <row r="515" spans="1:24" s="544" customFormat="1">
      <c r="A515" s="554"/>
      <c r="B515" s="630"/>
      <c r="C515" s="630"/>
      <c r="F515" s="630"/>
      <c r="G515" s="630"/>
      <c r="H515" s="630"/>
      <c r="I515" s="630"/>
      <c r="J515" s="630"/>
      <c r="K515" s="630"/>
      <c r="L515" s="630"/>
      <c r="M515" s="630"/>
      <c r="N515" s="630"/>
      <c r="O515" s="630"/>
      <c r="P515" s="631"/>
      <c r="Q515" s="630"/>
      <c r="R515" s="630"/>
      <c r="T515" s="630"/>
      <c r="U515" s="630"/>
      <c r="V515" s="630"/>
      <c r="W515" s="630"/>
      <c r="X515" s="630"/>
    </row>
    <row r="516" spans="1:24" s="544" customFormat="1">
      <c r="A516" s="554"/>
      <c r="B516" s="630"/>
      <c r="C516" s="630"/>
      <c r="F516" s="630"/>
      <c r="G516" s="630"/>
      <c r="H516" s="630"/>
      <c r="I516" s="630"/>
      <c r="J516" s="630"/>
      <c r="K516" s="630"/>
      <c r="L516" s="630"/>
      <c r="M516" s="630"/>
      <c r="N516" s="630"/>
      <c r="O516" s="630"/>
      <c r="P516" s="631"/>
      <c r="Q516" s="630"/>
      <c r="R516" s="630"/>
      <c r="T516" s="630"/>
      <c r="U516" s="630"/>
      <c r="V516" s="630"/>
      <c r="W516" s="630"/>
      <c r="X516" s="630"/>
    </row>
    <row r="517" spans="1:24" s="544" customFormat="1">
      <c r="A517" s="554"/>
      <c r="B517" s="630"/>
      <c r="C517" s="630"/>
      <c r="F517" s="630"/>
      <c r="G517" s="630"/>
      <c r="H517" s="630"/>
      <c r="I517" s="630"/>
      <c r="J517" s="630"/>
      <c r="K517" s="630"/>
      <c r="L517" s="630"/>
      <c r="M517" s="630"/>
      <c r="N517" s="630"/>
      <c r="O517" s="630"/>
      <c r="P517" s="631"/>
      <c r="Q517" s="630"/>
      <c r="R517" s="630"/>
      <c r="T517" s="630"/>
      <c r="U517" s="630"/>
      <c r="V517" s="630"/>
      <c r="W517" s="630"/>
      <c r="X517" s="630"/>
    </row>
    <row r="518" spans="1:24" s="544" customFormat="1">
      <c r="A518" s="554"/>
      <c r="B518" s="630"/>
      <c r="C518" s="630"/>
      <c r="F518" s="630"/>
      <c r="G518" s="630"/>
      <c r="H518" s="630"/>
      <c r="I518" s="630"/>
      <c r="J518" s="630"/>
      <c r="K518" s="630"/>
      <c r="L518" s="630"/>
      <c r="M518" s="630"/>
      <c r="N518" s="630"/>
      <c r="O518" s="630"/>
      <c r="P518" s="631"/>
      <c r="Q518" s="630"/>
      <c r="R518" s="630"/>
      <c r="T518" s="630"/>
      <c r="U518" s="630"/>
      <c r="V518" s="630"/>
      <c r="W518" s="630"/>
      <c r="X518" s="630"/>
    </row>
    <row r="519" spans="1:24" s="544" customFormat="1">
      <c r="A519" s="554"/>
      <c r="B519" s="630"/>
      <c r="C519" s="630"/>
      <c r="F519" s="630"/>
      <c r="G519" s="630"/>
      <c r="H519" s="942"/>
      <c r="I519" s="630"/>
      <c r="J519" s="630"/>
      <c r="K519" s="630"/>
      <c r="L519" s="630"/>
      <c r="M519" s="630"/>
      <c r="N519" s="630"/>
      <c r="O519" s="630"/>
      <c r="P519" s="631"/>
      <c r="Q519" s="630"/>
      <c r="R519" s="630"/>
      <c r="T519" s="630"/>
      <c r="U519" s="630"/>
      <c r="V519" s="630"/>
      <c r="W519" s="630"/>
      <c r="X519" s="630"/>
    </row>
    <row r="520" spans="1:24" s="544" customFormat="1">
      <c r="A520" s="554"/>
      <c r="B520" s="630"/>
      <c r="C520" s="630"/>
      <c r="F520" s="630"/>
      <c r="G520" s="630"/>
      <c r="H520" s="630"/>
      <c r="I520" s="630"/>
      <c r="J520" s="630"/>
      <c r="K520" s="630"/>
      <c r="L520" s="630"/>
      <c r="M520" s="630"/>
      <c r="N520" s="630"/>
      <c r="O520" s="630"/>
      <c r="P520" s="631"/>
      <c r="Q520" s="630"/>
      <c r="R520" s="630"/>
      <c r="T520" s="630"/>
      <c r="U520" s="630"/>
      <c r="V520" s="630"/>
      <c r="W520" s="630"/>
      <c r="X520" s="630"/>
    </row>
    <row r="521" spans="1:24" s="544" customFormat="1">
      <c r="A521" s="554"/>
      <c r="B521" s="630"/>
      <c r="C521" s="630"/>
      <c r="F521" s="630"/>
      <c r="G521" s="630"/>
      <c r="H521" s="942"/>
      <c r="I521" s="630"/>
      <c r="J521" s="630"/>
      <c r="K521" s="630"/>
      <c r="L521" s="630"/>
      <c r="M521" s="630"/>
      <c r="N521" s="630"/>
      <c r="O521" s="630"/>
      <c r="P521" s="631"/>
      <c r="Q521" s="630"/>
      <c r="R521" s="630"/>
      <c r="T521" s="630"/>
      <c r="U521" s="630"/>
      <c r="V521" s="630"/>
      <c r="W521" s="630"/>
      <c r="X521" s="630"/>
    </row>
    <row r="522" spans="1:24" s="544" customFormat="1">
      <c r="A522" s="554"/>
      <c r="B522" s="630"/>
      <c r="C522" s="630"/>
      <c r="F522" s="630"/>
      <c r="G522" s="630"/>
      <c r="H522" s="941"/>
      <c r="I522" s="630"/>
      <c r="J522" s="630"/>
      <c r="K522" s="630"/>
      <c r="L522" s="630"/>
      <c r="M522" s="630"/>
      <c r="N522" s="630"/>
      <c r="O522" s="630"/>
      <c r="P522" s="631"/>
      <c r="Q522" s="630"/>
      <c r="R522" s="630"/>
      <c r="T522" s="630"/>
      <c r="U522" s="630"/>
      <c r="V522" s="630"/>
      <c r="W522" s="630"/>
      <c r="X522" s="630"/>
    </row>
    <row r="523" spans="1:24" s="544" customFormat="1">
      <c r="A523" s="554"/>
      <c r="B523" s="630"/>
      <c r="C523" s="630"/>
      <c r="F523" s="630"/>
      <c r="G523" s="630"/>
      <c r="H523" s="630"/>
      <c r="I523" s="630"/>
      <c r="J523" s="630"/>
      <c r="K523" s="630"/>
      <c r="L523" s="630"/>
      <c r="M523" s="630"/>
      <c r="N523" s="630"/>
      <c r="O523" s="630"/>
      <c r="P523" s="631"/>
      <c r="Q523" s="630"/>
      <c r="R523" s="630"/>
      <c r="T523" s="630"/>
      <c r="U523" s="630"/>
      <c r="V523" s="630"/>
      <c r="W523" s="630"/>
      <c r="X523" s="630"/>
    </row>
    <row r="524" spans="1:24" s="544" customFormat="1">
      <c r="A524" s="554"/>
      <c r="B524" s="630"/>
      <c r="C524" s="630"/>
      <c r="F524" s="630"/>
      <c r="G524" s="630"/>
      <c r="H524" s="630"/>
      <c r="I524" s="630"/>
      <c r="J524" s="630"/>
      <c r="K524" s="630"/>
      <c r="L524" s="630"/>
      <c r="M524" s="630"/>
      <c r="N524" s="630"/>
      <c r="O524" s="630"/>
      <c r="P524" s="631"/>
      <c r="Q524" s="630"/>
      <c r="R524" s="630"/>
      <c r="T524" s="630"/>
      <c r="U524" s="630"/>
      <c r="V524" s="630"/>
      <c r="W524" s="630"/>
      <c r="X524" s="630"/>
    </row>
    <row r="525" spans="1:24" s="544" customFormat="1">
      <c r="A525" s="554"/>
      <c r="B525" s="630"/>
      <c r="C525" s="630"/>
      <c r="F525" s="630"/>
      <c r="G525" s="630"/>
      <c r="H525" s="941"/>
      <c r="I525" s="630"/>
      <c r="J525" s="630"/>
      <c r="K525" s="630"/>
      <c r="L525" s="630"/>
      <c r="M525" s="630"/>
      <c r="N525" s="630"/>
      <c r="O525" s="630"/>
      <c r="P525" s="631"/>
      <c r="Q525" s="630"/>
      <c r="R525" s="630"/>
      <c r="T525" s="630"/>
      <c r="U525" s="630"/>
      <c r="V525" s="630"/>
      <c r="W525" s="630"/>
      <c r="X525" s="630"/>
    </row>
    <row r="526" spans="1:24" s="544" customFormat="1">
      <c r="A526" s="554"/>
      <c r="B526" s="630"/>
      <c r="C526" s="630"/>
      <c r="F526" s="630"/>
      <c r="G526" s="630"/>
      <c r="H526" s="941"/>
      <c r="I526" s="630"/>
      <c r="J526" s="630"/>
      <c r="K526" s="630"/>
      <c r="L526" s="630"/>
      <c r="M526" s="630"/>
      <c r="N526" s="630"/>
      <c r="O526" s="630"/>
      <c r="P526" s="631"/>
      <c r="Q526" s="630"/>
      <c r="R526" s="630"/>
      <c r="T526" s="630"/>
      <c r="U526" s="630"/>
      <c r="V526" s="630"/>
      <c r="W526" s="630"/>
      <c r="X526" s="630"/>
    </row>
    <row r="527" spans="1:24" s="544" customFormat="1">
      <c r="A527" s="554"/>
      <c r="B527" s="630"/>
      <c r="C527" s="630"/>
      <c r="F527" s="630"/>
      <c r="G527" s="630"/>
      <c r="H527" s="941"/>
      <c r="I527" s="630"/>
      <c r="J527" s="630"/>
      <c r="K527" s="630"/>
      <c r="L527" s="630"/>
      <c r="M527" s="630"/>
      <c r="N527" s="630"/>
      <c r="O527" s="630"/>
      <c r="P527" s="631"/>
      <c r="Q527" s="630"/>
      <c r="R527" s="630"/>
      <c r="T527" s="630"/>
      <c r="U527" s="630"/>
      <c r="V527" s="630"/>
      <c r="W527" s="630"/>
      <c r="X527" s="630"/>
    </row>
    <row r="528" spans="1:24" s="544" customFormat="1">
      <c r="A528" s="554"/>
      <c r="B528" s="630"/>
      <c r="C528" s="630"/>
      <c r="F528" s="630"/>
      <c r="G528" s="630"/>
      <c r="H528" s="630"/>
      <c r="I528" s="630"/>
      <c r="J528" s="630"/>
      <c r="K528" s="630"/>
      <c r="L528" s="630"/>
      <c r="M528" s="630"/>
      <c r="N528" s="630"/>
      <c r="O528" s="630"/>
      <c r="P528" s="631"/>
      <c r="Q528" s="630"/>
      <c r="R528" s="630"/>
      <c r="T528" s="630"/>
      <c r="U528" s="630"/>
      <c r="V528" s="630"/>
      <c r="W528" s="630"/>
      <c r="X528" s="630"/>
    </row>
    <row r="529" spans="1:24" s="544" customFormat="1">
      <c r="A529" s="554"/>
      <c r="B529" s="630"/>
      <c r="C529" s="630"/>
      <c r="F529" s="630"/>
      <c r="G529" s="630"/>
      <c r="H529" s="630"/>
      <c r="I529" s="630"/>
      <c r="J529" s="630"/>
      <c r="K529" s="630"/>
      <c r="L529" s="630"/>
      <c r="M529" s="630"/>
      <c r="N529" s="630"/>
      <c r="O529" s="630"/>
      <c r="P529" s="631"/>
      <c r="Q529" s="630"/>
      <c r="R529" s="630"/>
      <c r="T529" s="630"/>
      <c r="U529" s="630"/>
      <c r="V529" s="630"/>
      <c r="W529" s="630"/>
      <c r="X529" s="630"/>
    </row>
    <row r="530" spans="1:24" s="544" customFormat="1">
      <c r="A530" s="554"/>
      <c r="B530" s="630"/>
      <c r="C530" s="630"/>
      <c r="F530" s="630"/>
      <c r="G530" s="630"/>
      <c r="H530" s="630"/>
      <c r="I530" s="630"/>
      <c r="J530" s="630"/>
      <c r="K530" s="630"/>
      <c r="L530" s="630"/>
      <c r="M530" s="630"/>
      <c r="N530" s="630"/>
      <c r="O530" s="630"/>
      <c r="P530" s="631"/>
      <c r="Q530" s="630"/>
      <c r="R530" s="630"/>
      <c r="T530" s="630"/>
      <c r="U530" s="630"/>
      <c r="V530" s="630"/>
      <c r="W530" s="630"/>
      <c r="X530" s="630"/>
    </row>
  </sheetData>
  <autoFilter ref="A5:U43" xr:uid="{00000000-0009-0000-0000-00000E000000}">
    <filterColumn colId="12" showButton="0"/>
  </autoFilter>
  <mergeCells count="20"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rgb="FF00B050"/>
  </sheetPr>
  <dimension ref="A1:BQ602"/>
  <sheetViews>
    <sheetView topLeftCell="A161" workbookViewId="0">
      <selection activeCell="E165" sqref="E165"/>
    </sheetView>
  </sheetViews>
  <sheetFormatPr defaultColWidth="9.109375" defaultRowHeight="14.4"/>
  <cols>
    <col min="1" max="1" width="6.6640625" style="4" customWidth="1"/>
    <col min="2" max="2" width="20" style="75" customWidth="1"/>
    <col min="3" max="3" width="32.33203125" style="4" customWidth="1"/>
    <col min="4" max="4" width="13.109375" style="75" customWidth="1"/>
    <col min="5" max="5" width="15.6640625" style="75" customWidth="1"/>
    <col min="6" max="6" width="25.6640625" style="4" customWidth="1"/>
    <col min="7" max="7" width="45.33203125" style="4" bestFit="1" customWidth="1"/>
    <col min="8" max="8" width="43.44140625" style="78" customWidth="1"/>
    <col min="9" max="9" width="45.33203125" style="4" bestFit="1" customWidth="1"/>
    <col min="10" max="10" width="30" style="4" customWidth="1"/>
    <col min="11" max="11" width="17.109375" style="4" customWidth="1"/>
    <col min="12" max="12" width="20.33203125" style="4" bestFit="1" customWidth="1"/>
    <col min="13" max="13" width="14" style="4" customWidth="1"/>
    <col min="14" max="14" width="20.109375" style="4" customWidth="1"/>
    <col min="15" max="15" width="42.109375" style="4" bestFit="1" customWidth="1"/>
    <col min="16" max="16" width="42.44140625" style="4" customWidth="1"/>
    <col min="17" max="17" width="22.6640625" style="4" customWidth="1"/>
    <col min="18" max="18" width="18" style="4" customWidth="1"/>
    <col min="19" max="19" width="26.6640625" style="75" customWidth="1"/>
    <col min="20" max="20" width="14.33203125" style="4" customWidth="1"/>
    <col min="21" max="21" width="20.44140625" style="75" customWidth="1"/>
    <col min="22" max="22" width="20.44140625" style="76" customWidth="1"/>
    <col min="23" max="23" width="11.44140625" style="181" customWidth="1"/>
    <col min="24" max="25" width="9.109375" style="181"/>
    <col min="26" max="69" width="9.109375" style="4"/>
    <col min="70" max="16384" width="9.109375" style="242"/>
  </cols>
  <sheetData>
    <row r="1" spans="1:69" ht="15.6">
      <c r="A1" s="1594" t="s">
        <v>23</v>
      </c>
      <c r="B1" s="1595"/>
      <c r="C1" s="1594"/>
      <c r="D1" s="1595"/>
      <c r="E1" s="1595"/>
      <c r="F1" s="1594"/>
      <c r="G1" s="1594"/>
      <c r="H1" s="1594"/>
      <c r="I1" s="1594"/>
      <c r="J1" s="1594"/>
      <c r="K1" s="1594"/>
      <c r="L1" s="1594"/>
      <c r="M1" s="1594"/>
      <c r="N1" s="1594"/>
      <c r="O1" s="1594"/>
      <c r="P1" s="1594"/>
    </row>
    <row r="2" spans="1:69" ht="15.6">
      <c r="A2" s="1594" t="s">
        <v>0</v>
      </c>
      <c r="B2" s="1595"/>
      <c r="C2" s="1594"/>
      <c r="D2" s="1595"/>
      <c r="E2" s="1595"/>
      <c r="F2" s="1594"/>
      <c r="G2" s="1594"/>
      <c r="H2" s="1594"/>
      <c r="I2" s="1594"/>
      <c r="J2" s="1594"/>
      <c r="K2" s="1594"/>
      <c r="L2" s="1594"/>
      <c r="M2" s="1594"/>
      <c r="N2" s="1594"/>
      <c r="O2" s="1594"/>
      <c r="P2" s="1594"/>
    </row>
    <row r="3" spans="1:69" ht="15.6">
      <c r="A3" s="77"/>
      <c r="C3" s="77"/>
      <c r="V3" s="79"/>
      <c r="W3" s="80"/>
      <c r="X3" s="80"/>
    </row>
    <row r="4" spans="1:69" s="172" customFormat="1" ht="32.25" customHeight="1">
      <c r="A4" s="1592" t="s">
        <v>1</v>
      </c>
      <c r="B4" s="1591" t="s">
        <v>16</v>
      </c>
      <c r="C4" s="1592" t="s">
        <v>2</v>
      </c>
      <c r="D4" s="1592" t="s">
        <v>8200</v>
      </c>
      <c r="E4" s="1592" t="s">
        <v>3</v>
      </c>
      <c r="F4" s="1592" t="s">
        <v>6</v>
      </c>
      <c r="G4" s="1591" t="s">
        <v>11</v>
      </c>
      <c r="H4" s="1597" t="s">
        <v>17</v>
      </c>
      <c r="I4" s="1591" t="s">
        <v>8201</v>
      </c>
      <c r="J4" s="1591" t="s">
        <v>12</v>
      </c>
      <c r="K4" s="1591" t="s">
        <v>7</v>
      </c>
      <c r="L4" s="1591" t="s">
        <v>18</v>
      </c>
      <c r="M4" s="1591" t="s">
        <v>10</v>
      </c>
      <c r="N4" s="1591"/>
      <c r="O4" s="1592" t="s">
        <v>4</v>
      </c>
      <c r="P4" s="944" t="s">
        <v>5</v>
      </c>
      <c r="Q4" s="1591" t="s">
        <v>20</v>
      </c>
      <c r="R4" s="1592" t="s">
        <v>21</v>
      </c>
      <c r="S4" s="1591" t="s">
        <v>14</v>
      </c>
      <c r="T4" s="1592" t="s">
        <v>13</v>
      </c>
      <c r="U4" s="1591" t="s">
        <v>15</v>
      </c>
      <c r="V4" s="1591"/>
      <c r="W4" s="76"/>
      <c r="X4" s="76"/>
      <c r="Y4" s="76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</row>
    <row r="5" spans="1:69" s="172" customFormat="1" ht="29.25" hidden="1" customHeight="1">
      <c r="A5" s="1593"/>
      <c r="B5" s="1596"/>
      <c r="C5" s="1593"/>
      <c r="D5" s="1593"/>
      <c r="E5" s="1593"/>
      <c r="F5" s="1593"/>
      <c r="G5" s="1596"/>
      <c r="H5" s="1598"/>
      <c r="I5" s="1596"/>
      <c r="J5" s="1596"/>
      <c r="K5" s="1596"/>
      <c r="L5" s="1596"/>
      <c r="M5" s="390" t="s">
        <v>8</v>
      </c>
      <c r="N5" s="390" t="s">
        <v>9</v>
      </c>
      <c r="O5" s="1593"/>
      <c r="P5" s="390" t="s">
        <v>22</v>
      </c>
      <c r="Q5" s="1601"/>
      <c r="R5" s="1602"/>
      <c r="S5" s="1601"/>
      <c r="T5" s="1602"/>
      <c r="U5" s="389" t="s">
        <v>8202</v>
      </c>
      <c r="V5" s="388" t="s">
        <v>8203</v>
      </c>
      <c r="W5" s="76"/>
      <c r="X5" s="76"/>
      <c r="Y5" s="76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</row>
    <row r="6" spans="1:69" s="83" customFormat="1" ht="39" customHeight="1">
      <c r="A6" s="961" t="s">
        <v>5104</v>
      </c>
      <c r="B6" s="1079">
        <v>43898</v>
      </c>
      <c r="C6" s="962" t="s">
        <v>8427</v>
      </c>
      <c r="D6" s="963">
        <v>37</v>
      </c>
      <c r="E6" s="964" t="s">
        <v>1567</v>
      </c>
      <c r="F6" s="721" t="s">
        <v>5178</v>
      </c>
      <c r="G6" s="721" t="s">
        <v>8428</v>
      </c>
      <c r="H6" s="965" t="s">
        <v>4087</v>
      </c>
      <c r="I6" s="909" t="s">
        <v>8429</v>
      </c>
      <c r="J6" s="966" t="s">
        <v>8430</v>
      </c>
      <c r="K6" s="967">
        <v>43893</v>
      </c>
      <c r="L6" s="490" t="s">
        <v>4087</v>
      </c>
      <c r="M6" s="909"/>
      <c r="N6" s="968" t="s">
        <v>998</v>
      </c>
      <c r="O6" s="532" t="s">
        <v>8431</v>
      </c>
      <c r="P6" s="490" t="s">
        <v>2945</v>
      </c>
      <c r="Q6" s="532"/>
      <c r="R6" s="490"/>
      <c r="S6" s="490" t="s">
        <v>4092</v>
      </c>
      <c r="T6" s="532" t="s">
        <v>4093</v>
      </c>
      <c r="U6" s="535">
        <v>43898</v>
      </c>
      <c r="V6" s="535">
        <v>43923</v>
      </c>
      <c r="W6" s="81"/>
      <c r="X6" s="81"/>
      <c r="Y6" s="81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</row>
    <row r="7" spans="1:69" s="83" customFormat="1" ht="39" hidden="1" customHeight="1">
      <c r="A7" s="6" t="s">
        <v>5114</v>
      </c>
      <c r="B7" s="406">
        <v>43910</v>
      </c>
      <c r="C7" s="407" t="s">
        <v>8427</v>
      </c>
      <c r="D7" s="19">
        <v>37</v>
      </c>
      <c r="E7" s="21" t="s">
        <v>1567</v>
      </c>
      <c r="F7" s="8" t="s">
        <v>5178</v>
      </c>
      <c r="G7" s="8" t="s">
        <v>8428</v>
      </c>
      <c r="H7" s="408" t="s">
        <v>4087</v>
      </c>
      <c r="I7" s="3" t="s">
        <v>8429</v>
      </c>
      <c r="J7" s="11" t="s">
        <v>8430</v>
      </c>
      <c r="K7" s="409">
        <v>43893</v>
      </c>
      <c r="L7" s="7" t="s">
        <v>4087</v>
      </c>
      <c r="M7" s="393"/>
      <c r="N7" s="9" t="s">
        <v>998</v>
      </c>
      <c r="O7" s="183" t="s">
        <v>8431</v>
      </c>
      <c r="P7" s="7" t="s">
        <v>6986</v>
      </c>
      <c r="Q7" s="183"/>
      <c r="R7" s="10"/>
      <c r="S7" s="7" t="s">
        <v>4092</v>
      </c>
      <c r="T7" s="183" t="s">
        <v>4093</v>
      </c>
      <c r="U7" s="5"/>
      <c r="V7" s="5"/>
      <c r="W7" s="81"/>
      <c r="X7" s="81"/>
      <c r="Y7" s="81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</row>
    <row r="8" spans="1:69" s="83" customFormat="1" ht="39" customHeight="1">
      <c r="A8" s="961" t="s">
        <v>5117</v>
      </c>
      <c r="B8" s="1079">
        <v>43911</v>
      </c>
      <c r="C8" s="721" t="s">
        <v>8432</v>
      </c>
      <c r="D8" s="963">
        <v>46</v>
      </c>
      <c r="E8" s="964" t="s">
        <v>1570</v>
      </c>
      <c r="F8" s="721" t="s">
        <v>6055</v>
      </c>
      <c r="G8" s="721" t="s">
        <v>8433</v>
      </c>
      <c r="H8" s="965" t="s">
        <v>4087</v>
      </c>
      <c r="I8" s="909" t="s">
        <v>8429</v>
      </c>
      <c r="J8" s="945" t="s">
        <v>8434</v>
      </c>
      <c r="K8" s="967">
        <v>44264</v>
      </c>
      <c r="L8" s="490" t="s">
        <v>4087</v>
      </c>
      <c r="M8" s="909" t="s">
        <v>2976</v>
      </c>
      <c r="N8" s="968"/>
      <c r="O8" s="532" t="s">
        <v>4091</v>
      </c>
      <c r="P8" s="490" t="s">
        <v>277</v>
      </c>
      <c r="Q8" s="532"/>
      <c r="R8" s="490"/>
      <c r="S8" s="490" t="s">
        <v>4092</v>
      </c>
      <c r="T8" s="532" t="s">
        <v>4093</v>
      </c>
      <c r="U8" s="535">
        <v>43911</v>
      </c>
      <c r="V8" s="535">
        <v>43924</v>
      </c>
      <c r="W8" s="81"/>
      <c r="X8" s="81"/>
      <c r="Y8" s="81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</row>
    <row r="9" spans="1:69" s="13" customFormat="1" ht="39" customHeight="1">
      <c r="A9" s="961" t="s">
        <v>5120</v>
      </c>
      <c r="B9" s="1079">
        <v>43914</v>
      </c>
      <c r="C9" s="970" t="s">
        <v>8435</v>
      </c>
      <c r="D9" s="987">
        <v>48</v>
      </c>
      <c r="E9" s="971" t="s">
        <v>1570</v>
      </c>
      <c r="F9" s="972" t="s">
        <v>6055</v>
      </c>
      <c r="G9" s="970" t="s">
        <v>8436</v>
      </c>
      <c r="H9" s="965" t="s">
        <v>4087</v>
      </c>
      <c r="I9" s="909" t="s">
        <v>8437</v>
      </c>
      <c r="J9" s="946" t="s">
        <v>8438</v>
      </c>
      <c r="K9" s="973" t="s">
        <v>2948</v>
      </c>
      <c r="L9" s="490" t="s">
        <v>4087</v>
      </c>
      <c r="M9" s="909" t="s">
        <v>2976</v>
      </c>
      <c r="N9" s="974"/>
      <c r="O9" s="532" t="s">
        <v>4091</v>
      </c>
      <c r="P9" s="490" t="s">
        <v>277</v>
      </c>
      <c r="Q9" s="532"/>
      <c r="R9" s="490"/>
      <c r="S9" s="490" t="s">
        <v>4092</v>
      </c>
      <c r="T9" s="532" t="s">
        <v>4093</v>
      </c>
      <c r="U9" s="535">
        <v>43914</v>
      </c>
      <c r="V9" s="535">
        <v>43927</v>
      </c>
      <c r="W9" s="81"/>
      <c r="X9" s="81"/>
      <c r="Y9" s="81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</row>
    <row r="10" spans="1:69" s="13" customFormat="1" ht="39" customHeight="1">
      <c r="A10" s="961" t="s">
        <v>5126</v>
      </c>
      <c r="B10" s="1079">
        <v>43914</v>
      </c>
      <c r="C10" s="970" t="s">
        <v>8439</v>
      </c>
      <c r="D10" s="987">
        <v>50</v>
      </c>
      <c r="E10" s="971" t="s">
        <v>1570</v>
      </c>
      <c r="F10" s="972" t="s">
        <v>6055</v>
      </c>
      <c r="G10" s="970" t="s">
        <v>8440</v>
      </c>
      <c r="H10" s="965" t="s">
        <v>4087</v>
      </c>
      <c r="I10" s="909" t="s">
        <v>8441</v>
      </c>
      <c r="J10" s="947" t="s">
        <v>8442</v>
      </c>
      <c r="K10" s="973" t="s">
        <v>2948</v>
      </c>
      <c r="L10" s="490" t="s">
        <v>4087</v>
      </c>
      <c r="M10" s="909" t="s">
        <v>2976</v>
      </c>
      <c r="N10" s="974"/>
      <c r="O10" s="532" t="s">
        <v>4091</v>
      </c>
      <c r="P10" s="490" t="s">
        <v>277</v>
      </c>
      <c r="Q10" s="532"/>
      <c r="R10" s="490"/>
      <c r="S10" s="490" t="s">
        <v>4092</v>
      </c>
      <c r="T10" s="532" t="s">
        <v>4093</v>
      </c>
      <c r="U10" s="535">
        <v>43914</v>
      </c>
      <c r="V10" s="535">
        <v>43927</v>
      </c>
      <c r="W10" s="81"/>
      <c r="X10" s="81"/>
      <c r="Y10" s="81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</row>
    <row r="11" spans="1:69" s="13" customFormat="1" ht="39" customHeight="1">
      <c r="A11" s="961" t="s">
        <v>5128</v>
      </c>
      <c r="B11" s="1079">
        <v>43914</v>
      </c>
      <c r="C11" s="975" t="s">
        <v>8443</v>
      </c>
      <c r="D11" s="1024">
        <v>27</v>
      </c>
      <c r="E11" s="971" t="s">
        <v>1570</v>
      </c>
      <c r="F11" s="972" t="s">
        <v>5106</v>
      </c>
      <c r="G11" s="977" t="s">
        <v>8444</v>
      </c>
      <c r="H11" s="965" t="s">
        <v>4087</v>
      </c>
      <c r="I11" s="909" t="s">
        <v>8429</v>
      </c>
      <c r="J11" s="947" t="s">
        <v>8445</v>
      </c>
      <c r="K11" s="973" t="s">
        <v>2948</v>
      </c>
      <c r="L11" s="490" t="s">
        <v>4087</v>
      </c>
      <c r="M11" s="909"/>
      <c r="N11" s="974" t="s">
        <v>998</v>
      </c>
      <c r="O11" s="532" t="s">
        <v>4091</v>
      </c>
      <c r="P11" s="490" t="s">
        <v>277</v>
      </c>
      <c r="Q11" s="532"/>
      <c r="R11" s="490"/>
      <c r="S11" s="490" t="s">
        <v>4092</v>
      </c>
      <c r="T11" s="532" t="s">
        <v>4093</v>
      </c>
      <c r="U11" s="535">
        <v>43914</v>
      </c>
      <c r="V11" s="535">
        <v>43927</v>
      </c>
      <c r="W11" s="81"/>
      <c r="X11" s="81"/>
      <c r="Y11" s="81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</row>
    <row r="12" spans="1:69" s="13" customFormat="1" ht="39" customHeight="1">
      <c r="A12" s="961" t="s">
        <v>5130</v>
      </c>
      <c r="B12" s="1079">
        <v>43914</v>
      </c>
      <c r="C12" s="970" t="s">
        <v>8446</v>
      </c>
      <c r="D12" s="987">
        <v>19</v>
      </c>
      <c r="E12" s="971" t="s">
        <v>1570</v>
      </c>
      <c r="F12" s="974" t="s">
        <v>5106</v>
      </c>
      <c r="G12" s="970" t="s">
        <v>8447</v>
      </c>
      <c r="H12" s="965" t="s">
        <v>4087</v>
      </c>
      <c r="I12" s="909" t="s">
        <v>8441</v>
      </c>
      <c r="J12" s="947" t="s">
        <v>8448</v>
      </c>
      <c r="K12" s="973" t="s">
        <v>2948</v>
      </c>
      <c r="L12" s="490" t="s">
        <v>4087</v>
      </c>
      <c r="M12" s="974"/>
      <c r="N12" s="974" t="s">
        <v>4473</v>
      </c>
      <c r="O12" s="532" t="s">
        <v>4091</v>
      </c>
      <c r="P12" s="490" t="s">
        <v>277</v>
      </c>
      <c r="Q12" s="532"/>
      <c r="R12" s="490"/>
      <c r="S12" s="490" t="s">
        <v>4092</v>
      </c>
      <c r="T12" s="532" t="s">
        <v>4093</v>
      </c>
      <c r="U12" s="535">
        <v>43914</v>
      </c>
      <c r="V12" s="535">
        <v>43927</v>
      </c>
      <c r="W12" s="81"/>
      <c r="X12" s="81"/>
      <c r="Y12" s="81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</row>
    <row r="13" spans="1:69" s="13" customFormat="1" ht="39" customHeight="1">
      <c r="A13" s="961" t="s">
        <v>5135</v>
      </c>
      <c r="B13" s="1079">
        <v>43915</v>
      </c>
      <c r="C13" s="970" t="s">
        <v>8449</v>
      </c>
      <c r="D13" s="987">
        <v>27</v>
      </c>
      <c r="E13" s="971" t="s">
        <v>1567</v>
      </c>
      <c r="F13" s="974" t="s">
        <v>5106</v>
      </c>
      <c r="G13" s="970" t="s">
        <v>8450</v>
      </c>
      <c r="H13" s="965" t="s">
        <v>4087</v>
      </c>
      <c r="I13" s="909" t="s">
        <v>8429</v>
      </c>
      <c r="J13" s="948" t="s">
        <v>8451</v>
      </c>
      <c r="K13" s="978">
        <v>43901</v>
      </c>
      <c r="L13" s="490" t="s">
        <v>4087</v>
      </c>
      <c r="M13" s="974" t="s">
        <v>268</v>
      </c>
      <c r="N13" s="974"/>
      <c r="O13" s="532" t="s">
        <v>4091</v>
      </c>
      <c r="P13" s="490" t="s">
        <v>277</v>
      </c>
      <c r="Q13" s="532"/>
      <c r="R13" s="490"/>
      <c r="S13" s="490" t="s">
        <v>4092</v>
      </c>
      <c r="T13" s="532" t="s">
        <v>4093</v>
      </c>
      <c r="U13" s="535">
        <v>43915</v>
      </c>
      <c r="V13" s="535">
        <v>43928</v>
      </c>
      <c r="W13" s="81"/>
      <c r="X13" s="81"/>
      <c r="Y13" s="81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</row>
    <row r="14" spans="1:69" s="13" customFormat="1" ht="39" customHeight="1">
      <c r="A14" s="961" t="s">
        <v>5139</v>
      </c>
      <c r="B14" s="1079">
        <v>43915</v>
      </c>
      <c r="C14" s="970" t="s">
        <v>8452</v>
      </c>
      <c r="D14" s="987">
        <v>50</v>
      </c>
      <c r="E14" s="979" t="s">
        <v>1570</v>
      </c>
      <c r="F14" s="968" t="s">
        <v>6055</v>
      </c>
      <c r="G14" s="970" t="s">
        <v>8453</v>
      </c>
      <c r="H14" s="965" t="s">
        <v>4087</v>
      </c>
      <c r="I14" s="909" t="s">
        <v>8441</v>
      </c>
      <c r="J14" s="1599" t="s">
        <v>8454</v>
      </c>
      <c r="K14" s="978">
        <v>43901</v>
      </c>
      <c r="L14" s="490" t="s">
        <v>4087</v>
      </c>
      <c r="M14" s="906"/>
      <c r="N14" s="968" t="s">
        <v>4473</v>
      </c>
      <c r="O14" s="532" t="s">
        <v>4091</v>
      </c>
      <c r="P14" s="490" t="s">
        <v>277</v>
      </c>
      <c r="Q14" s="532"/>
      <c r="R14" s="490"/>
      <c r="S14" s="490" t="s">
        <v>4092</v>
      </c>
      <c r="T14" s="532" t="s">
        <v>4093</v>
      </c>
      <c r="U14" s="535">
        <v>43915</v>
      </c>
      <c r="V14" s="535">
        <v>43928</v>
      </c>
      <c r="W14" s="81"/>
      <c r="X14" s="81"/>
      <c r="Y14" s="81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</row>
    <row r="15" spans="1:69" s="13" customFormat="1" ht="39" customHeight="1">
      <c r="A15" s="961" t="s">
        <v>5143</v>
      </c>
      <c r="B15" s="1079">
        <v>43915</v>
      </c>
      <c r="C15" s="975" t="s">
        <v>8455</v>
      </c>
      <c r="D15" s="1024">
        <v>73</v>
      </c>
      <c r="E15" s="980" t="s">
        <v>1570</v>
      </c>
      <c r="F15" s="721" t="s">
        <v>8456</v>
      </c>
      <c r="G15" s="977" t="str">
        <f>G14</f>
        <v>Tenukiik RT 04 RW 02</v>
      </c>
      <c r="H15" s="965" t="s">
        <v>4087</v>
      </c>
      <c r="I15" s="909" t="s">
        <v>8441</v>
      </c>
      <c r="J15" s="1600"/>
      <c r="K15" s="978">
        <v>43901</v>
      </c>
      <c r="L15" s="490" t="s">
        <v>4087</v>
      </c>
      <c r="M15" s="906"/>
      <c r="N15" s="981" t="s">
        <v>4473</v>
      </c>
      <c r="O15" s="532" t="s">
        <v>4091</v>
      </c>
      <c r="P15" s="490" t="s">
        <v>277</v>
      </c>
      <c r="Q15" s="532"/>
      <c r="R15" s="490"/>
      <c r="S15" s="490" t="s">
        <v>4092</v>
      </c>
      <c r="T15" s="532" t="s">
        <v>4093</v>
      </c>
      <c r="U15" s="535">
        <v>43915</v>
      </c>
      <c r="V15" s="535">
        <v>43928</v>
      </c>
      <c r="W15" s="81"/>
      <c r="X15" s="81"/>
      <c r="Y15" s="81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</row>
    <row r="16" spans="1:69" s="13" customFormat="1" ht="39" customHeight="1">
      <c r="A16" s="961" t="s">
        <v>5149</v>
      </c>
      <c r="B16" s="1079">
        <v>43916</v>
      </c>
      <c r="C16" s="970" t="s">
        <v>8457</v>
      </c>
      <c r="D16" s="987">
        <v>22</v>
      </c>
      <c r="E16" s="949" t="s">
        <v>1567</v>
      </c>
      <c r="F16" s="571" t="s">
        <v>5106</v>
      </c>
      <c r="G16" s="970" t="s">
        <v>8458</v>
      </c>
      <c r="H16" s="965" t="s">
        <v>4087</v>
      </c>
      <c r="I16" s="909" t="s">
        <v>8429</v>
      </c>
      <c r="J16" s="554" t="s">
        <v>8459</v>
      </c>
      <c r="K16" s="982" t="s">
        <v>8460</v>
      </c>
      <c r="L16" s="490" t="s">
        <v>4087</v>
      </c>
      <c r="M16" s="906"/>
      <c r="N16" s="983" t="s">
        <v>8461</v>
      </c>
      <c r="O16" s="532" t="s">
        <v>4091</v>
      </c>
      <c r="P16" s="490" t="s">
        <v>277</v>
      </c>
      <c r="Q16" s="532"/>
      <c r="R16" s="490"/>
      <c r="S16" s="490" t="s">
        <v>4092</v>
      </c>
      <c r="T16" s="532" t="s">
        <v>4093</v>
      </c>
      <c r="U16" s="535">
        <v>43916</v>
      </c>
      <c r="V16" s="535">
        <v>43929</v>
      </c>
      <c r="W16" s="81"/>
      <c r="X16" s="81"/>
      <c r="Y16" s="81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</row>
    <row r="17" spans="1:69" s="13" customFormat="1" ht="39" customHeight="1">
      <c r="A17" s="961" t="s">
        <v>5154</v>
      </c>
      <c r="B17" s="1079">
        <v>43916</v>
      </c>
      <c r="C17" s="970" t="s">
        <v>8462</v>
      </c>
      <c r="D17" s="987">
        <v>40</v>
      </c>
      <c r="E17" s="950" t="s">
        <v>1567</v>
      </c>
      <c r="F17" s="972" t="s">
        <v>6055</v>
      </c>
      <c r="G17" s="970" t="s">
        <v>8463</v>
      </c>
      <c r="H17" s="965" t="s">
        <v>4087</v>
      </c>
      <c r="I17" s="909" t="s">
        <v>8437</v>
      </c>
      <c r="J17" s="630" t="s">
        <v>8464</v>
      </c>
      <c r="K17" s="982" t="s">
        <v>8465</v>
      </c>
      <c r="L17" s="490" t="s">
        <v>4087</v>
      </c>
      <c r="M17" s="974"/>
      <c r="N17" s="983" t="s">
        <v>8466</v>
      </c>
      <c r="O17" s="532" t="s">
        <v>4091</v>
      </c>
      <c r="P17" s="490" t="s">
        <v>277</v>
      </c>
      <c r="Q17" s="532"/>
      <c r="R17" s="490"/>
      <c r="S17" s="490" t="s">
        <v>4092</v>
      </c>
      <c r="T17" s="532" t="s">
        <v>4093</v>
      </c>
      <c r="U17" s="535">
        <v>43916</v>
      </c>
      <c r="V17" s="535">
        <v>43929</v>
      </c>
      <c r="W17" s="81"/>
      <c r="X17" s="81"/>
      <c r="Y17" s="81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</row>
    <row r="18" spans="1:69" s="13" customFormat="1" ht="39" customHeight="1">
      <c r="A18" s="961" t="s">
        <v>5159</v>
      </c>
      <c r="B18" s="1079">
        <v>43916</v>
      </c>
      <c r="C18" s="970" t="s">
        <v>8467</v>
      </c>
      <c r="D18" s="987">
        <v>45</v>
      </c>
      <c r="E18" s="950" t="s">
        <v>1570</v>
      </c>
      <c r="F18" s="972" t="s">
        <v>5106</v>
      </c>
      <c r="G18" s="970" t="s">
        <v>8468</v>
      </c>
      <c r="H18" s="965" t="s">
        <v>4087</v>
      </c>
      <c r="I18" s="909" t="s">
        <v>8429</v>
      </c>
      <c r="J18" s="951" t="s">
        <v>8469</v>
      </c>
      <c r="K18" s="982" t="s">
        <v>8470</v>
      </c>
      <c r="L18" s="490" t="s">
        <v>4087</v>
      </c>
      <c r="M18" s="974"/>
      <c r="N18" s="983" t="s">
        <v>8471</v>
      </c>
      <c r="O18" s="532" t="s">
        <v>4091</v>
      </c>
      <c r="P18" s="490" t="s">
        <v>277</v>
      </c>
      <c r="Q18" s="490"/>
      <c r="R18" s="490"/>
      <c r="S18" s="490" t="s">
        <v>4092</v>
      </c>
      <c r="T18" s="532" t="s">
        <v>4093</v>
      </c>
      <c r="U18" s="535">
        <v>43916</v>
      </c>
      <c r="V18" s="535">
        <v>43929</v>
      </c>
      <c r="W18" s="81"/>
      <c r="X18" s="81"/>
      <c r="Y18" s="81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</row>
    <row r="19" spans="1:69" s="13" customFormat="1" ht="39" customHeight="1">
      <c r="A19" s="961" t="s">
        <v>5163</v>
      </c>
      <c r="B19" s="1079">
        <v>43916</v>
      </c>
      <c r="C19" s="970" t="s">
        <v>8472</v>
      </c>
      <c r="D19" s="987">
        <v>34</v>
      </c>
      <c r="E19" s="950" t="s">
        <v>1570</v>
      </c>
      <c r="F19" s="972" t="s">
        <v>5106</v>
      </c>
      <c r="G19" s="970" t="s">
        <v>8473</v>
      </c>
      <c r="H19" s="965" t="s">
        <v>4087</v>
      </c>
      <c r="I19" s="906" t="s">
        <v>8441</v>
      </c>
      <c r="J19" s="630" t="s">
        <v>8474</v>
      </c>
      <c r="K19" s="982" t="s">
        <v>8465</v>
      </c>
      <c r="L19" s="490" t="s">
        <v>4087</v>
      </c>
      <c r="M19" s="974"/>
      <c r="N19" s="983" t="s">
        <v>6170</v>
      </c>
      <c r="O19" s="532" t="s">
        <v>4091</v>
      </c>
      <c r="P19" s="490" t="s">
        <v>277</v>
      </c>
      <c r="Q19" s="490"/>
      <c r="R19" s="490"/>
      <c r="S19" s="490" t="s">
        <v>4092</v>
      </c>
      <c r="T19" s="532" t="s">
        <v>4093</v>
      </c>
      <c r="U19" s="535">
        <v>43916</v>
      </c>
      <c r="V19" s="535">
        <v>43929</v>
      </c>
      <c r="W19" s="81"/>
      <c r="X19" s="81"/>
      <c r="Y19" s="81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</row>
    <row r="20" spans="1:69" s="13" customFormat="1" ht="39" customHeight="1">
      <c r="A20" s="961" t="s">
        <v>5167</v>
      </c>
      <c r="B20" s="1079">
        <v>43916</v>
      </c>
      <c r="C20" s="970" t="s">
        <v>8475</v>
      </c>
      <c r="D20" s="987">
        <v>18</v>
      </c>
      <c r="E20" s="950" t="s">
        <v>1570</v>
      </c>
      <c r="F20" s="972" t="s">
        <v>5106</v>
      </c>
      <c r="G20" s="970" t="s">
        <v>8476</v>
      </c>
      <c r="H20" s="965" t="s">
        <v>4087</v>
      </c>
      <c r="I20" s="909" t="s">
        <v>8429</v>
      </c>
      <c r="J20" s="951" t="s">
        <v>8477</v>
      </c>
      <c r="K20" s="982" t="s">
        <v>8470</v>
      </c>
      <c r="L20" s="490" t="s">
        <v>4087</v>
      </c>
      <c r="M20" s="490"/>
      <c r="N20" s="983" t="s">
        <v>8478</v>
      </c>
      <c r="O20" s="532" t="s">
        <v>4091</v>
      </c>
      <c r="P20" s="490" t="s">
        <v>277</v>
      </c>
      <c r="Q20" s="490"/>
      <c r="R20" s="490"/>
      <c r="S20" s="490" t="s">
        <v>4092</v>
      </c>
      <c r="T20" s="532" t="s">
        <v>4093</v>
      </c>
      <c r="U20" s="535">
        <v>43916</v>
      </c>
      <c r="V20" s="535">
        <v>43929</v>
      </c>
      <c r="W20" s="81"/>
      <c r="X20" s="81"/>
      <c r="Y20" s="81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</row>
    <row r="21" spans="1:69" s="13" customFormat="1" ht="39" customHeight="1">
      <c r="A21" s="961" t="s">
        <v>5172</v>
      </c>
      <c r="B21" s="1079">
        <v>43916</v>
      </c>
      <c r="C21" s="984" t="s">
        <v>8479</v>
      </c>
      <c r="D21" s="987">
        <v>26</v>
      </c>
      <c r="E21" s="950" t="s">
        <v>1567</v>
      </c>
      <c r="F21" s="972" t="s">
        <v>5106</v>
      </c>
      <c r="G21" s="984" t="s">
        <v>8480</v>
      </c>
      <c r="H21" s="965" t="s">
        <v>4087</v>
      </c>
      <c r="I21" s="909" t="s">
        <v>8429</v>
      </c>
      <c r="J21" s="545" t="s">
        <v>8481</v>
      </c>
      <c r="K21" s="982" t="s">
        <v>2938</v>
      </c>
      <c r="L21" s="490" t="s">
        <v>4087</v>
      </c>
      <c r="M21" s="490" t="s">
        <v>269</v>
      </c>
      <c r="N21" s="985"/>
      <c r="O21" s="532" t="s">
        <v>4091</v>
      </c>
      <c r="P21" s="490" t="s">
        <v>277</v>
      </c>
      <c r="Q21" s="490"/>
      <c r="R21" s="490"/>
      <c r="S21" s="490" t="s">
        <v>4092</v>
      </c>
      <c r="T21" s="532" t="s">
        <v>4093</v>
      </c>
      <c r="U21" s="535">
        <v>43916</v>
      </c>
      <c r="V21" s="535">
        <v>43929</v>
      </c>
      <c r="W21" s="81"/>
      <c r="X21" s="81"/>
      <c r="Y21" s="81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</row>
    <row r="22" spans="1:69" s="13" customFormat="1" ht="39" customHeight="1">
      <c r="A22" s="961" t="s">
        <v>5176</v>
      </c>
      <c r="B22" s="1079">
        <v>43916</v>
      </c>
      <c r="C22" s="984" t="s">
        <v>8482</v>
      </c>
      <c r="D22" s="987">
        <v>57</v>
      </c>
      <c r="E22" s="950" t="s">
        <v>1567</v>
      </c>
      <c r="F22" s="972" t="s">
        <v>6055</v>
      </c>
      <c r="G22" s="984" t="s">
        <v>8483</v>
      </c>
      <c r="H22" s="965" t="s">
        <v>4087</v>
      </c>
      <c r="I22" s="909" t="s">
        <v>8429</v>
      </c>
      <c r="J22" s="630" t="s">
        <v>8484</v>
      </c>
      <c r="K22" s="982" t="s">
        <v>2943</v>
      </c>
      <c r="L22" s="490" t="s">
        <v>4087</v>
      </c>
      <c r="M22" s="974"/>
      <c r="N22" s="985" t="s">
        <v>6174</v>
      </c>
      <c r="O22" s="532" t="s">
        <v>4091</v>
      </c>
      <c r="P22" s="490" t="s">
        <v>277</v>
      </c>
      <c r="Q22" s="490"/>
      <c r="R22" s="490"/>
      <c r="S22" s="490" t="s">
        <v>4092</v>
      </c>
      <c r="T22" s="532" t="s">
        <v>4093</v>
      </c>
      <c r="U22" s="535">
        <v>43916</v>
      </c>
      <c r="V22" s="535">
        <v>43929</v>
      </c>
      <c r="W22" s="81"/>
      <c r="X22" s="81"/>
      <c r="Y22" s="81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</row>
    <row r="23" spans="1:69" s="13" customFormat="1" ht="39" customHeight="1">
      <c r="A23" s="961" t="s">
        <v>5179</v>
      </c>
      <c r="B23" s="1079">
        <v>43916</v>
      </c>
      <c r="C23" s="984" t="s">
        <v>8485</v>
      </c>
      <c r="D23" s="987">
        <v>60</v>
      </c>
      <c r="E23" s="950" t="s">
        <v>1570</v>
      </c>
      <c r="F23" s="972" t="s">
        <v>6055</v>
      </c>
      <c r="G23" s="984" t="s">
        <v>8480</v>
      </c>
      <c r="H23" s="965" t="s">
        <v>4087</v>
      </c>
      <c r="I23" s="909" t="s">
        <v>8429</v>
      </c>
      <c r="J23" s="630" t="s">
        <v>8486</v>
      </c>
      <c r="K23" s="982" t="s">
        <v>2938</v>
      </c>
      <c r="L23" s="490" t="s">
        <v>4087</v>
      </c>
      <c r="M23" s="490" t="s">
        <v>269</v>
      </c>
      <c r="N23" s="985"/>
      <c r="O23" s="532" t="s">
        <v>4091</v>
      </c>
      <c r="P23" s="490" t="s">
        <v>277</v>
      </c>
      <c r="Q23" s="490"/>
      <c r="R23" s="490"/>
      <c r="S23" s="490" t="s">
        <v>4092</v>
      </c>
      <c r="T23" s="532" t="s">
        <v>4093</v>
      </c>
      <c r="U23" s="535">
        <v>43916</v>
      </c>
      <c r="V23" s="535">
        <v>43929</v>
      </c>
      <c r="W23" s="81"/>
      <c r="X23" s="81"/>
      <c r="Y23" s="81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</row>
    <row r="24" spans="1:69" s="13" customFormat="1" ht="39" customHeight="1">
      <c r="A24" s="961" t="s">
        <v>5183</v>
      </c>
      <c r="B24" s="1079">
        <v>43916</v>
      </c>
      <c r="C24" s="984" t="s">
        <v>8487</v>
      </c>
      <c r="D24" s="987">
        <v>30</v>
      </c>
      <c r="E24" s="950" t="s">
        <v>1567</v>
      </c>
      <c r="F24" s="972" t="s">
        <v>6055</v>
      </c>
      <c r="G24" s="984" t="s">
        <v>8488</v>
      </c>
      <c r="H24" s="965" t="s">
        <v>4087</v>
      </c>
      <c r="I24" s="909" t="s">
        <v>8429</v>
      </c>
      <c r="J24" s="630" t="s">
        <v>8489</v>
      </c>
      <c r="K24" s="982" t="s">
        <v>2938</v>
      </c>
      <c r="L24" s="490" t="s">
        <v>4087</v>
      </c>
      <c r="M24" s="490" t="s">
        <v>269</v>
      </c>
      <c r="N24" s="985"/>
      <c r="O24" s="532" t="s">
        <v>4091</v>
      </c>
      <c r="P24" s="490" t="s">
        <v>277</v>
      </c>
      <c r="Q24" s="490"/>
      <c r="R24" s="490"/>
      <c r="S24" s="490" t="s">
        <v>4092</v>
      </c>
      <c r="T24" s="532" t="s">
        <v>4093</v>
      </c>
      <c r="U24" s="535">
        <v>43916</v>
      </c>
      <c r="V24" s="535">
        <v>43929</v>
      </c>
      <c r="W24" s="81"/>
      <c r="X24" s="81"/>
      <c r="Y24" s="81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</row>
    <row r="25" spans="1:69" s="13" customFormat="1" ht="39" customHeight="1">
      <c r="A25" s="961" t="s">
        <v>5185</v>
      </c>
      <c r="B25" s="1079">
        <v>43916</v>
      </c>
      <c r="C25" s="984" t="s">
        <v>8490</v>
      </c>
      <c r="D25" s="987">
        <v>24</v>
      </c>
      <c r="E25" s="950" t="s">
        <v>1567</v>
      </c>
      <c r="F25" s="972" t="s">
        <v>5106</v>
      </c>
      <c r="G25" s="984" t="s">
        <v>8491</v>
      </c>
      <c r="H25" s="965" t="s">
        <v>4087</v>
      </c>
      <c r="I25" s="909" t="s">
        <v>8429</v>
      </c>
      <c r="J25" s="951" t="s">
        <v>8492</v>
      </c>
      <c r="K25" s="982" t="s">
        <v>8493</v>
      </c>
      <c r="L25" s="490" t="s">
        <v>4087</v>
      </c>
      <c r="M25" s="490"/>
      <c r="N25" s="985" t="s">
        <v>8494</v>
      </c>
      <c r="O25" s="532" t="s">
        <v>4091</v>
      </c>
      <c r="P25" s="490" t="s">
        <v>277</v>
      </c>
      <c r="Q25" s="490"/>
      <c r="R25" s="490"/>
      <c r="S25" s="490" t="s">
        <v>4092</v>
      </c>
      <c r="T25" s="532" t="s">
        <v>4093</v>
      </c>
      <c r="U25" s="535">
        <v>43916</v>
      </c>
      <c r="V25" s="535">
        <v>43929</v>
      </c>
      <c r="W25" s="81"/>
      <c r="X25" s="81"/>
      <c r="Y25" s="81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</row>
    <row r="26" spans="1:69" s="13" customFormat="1" ht="39" customHeight="1">
      <c r="A26" s="961" t="s">
        <v>5189</v>
      </c>
      <c r="B26" s="1079">
        <v>43916</v>
      </c>
      <c r="C26" s="986" t="s">
        <v>8495</v>
      </c>
      <c r="D26" s="987">
        <v>28</v>
      </c>
      <c r="E26" s="950" t="s">
        <v>1570</v>
      </c>
      <c r="F26" s="972" t="s">
        <v>6055</v>
      </c>
      <c r="G26" s="984" t="s">
        <v>8496</v>
      </c>
      <c r="H26" s="965" t="s">
        <v>4087</v>
      </c>
      <c r="I26" s="909" t="s">
        <v>8429</v>
      </c>
      <c r="J26" s="630" t="s">
        <v>8497</v>
      </c>
      <c r="K26" s="982" t="s">
        <v>8465</v>
      </c>
      <c r="L26" s="490" t="s">
        <v>4087</v>
      </c>
      <c r="M26" s="985" t="s">
        <v>8498</v>
      </c>
      <c r="N26" s="985"/>
      <c r="O26" s="532" t="s">
        <v>4091</v>
      </c>
      <c r="P26" s="490" t="s">
        <v>277</v>
      </c>
      <c r="Q26" s="490"/>
      <c r="R26" s="490"/>
      <c r="S26" s="490" t="s">
        <v>4092</v>
      </c>
      <c r="T26" s="532" t="s">
        <v>4093</v>
      </c>
      <c r="U26" s="535">
        <v>43916</v>
      </c>
      <c r="V26" s="535">
        <v>43929</v>
      </c>
      <c r="W26" s="81"/>
      <c r="X26" s="81"/>
      <c r="Y26" s="81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</row>
    <row r="27" spans="1:69" s="13" customFormat="1" ht="39" customHeight="1">
      <c r="A27" s="961" t="s">
        <v>5193</v>
      </c>
      <c r="B27" s="1079">
        <v>43916</v>
      </c>
      <c r="C27" s="984" t="s">
        <v>8499</v>
      </c>
      <c r="D27" s="987">
        <v>43</v>
      </c>
      <c r="E27" s="950" t="s">
        <v>1570</v>
      </c>
      <c r="F27" s="972" t="s">
        <v>8500</v>
      </c>
      <c r="G27" s="984" t="s">
        <v>8501</v>
      </c>
      <c r="H27" s="965" t="s">
        <v>4087</v>
      </c>
      <c r="I27" s="909" t="s">
        <v>8429</v>
      </c>
      <c r="J27" s="630" t="s">
        <v>8502</v>
      </c>
      <c r="K27" s="982" t="s">
        <v>2938</v>
      </c>
      <c r="L27" s="490" t="s">
        <v>4087</v>
      </c>
      <c r="M27" s="985" t="s">
        <v>8498</v>
      </c>
      <c r="N27" s="985"/>
      <c r="O27" s="532" t="s">
        <v>4091</v>
      </c>
      <c r="P27" s="490" t="s">
        <v>277</v>
      </c>
      <c r="Q27" s="490"/>
      <c r="R27" s="490"/>
      <c r="S27" s="490" t="s">
        <v>4092</v>
      </c>
      <c r="T27" s="532" t="s">
        <v>4093</v>
      </c>
      <c r="U27" s="535">
        <v>43916</v>
      </c>
      <c r="V27" s="535">
        <v>43929</v>
      </c>
      <c r="W27" s="81"/>
      <c r="X27" s="81"/>
      <c r="Y27" s="81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</row>
    <row r="28" spans="1:69" s="13" customFormat="1" ht="39" customHeight="1">
      <c r="A28" s="961" t="s">
        <v>5197</v>
      </c>
      <c r="B28" s="1079">
        <v>43916</v>
      </c>
      <c r="C28" s="984" t="s">
        <v>8503</v>
      </c>
      <c r="D28" s="987">
        <v>19</v>
      </c>
      <c r="E28" s="950" t="s">
        <v>1570</v>
      </c>
      <c r="F28" s="972" t="s">
        <v>5106</v>
      </c>
      <c r="G28" s="984" t="s">
        <v>8504</v>
      </c>
      <c r="H28" s="965" t="s">
        <v>4087</v>
      </c>
      <c r="I28" s="909" t="s">
        <v>8429</v>
      </c>
      <c r="J28" s="951" t="s">
        <v>8505</v>
      </c>
      <c r="K28" s="982" t="s">
        <v>8465</v>
      </c>
      <c r="L28" s="490" t="s">
        <v>4087</v>
      </c>
      <c r="M28" s="490"/>
      <c r="N28" s="985" t="s">
        <v>2105</v>
      </c>
      <c r="O28" s="532" t="s">
        <v>4091</v>
      </c>
      <c r="P28" s="490" t="s">
        <v>277</v>
      </c>
      <c r="Q28" s="490"/>
      <c r="R28" s="490"/>
      <c r="S28" s="490" t="s">
        <v>4092</v>
      </c>
      <c r="T28" s="532" t="s">
        <v>4093</v>
      </c>
      <c r="U28" s="535">
        <v>43916</v>
      </c>
      <c r="V28" s="535">
        <v>43929</v>
      </c>
      <c r="W28" s="81"/>
      <c r="X28" s="81"/>
      <c r="Y28" s="81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</row>
    <row r="29" spans="1:69" s="13" customFormat="1" ht="39" customHeight="1">
      <c r="A29" s="961" t="s">
        <v>5200</v>
      </c>
      <c r="B29" s="1079">
        <v>43916</v>
      </c>
      <c r="C29" s="984" t="s">
        <v>8506</v>
      </c>
      <c r="D29" s="987">
        <v>43</v>
      </c>
      <c r="E29" s="950" t="s">
        <v>1570</v>
      </c>
      <c r="F29" s="972" t="s">
        <v>6055</v>
      </c>
      <c r="G29" s="984" t="s">
        <v>8504</v>
      </c>
      <c r="H29" s="965" t="s">
        <v>4087</v>
      </c>
      <c r="I29" s="909" t="s">
        <v>8429</v>
      </c>
      <c r="J29" s="951" t="s">
        <v>8507</v>
      </c>
      <c r="K29" s="982" t="s">
        <v>8508</v>
      </c>
      <c r="L29" s="490" t="s">
        <v>4087</v>
      </c>
      <c r="M29" s="985" t="s">
        <v>8498</v>
      </c>
      <c r="N29" s="985"/>
      <c r="O29" s="532" t="s">
        <v>4091</v>
      </c>
      <c r="P29" s="490" t="s">
        <v>277</v>
      </c>
      <c r="Q29" s="490"/>
      <c r="R29" s="490"/>
      <c r="S29" s="490" t="s">
        <v>4092</v>
      </c>
      <c r="T29" s="532" t="s">
        <v>4093</v>
      </c>
      <c r="U29" s="535">
        <v>43916</v>
      </c>
      <c r="V29" s="535">
        <v>43929</v>
      </c>
      <c r="W29" s="81"/>
      <c r="X29" s="81"/>
      <c r="Y29" s="81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</row>
    <row r="30" spans="1:69" s="13" customFormat="1" ht="39" customHeight="1">
      <c r="A30" s="961" t="s">
        <v>5203</v>
      </c>
      <c r="B30" s="1079">
        <v>43916</v>
      </c>
      <c r="C30" s="984" t="s">
        <v>8509</v>
      </c>
      <c r="D30" s="987">
        <v>22</v>
      </c>
      <c r="E30" s="950" t="s">
        <v>1570</v>
      </c>
      <c r="F30" s="972" t="s">
        <v>5106</v>
      </c>
      <c r="G30" s="984" t="s">
        <v>8504</v>
      </c>
      <c r="H30" s="965" t="s">
        <v>4087</v>
      </c>
      <c r="I30" s="909" t="s">
        <v>8429</v>
      </c>
      <c r="J30" s="554" t="s">
        <v>8510</v>
      </c>
      <c r="K30" s="988">
        <v>44077</v>
      </c>
      <c r="L30" s="490" t="s">
        <v>4087</v>
      </c>
      <c r="M30" s="490"/>
      <c r="N30" s="985" t="s">
        <v>6179</v>
      </c>
      <c r="O30" s="532" t="s">
        <v>4091</v>
      </c>
      <c r="P30" s="490" t="s">
        <v>277</v>
      </c>
      <c r="Q30" s="490"/>
      <c r="R30" s="490"/>
      <c r="S30" s="490" t="s">
        <v>4092</v>
      </c>
      <c r="T30" s="532" t="s">
        <v>4093</v>
      </c>
      <c r="U30" s="535">
        <v>43916</v>
      </c>
      <c r="V30" s="535">
        <v>43929</v>
      </c>
      <c r="W30" s="81"/>
      <c r="X30" s="81"/>
      <c r="Y30" s="81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</row>
    <row r="31" spans="1:69" s="13" customFormat="1" ht="39" customHeight="1">
      <c r="A31" s="961" t="s">
        <v>5206</v>
      </c>
      <c r="B31" s="1079">
        <v>43916</v>
      </c>
      <c r="C31" s="984" t="s">
        <v>8511</v>
      </c>
      <c r="D31" s="987">
        <v>52</v>
      </c>
      <c r="E31" s="950" t="s">
        <v>1570</v>
      </c>
      <c r="F31" s="972" t="s">
        <v>6055</v>
      </c>
      <c r="G31" s="984" t="s">
        <v>8504</v>
      </c>
      <c r="H31" s="965" t="s">
        <v>4087</v>
      </c>
      <c r="I31" s="909" t="s">
        <v>8429</v>
      </c>
      <c r="J31" s="554" t="s">
        <v>8512</v>
      </c>
      <c r="K31" s="982" t="s">
        <v>8493</v>
      </c>
      <c r="L31" s="490" t="s">
        <v>4087</v>
      </c>
      <c r="M31" s="490"/>
      <c r="N31" s="985" t="s">
        <v>6179</v>
      </c>
      <c r="O31" s="532" t="s">
        <v>4091</v>
      </c>
      <c r="P31" s="490" t="s">
        <v>277</v>
      </c>
      <c r="Q31" s="490"/>
      <c r="R31" s="490"/>
      <c r="S31" s="490" t="s">
        <v>4092</v>
      </c>
      <c r="T31" s="532" t="s">
        <v>4093</v>
      </c>
      <c r="U31" s="535">
        <v>43916</v>
      </c>
      <c r="V31" s="535">
        <v>43929</v>
      </c>
      <c r="W31" s="81"/>
      <c r="X31" s="81"/>
      <c r="Y31" s="81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</row>
    <row r="32" spans="1:69" s="13" customFormat="1" ht="39" customHeight="1">
      <c r="A32" s="961" t="s">
        <v>5210</v>
      </c>
      <c r="B32" s="1079">
        <v>43916</v>
      </c>
      <c r="C32" s="984" t="s">
        <v>8513</v>
      </c>
      <c r="D32" s="987">
        <v>23</v>
      </c>
      <c r="E32" s="950" t="s">
        <v>1567</v>
      </c>
      <c r="F32" s="989" t="s">
        <v>5106</v>
      </c>
      <c r="G32" s="984" t="s">
        <v>8504</v>
      </c>
      <c r="H32" s="965" t="s">
        <v>4087</v>
      </c>
      <c r="I32" s="909" t="s">
        <v>8429</v>
      </c>
      <c r="J32" s="554" t="s">
        <v>8512</v>
      </c>
      <c r="K32" s="982" t="s">
        <v>8493</v>
      </c>
      <c r="L32" s="490" t="s">
        <v>4087</v>
      </c>
      <c r="M32" s="490"/>
      <c r="N32" s="985" t="s">
        <v>8514</v>
      </c>
      <c r="O32" s="532" t="s">
        <v>4091</v>
      </c>
      <c r="P32" s="490" t="s">
        <v>277</v>
      </c>
      <c r="Q32" s="490"/>
      <c r="R32" s="490"/>
      <c r="S32" s="490" t="s">
        <v>4092</v>
      </c>
      <c r="T32" s="532" t="s">
        <v>4093</v>
      </c>
      <c r="U32" s="535">
        <v>43916</v>
      </c>
      <c r="V32" s="535">
        <v>43929</v>
      </c>
      <c r="W32" s="81"/>
      <c r="X32" s="81"/>
      <c r="Y32" s="81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</row>
    <row r="33" spans="1:69" s="13" customFormat="1" ht="39" customHeight="1">
      <c r="A33" s="961" t="s">
        <v>5214</v>
      </c>
      <c r="B33" s="1079">
        <v>43916</v>
      </c>
      <c r="C33" s="984" t="s">
        <v>8515</v>
      </c>
      <c r="D33" s="987">
        <v>23</v>
      </c>
      <c r="E33" s="950" t="s">
        <v>1570</v>
      </c>
      <c r="F33" s="989" t="s">
        <v>5106</v>
      </c>
      <c r="G33" s="984" t="s">
        <v>8516</v>
      </c>
      <c r="H33" s="965" t="s">
        <v>4087</v>
      </c>
      <c r="I33" s="909" t="s">
        <v>8429</v>
      </c>
      <c r="J33" s="554" t="s">
        <v>8517</v>
      </c>
      <c r="K33" s="982" t="s">
        <v>8493</v>
      </c>
      <c r="L33" s="490" t="s">
        <v>4087</v>
      </c>
      <c r="M33" s="490"/>
      <c r="N33" s="984" t="s">
        <v>8518</v>
      </c>
      <c r="O33" s="532" t="s">
        <v>4091</v>
      </c>
      <c r="P33" s="490" t="s">
        <v>277</v>
      </c>
      <c r="Q33" s="490"/>
      <c r="R33" s="490"/>
      <c r="S33" s="490" t="s">
        <v>4092</v>
      </c>
      <c r="T33" s="532" t="s">
        <v>4093</v>
      </c>
      <c r="U33" s="535">
        <v>43916</v>
      </c>
      <c r="V33" s="535">
        <v>43929</v>
      </c>
      <c r="W33" s="81"/>
      <c r="X33" s="81"/>
      <c r="Y33" s="81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</row>
    <row r="34" spans="1:69" s="13" customFormat="1" ht="39" customHeight="1">
      <c r="A34" s="961" t="s">
        <v>5218</v>
      </c>
      <c r="B34" s="1079">
        <v>43916</v>
      </c>
      <c r="C34" s="990" t="s">
        <v>8519</v>
      </c>
      <c r="D34" s="1075">
        <v>23</v>
      </c>
      <c r="E34" s="950" t="s">
        <v>1567</v>
      </c>
      <c r="F34" s="989" t="s">
        <v>5106</v>
      </c>
      <c r="G34" s="990" t="s">
        <v>8520</v>
      </c>
      <c r="H34" s="965" t="s">
        <v>4087</v>
      </c>
      <c r="I34" s="909" t="s">
        <v>8429</v>
      </c>
      <c r="J34" s="554" t="s">
        <v>8521</v>
      </c>
      <c r="K34" s="991" t="s">
        <v>3005</v>
      </c>
      <c r="L34" s="490" t="s">
        <v>4087</v>
      </c>
      <c r="M34" s="490"/>
      <c r="N34" s="990" t="s">
        <v>8522</v>
      </c>
      <c r="O34" s="532" t="s">
        <v>4091</v>
      </c>
      <c r="P34" s="490" t="s">
        <v>277</v>
      </c>
      <c r="Q34" s="490"/>
      <c r="R34" s="490"/>
      <c r="S34" s="490" t="s">
        <v>4092</v>
      </c>
      <c r="T34" s="532" t="s">
        <v>4093</v>
      </c>
      <c r="U34" s="535">
        <v>43916</v>
      </c>
      <c r="V34" s="535">
        <v>43929</v>
      </c>
      <c r="W34" s="81"/>
      <c r="X34" s="81"/>
      <c r="Y34" s="81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</row>
    <row r="35" spans="1:69" s="13" customFormat="1" ht="39" customHeight="1">
      <c r="A35" s="961" t="s">
        <v>5221</v>
      </c>
      <c r="B35" s="1079">
        <v>43916</v>
      </c>
      <c r="C35" s="992" t="s">
        <v>8523</v>
      </c>
      <c r="D35" s="1024">
        <v>20</v>
      </c>
      <c r="E35" s="950" t="s">
        <v>1570</v>
      </c>
      <c r="F35" s="993" t="s">
        <v>5106</v>
      </c>
      <c r="G35" s="992" t="s">
        <v>8524</v>
      </c>
      <c r="H35" s="965" t="s">
        <v>4087</v>
      </c>
      <c r="I35" s="490" t="s">
        <v>8441</v>
      </c>
      <c r="J35" s="952" t="s">
        <v>8525</v>
      </c>
      <c r="K35" s="994" t="s">
        <v>11919</v>
      </c>
      <c r="L35" s="490" t="s">
        <v>4087</v>
      </c>
      <c r="M35" s="490"/>
      <c r="N35" s="992" t="s">
        <v>1075</v>
      </c>
      <c r="O35" s="532" t="s">
        <v>4091</v>
      </c>
      <c r="P35" s="490" t="s">
        <v>277</v>
      </c>
      <c r="Q35" s="490"/>
      <c r="R35" s="490"/>
      <c r="S35" s="490" t="s">
        <v>4092</v>
      </c>
      <c r="T35" s="532" t="s">
        <v>4093</v>
      </c>
      <c r="U35" s="535">
        <v>43916</v>
      </c>
      <c r="V35" s="535">
        <v>43929</v>
      </c>
      <c r="W35" s="81"/>
      <c r="X35" s="81"/>
      <c r="Y35" s="81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</row>
    <row r="36" spans="1:69" s="13" customFormat="1" ht="39" customHeight="1">
      <c r="A36" s="961" t="s">
        <v>5226</v>
      </c>
      <c r="B36" s="1079">
        <v>43916</v>
      </c>
      <c r="C36" s="992" t="s">
        <v>8526</v>
      </c>
      <c r="D36" s="1024">
        <v>26</v>
      </c>
      <c r="E36" s="950" t="s">
        <v>1567</v>
      </c>
      <c r="F36" s="993" t="s">
        <v>6055</v>
      </c>
      <c r="G36" s="992" t="s">
        <v>8527</v>
      </c>
      <c r="H36" s="965" t="s">
        <v>4087</v>
      </c>
      <c r="I36" s="490" t="s">
        <v>8437</v>
      </c>
      <c r="J36" s="1603"/>
      <c r="K36" s="994" t="s">
        <v>12116</v>
      </c>
      <c r="L36" s="490" t="s">
        <v>4087</v>
      </c>
      <c r="M36" s="992" t="s">
        <v>268</v>
      </c>
      <c r="N36" s="992"/>
      <c r="O36" s="532" t="s">
        <v>4091</v>
      </c>
      <c r="P36" s="490" t="s">
        <v>277</v>
      </c>
      <c r="Q36" s="490"/>
      <c r="R36" s="490"/>
      <c r="S36" s="490" t="s">
        <v>4092</v>
      </c>
      <c r="T36" s="532" t="s">
        <v>4093</v>
      </c>
      <c r="U36" s="535">
        <v>43916</v>
      </c>
      <c r="V36" s="535">
        <v>43929</v>
      </c>
      <c r="W36" s="81"/>
      <c r="X36" s="81"/>
      <c r="Y36" s="81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</row>
    <row r="37" spans="1:69" s="13" customFormat="1" ht="39" customHeight="1">
      <c r="A37" s="961" t="s">
        <v>5230</v>
      </c>
      <c r="B37" s="1079">
        <v>43916</v>
      </c>
      <c r="C37" s="992" t="s">
        <v>8528</v>
      </c>
      <c r="D37" s="1024">
        <v>25</v>
      </c>
      <c r="E37" s="950" t="s">
        <v>1570</v>
      </c>
      <c r="F37" s="989" t="s">
        <v>6055</v>
      </c>
      <c r="G37" s="992" t="str">
        <f>G36</f>
        <v>Warung Pondok Salero</v>
      </c>
      <c r="H37" s="965" t="s">
        <v>4087</v>
      </c>
      <c r="I37" s="490" t="s">
        <v>8437</v>
      </c>
      <c r="J37" s="1603"/>
      <c r="K37" s="994" t="str">
        <f>K36</f>
        <v xml:space="preserve"> 09/03/2020</v>
      </c>
      <c r="L37" s="490" t="s">
        <v>4087</v>
      </c>
      <c r="M37" s="992" t="str">
        <f>M36</f>
        <v>Malaysia</v>
      </c>
      <c r="N37" s="992"/>
      <c r="O37" s="532" t="s">
        <v>4091</v>
      </c>
      <c r="P37" s="490" t="s">
        <v>277</v>
      </c>
      <c r="Q37" s="490"/>
      <c r="R37" s="490"/>
      <c r="S37" s="490" t="s">
        <v>4092</v>
      </c>
      <c r="T37" s="532" t="s">
        <v>4093</v>
      </c>
      <c r="U37" s="535">
        <v>43916</v>
      </c>
      <c r="V37" s="535">
        <v>43929</v>
      </c>
      <c r="W37" s="81"/>
      <c r="X37" s="81"/>
      <c r="Y37" s="81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</row>
    <row r="38" spans="1:69" s="13" customFormat="1" ht="39" customHeight="1">
      <c r="A38" s="961" t="s">
        <v>5234</v>
      </c>
      <c r="B38" s="1079">
        <v>43916</v>
      </c>
      <c r="C38" s="992" t="s">
        <v>8529</v>
      </c>
      <c r="D38" s="1024">
        <v>18</v>
      </c>
      <c r="E38" s="950" t="s">
        <v>1570</v>
      </c>
      <c r="F38" s="995" t="s">
        <v>5106</v>
      </c>
      <c r="G38" s="992" t="s">
        <v>8530</v>
      </c>
      <c r="H38" s="965" t="s">
        <v>4087</v>
      </c>
      <c r="I38" s="490" t="s">
        <v>8441</v>
      </c>
      <c r="J38" s="951" t="s">
        <v>8531</v>
      </c>
      <c r="K38" s="994" t="s">
        <v>11919</v>
      </c>
      <c r="L38" s="490" t="s">
        <v>4087</v>
      </c>
      <c r="M38" s="992" t="str">
        <f>M37</f>
        <v>Malaysia</v>
      </c>
      <c r="N38" s="992"/>
      <c r="O38" s="532" t="s">
        <v>4091</v>
      </c>
      <c r="P38" s="490" t="s">
        <v>277</v>
      </c>
      <c r="Q38" s="490"/>
      <c r="R38" s="490"/>
      <c r="S38" s="490" t="s">
        <v>4092</v>
      </c>
      <c r="T38" s="532" t="s">
        <v>4093</v>
      </c>
      <c r="U38" s="535">
        <v>43916</v>
      </c>
      <c r="V38" s="535">
        <v>43929</v>
      </c>
      <c r="W38" s="81"/>
      <c r="X38" s="81"/>
      <c r="Y38" s="81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</row>
    <row r="39" spans="1:69" s="13" customFormat="1" ht="39" customHeight="1">
      <c r="A39" s="961" t="s">
        <v>5236</v>
      </c>
      <c r="B39" s="1079">
        <v>43917</v>
      </c>
      <c r="C39" s="977" t="s">
        <v>8532</v>
      </c>
      <c r="D39" s="1024">
        <v>56</v>
      </c>
      <c r="E39" s="949" t="s">
        <v>1570</v>
      </c>
      <c r="F39" s="996" t="s">
        <v>8456</v>
      </c>
      <c r="G39" s="997" t="s">
        <v>8533</v>
      </c>
      <c r="H39" s="965" t="s">
        <v>4087</v>
      </c>
      <c r="I39" s="490" t="s">
        <v>8441</v>
      </c>
      <c r="J39" s="554" t="s">
        <v>8534</v>
      </c>
      <c r="K39" s="976" t="s">
        <v>8535</v>
      </c>
      <c r="L39" s="490" t="s">
        <v>4087</v>
      </c>
      <c r="M39" s="490"/>
      <c r="N39" s="977" t="s">
        <v>184</v>
      </c>
      <c r="O39" s="532" t="s">
        <v>4091</v>
      </c>
      <c r="P39" s="490" t="s">
        <v>277</v>
      </c>
      <c r="Q39" s="490"/>
      <c r="R39" s="490"/>
      <c r="S39" s="490" t="s">
        <v>4092</v>
      </c>
      <c r="T39" s="532" t="s">
        <v>4093</v>
      </c>
      <c r="U39" s="535">
        <v>43917</v>
      </c>
      <c r="V39" s="535">
        <v>43930</v>
      </c>
      <c r="W39" s="81"/>
      <c r="X39" s="81"/>
      <c r="Y39" s="81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</row>
    <row r="40" spans="1:69" s="13" customFormat="1" ht="39" customHeight="1">
      <c r="A40" s="961" t="s">
        <v>5238</v>
      </c>
      <c r="B40" s="1079">
        <v>43917</v>
      </c>
      <c r="C40" s="977" t="s">
        <v>8536</v>
      </c>
      <c r="D40" s="1024">
        <v>21</v>
      </c>
      <c r="E40" s="950" t="s">
        <v>1570</v>
      </c>
      <c r="F40" s="996" t="s">
        <v>5106</v>
      </c>
      <c r="G40" s="997" t="s">
        <v>8537</v>
      </c>
      <c r="H40" s="965" t="s">
        <v>4087</v>
      </c>
      <c r="I40" s="490" t="s">
        <v>8441</v>
      </c>
      <c r="J40" s="554" t="s">
        <v>8538</v>
      </c>
      <c r="K40" s="998">
        <v>43910</v>
      </c>
      <c r="L40" s="490" t="s">
        <v>4087</v>
      </c>
      <c r="M40" s="490"/>
      <c r="N40" s="977" t="s">
        <v>6170</v>
      </c>
      <c r="O40" s="532" t="s">
        <v>4091</v>
      </c>
      <c r="P40" s="490" t="s">
        <v>277</v>
      </c>
      <c r="Q40" s="490"/>
      <c r="R40" s="490"/>
      <c r="S40" s="490" t="s">
        <v>4092</v>
      </c>
      <c r="T40" s="532" t="s">
        <v>4093</v>
      </c>
      <c r="U40" s="535">
        <v>43917</v>
      </c>
      <c r="V40" s="535">
        <v>43930</v>
      </c>
      <c r="W40" s="81"/>
      <c r="X40" s="81"/>
      <c r="Y40" s="81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</row>
    <row r="41" spans="1:69" s="13" customFormat="1" ht="39" customHeight="1">
      <c r="A41" s="961" t="s">
        <v>5240</v>
      </c>
      <c r="B41" s="1079">
        <v>43917</v>
      </c>
      <c r="C41" s="977" t="s">
        <v>8539</v>
      </c>
      <c r="D41" s="1024">
        <v>22</v>
      </c>
      <c r="E41" s="953" t="s">
        <v>1567</v>
      </c>
      <c r="F41" s="996" t="s">
        <v>5106</v>
      </c>
      <c r="G41" s="997" t="s">
        <v>8540</v>
      </c>
      <c r="H41" s="965" t="s">
        <v>4087</v>
      </c>
      <c r="I41" s="909" t="s">
        <v>8429</v>
      </c>
      <c r="J41" s="630" t="s">
        <v>8541</v>
      </c>
      <c r="K41" s="998">
        <v>43916</v>
      </c>
      <c r="L41" s="490" t="s">
        <v>4087</v>
      </c>
      <c r="M41" s="490"/>
      <c r="N41" s="977" t="s">
        <v>8478</v>
      </c>
      <c r="O41" s="532" t="s">
        <v>4091</v>
      </c>
      <c r="P41" s="490" t="s">
        <v>277</v>
      </c>
      <c r="Q41" s="490"/>
      <c r="R41" s="490"/>
      <c r="S41" s="490" t="s">
        <v>4092</v>
      </c>
      <c r="T41" s="532" t="s">
        <v>4093</v>
      </c>
      <c r="U41" s="535">
        <v>43917</v>
      </c>
      <c r="V41" s="535">
        <v>43930</v>
      </c>
      <c r="W41" s="81"/>
      <c r="X41" s="81"/>
      <c r="Y41" s="81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</row>
    <row r="42" spans="1:69" s="13" customFormat="1" ht="39" customHeight="1">
      <c r="A42" s="961" t="s">
        <v>5245</v>
      </c>
      <c r="B42" s="1079">
        <v>43917</v>
      </c>
      <c r="C42" s="977" t="s">
        <v>8542</v>
      </c>
      <c r="D42" s="1024">
        <v>29</v>
      </c>
      <c r="E42" s="794" t="s">
        <v>1570</v>
      </c>
      <c r="F42" s="996" t="s">
        <v>8500</v>
      </c>
      <c r="G42" s="997" t="s">
        <v>8543</v>
      </c>
      <c r="H42" s="965" t="s">
        <v>4087</v>
      </c>
      <c r="I42" s="909" t="s">
        <v>8429</v>
      </c>
      <c r="J42" s="554" t="s">
        <v>8544</v>
      </c>
      <c r="K42" s="998">
        <v>43916</v>
      </c>
      <c r="L42" s="490" t="s">
        <v>4087</v>
      </c>
      <c r="M42" s="490"/>
      <c r="N42" s="977" t="s">
        <v>8545</v>
      </c>
      <c r="O42" s="532" t="s">
        <v>4091</v>
      </c>
      <c r="P42" s="490" t="s">
        <v>277</v>
      </c>
      <c r="Q42" s="490"/>
      <c r="R42" s="490"/>
      <c r="S42" s="490" t="s">
        <v>4092</v>
      </c>
      <c r="T42" s="532" t="s">
        <v>4093</v>
      </c>
      <c r="U42" s="535">
        <v>43917</v>
      </c>
      <c r="V42" s="535">
        <v>43930</v>
      </c>
      <c r="W42" s="81"/>
      <c r="X42" s="81"/>
      <c r="Y42" s="81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</row>
    <row r="43" spans="1:69" s="13" customFormat="1" ht="39" customHeight="1">
      <c r="A43" s="961" t="s">
        <v>5247</v>
      </c>
      <c r="B43" s="1079">
        <v>43917</v>
      </c>
      <c r="C43" s="977" t="s">
        <v>8546</v>
      </c>
      <c r="D43" s="1024">
        <v>18</v>
      </c>
      <c r="E43" s="794" t="s">
        <v>1567</v>
      </c>
      <c r="F43" s="996" t="s">
        <v>5106</v>
      </c>
      <c r="G43" s="997" t="s">
        <v>8547</v>
      </c>
      <c r="H43" s="965" t="s">
        <v>4087</v>
      </c>
      <c r="I43" s="490" t="s">
        <v>8441</v>
      </c>
      <c r="J43" s="630" t="s">
        <v>8548</v>
      </c>
      <c r="K43" s="998">
        <v>43912</v>
      </c>
      <c r="L43" s="490" t="s">
        <v>4087</v>
      </c>
      <c r="M43" s="909"/>
      <c r="N43" s="977" t="s">
        <v>6170</v>
      </c>
      <c r="O43" s="532" t="s">
        <v>4091</v>
      </c>
      <c r="P43" s="490" t="s">
        <v>277</v>
      </c>
      <c r="Q43" s="532"/>
      <c r="R43" s="490"/>
      <c r="S43" s="490" t="s">
        <v>4092</v>
      </c>
      <c r="T43" s="532" t="s">
        <v>4093</v>
      </c>
      <c r="U43" s="535">
        <v>43917</v>
      </c>
      <c r="V43" s="535">
        <v>43930</v>
      </c>
      <c r="W43" s="81"/>
      <c r="X43" s="81"/>
      <c r="Y43" s="81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</row>
    <row r="44" spans="1:69" s="13" customFormat="1" ht="39" customHeight="1">
      <c r="A44" s="961" t="s">
        <v>5249</v>
      </c>
      <c r="B44" s="1079">
        <v>43917</v>
      </c>
      <c r="C44" s="992" t="s">
        <v>8549</v>
      </c>
      <c r="D44" s="1024">
        <v>20</v>
      </c>
      <c r="E44" s="794" t="s">
        <v>1567</v>
      </c>
      <c r="F44" s="996" t="s">
        <v>5106</v>
      </c>
      <c r="G44" s="992" t="s">
        <v>8533</v>
      </c>
      <c r="H44" s="965" t="s">
        <v>4087</v>
      </c>
      <c r="I44" s="490" t="s">
        <v>8441</v>
      </c>
      <c r="J44" s="630" t="s">
        <v>8550</v>
      </c>
      <c r="K44" s="998">
        <v>43916</v>
      </c>
      <c r="L44" s="490" t="s">
        <v>4087</v>
      </c>
      <c r="M44" s="909"/>
      <c r="N44" s="992" t="s">
        <v>6229</v>
      </c>
      <c r="O44" s="532" t="s">
        <v>4091</v>
      </c>
      <c r="P44" s="490" t="s">
        <v>277</v>
      </c>
      <c r="Q44" s="532"/>
      <c r="R44" s="490"/>
      <c r="S44" s="490" t="s">
        <v>4092</v>
      </c>
      <c r="T44" s="532" t="s">
        <v>4093</v>
      </c>
      <c r="U44" s="535">
        <v>43917</v>
      </c>
      <c r="V44" s="535">
        <v>43930</v>
      </c>
      <c r="W44" s="81"/>
      <c r="X44" s="81"/>
      <c r="Y44" s="81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</row>
    <row r="45" spans="1:69" s="13" customFormat="1" ht="39" customHeight="1">
      <c r="A45" s="961" t="s">
        <v>5251</v>
      </c>
      <c r="B45" s="1079">
        <v>43918</v>
      </c>
      <c r="C45" s="970" t="s">
        <v>8551</v>
      </c>
      <c r="D45" s="987">
        <v>19</v>
      </c>
      <c r="E45" s="949" t="s">
        <v>1567</v>
      </c>
      <c r="F45" s="996" t="s">
        <v>5106</v>
      </c>
      <c r="G45" s="970" t="s">
        <v>8552</v>
      </c>
      <c r="H45" s="965" t="s">
        <v>4087</v>
      </c>
      <c r="I45" s="909" t="s">
        <v>8429</v>
      </c>
      <c r="J45" s="948" t="s">
        <v>8553</v>
      </c>
      <c r="K45" s="970" t="s">
        <v>8554</v>
      </c>
      <c r="L45" s="490" t="s">
        <v>4087</v>
      </c>
      <c r="M45" s="909"/>
      <c r="N45" s="970" t="s">
        <v>8461</v>
      </c>
      <c r="O45" s="532" t="s">
        <v>4091</v>
      </c>
      <c r="P45" s="490" t="s">
        <v>277</v>
      </c>
      <c r="Q45" s="532"/>
      <c r="R45" s="490"/>
      <c r="S45" s="490" t="s">
        <v>4092</v>
      </c>
      <c r="T45" s="532" t="s">
        <v>4093</v>
      </c>
      <c r="U45" s="535">
        <v>43918</v>
      </c>
      <c r="V45" s="535">
        <v>43931</v>
      </c>
      <c r="W45" s="81"/>
      <c r="X45" s="81"/>
      <c r="Y45" s="81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</row>
    <row r="46" spans="1:69" s="83" customFormat="1" ht="39" customHeight="1">
      <c r="A46" s="961" t="s">
        <v>5253</v>
      </c>
      <c r="B46" s="1079">
        <v>43918</v>
      </c>
      <c r="C46" s="999" t="s">
        <v>8555</v>
      </c>
      <c r="D46" s="987">
        <v>21</v>
      </c>
      <c r="E46" s="949" t="s">
        <v>1567</v>
      </c>
      <c r="F46" s="996" t="s">
        <v>5106</v>
      </c>
      <c r="G46" s="970" t="s">
        <v>8556</v>
      </c>
      <c r="H46" s="965" t="s">
        <v>4087</v>
      </c>
      <c r="I46" s="909" t="s">
        <v>8429</v>
      </c>
      <c r="J46" s="954" t="s">
        <v>8557</v>
      </c>
      <c r="K46" s="970" t="s">
        <v>8493</v>
      </c>
      <c r="L46" s="490" t="s">
        <v>4087</v>
      </c>
      <c r="M46" s="1000"/>
      <c r="N46" s="970" t="s">
        <v>19</v>
      </c>
      <c r="O46" s="532" t="s">
        <v>4091</v>
      </c>
      <c r="P46" s="490" t="s">
        <v>277</v>
      </c>
      <c r="Q46" s="532"/>
      <c r="R46" s="490"/>
      <c r="S46" s="490" t="s">
        <v>4092</v>
      </c>
      <c r="T46" s="532" t="s">
        <v>4093</v>
      </c>
      <c r="U46" s="535">
        <v>43918</v>
      </c>
      <c r="V46" s="535">
        <v>43931</v>
      </c>
      <c r="W46" s="81"/>
      <c r="X46" s="81"/>
      <c r="Y46" s="81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</row>
    <row r="47" spans="1:69" s="13" customFormat="1" ht="39" customHeight="1">
      <c r="A47" s="961" t="s">
        <v>5255</v>
      </c>
      <c r="B47" s="1079">
        <v>43918</v>
      </c>
      <c r="C47" s="970" t="s">
        <v>8558</v>
      </c>
      <c r="D47" s="987">
        <v>25</v>
      </c>
      <c r="E47" s="949" t="s">
        <v>1567</v>
      </c>
      <c r="F47" s="996" t="s">
        <v>5106</v>
      </c>
      <c r="G47" s="970" t="s">
        <v>8559</v>
      </c>
      <c r="H47" s="965" t="s">
        <v>4087</v>
      </c>
      <c r="I47" s="909" t="s">
        <v>8429</v>
      </c>
      <c r="J47" s="630" t="s">
        <v>8560</v>
      </c>
      <c r="K47" s="970" t="s">
        <v>8561</v>
      </c>
      <c r="L47" s="490" t="s">
        <v>4087</v>
      </c>
      <c r="M47" s="970" t="s">
        <v>6154</v>
      </c>
      <c r="N47" s="970"/>
      <c r="O47" s="532" t="s">
        <v>4091</v>
      </c>
      <c r="P47" s="490" t="s">
        <v>277</v>
      </c>
      <c r="Q47" s="532"/>
      <c r="R47" s="490"/>
      <c r="S47" s="490" t="s">
        <v>4092</v>
      </c>
      <c r="T47" s="532" t="s">
        <v>4093</v>
      </c>
      <c r="U47" s="535">
        <v>43918</v>
      </c>
      <c r="V47" s="535">
        <v>43931</v>
      </c>
      <c r="W47" s="81"/>
      <c r="X47" s="81"/>
      <c r="Y47" s="81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</row>
    <row r="48" spans="1:69" s="13" customFormat="1" ht="39" customHeight="1">
      <c r="A48" s="961" t="s">
        <v>5257</v>
      </c>
      <c r="B48" s="1079">
        <v>43918</v>
      </c>
      <c r="C48" s="970" t="s">
        <v>8562</v>
      </c>
      <c r="D48" s="987">
        <v>24</v>
      </c>
      <c r="E48" s="949" t="s">
        <v>1567</v>
      </c>
      <c r="F48" s="996" t="s">
        <v>5106</v>
      </c>
      <c r="G48" s="970" t="s">
        <v>8563</v>
      </c>
      <c r="H48" s="965" t="s">
        <v>4087</v>
      </c>
      <c r="I48" s="909" t="s">
        <v>8429</v>
      </c>
      <c r="J48" s="1604" t="s">
        <v>8489</v>
      </c>
      <c r="K48" s="970" t="s">
        <v>2938</v>
      </c>
      <c r="L48" s="490" t="s">
        <v>4087</v>
      </c>
      <c r="M48" s="970" t="s">
        <v>8498</v>
      </c>
      <c r="N48" s="970"/>
      <c r="O48" s="532" t="s">
        <v>4091</v>
      </c>
      <c r="P48" s="490" t="s">
        <v>277</v>
      </c>
      <c r="Q48" s="532"/>
      <c r="R48" s="490"/>
      <c r="S48" s="490" t="s">
        <v>4092</v>
      </c>
      <c r="T48" s="532" t="s">
        <v>4093</v>
      </c>
      <c r="U48" s="535">
        <v>43918</v>
      </c>
      <c r="V48" s="535">
        <v>43931</v>
      </c>
      <c r="W48" s="81"/>
      <c r="X48" s="81"/>
      <c r="Y48" s="81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</row>
    <row r="49" spans="1:69" s="13" customFormat="1" ht="39" customHeight="1">
      <c r="A49" s="961" t="s">
        <v>5259</v>
      </c>
      <c r="B49" s="1079">
        <v>43918</v>
      </c>
      <c r="C49" s="1001" t="s">
        <v>8564</v>
      </c>
      <c r="D49" s="987">
        <v>31</v>
      </c>
      <c r="E49" s="949" t="s">
        <v>1567</v>
      </c>
      <c r="F49" s="996" t="s">
        <v>6055</v>
      </c>
      <c r="G49" s="970" t="s">
        <v>8565</v>
      </c>
      <c r="H49" s="965" t="s">
        <v>4087</v>
      </c>
      <c r="I49" s="909" t="s">
        <v>8429</v>
      </c>
      <c r="J49" s="1605"/>
      <c r="K49" s="970" t="s">
        <v>2938</v>
      </c>
      <c r="L49" s="490" t="s">
        <v>4087</v>
      </c>
      <c r="M49" s="970" t="s">
        <v>8498</v>
      </c>
      <c r="N49" s="970"/>
      <c r="O49" s="532" t="s">
        <v>4091</v>
      </c>
      <c r="P49" s="490" t="s">
        <v>277</v>
      </c>
      <c r="Q49" s="532"/>
      <c r="R49" s="490"/>
      <c r="S49" s="490" t="s">
        <v>4092</v>
      </c>
      <c r="T49" s="532" t="s">
        <v>4093</v>
      </c>
      <c r="U49" s="535">
        <v>43918</v>
      </c>
      <c r="V49" s="535">
        <v>43931</v>
      </c>
      <c r="W49" s="81"/>
      <c r="X49" s="81"/>
      <c r="Y49" s="81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</row>
    <row r="50" spans="1:69" s="13" customFormat="1" ht="39" customHeight="1">
      <c r="A50" s="961" t="s">
        <v>5261</v>
      </c>
      <c r="B50" s="1079">
        <v>43918</v>
      </c>
      <c r="C50" s="1002" t="s">
        <v>8566</v>
      </c>
      <c r="D50" s="1075">
        <v>27</v>
      </c>
      <c r="E50" s="949" t="s">
        <v>1567</v>
      </c>
      <c r="F50" s="996" t="s">
        <v>6055</v>
      </c>
      <c r="G50" s="1003" t="s">
        <v>8567</v>
      </c>
      <c r="H50" s="965" t="s">
        <v>4087</v>
      </c>
      <c r="I50" s="909" t="s">
        <v>8429</v>
      </c>
      <c r="J50" s="1605"/>
      <c r="K50" s="1003" t="s">
        <v>2938</v>
      </c>
      <c r="L50" s="490" t="s">
        <v>4087</v>
      </c>
      <c r="M50" s="1003" t="s">
        <v>8498</v>
      </c>
      <c r="N50" s="1003"/>
      <c r="O50" s="532" t="s">
        <v>4091</v>
      </c>
      <c r="P50" s="490" t="s">
        <v>277</v>
      </c>
      <c r="Q50" s="532"/>
      <c r="R50" s="490"/>
      <c r="S50" s="490" t="s">
        <v>4092</v>
      </c>
      <c r="T50" s="532" t="s">
        <v>4093</v>
      </c>
      <c r="U50" s="535">
        <v>43918</v>
      </c>
      <c r="V50" s="535">
        <v>43931</v>
      </c>
      <c r="W50" s="81"/>
      <c r="X50" s="81"/>
      <c r="Y50" s="81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</row>
    <row r="51" spans="1:69" s="13" customFormat="1" ht="39" customHeight="1">
      <c r="A51" s="961" t="s">
        <v>5263</v>
      </c>
      <c r="B51" s="1079">
        <v>43918</v>
      </c>
      <c r="C51" s="975" t="s">
        <v>8568</v>
      </c>
      <c r="D51" s="1024">
        <v>28</v>
      </c>
      <c r="E51" s="949" t="s">
        <v>1570</v>
      </c>
      <c r="F51" s="996" t="s">
        <v>6055</v>
      </c>
      <c r="G51" s="977" t="s">
        <v>8565</v>
      </c>
      <c r="H51" s="965" t="s">
        <v>4087</v>
      </c>
      <c r="I51" s="909" t="s">
        <v>8429</v>
      </c>
      <c r="J51" s="1605"/>
      <c r="K51" s="977" t="s">
        <v>2938</v>
      </c>
      <c r="L51" s="490" t="s">
        <v>4087</v>
      </c>
      <c r="M51" s="977" t="s">
        <v>8498</v>
      </c>
      <c r="N51" s="977"/>
      <c r="O51" s="532" t="s">
        <v>4091</v>
      </c>
      <c r="P51" s="490" t="s">
        <v>277</v>
      </c>
      <c r="Q51" s="532"/>
      <c r="R51" s="490"/>
      <c r="S51" s="490" t="s">
        <v>4092</v>
      </c>
      <c r="T51" s="532" t="s">
        <v>4093</v>
      </c>
      <c r="U51" s="535">
        <v>43918</v>
      </c>
      <c r="V51" s="535">
        <v>43931</v>
      </c>
      <c r="W51" s="81"/>
      <c r="X51" s="81"/>
      <c r="Y51" s="81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</row>
    <row r="52" spans="1:69" s="13" customFormat="1" ht="39" customHeight="1">
      <c r="A52" s="961" t="s">
        <v>5265</v>
      </c>
      <c r="B52" s="1079">
        <v>43918</v>
      </c>
      <c r="C52" s="975" t="s">
        <v>8569</v>
      </c>
      <c r="D52" s="1024">
        <v>31</v>
      </c>
      <c r="E52" s="949" t="s">
        <v>1567</v>
      </c>
      <c r="F52" s="996" t="s">
        <v>6055</v>
      </c>
      <c r="G52" s="977" t="s">
        <v>8570</v>
      </c>
      <c r="H52" s="965" t="s">
        <v>4087</v>
      </c>
      <c r="I52" s="909" t="s">
        <v>8429</v>
      </c>
      <c r="J52" s="1605"/>
      <c r="K52" s="977" t="s">
        <v>2938</v>
      </c>
      <c r="L52" s="490" t="s">
        <v>4087</v>
      </c>
      <c r="M52" s="977" t="s">
        <v>8498</v>
      </c>
      <c r="N52" s="977"/>
      <c r="O52" s="532" t="s">
        <v>4091</v>
      </c>
      <c r="P52" s="490" t="s">
        <v>277</v>
      </c>
      <c r="Q52" s="532"/>
      <c r="R52" s="490"/>
      <c r="S52" s="490" t="s">
        <v>4092</v>
      </c>
      <c r="T52" s="532" t="s">
        <v>4093</v>
      </c>
      <c r="U52" s="535">
        <v>43918</v>
      </c>
      <c r="V52" s="535">
        <v>43931</v>
      </c>
      <c r="W52" s="81"/>
      <c r="X52" s="81"/>
      <c r="Y52" s="81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</row>
    <row r="53" spans="1:69" s="13" customFormat="1" ht="39" customHeight="1">
      <c r="A53" s="961" t="s">
        <v>5267</v>
      </c>
      <c r="B53" s="1079">
        <v>43918</v>
      </c>
      <c r="C53" s="977" t="s">
        <v>8571</v>
      </c>
      <c r="D53" s="1024">
        <v>25</v>
      </c>
      <c r="E53" s="949" t="s">
        <v>1570</v>
      </c>
      <c r="F53" s="996" t="s">
        <v>5106</v>
      </c>
      <c r="G53" s="977" t="s">
        <v>8572</v>
      </c>
      <c r="H53" s="965" t="s">
        <v>4087</v>
      </c>
      <c r="I53" s="909" t="s">
        <v>8429</v>
      </c>
      <c r="J53" s="1606"/>
      <c r="K53" s="977" t="s">
        <v>2991</v>
      </c>
      <c r="L53" s="490" t="s">
        <v>4087</v>
      </c>
      <c r="M53" s="977" t="s">
        <v>8498</v>
      </c>
      <c r="N53" s="977"/>
      <c r="O53" s="532" t="s">
        <v>4091</v>
      </c>
      <c r="P53" s="490" t="s">
        <v>277</v>
      </c>
      <c r="Q53" s="532"/>
      <c r="R53" s="490"/>
      <c r="S53" s="490" t="s">
        <v>4092</v>
      </c>
      <c r="T53" s="532" t="s">
        <v>4093</v>
      </c>
      <c r="U53" s="535">
        <v>43918</v>
      </c>
      <c r="V53" s="535">
        <v>43931</v>
      </c>
      <c r="W53" s="81"/>
      <c r="X53" s="81"/>
      <c r="Y53" s="81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</row>
    <row r="54" spans="1:69" s="13" customFormat="1" ht="39" customHeight="1">
      <c r="A54" s="961" t="s">
        <v>5269</v>
      </c>
      <c r="B54" s="1079">
        <v>43918</v>
      </c>
      <c r="C54" s="977" t="s">
        <v>8573</v>
      </c>
      <c r="D54" s="1024">
        <v>30</v>
      </c>
      <c r="E54" s="949" t="s">
        <v>1567</v>
      </c>
      <c r="F54" s="996" t="s">
        <v>6055</v>
      </c>
      <c r="G54" s="977" t="s">
        <v>8570</v>
      </c>
      <c r="H54" s="965" t="s">
        <v>4087</v>
      </c>
      <c r="I54" s="909" t="s">
        <v>8429</v>
      </c>
      <c r="J54" s="955"/>
      <c r="K54" s="977" t="s">
        <v>2991</v>
      </c>
      <c r="L54" s="490" t="s">
        <v>4087</v>
      </c>
      <c r="M54" s="977" t="s">
        <v>8498</v>
      </c>
      <c r="N54" s="977"/>
      <c r="O54" s="532" t="s">
        <v>4091</v>
      </c>
      <c r="P54" s="490" t="s">
        <v>277</v>
      </c>
      <c r="Q54" s="532"/>
      <c r="R54" s="490"/>
      <c r="S54" s="490" t="s">
        <v>4092</v>
      </c>
      <c r="T54" s="532" t="s">
        <v>4093</v>
      </c>
      <c r="U54" s="535">
        <v>43918</v>
      </c>
      <c r="V54" s="535">
        <v>43931</v>
      </c>
      <c r="W54" s="81"/>
      <c r="X54" s="81"/>
      <c r="Y54" s="81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</row>
    <row r="55" spans="1:69" s="13" customFormat="1" ht="39" customHeight="1">
      <c r="A55" s="961" t="s">
        <v>5271</v>
      </c>
      <c r="B55" s="1079">
        <v>43918</v>
      </c>
      <c r="C55" s="977" t="s">
        <v>8574</v>
      </c>
      <c r="D55" s="1024">
        <v>28</v>
      </c>
      <c r="E55" s="949" t="s">
        <v>1567</v>
      </c>
      <c r="F55" s="1004" t="s">
        <v>6055</v>
      </c>
      <c r="G55" s="977" t="s">
        <v>8570</v>
      </c>
      <c r="H55" s="965" t="s">
        <v>4087</v>
      </c>
      <c r="I55" s="909" t="s">
        <v>8429</v>
      </c>
      <c r="J55" s="955"/>
      <c r="K55" s="977" t="s">
        <v>2991</v>
      </c>
      <c r="L55" s="490" t="s">
        <v>4087</v>
      </c>
      <c r="M55" s="977" t="s">
        <v>8498</v>
      </c>
      <c r="N55" s="977"/>
      <c r="O55" s="532" t="s">
        <v>4091</v>
      </c>
      <c r="P55" s="490" t="s">
        <v>277</v>
      </c>
      <c r="Q55" s="532"/>
      <c r="R55" s="490"/>
      <c r="S55" s="490" t="s">
        <v>4092</v>
      </c>
      <c r="T55" s="532" t="s">
        <v>4093</v>
      </c>
      <c r="U55" s="535">
        <v>43918</v>
      </c>
      <c r="V55" s="535">
        <v>43931</v>
      </c>
      <c r="W55" s="81"/>
      <c r="X55" s="81"/>
      <c r="Y55" s="81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</row>
    <row r="56" spans="1:69" s="13" customFormat="1" ht="39" customHeight="1">
      <c r="A56" s="961" t="s">
        <v>5273</v>
      </c>
      <c r="B56" s="1079">
        <v>43918</v>
      </c>
      <c r="C56" s="977" t="s">
        <v>8575</v>
      </c>
      <c r="D56" s="1024">
        <v>28</v>
      </c>
      <c r="E56" s="949" t="s">
        <v>1570</v>
      </c>
      <c r="F56" s="1005" t="s">
        <v>6055</v>
      </c>
      <c r="G56" s="977" t="s">
        <v>8576</v>
      </c>
      <c r="H56" s="965" t="s">
        <v>4087</v>
      </c>
      <c r="I56" s="909" t="s">
        <v>8429</v>
      </c>
      <c r="J56" s="955"/>
      <c r="K56" s="977" t="s">
        <v>8470</v>
      </c>
      <c r="L56" s="490" t="s">
        <v>4087</v>
      </c>
      <c r="M56" s="977" t="s">
        <v>8498</v>
      </c>
      <c r="N56" s="977"/>
      <c r="O56" s="532" t="s">
        <v>4091</v>
      </c>
      <c r="P56" s="490" t="s">
        <v>277</v>
      </c>
      <c r="Q56" s="532"/>
      <c r="R56" s="490"/>
      <c r="S56" s="490" t="s">
        <v>4092</v>
      </c>
      <c r="T56" s="532" t="s">
        <v>4093</v>
      </c>
      <c r="U56" s="535">
        <v>43918</v>
      </c>
      <c r="V56" s="535">
        <v>43931</v>
      </c>
      <c r="W56" s="81"/>
      <c r="X56" s="81"/>
      <c r="Y56" s="81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</row>
    <row r="57" spans="1:69" s="13" customFormat="1" ht="39" customHeight="1">
      <c r="A57" s="961" t="s">
        <v>5274</v>
      </c>
      <c r="B57" s="1079">
        <v>43918</v>
      </c>
      <c r="C57" s="977" t="s">
        <v>8577</v>
      </c>
      <c r="D57" s="1024">
        <v>32</v>
      </c>
      <c r="E57" s="950" t="s">
        <v>1567</v>
      </c>
      <c r="F57" s="1005" t="s">
        <v>6055</v>
      </c>
      <c r="G57" s="977" t="s">
        <v>8578</v>
      </c>
      <c r="H57" s="965" t="s">
        <v>4087</v>
      </c>
      <c r="I57" s="909" t="s">
        <v>8429</v>
      </c>
      <c r="J57" s="956"/>
      <c r="K57" s="977" t="s">
        <v>8465</v>
      </c>
      <c r="L57" s="490" t="s">
        <v>4087</v>
      </c>
      <c r="M57" s="490"/>
      <c r="N57" s="977" t="s">
        <v>8579</v>
      </c>
      <c r="O57" s="532" t="s">
        <v>4091</v>
      </c>
      <c r="P57" s="490" t="s">
        <v>277</v>
      </c>
      <c r="Q57" s="532"/>
      <c r="R57" s="490"/>
      <c r="S57" s="490" t="s">
        <v>4092</v>
      </c>
      <c r="T57" s="532" t="s">
        <v>4093</v>
      </c>
      <c r="U57" s="535">
        <v>43918</v>
      </c>
      <c r="V57" s="535">
        <v>43931</v>
      </c>
      <c r="W57" s="81"/>
      <c r="X57" s="81"/>
      <c r="Y57" s="81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  <c r="BL57" s="82"/>
      <c r="BM57" s="82"/>
      <c r="BN57" s="82"/>
      <c r="BO57" s="82"/>
      <c r="BP57" s="82"/>
      <c r="BQ57" s="82"/>
    </row>
    <row r="58" spans="1:69" s="13" customFormat="1" ht="39" customHeight="1">
      <c r="A58" s="961" t="s">
        <v>5276</v>
      </c>
      <c r="B58" s="1079">
        <v>43918</v>
      </c>
      <c r="C58" s="977" t="s">
        <v>8580</v>
      </c>
      <c r="D58" s="1024">
        <v>24</v>
      </c>
      <c r="E58" s="950" t="s">
        <v>1567</v>
      </c>
      <c r="F58" s="1005" t="s">
        <v>5106</v>
      </c>
      <c r="G58" s="977" t="s">
        <v>8581</v>
      </c>
      <c r="H58" s="965" t="s">
        <v>4087</v>
      </c>
      <c r="I58" s="909" t="s">
        <v>8429</v>
      </c>
      <c r="J58" s="630"/>
      <c r="K58" s="977" t="s">
        <v>2948</v>
      </c>
      <c r="L58" s="490" t="s">
        <v>4087</v>
      </c>
      <c r="M58" s="490"/>
      <c r="N58" s="977" t="s">
        <v>8582</v>
      </c>
      <c r="O58" s="532" t="s">
        <v>4091</v>
      </c>
      <c r="P58" s="490" t="s">
        <v>277</v>
      </c>
      <c r="Q58" s="532"/>
      <c r="R58" s="490"/>
      <c r="S58" s="490" t="s">
        <v>4092</v>
      </c>
      <c r="T58" s="532" t="s">
        <v>4093</v>
      </c>
      <c r="U58" s="535">
        <v>43918</v>
      </c>
      <c r="V58" s="535">
        <v>43931</v>
      </c>
      <c r="W58" s="81"/>
      <c r="X58" s="81"/>
      <c r="Y58" s="81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</row>
    <row r="59" spans="1:69" s="13" customFormat="1" ht="39" customHeight="1">
      <c r="A59" s="961" t="s">
        <v>5278</v>
      </c>
      <c r="B59" s="1079">
        <v>43918</v>
      </c>
      <c r="C59" s="977" t="s">
        <v>8583</v>
      </c>
      <c r="D59" s="1024">
        <v>25</v>
      </c>
      <c r="E59" s="950" t="s">
        <v>1567</v>
      </c>
      <c r="F59" s="1005" t="s">
        <v>5106</v>
      </c>
      <c r="G59" s="977" t="s">
        <v>8581</v>
      </c>
      <c r="H59" s="965" t="s">
        <v>4087</v>
      </c>
      <c r="I59" s="909" t="s">
        <v>8429</v>
      </c>
      <c r="J59" s="630" t="s">
        <v>8584</v>
      </c>
      <c r="K59" s="977" t="s">
        <v>2948</v>
      </c>
      <c r="L59" s="490" t="s">
        <v>4087</v>
      </c>
      <c r="M59" s="490"/>
      <c r="N59" s="977" t="s">
        <v>8582</v>
      </c>
      <c r="O59" s="532" t="s">
        <v>4091</v>
      </c>
      <c r="P59" s="490" t="s">
        <v>277</v>
      </c>
      <c r="Q59" s="532"/>
      <c r="R59" s="490"/>
      <c r="S59" s="490" t="s">
        <v>4092</v>
      </c>
      <c r="T59" s="532" t="s">
        <v>4093</v>
      </c>
      <c r="U59" s="535">
        <v>43918</v>
      </c>
      <c r="V59" s="535">
        <v>43931</v>
      </c>
      <c r="W59" s="81"/>
      <c r="X59" s="81"/>
      <c r="Y59" s="81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</row>
    <row r="60" spans="1:69" s="13" customFormat="1" ht="39" customHeight="1">
      <c r="A60" s="961" t="s">
        <v>5280</v>
      </c>
      <c r="B60" s="1079">
        <v>43918</v>
      </c>
      <c r="C60" s="992" t="s">
        <v>8585</v>
      </c>
      <c r="D60" s="1024">
        <v>21</v>
      </c>
      <c r="E60" s="1005" t="s">
        <v>1567</v>
      </c>
      <c r="F60" s="1005" t="s">
        <v>5106</v>
      </c>
      <c r="G60" s="992" t="s">
        <v>8586</v>
      </c>
      <c r="H60" s="965" t="s">
        <v>4087</v>
      </c>
      <c r="I60" s="490" t="s">
        <v>8437</v>
      </c>
      <c r="J60" s="1006"/>
      <c r="K60" s="992" t="s">
        <v>3005</v>
      </c>
      <c r="L60" s="490" t="s">
        <v>4087</v>
      </c>
      <c r="M60" s="490"/>
      <c r="N60" s="992" t="s">
        <v>2888</v>
      </c>
      <c r="O60" s="532" t="s">
        <v>4091</v>
      </c>
      <c r="P60" s="490" t="s">
        <v>277</v>
      </c>
      <c r="Q60" s="532"/>
      <c r="R60" s="490"/>
      <c r="S60" s="490" t="s">
        <v>4092</v>
      </c>
      <c r="T60" s="532" t="s">
        <v>4093</v>
      </c>
      <c r="U60" s="535">
        <v>43918</v>
      </c>
      <c r="V60" s="535">
        <v>43931</v>
      </c>
      <c r="W60" s="81"/>
      <c r="X60" s="81"/>
      <c r="Y60" s="81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</row>
    <row r="61" spans="1:69" s="13" customFormat="1" ht="39" customHeight="1">
      <c r="A61" s="961" t="s">
        <v>5282</v>
      </c>
      <c r="B61" s="1079">
        <v>43919</v>
      </c>
      <c r="C61" s="970" t="s">
        <v>8587</v>
      </c>
      <c r="D61" s="987">
        <v>38</v>
      </c>
      <c r="E61" s="1005" t="s">
        <v>1570</v>
      </c>
      <c r="F61" s="1005" t="s">
        <v>5106</v>
      </c>
      <c r="G61" s="1007" t="s">
        <v>8588</v>
      </c>
      <c r="H61" s="965" t="s">
        <v>4087</v>
      </c>
      <c r="I61" s="490" t="s">
        <v>8441</v>
      </c>
      <c r="J61" s="954" t="s">
        <v>8589</v>
      </c>
      <c r="K61" s="1008">
        <v>43913</v>
      </c>
      <c r="L61" s="490" t="s">
        <v>4087</v>
      </c>
      <c r="M61" s="490"/>
      <c r="N61" s="1009" t="s">
        <v>8471</v>
      </c>
      <c r="O61" s="532" t="s">
        <v>4091</v>
      </c>
      <c r="P61" s="490" t="s">
        <v>277</v>
      </c>
      <c r="Q61" s="532"/>
      <c r="R61" s="490"/>
      <c r="S61" s="490" t="s">
        <v>4092</v>
      </c>
      <c r="T61" s="532" t="s">
        <v>4093</v>
      </c>
      <c r="U61" s="535">
        <v>43919</v>
      </c>
      <c r="V61" s="535">
        <v>43932</v>
      </c>
      <c r="W61" s="81"/>
      <c r="X61" s="81"/>
      <c r="Y61" s="81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</row>
    <row r="62" spans="1:69" s="13" customFormat="1" ht="39" customHeight="1">
      <c r="A62" s="961" t="s">
        <v>5284</v>
      </c>
      <c r="B62" s="1079">
        <v>43920</v>
      </c>
      <c r="C62" s="992" t="s">
        <v>8590</v>
      </c>
      <c r="D62" s="1024">
        <v>22</v>
      </c>
      <c r="E62" s="949" t="s">
        <v>1570</v>
      </c>
      <c r="F62" s="1005" t="s">
        <v>5106</v>
      </c>
      <c r="G62" s="992" t="s">
        <v>8591</v>
      </c>
      <c r="H62" s="965" t="s">
        <v>4087</v>
      </c>
      <c r="I62" s="490" t="s">
        <v>8441</v>
      </c>
      <c r="J62" s="630" t="s">
        <v>8592</v>
      </c>
      <c r="K62" s="992" t="s">
        <v>2991</v>
      </c>
      <c r="L62" s="490" t="s">
        <v>4087</v>
      </c>
      <c r="M62" s="490"/>
      <c r="N62" s="992" t="s">
        <v>8478</v>
      </c>
      <c r="O62" s="532" t="s">
        <v>4091</v>
      </c>
      <c r="P62" s="490" t="s">
        <v>277</v>
      </c>
      <c r="Q62" s="532"/>
      <c r="R62" s="490"/>
      <c r="S62" s="490" t="s">
        <v>4092</v>
      </c>
      <c r="T62" s="532" t="s">
        <v>4093</v>
      </c>
      <c r="U62" s="535">
        <v>43920</v>
      </c>
      <c r="V62" s="535">
        <v>43933</v>
      </c>
      <c r="W62" s="81"/>
      <c r="X62" s="81"/>
      <c r="Y62" s="81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</row>
    <row r="63" spans="1:69" s="13" customFormat="1" ht="39" customHeight="1">
      <c r="A63" s="961" t="s">
        <v>5286</v>
      </c>
      <c r="B63" s="1079">
        <v>43920</v>
      </c>
      <c r="C63" s="992" t="s">
        <v>8593</v>
      </c>
      <c r="D63" s="1024">
        <v>21</v>
      </c>
      <c r="E63" s="949" t="s">
        <v>1570</v>
      </c>
      <c r="F63" s="1005" t="s">
        <v>5106</v>
      </c>
      <c r="G63" s="992" t="s">
        <v>8591</v>
      </c>
      <c r="H63" s="965" t="s">
        <v>4087</v>
      </c>
      <c r="I63" s="490" t="s">
        <v>8441</v>
      </c>
      <c r="J63" s="630" t="s">
        <v>8594</v>
      </c>
      <c r="K63" s="992" t="s">
        <v>2991</v>
      </c>
      <c r="L63" s="490" t="s">
        <v>4087</v>
      </c>
      <c r="M63" s="490"/>
      <c r="N63" s="992" t="s">
        <v>8478</v>
      </c>
      <c r="O63" s="532" t="s">
        <v>4091</v>
      </c>
      <c r="P63" s="490" t="s">
        <v>277</v>
      </c>
      <c r="Q63" s="532"/>
      <c r="R63" s="490"/>
      <c r="S63" s="490" t="s">
        <v>4092</v>
      </c>
      <c r="T63" s="532" t="s">
        <v>4093</v>
      </c>
      <c r="U63" s="535">
        <v>43920</v>
      </c>
      <c r="V63" s="535">
        <v>43933</v>
      </c>
      <c r="W63" s="81"/>
      <c r="X63" s="81"/>
      <c r="Y63" s="81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</row>
    <row r="64" spans="1:69" s="13" customFormat="1" ht="39" customHeight="1">
      <c r="A64" s="961" t="s">
        <v>5288</v>
      </c>
      <c r="B64" s="1079">
        <v>43920</v>
      </c>
      <c r="C64" s="992" t="s">
        <v>8595</v>
      </c>
      <c r="D64" s="1024">
        <v>47</v>
      </c>
      <c r="E64" s="949" t="s">
        <v>1567</v>
      </c>
      <c r="F64" s="1005" t="s">
        <v>6055</v>
      </c>
      <c r="G64" s="992" t="s">
        <v>8591</v>
      </c>
      <c r="H64" s="965" t="s">
        <v>4087</v>
      </c>
      <c r="I64" s="490" t="s">
        <v>8441</v>
      </c>
      <c r="J64" s="630" t="s">
        <v>8596</v>
      </c>
      <c r="K64" s="992" t="s">
        <v>3044</v>
      </c>
      <c r="L64" s="490" t="s">
        <v>4087</v>
      </c>
      <c r="M64" s="490"/>
      <c r="N64" s="992" t="s">
        <v>8597</v>
      </c>
      <c r="O64" s="532" t="s">
        <v>4091</v>
      </c>
      <c r="P64" s="490" t="s">
        <v>277</v>
      </c>
      <c r="Q64" s="532"/>
      <c r="R64" s="490"/>
      <c r="S64" s="490" t="s">
        <v>4092</v>
      </c>
      <c r="T64" s="532" t="s">
        <v>4093</v>
      </c>
      <c r="U64" s="535">
        <v>43920</v>
      </c>
      <c r="V64" s="535">
        <v>43933</v>
      </c>
      <c r="W64" s="81"/>
      <c r="X64" s="81"/>
      <c r="Y64" s="81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  <c r="BH64" s="82"/>
      <c r="BI64" s="82"/>
      <c r="BJ64" s="82"/>
      <c r="BK64" s="82"/>
      <c r="BL64" s="82"/>
      <c r="BM64" s="82"/>
      <c r="BN64" s="82"/>
      <c r="BO64" s="82"/>
      <c r="BP64" s="82"/>
      <c r="BQ64" s="82"/>
    </row>
    <row r="65" spans="1:69" s="13" customFormat="1" ht="39" customHeight="1">
      <c r="A65" s="961" t="s">
        <v>5291</v>
      </c>
      <c r="B65" s="1079">
        <v>43920</v>
      </c>
      <c r="C65" s="992" t="s">
        <v>8598</v>
      </c>
      <c r="D65" s="1024">
        <v>43</v>
      </c>
      <c r="E65" s="949" t="s">
        <v>1570</v>
      </c>
      <c r="F65" s="1005" t="s">
        <v>6055</v>
      </c>
      <c r="G65" s="992" t="s">
        <v>8591</v>
      </c>
      <c r="H65" s="965" t="s">
        <v>4087</v>
      </c>
      <c r="I65" s="490" t="s">
        <v>8441</v>
      </c>
      <c r="J65" s="630" t="s">
        <v>8596</v>
      </c>
      <c r="K65" s="992" t="s">
        <v>3044</v>
      </c>
      <c r="L65" s="490" t="s">
        <v>4087</v>
      </c>
      <c r="M65" s="490"/>
      <c r="N65" s="992" t="s">
        <v>8597</v>
      </c>
      <c r="O65" s="532" t="s">
        <v>4091</v>
      </c>
      <c r="P65" s="490" t="s">
        <v>277</v>
      </c>
      <c r="Q65" s="532"/>
      <c r="R65" s="490"/>
      <c r="S65" s="490" t="s">
        <v>4092</v>
      </c>
      <c r="T65" s="532" t="s">
        <v>4093</v>
      </c>
      <c r="U65" s="535">
        <v>43920</v>
      </c>
      <c r="V65" s="535">
        <v>43933</v>
      </c>
      <c r="W65" s="81"/>
      <c r="X65" s="81"/>
      <c r="Y65" s="81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  <c r="BB65" s="82"/>
      <c r="BC65" s="82"/>
      <c r="BD65" s="82"/>
      <c r="BE65" s="82"/>
      <c r="BF65" s="82"/>
      <c r="BG65" s="82"/>
      <c r="BH65" s="82"/>
      <c r="BI65" s="82"/>
      <c r="BJ65" s="82"/>
      <c r="BK65" s="82"/>
      <c r="BL65" s="82"/>
      <c r="BM65" s="82"/>
      <c r="BN65" s="82"/>
      <c r="BO65" s="82"/>
      <c r="BP65" s="82"/>
      <c r="BQ65" s="82"/>
    </row>
    <row r="66" spans="1:69" s="13" customFormat="1" ht="39" customHeight="1">
      <c r="A66" s="961" t="s">
        <v>5293</v>
      </c>
      <c r="B66" s="1079">
        <v>43920</v>
      </c>
      <c r="C66" s="992" t="s">
        <v>8599</v>
      </c>
      <c r="D66" s="1024">
        <v>15</v>
      </c>
      <c r="E66" s="949" t="s">
        <v>1567</v>
      </c>
      <c r="F66" s="1005" t="s">
        <v>1144</v>
      </c>
      <c r="G66" s="992" t="s">
        <v>8591</v>
      </c>
      <c r="H66" s="965" t="s">
        <v>4087</v>
      </c>
      <c r="I66" s="490" t="s">
        <v>8441</v>
      </c>
      <c r="J66" s="630" t="s">
        <v>8600</v>
      </c>
      <c r="K66" s="992" t="s">
        <v>3044</v>
      </c>
      <c r="L66" s="490" t="s">
        <v>4087</v>
      </c>
      <c r="M66" s="1007"/>
      <c r="N66" s="992" t="s">
        <v>8597</v>
      </c>
      <c r="O66" s="532" t="s">
        <v>4091</v>
      </c>
      <c r="P66" s="490" t="s">
        <v>277</v>
      </c>
      <c r="Q66" s="532"/>
      <c r="R66" s="490"/>
      <c r="S66" s="490" t="s">
        <v>4092</v>
      </c>
      <c r="T66" s="532" t="s">
        <v>4093</v>
      </c>
      <c r="U66" s="535">
        <v>43920</v>
      </c>
      <c r="V66" s="535">
        <v>43933</v>
      </c>
      <c r="W66" s="81"/>
      <c r="X66" s="81"/>
      <c r="Y66" s="81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</row>
    <row r="67" spans="1:69" s="13" customFormat="1" ht="39" customHeight="1">
      <c r="A67" s="961" t="s">
        <v>5295</v>
      </c>
      <c r="B67" s="1079">
        <v>43920</v>
      </c>
      <c r="C67" s="992" t="s">
        <v>8601</v>
      </c>
      <c r="D67" s="1024">
        <v>18</v>
      </c>
      <c r="E67" s="949" t="s">
        <v>1567</v>
      </c>
      <c r="F67" s="1005" t="s">
        <v>5106</v>
      </c>
      <c r="G67" s="992" t="s">
        <v>8602</v>
      </c>
      <c r="H67" s="965" t="s">
        <v>4087</v>
      </c>
      <c r="I67" s="490" t="s">
        <v>8441</v>
      </c>
      <c r="J67" s="630" t="s">
        <v>8603</v>
      </c>
      <c r="K67" s="992" t="s">
        <v>3013</v>
      </c>
      <c r="L67" s="490" t="s">
        <v>4087</v>
      </c>
      <c r="M67" s="1007"/>
      <c r="N67" s="992" t="s">
        <v>8478</v>
      </c>
      <c r="O67" s="532" t="s">
        <v>4091</v>
      </c>
      <c r="P67" s="490" t="s">
        <v>277</v>
      </c>
      <c r="Q67" s="532"/>
      <c r="R67" s="490"/>
      <c r="S67" s="490" t="s">
        <v>4092</v>
      </c>
      <c r="T67" s="532" t="s">
        <v>4093</v>
      </c>
      <c r="U67" s="535">
        <v>43920</v>
      </c>
      <c r="V67" s="535">
        <v>43933</v>
      </c>
      <c r="W67" s="81"/>
      <c r="X67" s="81"/>
      <c r="Y67" s="81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  <c r="BH67" s="82"/>
      <c r="BI67" s="82"/>
      <c r="BJ67" s="82"/>
      <c r="BK67" s="82"/>
      <c r="BL67" s="82"/>
      <c r="BM67" s="82"/>
      <c r="BN67" s="82"/>
      <c r="BO67" s="82"/>
      <c r="BP67" s="82"/>
      <c r="BQ67" s="82"/>
    </row>
    <row r="68" spans="1:69" s="13" customFormat="1" ht="39" customHeight="1">
      <c r="A68" s="961" t="s">
        <v>5299</v>
      </c>
      <c r="B68" s="1079">
        <v>43920</v>
      </c>
      <c r="C68" s="992" t="s">
        <v>8604</v>
      </c>
      <c r="D68" s="1024">
        <v>23</v>
      </c>
      <c r="E68" s="949" t="s">
        <v>1567</v>
      </c>
      <c r="F68" s="1005" t="s">
        <v>5106</v>
      </c>
      <c r="G68" s="992" t="s">
        <v>8605</v>
      </c>
      <c r="H68" s="965" t="s">
        <v>4087</v>
      </c>
      <c r="I68" s="490" t="s">
        <v>8429</v>
      </c>
      <c r="J68" s="630" t="s">
        <v>8606</v>
      </c>
      <c r="K68" s="992" t="s">
        <v>3072</v>
      </c>
      <c r="L68" s="490" t="s">
        <v>4087</v>
      </c>
      <c r="M68" s="1007"/>
      <c r="N68" s="992" t="s">
        <v>6170</v>
      </c>
      <c r="O68" s="532" t="s">
        <v>4091</v>
      </c>
      <c r="P68" s="490" t="s">
        <v>277</v>
      </c>
      <c r="Q68" s="532"/>
      <c r="R68" s="490"/>
      <c r="S68" s="490" t="s">
        <v>4092</v>
      </c>
      <c r="T68" s="532" t="s">
        <v>4093</v>
      </c>
      <c r="U68" s="535">
        <v>43920</v>
      </c>
      <c r="V68" s="535">
        <v>43933</v>
      </c>
      <c r="W68" s="81"/>
      <c r="X68" s="81"/>
      <c r="Y68" s="81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</row>
    <row r="69" spans="1:69" s="13" customFormat="1" ht="39" customHeight="1">
      <c r="A69" s="961" t="s">
        <v>5302</v>
      </c>
      <c r="B69" s="1079">
        <v>43920</v>
      </c>
      <c r="C69" s="992" t="s">
        <v>8607</v>
      </c>
      <c r="D69" s="1024">
        <v>20</v>
      </c>
      <c r="E69" s="949" t="s">
        <v>1567</v>
      </c>
      <c r="F69" s="1005" t="s">
        <v>5106</v>
      </c>
      <c r="G69" s="992" t="s">
        <v>8608</v>
      </c>
      <c r="H69" s="965" t="s">
        <v>4087</v>
      </c>
      <c r="I69" s="490" t="s">
        <v>8429</v>
      </c>
      <c r="J69" s="630" t="s">
        <v>8609</v>
      </c>
      <c r="K69" s="992" t="s">
        <v>3072</v>
      </c>
      <c r="L69" s="490" t="s">
        <v>4087</v>
      </c>
      <c r="M69" s="1007"/>
      <c r="N69" s="992" t="s">
        <v>2888</v>
      </c>
      <c r="O69" s="532" t="s">
        <v>4091</v>
      </c>
      <c r="P69" s="490" t="s">
        <v>277</v>
      </c>
      <c r="Q69" s="532"/>
      <c r="R69" s="490"/>
      <c r="S69" s="490" t="s">
        <v>4092</v>
      </c>
      <c r="T69" s="532" t="s">
        <v>4093</v>
      </c>
      <c r="U69" s="535">
        <v>43920</v>
      </c>
      <c r="V69" s="535">
        <v>43933</v>
      </c>
      <c r="W69" s="81"/>
      <c r="X69" s="81"/>
      <c r="Y69" s="81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</row>
    <row r="70" spans="1:69" s="13" customFormat="1" ht="39" customHeight="1">
      <c r="A70" s="961" t="s">
        <v>5305</v>
      </c>
      <c r="B70" s="1079">
        <v>43920</v>
      </c>
      <c r="C70" s="992" t="s">
        <v>8610</v>
      </c>
      <c r="D70" s="1024">
        <v>19</v>
      </c>
      <c r="E70" s="949" t="s">
        <v>1567</v>
      </c>
      <c r="F70" s="1005" t="s">
        <v>5106</v>
      </c>
      <c r="G70" s="992" t="s">
        <v>8608</v>
      </c>
      <c r="H70" s="965" t="s">
        <v>4087</v>
      </c>
      <c r="I70" s="490" t="s">
        <v>8429</v>
      </c>
      <c r="J70" s="630" t="s">
        <v>8611</v>
      </c>
      <c r="K70" s="992" t="s">
        <v>3072</v>
      </c>
      <c r="L70" s="490" t="s">
        <v>4087</v>
      </c>
      <c r="M70" s="1007"/>
      <c r="N70" s="992" t="s">
        <v>2888</v>
      </c>
      <c r="O70" s="532" t="s">
        <v>4091</v>
      </c>
      <c r="P70" s="490" t="s">
        <v>277</v>
      </c>
      <c r="Q70" s="532"/>
      <c r="R70" s="490"/>
      <c r="S70" s="490" t="s">
        <v>4092</v>
      </c>
      <c r="T70" s="532" t="s">
        <v>4093</v>
      </c>
      <c r="U70" s="535">
        <v>43920</v>
      </c>
      <c r="V70" s="535">
        <v>43933</v>
      </c>
      <c r="W70" s="81"/>
      <c r="X70" s="81"/>
      <c r="Y70" s="81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</row>
    <row r="71" spans="1:69" s="13" customFormat="1" ht="39" customHeight="1">
      <c r="A71" s="961" t="s">
        <v>5307</v>
      </c>
      <c r="B71" s="1079">
        <v>43920</v>
      </c>
      <c r="C71" s="992" t="s">
        <v>8612</v>
      </c>
      <c r="D71" s="1024">
        <v>23</v>
      </c>
      <c r="E71" s="949" t="s">
        <v>1567</v>
      </c>
      <c r="F71" s="1005" t="s">
        <v>5106</v>
      </c>
      <c r="G71" s="992" t="s">
        <v>8608</v>
      </c>
      <c r="H71" s="965" t="s">
        <v>4087</v>
      </c>
      <c r="I71" s="490" t="s">
        <v>8429</v>
      </c>
      <c r="J71" s="630" t="s">
        <v>8613</v>
      </c>
      <c r="K71" s="992" t="s">
        <v>3072</v>
      </c>
      <c r="L71" s="490" t="s">
        <v>4087</v>
      </c>
      <c r="M71" s="1007"/>
      <c r="N71" s="992" t="s">
        <v>2888</v>
      </c>
      <c r="O71" s="532" t="s">
        <v>4091</v>
      </c>
      <c r="P71" s="490" t="s">
        <v>277</v>
      </c>
      <c r="Q71" s="532"/>
      <c r="R71" s="490"/>
      <c r="S71" s="490" t="s">
        <v>4092</v>
      </c>
      <c r="T71" s="532" t="s">
        <v>4093</v>
      </c>
      <c r="U71" s="535">
        <v>43920</v>
      </c>
      <c r="V71" s="535">
        <v>43933</v>
      </c>
      <c r="W71" s="81"/>
      <c r="X71" s="81"/>
      <c r="Y71" s="81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</row>
    <row r="72" spans="1:69" s="13" customFormat="1" ht="39" customHeight="1">
      <c r="A72" s="961" t="s">
        <v>5309</v>
      </c>
      <c r="B72" s="1079">
        <v>43920</v>
      </c>
      <c r="C72" s="992" t="s">
        <v>8614</v>
      </c>
      <c r="D72" s="1024">
        <v>25</v>
      </c>
      <c r="E72" s="949" t="s">
        <v>1570</v>
      </c>
      <c r="F72" s="1005" t="s">
        <v>5106</v>
      </c>
      <c r="G72" s="992" t="s">
        <v>8615</v>
      </c>
      <c r="H72" s="965" t="s">
        <v>4087</v>
      </c>
      <c r="I72" s="490" t="s">
        <v>8429</v>
      </c>
      <c r="J72" s="954" t="s">
        <v>8616</v>
      </c>
      <c r="K72" s="992" t="s">
        <v>3078</v>
      </c>
      <c r="L72" s="490" t="s">
        <v>4087</v>
      </c>
      <c r="M72" s="1007"/>
      <c r="N72" s="992" t="s">
        <v>6170</v>
      </c>
      <c r="O72" s="532" t="s">
        <v>4091</v>
      </c>
      <c r="P72" s="490" t="s">
        <v>277</v>
      </c>
      <c r="Q72" s="532"/>
      <c r="R72" s="490"/>
      <c r="S72" s="490" t="s">
        <v>4092</v>
      </c>
      <c r="T72" s="532" t="s">
        <v>4093</v>
      </c>
      <c r="U72" s="535">
        <v>43920</v>
      </c>
      <c r="V72" s="535">
        <v>43933</v>
      </c>
      <c r="W72" s="81"/>
      <c r="X72" s="81"/>
      <c r="Y72" s="81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</row>
    <row r="73" spans="1:69" s="13" customFormat="1" ht="39" customHeight="1">
      <c r="A73" s="961" t="s">
        <v>5311</v>
      </c>
      <c r="B73" s="1079">
        <v>43920</v>
      </c>
      <c r="C73" s="992" t="s">
        <v>8617</v>
      </c>
      <c r="D73" s="1024">
        <v>21</v>
      </c>
      <c r="E73" s="949" t="s">
        <v>1570</v>
      </c>
      <c r="F73" s="1005" t="s">
        <v>5106</v>
      </c>
      <c r="G73" s="992" t="s">
        <v>8618</v>
      </c>
      <c r="H73" s="965" t="s">
        <v>4087</v>
      </c>
      <c r="I73" s="490" t="s">
        <v>8429</v>
      </c>
      <c r="J73" s="954" t="s">
        <v>8619</v>
      </c>
      <c r="K73" s="992" t="s">
        <v>3078</v>
      </c>
      <c r="L73" s="490" t="s">
        <v>4087</v>
      </c>
      <c r="M73" s="1007"/>
      <c r="N73" s="992" t="s">
        <v>6170</v>
      </c>
      <c r="O73" s="532" t="s">
        <v>4091</v>
      </c>
      <c r="P73" s="490" t="s">
        <v>277</v>
      </c>
      <c r="Q73" s="532"/>
      <c r="R73" s="490"/>
      <c r="S73" s="490" t="s">
        <v>4092</v>
      </c>
      <c r="T73" s="532" t="s">
        <v>4093</v>
      </c>
      <c r="U73" s="535">
        <v>43920</v>
      </c>
      <c r="V73" s="535">
        <v>43933</v>
      </c>
      <c r="W73" s="81"/>
      <c r="X73" s="81"/>
      <c r="Y73" s="81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  <c r="BH73" s="82"/>
      <c r="BI73" s="82"/>
      <c r="BJ73" s="82"/>
      <c r="BK73" s="82"/>
      <c r="BL73" s="82"/>
      <c r="BM73" s="82"/>
      <c r="BN73" s="82"/>
      <c r="BO73" s="82"/>
      <c r="BP73" s="82"/>
      <c r="BQ73" s="82"/>
    </row>
    <row r="74" spans="1:69" s="13" customFormat="1" ht="39" customHeight="1">
      <c r="A74" s="961" t="s">
        <v>5313</v>
      </c>
      <c r="B74" s="1079">
        <v>43920</v>
      </c>
      <c r="C74" s="834" t="s">
        <v>8620</v>
      </c>
      <c r="D74" s="1076">
        <v>17</v>
      </c>
      <c r="E74" s="949" t="s">
        <v>1567</v>
      </c>
      <c r="F74" s="1005" t="s">
        <v>5106</v>
      </c>
      <c r="G74" s="834" t="s">
        <v>8621</v>
      </c>
      <c r="H74" s="965" t="s">
        <v>4087</v>
      </c>
      <c r="I74" s="490" t="s">
        <v>8441</v>
      </c>
      <c r="J74" s="957" t="s">
        <v>8622</v>
      </c>
      <c r="K74" s="1010">
        <v>43919</v>
      </c>
      <c r="L74" s="490" t="s">
        <v>4087</v>
      </c>
      <c r="M74" s="1007"/>
      <c r="N74" s="834" t="s">
        <v>8461</v>
      </c>
      <c r="O74" s="532" t="s">
        <v>4091</v>
      </c>
      <c r="P74" s="490" t="s">
        <v>277</v>
      </c>
      <c r="Q74" s="532"/>
      <c r="R74" s="490"/>
      <c r="S74" s="490" t="s">
        <v>4092</v>
      </c>
      <c r="T74" s="532" t="s">
        <v>4093</v>
      </c>
      <c r="U74" s="535">
        <v>43920</v>
      </c>
      <c r="V74" s="535">
        <v>43933</v>
      </c>
      <c r="W74" s="81"/>
      <c r="X74" s="81"/>
      <c r="Y74" s="81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2"/>
      <c r="BG74" s="82"/>
      <c r="BH74" s="82"/>
      <c r="BI74" s="82"/>
      <c r="BJ74" s="82"/>
      <c r="BK74" s="82"/>
      <c r="BL74" s="82"/>
      <c r="BM74" s="82"/>
      <c r="BN74" s="82"/>
      <c r="BO74" s="82"/>
      <c r="BP74" s="82"/>
      <c r="BQ74" s="82"/>
    </row>
    <row r="75" spans="1:69" s="13" customFormat="1" ht="39" customHeight="1">
      <c r="A75" s="961" t="s">
        <v>5315</v>
      </c>
      <c r="B75" s="1079">
        <v>43920</v>
      </c>
      <c r="C75" s="834" t="s">
        <v>8623</v>
      </c>
      <c r="D75" s="1076">
        <v>20</v>
      </c>
      <c r="E75" s="949" t="s">
        <v>1570</v>
      </c>
      <c r="F75" s="1005" t="s">
        <v>5106</v>
      </c>
      <c r="G75" s="834" t="s">
        <v>8624</v>
      </c>
      <c r="H75" s="965" t="s">
        <v>4087</v>
      </c>
      <c r="I75" s="490" t="s">
        <v>8429</v>
      </c>
      <c r="J75" s="954" t="s">
        <v>8625</v>
      </c>
      <c r="K75" s="834" t="s">
        <v>11933</v>
      </c>
      <c r="L75" s="490" t="s">
        <v>4087</v>
      </c>
      <c r="M75" s="1007"/>
      <c r="N75" s="834" t="s">
        <v>6170</v>
      </c>
      <c r="O75" s="532" t="s">
        <v>4091</v>
      </c>
      <c r="P75" s="490" t="s">
        <v>277</v>
      </c>
      <c r="Q75" s="532"/>
      <c r="R75" s="490"/>
      <c r="S75" s="490" t="s">
        <v>4092</v>
      </c>
      <c r="T75" s="532" t="s">
        <v>4093</v>
      </c>
      <c r="U75" s="535">
        <v>43920</v>
      </c>
      <c r="V75" s="535">
        <v>43933</v>
      </c>
      <c r="W75" s="81"/>
      <c r="X75" s="81"/>
      <c r="Y75" s="81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</row>
    <row r="76" spans="1:69" s="13" customFormat="1" ht="39" customHeight="1">
      <c r="A76" s="961" t="s">
        <v>5317</v>
      </c>
      <c r="B76" s="1079">
        <v>43920</v>
      </c>
      <c r="C76" s="834" t="s">
        <v>8626</v>
      </c>
      <c r="D76" s="1076">
        <v>20</v>
      </c>
      <c r="E76" s="949" t="s">
        <v>1570</v>
      </c>
      <c r="F76" s="1005" t="s">
        <v>5106</v>
      </c>
      <c r="G76" s="834" t="s">
        <v>8627</v>
      </c>
      <c r="H76" s="965" t="s">
        <v>4087</v>
      </c>
      <c r="I76" s="490" t="s">
        <v>8437</v>
      </c>
      <c r="J76" s="954" t="s">
        <v>8628</v>
      </c>
      <c r="K76" s="834" t="s">
        <v>11933</v>
      </c>
      <c r="L76" s="490" t="s">
        <v>4087</v>
      </c>
      <c r="M76" s="1007"/>
      <c r="N76" s="834" t="s">
        <v>8461</v>
      </c>
      <c r="O76" s="532" t="s">
        <v>4091</v>
      </c>
      <c r="P76" s="490" t="s">
        <v>277</v>
      </c>
      <c r="Q76" s="532"/>
      <c r="R76" s="490"/>
      <c r="S76" s="490" t="s">
        <v>4092</v>
      </c>
      <c r="T76" s="532" t="s">
        <v>4093</v>
      </c>
      <c r="U76" s="535">
        <v>43920</v>
      </c>
      <c r="V76" s="535">
        <v>43933</v>
      </c>
      <c r="W76" s="81"/>
      <c r="X76" s="81"/>
      <c r="Y76" s="81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</row>
    <row r="77" spans="1:69" s="83" customFormat="1" ht="39" customHeight="1">
      <c r="A77" s="961" t="s">
        <v>5319</v>
      </c>
      <c r="B77" s="1079">
        <v>43920</v>
      </c>
      <c r="C77" s="834" t="s">
        <v>8629</v>
      </c>
      <c r="D77" s="1076">
        <v>22</v>
      </c>
      <c r="E77" s="949" t="s">
        <v>1570</v>
      </c>
      <c r="F77" s="1005" t="s">
        <v>5106</v>
      </c>
      <c r="G77" s="834" t="s">
        <v>8630</v>
      </c>
      <c r="H77" s="965" t="s">
        <v>4087</v>
      </c>
      <c r="I77" s="490" t="s">
        <v>8437</v>
      </c>
      <c r="J77" s="1607" t="s">
        <v>8631</v>
      </c>
      <c r="K77" s="630" t="str">
        <f>K76</f>
        <v xml:space="preserve"> 29/03/2020</v>
      </c>
      <c r="L77" s="490" t="s">
        <v>4087</v>
      </c>
      <c r="M77" s="1007"/>
      <c r="N77" s="630" t="str">
        <f>N76</f>
        <v>surabaya</v>
      </c>
      <c r="O77" s="532" t="s">
        <v>4091</v>
      </c>
      <c r="P77" s="490" t="s">
        <v>277</v>
      </c>
      <c r="Q77" s="532"/>
      <c r="R77" s="490"/>
      <c r="S77" s="490" t="s">
        <v>4092</v>
      </c>
      <c r="T77" s="532" t="s">
        <v>4093</v>
      </c>
      <c r="U77" s="535">
        <v>43920</v>
      </c>
      <c r="V77" s="535">
        <v>43933</v>
      </c>
      <c r="W77" s="81"/>
      <c r="X77" s="81"/>
      <c r="Y77" s="81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</row>
    <row r="78" spans="1:69" s="13" customFormat="1" ht="39" customHeight="1">
      <c r="A78" s="961" t="s">
        <v>5321</v>
      </c>
      <c r="B78" s="1079">
        <v>43920</v>
      </c>
      <c r="C78" s="834" t="s">
        <v>8632</v>
      </c>
      <c r="D78" s="1076">
        <v>18</v>
      </c>
      <c r="E78" s="949" t="s">
        <v>1570</v>
      </c>
      <c r="F78" s="1005" t="s">
        <v>5106</v>
      </c>
      <c r="G78" s="630" t="str">
        <f>G77</f>
        <v>Kel.Kota RT 03 Rw 01</v>
      </c>
      <c r="H78" s="965" t="s">
        <v>4087</v>
      </c>
      <c r="I78" s="490" t="s">
        <v>8437</v>
      </c>
      <c r="J78" s="1608"/>
      <c r="K78" s="630" t="str">
        <f>K77</f>
        <v xml:space="preserve"> 29/03/2020</v>
      </c>
      <c r="L78" s="490" t="s">
        <v>4087</v>
      </c>
      <c r="M78" s="1007"/>
      <c r="N78" s="630" t="str">
        <f>N77</f>
        <v>surabaya</v>
      </c>
      <c r="O78" s="532" t="s">
        <v>4091</v>
      </c>
      <c r="P78" s="490" t="s">
        <v>277</v>
      </c>
      <c r="Q78" s="532"/>
      <c r="R78" s="490"/>
      <c r="S78" s="490" t="s">
        <v>4092</v>
      </c>
      <c r="T78" s="532" t="s">
        <v>4093</v>
      </c>
      <c r="U78" s="535">
        <v>43920</v>
      </c>
      <c r="V78" s="535">
        <v>43933</v>
      </c>
      <c r="W78" s="81"/>
      <c r="X78" s="81"/>
      <c r="Y78" s="81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</row>
    <row r="79" spans="1:69" s="13" customFormat="1" ht="39" customHeight="1">
      <c r="A79" s="961" t="s">
        <v>5323</v>
      </c>
      <c r="B79" s="1079">
        <v>43920</v>
      </c>
      <c r="C79" s="834" t="s">
        <v>8633</v>
      </c>
      <c r="D79" s="1076">
        <v>15</v>
      </c>
      <c r="E79" s="949" t="s">
        <v>1567</v>
      </c>
      <c r="F79" s="1005" t="s">
        <v>1144</v>
      </c>
      <c r="G79" s="630" t="str">
        <f>G78</f>
        <v>Kel.Kota RT 03 Rw 01</v>
      </c>
      <c r="H79" s="965" t="s">
        <v>4087</v>
      </c>
      <c r="I79" s="490" t="s">
        <v>8437</v>
      </c>
      <c r="J79" s="1609"/>
      <c r="K79" s="630" t="str">
        <f>K78</f>
        <v xml:space="preserve"> 29/03/2020</v>
      </c>
      <c r="L79" s="490" t="s">
        <v>4087</v>
      </c>
      <c r="M79" s="1007"/>
      <c r="N79" s="630" t="str">
        <f>N78</f>
        <v>surabaya</v>
      </c>
      <c r="O79" s="532" t="s">
        <v>4091</v>
      </c>
      <c r="P79" s="490" t="s">
        <v>277</v>
      </c>
      <c r="Q79" s="532"/>
      <c r="R79" s="490"/>
      <c r="S79" s="490" t="s">
        <v>4092</v>
      </c>
      <c r="T79" s="532" t="s">
        <v>4093</v>
      </c>
      <c r="U79" s="535">
        <v>43920</v>
      </c>
      <c r="V79" s="535">
        <v>43933</v>
      </c>
      <c r="W79" s="81"/>
      <c r="X79" s="81"/>
      <c r="Y79" s="81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</row>
    <row r="80" spans="1:69" s="13" customFormat="1" ht="39" customHeight="1">
      <c r="A80" s="961" t="s">
        <v>5325</v>
      </c>
      <c r="B80" s="1079" t="s">
        <v>5572</v>
      </c>
      <c r="C80" s="992" t="s">
        <v>8634</v>
      </c>
      <c r="D80" s="1024">
        <v>17</v>
      </c>
      <c r="E80" s="1024" t="s">
        <v>1570</v>
      </c>
      <c r="F80" s="1005" t="s">
        <v>1144</v>
      </c>
      <c r="G80" s="992" t="s">
        <v>8635</v>
      </c>
      <c r="H80" s="965" t="s">
        <v>4087</v>
      </c>
      <c r="I80" s="490" t="s">
        <v>8437</v>
      </c>
      <c r="J80" s="948" t="s">
        <v>8636</v>
      </c>
      <c r="K80" s="992" t="s">
        <v>11931</v>
      </c>
      <c r="L80" s="490" t="s">
        <v>4087</v>
      </c>
      <c r="M80" s="909"/>
      <c r="N80" s="992" t="s">
        <v>1591</v>
      </c>
      <c r="O80" s="532" t="s">
        <v>4091</v>
      </c>
      <c r="P80" s="490" t="s">
        <v>277</v>
      </c>
      <c r="Q80" s="532"/>
      <c r="R80" s="490"/>
      <c r="S80" s="490" t="s">
        <v>4092</v>
      </c>
      <c r="T80" s="532" t="s">
        <v>4093</v>
      </c>
      <c r="U80" s="961" t="s">
        <v>5572</v>
      </c>
      <c r="V80" s="535">
        <v>43934</v>
      </c>
      <c r="W80" s="81"/>
      <c r="X80" s="81"/>
      <c r="Y80" s="81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</row>
    <row r="81" spans="1:69" s="13" customFormat="1" ht="39" customHeight="1">
      <c r="A81" s="961" t="s">
        <v>5327</v>
      </c>
      <c r="B81" s="1079" t="s">
        <v>5572</v>
      </c>
      <c r="C81" s="1011" t="s">
        <v>8637</v>
      </c>
      <c r="D81" s="1024">
        <v>22</v>
      </c>
      <c r="E81" s="1024" t="s">
        <v>1570</v>
      </c>
      <c r="F81" s="1005" t="s">
        <v>5106</v>
      </c>
      <c r="G81" s="992" t="s">
        <v>8638</v>
      </c>
      <c r="H81" s="965" t="s">
        <v>4087</v>
      </c>
      <c r="I81" s="909" t="s">
        <v>8441</v>
      </c>
      <c r="J81" s="1012" t="s">
        <v>8639</v>
      </c>
      <c r="K81" s="992" t="s">
        <v>8640</v>
      </c>
      <c r="L81" s="490" t="s">
        <v>4087</v>
      </c>
      <c r="M81" s="909"/>
      <c r="N81" s="992" t="s">
        <v>8461</v>
      </c>
      <c r="O81" s="532" t="s">
        <v>4091</v>
      </c>
      <c r="P81" s="490" t="s">
        <v>277</v>
      </c>
      <c r="Q81" s="532"/>
      <c r="R81" s="490"/>
      <c r="S81" s="490" t="s">
        <v>4092</v>
      </c>
      <c r="T81" s="532" t="s">
        <v>4093</v>
      </c>
      <c r="U81" s="961" t="s">
        <v>5572</v>
      </c>
      <c r="V81" s="535">
        <v>43934</v>
      </c>
      <c r="W81" s="81"/>
      <c r="X81" s="81"/>
      <c r="Y81" s="81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</row>
    <row r="82" spans="1:69" s="13" customFormat="1" ht="39" customHeight="1">
      <c r="A82" s="961" t="s">
        <v>5329</v>
      </c>
      <c r="B82" s="1079" t="s">
        <v>5572</v>
      </c>
      <c r="C82" s="992" t="s">
        <v>8641</v>
      </c>
      <c r="D82" s="1024">
        <v>20</v>
      </c>
      <c r="E82" s="1024" t="s">
        <v>1567</v>
      </c>
      <c r="F82" s="1005" t="s">
        <v>5106</v>
      </c>
      <c r="G82" s="992" t="s">
        <v>8642</v>
      </c>
      <c r="H82" s="965" t="s">
        <v>4087</v>
      </c>
      <c r="I82" s="490" t="s">
        <v>8437</v>
      </c>
      <c r="J82" s="1012" t="s">
        <v>8643</v>
      </c>
      <c r="K82" s="992" t="s">
        <v>3078</v>
      </c>
      <c r="L82" s="490" t="s">
        <v>4087</v>
      </c>
      <c r="M82" s="1007"/>
      <c r="N82" s="992" t="s">
        <v>2888</v>
      </c>
      <c r="O82" s="532" t="s">
        <v>4091</v>
      </c>
      <c r="P82" s="490" t="s">
        <v>277</v>
      </c>
      <c r="Q82" s="532"/>
      <c r="R82" s="490"/>
      <c r="S82" s="490" t="s">
        <v>4092</v>
      </c>
      <c r="T82" s="532" t="s">
        <v>4093</v>
      </c>
      <c r="U82" s="961" t="s">
        <v>5572</v>
      </c>
      <c r="V82" s="535">
        <v>43934</v>
      </c>
      <c r="W82" s="81"/>
      <c r="X82" s="81"/>
      <c r="Y82" s="81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  <c r="BH82" s="82"/>
      <c r="BI82" s="82"/>
      <c r="BJ82" s="82"/>
      <c r="BK82" s="82"/>
      <c r="BL82" s="82"/>
      <c r="BM82" s="82"/>
      <c r="BN82" s="82"/>
      <c r="BO82" s="82"/>
      <c r="BP82" s="82"/>
      <c r="BQ82" s="82"/>
    </row>
    <row r="83" spans="1:69" s="13" customFormat="1" ht="39" customHeight="1">
      <c r="A83" s="961" t="s">
        <v>5331</v>
      </c>
      <c r="B83" s="1079" t="s">
        <v>5572</v>
      </c>
      <c r="C83" s="992" t="s">
        <v>8644</v>
      </c>
      <c r="D83" s="1024">
        <v>21</v>
      </c>
      <c r="E83" s="1024" t="s">
        <v>1567</v>
      </c>
      <c r="F83" s="1005" t="s">
        <v>5106</v>
      </c>
      <c r="G83" s="992" t="s">
        <v>8591</v>
      </c>
      <c r="H83" s="965" t="s">
        <v>4087</v>
      </c>
      <c r="I83" s="909" t="s">
        <v>8441</v>
      </c>
      <c r="J83" s="630" t="s">
        <v>8645</v>
      </c>
      <c r="K83" s="992" t="s">
        <v>8640</v>
      </c>
      <c r="L83" s="490" t="s">
        <v>4087</v>
      </c>
      <c r="M83" s="909"/>
      <c r="N83" s="992" t="s">
        <v>8478</v>
      </c>
      <c r="O83" s="532" t="s">
        <v>4091</v>
      </c>
      <c r="P83" s="490" t="s">
        <v>277</v>
      </c>
      <c r="Q83" s="532"/>
      <c r="R83" s="490"/>
      <c r="S83" s="490" t="s">
        <v>4092</v>
      </c>
      <c r="T83" s="532" t="s">
        <v>4093</v>
      </c>
      <c r="U83" s="961" t="s">
        <v>5572</v>
      </c>
      <c r="V83" s="535">
        <v>43934</v>
      </c>
      <c r="W83" s="81"/>
      <c r="X83" s="81"/>
      <c r="Y83" s="81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</row>
    <row r="84" spans="1:69" s="13" customFormat="1" ht="39" customHeight="1">
      <c r="A84" s="961" t="s">
        <v>5333</v>
      </c>
      <c r="B84" s="1079" t="s">
        <v>5572</v>
      </c>
      <c r="C84" s="992" t="s">
        <v>8646</v>
      </c>
      <c r="D84" s="1024">
        <v>18</v>
      </c>
      <c r="E84" s="1024" t="s">
        <v>1567</v>
      </c>
      <c r="F84" s="1005" t="s">
        <v>5106</v>
      </c>
      <c r="G84" s="992" t="s">
        <v>8537</v>
      </c>
      <c r="H84" s="965" t="s">
        <v>4087</v>
      </c>
      <c r="I84" s="909" t="s">
        <v>8441</v>
      </c>
      <c r="J84" s="630" t="s">
        <v>8647</v>
      </c>
      <c r="K84" s="992" t="s">
        <v>5540</v>
      </c>
      <c r="L84" s="490" t="s">
        <v>4087</v>
      </c>
      <c r="M84" s="909"/>
      <c r="N84" s="992" t="s">
        <v>8648</v>
      </c>
      <c r="O84" s="532" t="s">
        <v>4091</v>
      </c>
      <c r="P84" s="490" t="s">
        <v>277</v>
      </c>
      <c r="Q84" s="532"/>
      <c r="R84" s="490"/>
      <c r="S84" s="490" t="s">
        <v>4092</v>
      </c>
      <c r="T84" s="532" t="s">
        <v>4093</v>
      </c>
      <c r="U84" s="961" t="s">
        <v>5572</v>
      </c>
      <c r="V84" s="535">
        <v>43934</v>
      </c>
      <c r="W84" s="81"/>
      <c r="X84" s="81"/>
      <c r="Y84" s="81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</row>
    <row r="85" spans="1:69" s="13" customFormat="1" ht="39" customHeight="1">
      <c r="A85" s="961" t="s">
        <v>5335</v>
      </c>
      <c r="B85" s="1079" t="s">
        <v>5572</v>
      </c>
      <c r="C85" s="992" t="s">
        <v>8649</v>
      </c>
      <c r="D85" s="1024">
        <v>21</v>
      </c>
      <c r="E85" s="1024" t="s">
        <v>1570</v>
      </c>
      <c r="F85" s="1005" t="s">
        <v>5106</v>
      </c>
      <c r="G85" s="992" t="s">
        <v>8537</v>
      </c>
      <c r="H85" s="965" t="s">
        <v>4087</v>
      </c>
      <c r="I85" s="909" t="s">
        <v>8441</v>
      </c>
      <c r="J85" s="630" t="s">
        <v>8650</v>
      </c>
      <c r="K85" s="992" t="s">
        <v>5540</v>
      </c>
      <c r="L85" s="490" t="s">
        <v>4087</v>
      </c>
      <c r="M85" s="909"/>
      <c r="N85" s="992" t="s">
        <v>8648</v>
      </c>
      <c r="O85" s="532" t="s">
        <v>4091</v>
      </c>
      <c r="P85" s="490" t="s">
        <v>277</v>
      </c>
      <c r="Q85" s="532"/>
      <c r="R85" s="490"/>
      <c r="S85" s="490" t="s">
        <v>4092</v>
      </c>
      <c r="T85" s="532" t="s">
        <v>4093</v>
      </c>
      <c r="U85" s="961" t="s">
        <v>5572</v>
      </c>
      <c r="V85" s="535">
        <v>43934</v>
      </c>
      <c r="W85" s="81"/>
      <c r="X85" s="81"/>
      <c r="Y85" s="81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</row>
    <row r="86" spans="1:69" s="13" customFormat="1" ht="39" customHeight="1">
      <c r="A86" s="961" t="s">
        <v>5337</v>
      </c>
      <c r="B86" s="1079" t="s">
        <v>5572</v>
      </c>
      <c r="C86" s="992" t="s">
        <v>8651</v>
      </c>
      <c r="D86" s="1024">
        <v>18</v>
      </c>
      <c r="E86" s="1024" t="s">
        <v>1570</v>
      </c>
      <c r="F86" s="1005" t="s">
        <v>5106</v>
      </c>
      <c r="G86" s="992" t="s">
        <v>8652</v>
      </c>
      <c r="H86" s="965" t="s">
        <v>4087</v>
      </c>
      <c r="I86" s="909" t="s">
        <v>8429</v>
      </c>
      <c r="J86" s="630" t="s">
        <v>8653</v>
      </c>
      <c r="K86" s="992" t="s">
        <v>5563</v>
      </c>
      <c r="L86" s="490" t="s">
        <v>4087</v>
      </c>
      <c r="M86" s="906"/>
      <c r="N86" s="992" t="s">
        <v>8478</v>
      </c>
      <c r="O86" s="532" t="s">
        <v>4091</v>
      </c>
      <c r="P86" s="490" t="s">
        <v>277</v>
      </c>
      <c r="Q86" s="532"/>
      <c r="R86" s="490"/>
      <c r="S86" s="490" t="s">
        <v>4092</v>
      </c>
      <c r="T86" s="532" t="s">
        <v>4093</v>
      </c>
      <c r="U86" s="961" t="s">
        <v>5572</v>
      </c>
      <c r="V86" s="535">
        <v>43934</v>
      </c>
      <c r="W86" s="81"/>
      <c r="X86" s="81"/>
      <c r="Y86" s="81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</row>
    <row r="87" spans="1:69" s="13" customFormat="1" ht="39" customHeight="1">
      <c r="A87" s="961" t="s">
        <v>5339</v>
      </c>
      <c r="B87" s="1079" t="s">
        <v>8654</v>
      </c>
      <c r="C87" s="977" t="s">
        <v>8655</v>
      </c>
      <c r="D87" s="1024">
        <v>62</v>
      </c>
      <c r="E87" s="949" t="s">
        <v>1567</v>
      </c>
      <c r="F87" s="1005" t="s">
        <v>6055</v>
      </c>
      <c r="G87" s="997" t="s">
        <v>8656</v>
      </c>
      <c r="H87" s="965" t="s">
        <v>4087</v>
      </c>
      <c r="I87" s="909" t="s">
        <v>8429</v>
      </c>
      <c r="J87" s="630" t="s">
        <v>8657</v>
      </c>
      <c r="K87" s="976" t="s">
        <v>8640</v>
      </c>
      <c r="L87" s="490" t="s">
        <v>4087</v>
      </c>
      <c r="M87" s="977" t="s">
        <v>8498</v>
      </c>
      <c r="N87" s="1009"/>
      <c r="O87" s="532" t="s">
        <v>4091</v>
      </c>
      <c r="P87" s="490" t="s">
        <v>277</v>
      </c>
      <c r="Q87" s="532"/>
      <c r="R87" s="490"/>
      <c r="S87" s="490" t="s">
        <v>4092</v>
      </c>
      <c r="T87" s="532" t="s">
        <v>4093</v>
      </c>
      <c r="U87" s="961" t="s">
        <v>5595</v>
      </c>
      <c r="V87" s="535">
        <v>43935</v>
      </c>
      <c r="W87" s="81"/>
      <c r="X87" s="81"/>
      <c r="Y87" s="81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</row>
    <row r="88" spans="1:69" s="13" customFormat="1" ht="39" customHeight="1">
      <c r="A88" s="961" t="s">
        <v>5342</v>
      </c>
      <c r="B88" s="1079" t="s">
        <v>8654</v>
      </c>
      <c r="C88" s="977" t="s">
        <v>8658</v>
      </c>
      <c r="D88" s="1024">
        <v>20</v>
      </c>
      <c r="E88" s="949" t="s">
        <v>1570</v>
      </c>
      <c r="F88" s="1005" t="s">
        <v>5106</v>
      </c>
      <c r="G88" s="997" t="s">
        <v>8659</v>
      </c>
      <c r="H88" s="965" t="s">
        <v>4087</v>
      </c>
      <c r="I88" s="909" t="s">
        <v>8429</v>
      </c>
      <c r="J88" s="630" t="s">
        <v>8657</v>
      </c>
      <c r="K88" s="976" t="s">
        <v>8640</v>
      </c>
      <c r="L88" s="490" t="s">
        <v>4087</v>
      </c>
      <c r="M88" s="977" t="s">
        <v>8498</v>
      </c>
      <c r="N88" s="1009"/>
      <c r="O88" s="532" t="s">
        <v>4091</v>
      </c>
      <c r="P88" s="490" t="s">
        <v>277</v>
      </c>
      <c r="Q88" s="532"/>
      <c r="R88" s="490"/>
      <c r="S88" s="490" t="s">
        <v>4092</v>
      </c>
      <c r="T88" s="532" t="s">
        <v>4093</v>
      </c>
      <c r="U88" s="961" t="s">
        <v>5595</v>
      </c>
      <c r="V88" s="535">
        <v>43935</v>
      </c>
      <c r="W88" s="81"/>
      <c r="X88" s="81"/>
      <c r="Y88" s="81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</row>
    <row r="89" spans="1:69" s="13" customFormat="1" ht="39" customHeight="1">
      <c r="A89" s="961" t="s">
        <v>5344</v>
      </c>
      <c r="B89" s="1079" t="s">
        <v>8654</v>
      </c>
      <c r="C89" s="977" t="s">
        <v>8660</v>
      </c>
      <c r="D89" s="1024">
        <v>21</v>
      </c>
      <c r="E89" s="949" t="s">
        <v>1567</v>
      </c>
      <c r="F89" s="1005" t="s">
        <v>5106</v>
      </c>
      <c r="G89" s="1013" t="s">
        <v>8659</v>
      </c>
      <c r="H89" s="965" t="s">
        <v>4087</v>
      </c>
      <c r="I89" s="909" t="s">
        <v>8429</v>
      </c>
      <c r="J89" s="630" t="s">
        <v>8657</v>
      </c>
      <c r="K89" s="1014" t="s">
        <v>8640</v>
      </c>
      <c r="L89" s="490" t="s">
        <v>4087</v>
      </c>
      <c r="M89" s="1015" t="s">
        <v>8498</v>
      </c>
      <c r="N89" s="1009"/>
      <c r="O89" s="532" t="s">
        <v>4091</v>
      </c>
      <c r="P89" s="490" t="s">
        <v>277</v>
      </c>
      <c r="Q89" s="532"/>
      <c r="R89" s="490"/>
      <c r="S89" s="490" t="s">
        <v>4092</v>
      </c>
      <c r="T89" s="532" t="s">
        <v>4093</v>
      </c>
      <c r="U89" s="961" t="s">
        <v>5595</v>
      </c>
      <c r="V89" s="535">
        <v>43935</v>
      </c>
      <c r="W89" s="81"/>
      <c r="X89" s="81"/>
      <c r="Y89" s="81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</row>
    <row r="90" spans="1:69" s="13" customFormat="1" ht="39" customHeight="1">
      <c r="A90" s="961" t="s">
        <v>5346</v>
      </c>
      <c r="B90" s="1079" t="s">
        <v>8654</v>
      </c>
      <c r="C90" s="977" t="s">
        <v>8661</v>
      </c>
      <c r="D90" s="1024">
        <v>16</v>
      </c>
      <c r="E90" s="949" t="s">
        <v>1567</v>
      </c>
      <c r="F90" s="1005" t="s">
        <v>1144</v>
      </c>
      <c r="G90" s="997" t="s">
        <v>8659</v>
      </c>
      <c r="H90" s="965" t="s">
        <v>4087</v>
      </c>
      <c r="I90" s="909" t="s">
        <v>8429</v>
      </c>
      <c r="J90" s="630" t="s">
        <v>8657</v>
      </c>
      <c r="K90" s="976" t="s">
        <v>8640</v>
      </c>
      <c r="L90" s="490" t="s">
        <v>4087</v>
      </c>
      <c r="M90" s="977" t="s">
        <v>8498</v>
      </c>
      <c r="N90" s="1009"/>
      <c r="O90" s="532" t="s">
        <v>4091</v>
      </c>
      <c r="P90" s="490" t="s">
        <v>277</v>
      </c>
      <c r="Q90" s="532"/>
      <c r="R90" s="490"/>
      <c r="S90" s="490" t="s">
        <v>4092</v>
      </c>
      <c r="T90" s="532" t="s">
        <v>4093</v>
      </c>
      <c r="U90" s="961" t="s">
        <v>5595</v>
      </c>
      <c r="V90" s="535">
        <v>43935</v>
      </c>
      <c r="W90" s="81"/>
      <c r="X90" s="81"/>
      <c r="Y90" s="81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  <c r="AQ90" s="82"/>
      <c r="AR90" s="82"/>
      <c r="AS90" s="82"/>
      <c r="AT90" s="82"/>
      <c r="AU90" s="82"/>
      <c r="AV90" s="82"/>
      <c r="AW90" s="82"/>
      <c r="AX90" s="82"/>
      <c r="AY90" s="82"/>
      <c r="AZ90" s="82"/>
      <c r="BA90" s="82"/>
      <c r="BB90" s="82"/>
      <c r="BC90" s="82"/>
      <c r="BD90" s="82"/>
      <c r="BE90" s="82"/>
      <c r="BF90" s="82"/>
      <c r="BG90" s="82"/>
      <c r="BH90" s="82"/>
      <c r="BI90" s="82"/>
      <c r="BJ90" s="82"/>
      <c r="BK90" s="82"/>
      <c r="BL90" s="82"/>
      <c r="BM90" s="82"/>
      <c r="BN90" s="82"/>
      <c r="BO90" s="82"/>
      <c r="BP90" s="82"/>
      <c r="BQ90" s="82"/>
    </row>
    <row r="91" spans="1:69" s="13" customFormat="1" ht="39" customHeight="1">
      <c r="A91" s="961" t="s">
        <v>5348</v>
      </c>
      <c r="B91" s="1079" t="s">
        <v>8654</v>
      </c>
      <c r="C91" s="786" t="s">
        <v>8662</v>
      </c>
      <c r="D91" s="544">
        <v>35</v>
      </c>
      <c r="E91" s="949" t="s">
        <v>1570</v>
      </c>
      <c r="F91" s="1005" t="s">
        <v>6055</v>
      </c>
      <c r="G91" s="992" t="s">
        <v>8533</v>
      </c>
      <c r="H91" s="965" t="s">
        <v>4087</v>
      </c>
      <c r="I91" s="490" t="s">
        <v>8441</v>
      </c>
      <c r="J91" s="630" t="s">
        <v>8663</v>
      </c>
      <c r="K91" s="976" t="s">
        <v>3078</v>
      </c>
      <c r="L91" s="490" t="s">
        <v>4087</v>
      </c>
      <c r="M91" s="992"/>
      <c r="N91" s="1009" t="s">
        <v>998</v>
      </c>
      <c r="O91" s="532" t="s">
        <v>4091</v>
      </c>
      <c r="P91" s="490" t="s">
        <v>277</v>
      </c>
      <c r="Q91" s="532"/>
      <c r="R91" s="490"/>
      <c r="S91" s="490" t="s">
        <v>4092</v>
      </c>
      <c r="T91" s="532" t="s">
        <v>4093</v>
      </c>
      <c r="U91" s="961" t="s">
        <v>5595</v>
      </c>
      <c r="V91" s="535">
        <v>43935</v>
      </c>
      <c r="W91" s="81"/>
      <c r="X91" s="81"/>
      <c r="Y91" s="81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2"/>
      <c r="AR91" s="82"/>
      <c r="AS91" s="82"/>
      <c r="AT91" s="82"/>
      <c r="AU91" s="82"/>
      <c r="AV91" s="82"/>
      <c r="AW91" s="82"/>
      <c r="AX91" s="82"/>
      <c r="AY91" s="82"/>
      <c r="AZ91" s="82"/>
      <c r="BA91" s="82"/>
      <c r="BB91" s="82"/>
      <c r="BC91" s="82"/>
      <c r="BD91" s="82"/>
      <c r="BE91" s="82"/>
      <c r="BF91" s="82"/>
      <c r="BG91" s="82"/>
      <c r="BH91" s="82"/>
      <c r="BI91" s="82"/>
      <c r="BJ91" s="82"/>
      <c r="BK91" s="82"/>
      <c r="BL91" s="82"/>
      <c r="BM91" s="82"/>
      <c r="BN91" s="82"/>
      <c r="BO91" s="82"/>
      <c r="BP91" s="82"/>
      <c r="BQ91" s="82"/>
    </row>
    <row r="92" spans="1:69" s="13" customFormat="1" ht="39" customHeight="1">
      <c r="A92" s="961" t="s">
        <v>5350</v>
      </c>
      <c r="B92" s="1079" t="s">
        <v>8664</v>
      </c>
      <c r="C92" s="977" t="s">
        <v>8665</v>
      </c>
      <c r="D92" s="1024">
        <v>17</v>
      </c>
      <c r="E92" s="544" t="s">
        <v>1570</v>
      </c>
      <c r="F92" s="1005" t="s">
        <v>1144</v>
      </c>
      <c r="G92" s="997" t="s">
        <v>8533</v>
      </c>
      <c r="H92" s="965" t="s">
        <v>4087</v>
      </c>
      <c r="I92" s="490" t="s">
        <v>8441</v>
      </c>
      <c r="J92" s="630" t="s">
        <v>8666</v>
      </c>
      <c r="K92" s="1014" t="s">
        <v>8667</v>
      </c>
      <c r="L92" s="490" t="s">
        <v>4087</v>
      </c>
      <c r="M92" s="490"/>
      <c r="N92" s="977" t="s">
        <v>6170</v>
      </c>
      <c r="O92" s="532" t="s">
        <v>4091</v>
      </c>
      <c r="P92" s="490" t="s">
        <v>277</v>
      </c>
      <c r="Q92" s="532"/>
      <c r="R92" s="490"/>
      <c r="S92" s="490" t="s">
        <v>4092</v>
      </c>
      <c r="T92" s="532" t="s">
        <v>4093</v>
      </c>
      <c r="U92" s="961" t="s">
        <v>5602</v>
      </c>
      <c r="V92" s="535">
        <v>43936</v>
      </c>
      <c r="W92" s="81"/>
      <c r="X92" s="81"/>
      <c r="Y92" s="81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  <c r="BH92" s="82"/>
      <c r="BI92" s="82"/>
      <c r="BJ92" s="82"/>
      <c r="BK92" s="82"/>
      <c r="BL92" s="82"/>
      <c r="BM92" s="82"/>
      <c r="BN92" s="82"/>
      <c r="BO92" s="82"/>
      <c r="BP92" s="82"/>
      <c r="BQ92" s="82"/>
    </row>
    <row r="93" spans="1:69" s="13" customFormat="1" ht="39" customHeight="1">
      <c r="A93" s="961" t="s">
        <v>5352</v>
      </c>
      <c r="B93" s="1079" t="s">
        <v>8664</v>
      </c>
      <c r="C93" s="977" t="s">
        <v>8668</v>
      </c>
      <c r="D93" s="1024">
        <v>20</v>
      </c>
      <c r="E93" s="544" t="s">
        <v>1570</v>
      </c>
      <c r="F93" s="1005" t="s">
        <v>5106</v>
      </c>
      <c r="G93" s="997" t="s">
        <v>8669</v>
      </c>
      <c r="H93" s="965" t="s">
        <v>4087</v>
      </c>
      <c r="I93" s="909" t="s">
        <v>8429</v>
      </c>
      <c r="J93" s="630" t="s">
        <v>8670</v>
      </c>
      <c r="K93" s="976" t="s">
        <v>8640</v>
      </c>
      <c r="L93" s="490" t="s">
        <v>4087</v>
      </c>
      <c r="M93" s="490"/>
      <c r="N93" s="977" t="s">
        <v>8478</v>
      </c>
      <c r="O93" s="532" t="s">
        <v>4091</v>
      </c>
      <c r="P93" s="490" t="s">
        <v>277</v>
      </c>
      <c r="Q93" s="532"/>
      <c r="R93" s="490"/>
      <c r="S93" s="490" t="s">
        <v>4092</v>
      </c>
      <c r="T93" s="532" t="s">
        <v>4093</v>
      </c>
      <c r="U93" s="961" t="s">
        <v>5602</v>
      </c>
      <c r="V93" s="535">
        <v>43936</v>
      </c>
      <c r="W93" s="81"/>
      <c r="X93" s="81"/>
      <c r="Y93" s="81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</row>
    <row r="94" spans="1:69" s="13" customFormat="1" ht="39" customHeight="1">
      <c r="A94" s="961" t="s">
        <v>5354</v>
      </c>
      <c r="B94" s="1079" t="s">
        <v>8664</v>
      </c>
      <c r="C94" s="977" t="s">
        <v>8671</v>
      </c>
      <c r="D94" s="1024">
        <v>19</v>
      </c>
      <c r="E94" s="544" t="s">
        <v>1567</v>
      </c>
      <c r="F94" s="1005" t="s">
        <v>5106</v>
      </c>
      <c r="G94" s="997" t="s">
        <v>8672</v>
      </c>
      <c r="H94" s="965" t="s">
        <v>4087</v>
      </c>
      <c r="I94" s="909" t="s">
        <v>8429</v>
      </c>
      <c r="J94" s="630" t="s">
        <v>8673</v>
      </c>
      <c r="K94" s="998">
        <v>43834</v>
      </c>
      <c r="L94" s="490" t="s">
        <v>4087</v>
      </c>
      <c r="M94" s="490"/>
      <c r="N94" s="977" t="s">
        <v>2888</v>
      </c>
      <c r="O94" s="532" t="s">
        <v>4091</v>
      </c>
      <c r="P94" s="490" t="s">
        <v>277</v>
      </c>
      <c r="Q94" s="532"/>
      <c r="R94" s="490"/>
      <c r="S94" s="490" t="s">
        <v>4092</v>
      </c>
      <c r="T94" s="532" t="s">
        <v>4093</v>
      </c>
      <c r="U94" s="961" t="s">
        <v>5602</v>
      </c>
      <c r="V94" s="535">
        <v>43936</v>
      </c>
      <c r="W94" s="81"/>
      <c r="X94" s="81"/>
      <c r="Y94" s="81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</row>
    <row r="95" spans="1:69" s="13" customFormat="1" ht="39" customHeight="1">
      <c r="A95" s="961" t="s">
        <v>5356</v>
      </c>
      <c r="B95" s="1079" t="s">
        <v>8664</v>
      </c>
      <c r="C95" s="977" t="s">
        <v>8674</v>
      </c>
      <c r="D95" s="1024">
        <v>19</v>
      </c>
      <c r="E95" s="544" t="s">
        <v>1570</v>
      </c>
      <c r="F95" s="1005" t="s">
        <v>5106</v>
      </c>
      <c r="G95" s="997" t="s">
        <v>8659</v>
      </c>
      <c r="H95" s="965" t="s">
        <v>4087</v>
      </c>
      <c r="I95" s="909" t="s">
        <v>8429</v>
      </c>
      <c r="J95" s="630" t="s">
        <v>8675</v>
      </c>
      <c r="K95" s="998">
        <v>43834</v>
      </c>
      <c r="L95" s="490" t="s">
        <v>4087</v>
      </c>
      <c r="M95" s="490"/>
      <c r="N95" s="977" t="s">
        <v>2888</v>
      </c>
      <c r="O95" s="532" t="s">
        <v>4091</v>
      </c>
      <c r="P95" s="490" t="s">
        <v>277</v>
      </c>
      <c r="Q95" s="532"/>
      <c r="R95" s="490"/>
      <c r="S95" s="490" t="s">
        <v>4092</v>
      </c>
      <c r="T95" s="532" t="s">
        <v>4093</v>
      </c>
      <c r="U95" s="961" t="s">
        <v>5602</v>
      </c>
      <c r="V95" s="535">
        <v>43936</v>
      </c>
      <c r="W95" s="81"/>
      <c r="X95" s="81"/>
      <c r="Y95" s="81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</row>
    <row r="96" spans="1:69" s="13" customFormat="1" ht="39" customHeight="1">
      <c r="A96" s="961" t="s">
        <v>5358</v>
      </c>
      <c r="B96" s="1079" t="s">
        <v>8664</v>
      </c>
      <c r="C96" s="977" t="s">
        <v>8676</v>
      </c>
      <c r="D96" s="1024">
        <v>28</v>
      </c>
      <c r="E96" s="544" t="s">
        <v>1567</v>
      </c>
      <c r="F96" s="1005" t="s">
        <v>6055</v>
      </c>
      <c r="G96" s="992" t="s">
        <v>8677</v>
      </c>
      <c r="H96" s="965" t="s">
        <v>4087</v>
      </c>
      <c r="I96" s="909" t="s">
        <v>8429</v>
      </c>
      <c r="J96" s="630" t="s">
        <v>8678</v>
      </c>
      <c r="K96" s="998">
        <v>43834</v>
      </c>
      <c r="L96" s="490" t="s">
        <v>4087</v>
      </c>
      <c r="M96" s="490"/>
      <c r="N96" s="992" t="s">
        <v>2888</v>
      </c>
      <c r="O96" s="532" t="s">
        <v>4091</v>
      </c>
      <c r="P96" s="490" t="s">
        <v>277</v>
      </c>
      <c r="Q96" s="532"/>
      <c r="R96" s="490"/>
      <c r="S96" s="490" t="s">
        <v>4092</v>
      </c>
      <c r="T96" s="532" t="s">
        <v>4093</v>
      </c>
      <c r="U96" s="961" t="s">
        <v>5602</v>
      </c>
      <c r="V96" s="535">
        <v>43936</v>
      </c>
      <c r="W96" s="81"/>
      <c r="X96" s="81"/>
      <c r="Y96" s="81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</row>
    <row r="97" spans="1:69" s="13" customFormat="1" ht="39" customHeight="1">
      <c r="A97" s="961" t="s">
        <v>5360</v>
      </c>
      <c r="B97" s="1079" t="s">
        <v>8664</v>
      </c>
      <c r="C97" s="992" t="s">
        <v>8679</v>
      </c>
      <c r="D97" s="1024">
        <v>28</v>
      </c>
      <c r="E97" s="544" t="s">
        <v>1570</v>
      </c>
      <c r="F97" s="1005" t="s">
        <v>5106</v>
      </c>
      <c r="G97" s="992" t="s">
        <v>8677</v>
      </c>
      <c r="H97" s="965" t="s">
        <v>4087</v>
      </c>
      <c r="I97" s="909" t="s">
        <v>8429</v>
      </c>
      <c r="J97" s="630" t="s">
        <v>8678</v>
      </c>
      <c r="K97" s="998">
        <v>43834</v>
      </c>
      <c r="L97" s="490" t="s">
        <v>4087</v>
      </c>
      <c r="M97" s="490"/>
      <c r="N97" s="992" t="s">
        <v>2888</v>
      </c>
      <c r="O97" s="532" t="s">
        <v>4091</v>
      </c>
      <c r="P97" s="490" t="s">
        <v>277</v>
      </c>
      <c r="Q97" s="532"/>
      <c r="R97" s="490"/>
      <c r="S97" s="490" t="s">
        <v>4092</v>
      </c>
      <c r="T97" s="532" t="s">
        <v>4093</v>
      </c>
      <c r="U97" s="961" t="s">
        <v>5602</v>
      </c>
      <c r="V97" s="535">
        <v>43936</v>
      </c>
      <c r="W97" s="81"/>
      <c r="X97" s="81"/>
      <c r="Y97" s="81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</row>
    <row r="98" spans="1:69" s="13" customFormat="1" ht="39" customHeight="1">
      <c r="A98" s="961" t="s">
        <v>5362</v>
      </c>
      <c r="B98" s="1079" t="s">
        <v>8664</v>
      </c>
      <c r="C98" s="992" t="s">
        <v>8680</v>
      </c>
      <c r="D98" s="1024">
        <v>31</v>
      </c>
      <c r="E98" s="544" t="s">
        <v>1567</v>
      </c>
      <c r="F98" s="1005" t="s">
        <v>6055</v>
      </c>
      <c r="G98" s="992" t="s">
        <v>8681</v>
      </c>
      <c r="H98" s="965" t="s">
        <v>4087</v>
      </c>
      <c r="I98" s="909" t="s">
        <v>8429</v>
      </c>
      <c r="J98" s="630" t="s">
        <v>8682</v>
      </c>
      <c r="K98" s="998">
        <v>43834</v>
      </c>
      <c r="L98" s="490" t="s">
        <v>4087</v>
      </c>
      <c r="M98" s="490"/>
      <c r="N98" s="992" t="s">
        <v>2888</v>
      </c>
      <c r="O98" s="532" t="s">
        <v>4091</v>
      </c>
      <c r="P98" s="490" t="s">
        <v>277</v>
      </c>
      <c r="Q98" s="532"/>
      <c r="R98" s="490"/>
      <c r="S98" s="490" t="s">
        <v>4092</v>
      </c>
      <c r="T98" s="532" t="s">
        <v>4093</v>
      </c>
      <c r="U98" s="961" t="s">
        <v>5602</v>
      </c>
      <c r="V98" s="535">
        <v>43936</v>
      </c>
      <c r="W98" s="81"/>
      <c r="X98" s="81"/>
      <c r="Y98" s="81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</row>
    <row r="99" spans="1:69" s="13" customFormat="1" ht="39" customHeight="1">
      <c r="A99" s="961" t="s">
        <v>5364</v>
      </c>
      <c r="B99" s="1079" t="s">
        <v>8664</v>
      </c>
      <c r="C99" s="992" t="s">
        <v>8683</v>
      </c>
      <c r="D99" s="1024">
        <v>20</v>
      </c>
      <c r="E99" s="544" t="s">
        <v>1567</v>
      </c>
      <c r="F99" s="1005" t="s">
        <v>5106</v>
      </c>
      <c r="G99" s="992" t="s">
        <v>8681</v>
      </c>
      <c r="H99" s="965" t="s">
        <v>4087</v>
      </c>
      <c r="I99" s="909" t="s">
        <v>8429</v>
      </c>
      <c r="J99" s="630" t="s">
        <v>8684</v>
      </c>
      <c r="K99" s="998">
        <v>43834</v>
      </c>
      <c r="L99" s="490" t="s">
        <v>4087</v>
      </c>
      <c r="M99" s="490"/>
      <c r="N99" s="992" t="s">
        <v>2888</v>
      </c>
      <c r="O99" s="532" t="s">
        <v>4091</v>
      </c>
      <c r="P99" s="490" t="s">
        <v>277</v>
      </c>
      <c r="Q99" s="532"/>
      <c r="R99" s="490"/>
      <c r="S99" s="490" t="s">
        <v>4092</v>
      </c>
      <c r="T99" s="532" t="s">
        <v>4093</v>
      </c>
      <c r="U99" s="961" t="s">
        <v>5602</v>
      </c>
      <c r="V99" s="535">
        <v>43936</v>
      </c>
      <c r="W99" s="81"/>
      <c r="X99" s="81"/>
      <c r="Y99" s="81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</row>
    <row r="100" spans="1:69" s="13" customFormat="1" ht="39" customHeight="1">
      <c r="A100" s="961" t="s">
        <v>5366</v>
      </c>
      <c r="B100" s="1079" t="s">
        <v>8664</v>
      </c>
      <c r="C100" s="992" t="s">
        <v>8685</v>
      </c>
      <c r="D100" s="1024">
        <v>21</v>
      </c>
      <c r="E100" s="544" t="s">
        <v>1567</v>
      </c>
      <c r="F100" s="1005" t="s">
        <v>5106</v>
      </c>
      <c r="G100" s="992" t="s">
        <v>8686</v>
      </c>
      <c r="H100" s="965" t="s">
        <v>4087</v>
      </c>
      <c r="I100" s="909" t="s">
        <v>8441</v>
      </c>
      <c r="J100" s="630" t="s">
        <v>8687</v>
      </c>
      <c r="K100" s="976" t="s">
        <v>8640</v>
      </c>
      <c r="L100" s="490" t="s">
        <v>4087</v>
      </c>
      <c r="M100" s="490"/>
      <c r="N100" s="992" t="s">
        <v>2105</v>
      </c>
      <c r="O100" s="532" t="s">
        <v>4091</v>
      </c>
      <c r="P100" s="490" t="s">
        <v>277</v>
      </c>
      <c r="Q100" s="532"/>
      <c r="R100" s="490"/>
      <c r="S100" s="490" t="s">
        <v>4092</v>
      </c>
      <c r="T100" s="532" t="s">
        <v>4093</v>
      </c>
      <c r="U100" s="961" t="s">
        <v>5602</v>
      </c>
      <c r="V100" s="535">
        <v>43936</v>
      </c>
      <c r="W100" s="81"/>
      <c r="X100" s="81"/>
      <c r="Y100" s="81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</row>
    <row r="101" spans="1:69" s="13" customFormat="1" ht="39" customHeight="1">
      <c r="A101" s="961" t="s">
        <v>5368</v>
      </c>
      <c r="B101" s="1079" t="s">
        <v>8664</v>
      </c>
      <c r="C101" s="992" t="s">
        <v>8688</v>
      </c>
      <c r="D101" s="1024">
        <v>18</v>
      </c>
      <c r="E101" s="544" t="s">
        <v>1570</v>
      </c>
      <c r="F101" s="1005" t="s">
        <v>5106</v>
      </c>
      <c r="G101" s="992" t="s">
        <v>8689</v>
      </c>
      <c r="H101" s="965" t="s">
        <v>4087</v>
      </c>
      <c r="I101" s="909" t="s">
        <v>8429</v>
      </c>
      <c r="J101" s="630" t="s">
        <v>8690</v>
      </c>
      <c r="K101" s="998">
        <v>43834</v>
      </c>
      <c r="L101" s="490" t="s">
        <v>4087</v>
      </c>
      <c r="M101" s="490"/>
      <c r="N101" s="992" t="s">
        <v>6170</v>
      </c>
      <c r="O101" s="532" t="s">
        <v>4091</v>
      </c>
      <c r="P101" s="490" t="s">
        <v>277</v>
      </c>
      <c r="Q101" s="532"/>
      <c r="R101" s="490"/>
      <c r="S101" s="490" t="s">
        <v>4092</v>
      </c>
      <c r="T101" s="532" t="s">
        <v>4093</v>
      </c>
      <c r="U101" s="961" t="s">
        <v>5602</v>
      </c>
      <c r="V101" s="535">
        <v>43936</v>
      </c>
      <c r="W101" s="81"/>
      <c r="X101" s="81"/>
      <c r="Y101" s="81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</row>
    <row r="102" spans="1:69" s="13" customFormat="1" ht="39" customHeight="1">
      <c r="A102" s="961" t="s">
        <v>5370</v>
      </c>
      <c r="B102" s="1079" t="s">
        <v>8664</v>
      </c>
      <c r="C102" s="992" t="s">
        <v>8691</v>
      </c>
      <c r="D102" s="1024">
        <v>23</v>
      </c>
      <c r="E102" s="544" t="s">
        <v>1567</v>
      </c>
      <c r="F102" s="1005" t="s">
        <v>5106</v>
      </c>
      <c r="G102" s="992" t="s">
        <v>8689</v>
      </c>
      <c r="H102" s="965" t="s">
        <v>4087</v>
      </c>
      <c r="I102" s="909" t="s">
        <v>8429</v>
      </c>
      <c r="J102" s="630" t="s">
        <v>8692</v>
      </c>
      <c r="K102" s="998">
        <v>43834</v>
      </c>
      <c r="L102" s="490" t="s">
        <v>4087</v>
      </c>
      <c r="M102" s="490"/>
      <c r="N102" s="992" t="s">
        <v>6170</v>
      </c>
      <c r="O102" s="532" t="s">
        <v>4091</v>
      </c>
      <c r="P102" s="490" t="s">
        <v>277</v>
      </c>
      <c r="Q102" s="532"/>
      <c r="R102" s="490"/>
      <c r="S102" s="490" t="s">
        <v>4092</v>
      </c>
      <c r="T102" s="532" t="s">
        <v>4093</v>
      </c>
      <c r="U102" s="961" t="s">
        <v>5602</v>
      </c>
      <c r="V102" s="535">
        <v>43936</v>
      </c>
      <c r="W102" s="81"/>
      <c r="X102" s="81"/>
      <c r="Y102" s="81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</row>
    <row r="103" spans="1:69" s="13" customFormat="1" ht="39" customHeight="1">
      <c r="A103" s="961" t="s">
        <v>5372</v>
      </c>
      <c r="B103" s="1079" t="s">
        <v>5613</v>
      </c>
      <c r="C103" s="977" t="s">
        <v>8693</v>
      </c>
      <c r="D103" s="1024">
        <v>22</v>
      </c>
      <c r="E103" s="532" t="s">
        <v>1567</v>
      </c>
      <c r="F103" s="1005" t="s">
        <v>5106</v>
      </c>
      <c r="G103" s="997" t="s">
        <v>8694</v>
      </c>
      <c r="H103" s="965" t="s">
        <v>4087</v>
      </c>
      <c r="I103" s="1008" t="s">
        <v>8441</v>
      </c>
      <c r="J103" s="630" t="s">
        <v>8695</v>
      </c>
      <c r="K103" s="998">
        <v>43865</v>
      </c>
      <c r="L103" s="490" t="s">
        <v>4087</v>
      </c>
      <c r="M103" s="490"/>
      <c r="N103" s="977" t="s">
        <v>8478</v>
      </c>
      <c r="O103" s="532" t="s">
        <v>4091</v>
      </c>
      <c r="P103" s="490" t="s">
        <v>277</v>
      </c>
      <c r="Q103" s="490"/>
      <c r="R103" s="490"/>
      <c r="S103" s="490" t="s">
        <v>4092</v>
      </c>
      <c r="T103" s="532" t="s">
        <v>4093</v>
      </c>
      <c r="U103" s="961" t="s">
        <v>5613</v>
      </c>
      <c r="V103" s="535">
        <v>43937</v>
      </c>
      <c r="W103" s="81"/>
      <c r="X103" s="81"/>
      <c r="Y103" s="81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</row>
    <row r="104" spans="1:69" s="13" customFormat="1" ht="39" customHeight="1">
      <c r="A104" s="961" t="s">
        <v>5374</v>
      </c>
      <c r="B104" s="1079" t="s">
        <v>5613</v>
      </c>
      <c r="C104" s="977" t="s">
        <v>8696</v>
      </c>
      <c r="D104" s="1024">
        <v>21</v>
      </c>
      <c r="E104" s="532" t="s">
        <v>1570</v>
      </c>
      <c r="F104" s="1005" t="s">
        <v>5106</v>
      </c>
      <c r="G104" s="997" t="s">
        <v>8697</v>
      </c>
      <c r="H104" s="965" t="s">
        <v>4087</v>
      </c>
      <c r="I104" s="1009" t="s">
        <v>8429</v>
      </c>
      <c r="J104" s="630" t="s">
        <v>8698</v>
      </c>
      <c r="K104" s="998">
        <v>43865</v>
      </c>
      <c r="L104" s="490" t="s">
        <v>4087</v>
      </c>
      <c r="M104" s="490"/>
      <c r="N104" s="977" t="s">
        <v>8699</v>
      </c>
      <c r="O104" s="532" t="s">
        <v>4091</v>
      </c>
      <c r="P104" s="490" t="s">
        <v>277</v>
      </c>
      <c r="Q104" s="490"/>
      <c r="R104" s="490"/>
      <c r="S104" s="490" t="s">
        <v>4092</v>
      </c>
      <c r="T104" s="532" t="s">
        <v>4093</v>
      </c>
      <c r="U104" s="961" t="s">
        <v>5613</v>
      </c>
      <c r="V104" s="535">
        <v>43937</v>
      </c>
      <c r="W104" s="81"/>
      <c r="X104" s="81"/>
      <c r="Y104" s="81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</row>
    <row r="105" spans="1:69" s="13" customFormat="1" ht="39" customHeight="1">
      <c r="A105" s="961" t="s">
        <v>5376</v>
      </c>
      <c r="B105" s="1079" t="s">
        <v>5613</v>
      </c>
      <c r="C105" s="977" t="s">
        <v>8700</v>
      </c>
      <c r="D105" s="1024">
        <v>19</v>
      </c>
      <c r="E105" s="532" t="s">
        <v>1570</v>
      </c>
      <c r="F105" s="1005" t="s">
        <v>5106</v>
      </c>
      <c r="G105" s="1013" t="s">
        <v>8701</v>
      </c>
      <c r="H105" s="965" t="s">
        <v>4087</v>
      </c>
      <c r="I105" s="1009" t="s">
        <v>8429</v>
      </c>
      <c r="J105" s="630" t="s">
        <v>8702</v>
      </c>
      <c r="K105" s="1016">
        <v>43865</v>
      </c>
      <c r="L105" s="490" t="s">
        <v>4087</v>
      </c>
      <c r="M105" s="490"/>
      <c r="N105" s="1015" t="s">
        <v>8478</v>
      </c>
      <c r="O105" s="532" t="s">
        <v>4091</v>
      </c>
      <c r="P105" s="490" t="s">
        <v>277</v>
      </c>
      <c r="Q105" s="490"/>
      <c r="R105" s="490"/>
      <c r="S105" s="490" t="s">
        <v>4092</v>
      </c>
      <c r="T105" s="532" t="s">
        <v>4093</v>
      </c>
      <c r="U105" s="961" t="s">
        <v>5613</v>
      </c>
      <c r="V105" s="535">
        <v>43937</v>
      </c>
      <c r="W105" s="81"/>
      <c r="X105" s="81"/>
      <c r="Y105" s="81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</row>
    <row r="106" spans="1:69" s="13" customFormat="1" ht="39" customHeight="1">
      <c r="A106" s="961" t="s">
        <v>5378</v>
      </c>
      <c r="B106" s="1079" t="s">
        <v>5613</v>
      </c>
      <c r="C106" s="977" t="s">
        <v>8703</v>
      </c>
      <c r="D106" s="1024">
        <v>22</v>
      </c>
      <c r="E106" s="532" t="s">
        <v>1567</v>
      </c>
      <c r="F106" s="1005" t="s">
        <v>5106</v>
      </c>
      <c r="G106" s="997" t="s">
        <v>8704</v>
      </c>
      <c r="H106" s="965" t="s">
        <v>4087</v>
      </c>
      <c r="I106" s="1009" t="s">
        <v>8429</v>
      </c>
      <c r="J106" s="630" t="s">
        <v>8705</v>
      </c>
      <c r="K106" s="998">
        <v>43865</v>
      </c>
      <c r="L106" s="490" t="s">
        <v>4087</v>
      </c>
      <c r="M106" s="490"/>
      <c r="N106" s="977" t="s">
        <v>8478</v>
      </c>
      <c r="O106" s="532" t="s">
        <v>4091</v>
      </c>
      <c r="P106" s="490" t="s">
        <v>277</v>
      </c>
      <c r="Q106" s="490"/>
      <c r="R106" s="490"/>
      <c r="S106" s="490" t="s">
        <v>4092</v>
      </c>
      <c r="T106" s="532" t="s">
        <v>4093</v>
      </c>
      <c r="U106" s="961" t="s">
        <v>5613</v>
      </c>
      <c r="V106" s="535">
        <v>43937</v>
      </c>
      <c r="W106" s="81"/>
      <c r="X106" s="81"/>
      <c r="Y106" s="81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</row>
    <row r="107" spans="1:69" s="13" customFormat="1" ht="39" customHeight="1">
      <c r="A107" s="961" t="s">
        <v>5380</v>
      </c>
      <c r="B107" s="1079" t="s">
        <v>5613</v>
      </c>
      <c r="C107" s="992" t="s">
        <v>8706</v>
      </c>
      <c r="D107" s="1024">
        <v>17</v>
      </c>
      <c r="E107" s="532" t="s">
        <v>1570</v>
      </c>
      <c r="F107" s="1005" t="s">
        <v>5106</v>
      </c>
      <c r="G107" s="992" t="s">
        <v>8704</v>
      </c>
      <c r="H107" s="965" t="s">
        <v>4087</v>
      </c>
      <c r="I107" s="1009" t="s">
        <v>8429</v>
      </c>
      <c r="J107" s="630" t="s">
        <v>8705</v>
      </c>
      <c r="K107" s="998">
        <v>43865</v>
      </c>
      <c r="L107" s="490" t="s">
        <v>4087</v>
      </c>
      <c r="M107" s="490"/>
      <c r="N107" s="992" t="s">
        <v>8478</v>
      </c>
      <c r="O107" s="532" t="s">
        <v>4091</v>
      </c>
      <c r="P107" s="490" t="s">
        <v>277</v>
      </c>
      <c r="Q107" s="490"/>
      <c r="R107" s="490"/>
      <c r="S107" s="490" t="s">
        <v>4092</v>
      </c>
      <c r="T107" s="532" t="s">
        <v>4093</v>
      </c>
      <c r="U107" s="961" t="s">
        <v>5613</v>
      </c>
      <c r="V107" s="535">
        <v>43937</v>
      </c>
      <c r="W107" s="81"/>
      <c r="X107" s="81"/>
      <c r="Y107" s="81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</row>
    <row r="108" spans="1:69" s="13" customFormat="1" ht="39" customHeight="1">
      <c r="A108" s="961" t="s">
        <v>5382</v>
      </c>
      <c r="B108" s="1079" t="s">
        <v>5613</v>
      </c>
      <c r="C108" s="630" t="s">
        <v>8707</v>
      </c>
      <c r="D108" s="544">
        <v>20</v>
      </c>
      <c r="E108" s="544" t="s">
        <v>1644</v>
      </c>
      <c r="F108" s="1005" t="s">
        <v>5106</v>
      </c>
      <c r="G108" s="992" t="s">
        <v>8537</v>
      </c>
      <c r="H108" s="965" t="s">
        <v>4087</v>
      </c>
      <c r="I108" s="1009" t="s">
        <v>8441</v>
      </c>
      <c r="J108" s="630" t="s">
        <v>8708</v>
      </c>
      <c r="K108" s="998">
        <v>43834</v>
      </c>
      <c r="L108" s="490" t="s">
        <v>4087</v>
      </c>
      <c r="M108" s="490"/>
      <c r="N108" s="992" t="s">
        <v>2105</v>
      </c>
      <c r="O108" s="532" t="s">
        <v>4091</v>
      </c>
      <c r="P108" s="490" t="s">
        <v>277</v>
      </c>
      <c r="Q108" s="490"/>
      <c r="R108" s="490"/>
      <c r="S108" s="490" t="s">
        <v>4092</v>
      </c>
      <c r="T108" s="532" t="s">
        <v>4093</v>
      </c>
      <c r="U108" s="961" t="s">
        <v>5613</v>
      </c>
      <c r="V108" s="535">
        <v>43937</v>
      </c>
      <c r="W108" s="81"/>
      <c r="X108" s="81"/>
      <c r="Y108" s="81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</row>
    <row r="109" spans="1:69" s="13" customFormat="1" ht="39" customHeight="1">
      <c r="A109" s="961" t="s">
        <v>5384</v>
      </c>
      <c r="B109" s="1079" t="s">
        <v>5623</v>
      </c>
      <c r="C109" s="834" t="s">
        <v>8709</v>
      </c>
      <c r="D109" s="1076">
        <v>32</v>
      </c>
      <c r="E109" s="1005" t="s">
        <v>1567</v>
      </c>
      <c r="F109" s="1005" t="s">
        <v>6055</v>
      </c>
      <c r="G109" s="997" t="s">
        <v>8602</v>
      </c>
      <c r="H109" s="965" t="s">
        <v>4087</v>
      </c>
      <c r="I109" s="1009" t="s">
        <v>8441</v>
      </c>
      <c r="J109" s="518" t="s">
        <v>8710</v>
      </c>
      <c r="K109" s="998">
        <v>43894</v>
      </c>
      <c r="L109" s="490" t="s">
        <v>4087</v>
      </c>
      <c r="M109" s="490"/>
      <c r="N109" s="977" t="s">
        <v>8711</v>
      </c>
      <c r="O109" s="532" t="s">
        <v>4091</v>
      </c>
      <c r="P109" s="490" t="s">
        <v>277</v>
      </c>
      <c r="Q109" s="532"/>
      <c r="R109" s="490"/>
      <c r="S109" s="490" t="s">
        <v>4092</v>
      </c>
      <c r="T109" s="532" t="s">
        <v>4093</v>
      </c>
      <c r="U109" s="961" t="s">
        <v>5623</v>
      </c>
      <c r="V109" s="535">
        <v>43938</v>
      </c>
      <c r="W109" s="81"/>
      <c r="X109" s="81"/>
      <c r="Y109" s="81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</row>
    <row r="110" spans="1:69" s="13" customFormat="1" ht="39" customHeight="1">
      <c r="A110" s="961" t="s">
        <v>5386</v>
      </c>
      <c r="B110" s="1079" t="s">
        <v>5623</v>
      </c>
      <c r="C110" s="630" t="s">
        <v>8712</v>
      </c>
      <c r="D110" s="544">
        <v>35</v>
      </c>
      <c r="E110" s="1005" t="s">
        <v>1567</v>
      </c>
      <c r="F110" s="1005" t="s">
        <v>6055</v>
      </c>
      <c r="G110" s="997" t="s">
        <v>8713</v>
      </c>
      <c r="H110" s="965" t="s">
        <v>4087</v>
      </c>
      <c r="I110" s="1009" t="s">
        <v>8441</v>
      </c>
      <c r="J110" s="630" t="s">
        <v>8714</v>
      </c>
      <c r="K110" s="1017">
        <v>43894</v>
      </c>
      <c r="L110" s="490" t="s">
        <v>4087</v>
      </c>
      <c r="M110" s="490"/>
      <c r="N110" s="977" t="s">
        <v>8715</v>
      </c>
      <c r="O110" s="532" t="s">
        <v>4091</v>
      </c>
      <c r="P110" s="490" t="s">
        <v>277</v>
      </c>
      <c r="Q110" s="532"/>
      <c r="R110" s="490"/>
      <c r="S110" s="490" t="s">
        <v>4092</v>
      </c>
      <c r="T110" s="532" t="s">
        <v>4093</v>
      </c>
      <c r="U110" s="961" t="s">
        <v>5623</v>
      </c>
      <c r="V110" s="535">
        <v>43938</v>
      </c>
      <c r="W110" s="81"/>
      <c r="X110" s="81"/>
      <c r="Y110" s="81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</row>
    <row r="111" spans="1:69" s="13" customFormat="1" ht="39" customHeight="1">
      <c r="A111" s="961" t="s">
        <v>5387</v>
      </c>
      <c r="B111" s="1079" t="s">
        <v>5623</v>
      </c>
      <c r="C111" s="630" t="s">
        <v>8716</v>
      </c>
      <c r="D111" s="544">
        <v>16</v>
      </c>
      <c r="E111" s="1005" t="s">
        <v>1570</v>
      </c>
      <c r="F111" s="1005" t="s">
        <v>5106</v>
      </c>
      <c r="G111" s="997" t="s">
        <v>8717</v>
      </c>
      <c r="H111" s="965" t="s">
        <v>4087</v>
      </c>
      <c r="I111" s="1009" t="s">
        <v>8429</v>
      </c>
      <c r="J111" s="630" t="s">
        <v>8718</v>
      </c>
      <c r="K111" s="1017">
        <v>43865</v>
      </c>
      <c r="L111" s="490" t="s">
        <v>4087</v>
      </c>
      <c r="M111" s="490"/>
      <c r="N111" s="1015" t="s">
        <v>1591</v>
      </c>
      <c r="O111" s="532" t="s">
        <v>4091</v>
      </c>
      <c r="P111" s="490" t="s">
        <v>277</v>
      </c>
      <c r="Q111" s="532"/>
      <c r="R111" s="490"/>
      <c r="S111" s="490" t="s">
        <v>4092</v>
      </c>
      <c r="T111" s="532" t="s">
        <v>4093</v>
      </c>
      <c r="U111" s="961" t="s">
        <v>5623</v>
      </c>
      <c r="V111" s="535">
        <v>43938</v>
      </c>
      <c r="W111" s="81"/>
      <c r="X111" s="81"/>
      <c r="Y111" s="81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</row>
    <row r="112" spans="1:69" s="13" customFormat="1" ht="39" customHeight="1">
      <c r="A112" s="961" t="s">
        <v>5389</v>
      </c>
      <c r="B112" s="1079" t="s">
        <v>5623</v>
      </c>
      <c r="C112" s="630" t="s">
        <v>8719</v>
      </c>
      <c r="D112" s="544">
        <v>17</v>
      </c>
      <c r="E112" s="1005" t="s">
        <v>1570</v>
      </c>
      <c r="F112" s="1005" t="s">
        <v>5106</v>
      </c>
      <c r="G112" s="997" t="s">
        <v>8717</v>
      </c>
      <c r="H112" s="965" t="s">
        <v>4087</v>
      </c>
      <c r="I112" s="1009" t="s">
        <v>8429</v>
      </c>
      <c r="J112" s="630" t="s">
        <v>8718</v>
      </c>
      <c r="K112" s="1017">
        <v>43834</v>
      </c>
      <c r="L112" s="490" t="s">
        <v>4087</v>
      </c>
      <c r="M112" s="490"/>
      <c r="N112" s="977" t="s">
        <v>1591</v>
      </c>
      <c r="O112" s="532" t="s">
        <v>4091</v>
      </c>
      <c r="P112" s="490" t="s">
        <v>277</v>
      </c>
      <c r="Q112" s="532"/>
      <c r="R112" s="490"/>
      <c r="S112" s="490" t="s">
        <v>4092</v>
      </c>
      <c r="T112" s="532" t="s">
        <v>4093</v>
      </c>
      <c r="U112" s="961" t="s">
        <v>5623</v>
      </c>
      <c r="V112" s="535">
        <v>43938</v>
      </c>
      <c r="W112" s="81"/>
      <c r="X112" s="81"/>
      <c r="Y112" s="81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</row>
    <row r="113" spans="1:69" s="13" customFormat="1" ht="39" customHeight="1">
      <c r="A113" s="961" t="s">
        <v>5391</v>
      </c>
      <c r="B113" s="1079" t="s">
        <v>8720</v>
      </c>
      <c r="C113" s="834" t="s">
        <v>8721</v>
      </c>
      <c r="D113" s="1076">
        <v>35</v>
      </c>
      <c r="E113" s="1005" t="s">
        <v>1570</v>
      </c>
      <c r="F113" s="1005" t="s">
        <v>6055</v>
      </c>
      <c r="G113" s="997" t="s">
        <v>8578</v>
      </c>
      <c r="H113" s="965" t="s">
        <v>4087</v>
      </c>
      <c r="I113" s="1009" t="s">
        <v>8429</v>
      </c>
      <c r="J113" s="630" t="s">
        <v>8722</v>
      </c>
      <c r="K113" s="998">
        <v>43955</v>
      </c>
      <c r="L113" s="490" t="s">
        <v>4087</v>
      </c>
      <c r="M113" s="490" t="s">
        <v>6860</v>
      </c>
      <c r="N113" s="977"/>
      <c r="O113" s="532" t="s">
        <v>4091</v>
      </c>
      <c r="P113" s="490" t="s">
        <v>277</v>
      </c>
      <c r="Q113" s="532"/>
      <c r="R113" s="490"/>
      <c r="S113" s="490" t="s">
        <v>4092</v>
      </c>
      <c r="T113" s="532" t="s">
        <v>4093</v>
      </c>
      <c r="U113" s="961" t="s">
        <v>5641</v>
      </c>
      <c r="V113" s="535">
        <v>43940</v>
      </c>
      <c r="W113" s="81"/>
      <c r="X113" s="81"/>
      <c r="Y113" s="81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</row>
    <row r="114" spans="1:69" s="13" customFormat="1" ht="39" customHeight="1">
      <c r="A114" s="961" t="s">
        <v>5393</v>
      </c>
      <c r="B114" s="1079" t="s">
        <v>8720</v>
      </c>
      <c r="C114" s="630" t="s">
        <v>8723</v>
      </c>
      <c r="D114" s="544">
        <v>28</v>
      </c>
      <c r="E114" s="1005" t="s">
        <v>1567</v>
      </c>
      <c r="F114" s="1005" t="s">
        <v>6055</v>
      </c>
      <c r="G114" s="997" t="s">
        <v>8724</v>
      </c>
      <c r="H114" s="965" t="s">
        <v>4087</v>
      </c>
      <c r="I114" s="1009" t="s">
        <v>8429</v>
      </c>
      <c r="J114" s="630" t="s">
        <v>8725</v>
      </c>
      <c r="K114" s="1017">
        <v>43925</v>
      </c>
      <c r="L114" s="490" t="s">
        <v>4087</v>
      </c>
      <c r="M114" s="490"/>
      <c r="N114" s="977" t="s">
        <v>2888</v>
      </c>
      <c r="O114" s="532" t="s">
        <v>4091</v>
      </c>
      <c r="P114" s="490" t="s">
        <v>277</v>
      </c>
      <c r="Q114" s="532"/>
      <c r="R114" s="490"/>
      <c r="S114" s="490" t="s">
        <v>4092</v>
      </c>
      <c r="T114" s="532" t="s">
        <v>4093</v>
      </c>
      <c r="U114" s="961" t="s">
        <v>5641</v>
      </c>
      <c r="V114" s="535">
        <v>43940</v>
      </c>
      <c r="W114" s="81"/>
      <c r="X114" s="81"/>
      <c r="Y114" s="81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</row>
    <row r="115" spans="1:69" s="83" customFormat="1" ht="39" customHeight="1">
      <c r="A115" s="961" t="s">
        <v>5397</v>
      </c>
      <c r="B115" s="1079" t="s">
        <v>8720</v>
      </c>
      <c r="C115" s="630" t="s">
        <v>8726</v>
      </c>
      <c r="D115" s="544">
        <v>22</v>
      </c>
      <c r="E115" s="1005" t="s">
        <v>1567</v>
      </c>
      <c r="F115" s="1005" t="s">
        <v>5106</v>
      </c>
      <c r="G115" s="997" t="s">
        <v>8724</v>
      </c>
      <c r="H115" s="965" t="s">
        <v>4087</v>
      </c>
      <c r="I115" s="1009" t="s">
        <v>8429</v>
      </c>
      <c r="J115" s="630" t="s">
        <v>8727</v>
      </c>
      <c r="K115" s="1017">
        <v>43925</v>
      </c>
      <c r="L115" s="490" t="s">
        <v>4087</v>
      </c>
      <c r="M115" s="909"/>
      <c r="N115" s="1015" t="s">
        <v>8728</v>
      </c>
      <c r="O115" s="532" t="s">
        <v>4091</v>
      </c>
      <c r="P115" s="490" t="s">
        <v>277</v>
      </c>
      <c r="Q115" s="532"/>
      <c r="R115" s="490"/>
      <c r="S115" s="490" t="s">
        <v>4092</v>
      </c>
      <c r="T115" s="532" t="s">
        <v>4093</v>
      </c>
      <c r="U115" s="961" t="s">
        <v>5641</v>
      </c>
      <c r="V115" s="535">
        <v>43940</v>
      </c>
      <c r="W115" s="81"/>
      <c r="X115" s="81"/>
      <c r="Y115" s="81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/>
      <c r="BN115" s="82"/>
      <c r="BO115" s="82"/>
      <c r="BP115" s="82"/>
      <c r="BQ115" s="82"/>
    </row>
    <row r="116" spans="1:69" s="13" customFormat="1" ht="39" customHeight="1">
      <c r="A116" s="961" t="s">
        <v>5399</v>
      </c>
      <c r="B116" s="1079" t="s">
        <v>8720</v>
      </c>
      <c r="C116" s="630" t="s">
        <v>8729</v>
      </c>
      <c r="D116" s="544">
        <v>18</v>
      </c>
      <c r="E116" s="1005" t="s">
        <v>1570</v>
      </c>
      <c r="F116" s="1005" t="s">
        <v>5106</v>
      </c>
      <c r="G116" s="997" t="s">
        <v>8724</v>
      </c>
      <c r="H116" s="965" t="s">
        <v>4087</v>
      </c>
      <c r="I116" s="1009" t="s">
        <v>8429</v>
      </c>
      <c r="J116" s="630" t="s">
        <v>8730</v>
      </c>
      <c r="K116" s="1017">
        <v>43925</v>
      </c>
      <c r="L116" s="490" t="s">
        <v>4087</v>
      </c>
      <c r="M116" s="909"/>
      <c r="N116" s="977" t="s">
        <v>2888</v>
      </c>
      <c r="O116" s="532" t="s">
        <v>4091</v>
      </c>
      <c r="P116" s="490" t="s">
        <v>277</v>
      </c>
      <c r="Q116" s="532"/>
      <c r="R116" s="490"/>
      <c r="S116" s="490" t="s">
        <v>4092</v>
      </c>
      <c r="T116" s="532" t="s">
        <v>4093</v>
      </c>
      <c r="U116" s="961" t="s">
        <v>5641</v>
      </c>
      <c r="V116" s="535">
        <v>43940</v>
      </c>
      <c r="W116" s="81"/>
      <c r="X116" s="81"/>
      <c r="Y116" s="81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</row>
    <row r="117" spans="1:69" s="13" customFormat="1" ht="39" customHeight="1">
      <c r="A117" s="961" t="s">
        <v>5403</v>
      </c>
      <c r="B117" s="1079" t="s">
        <v>8720</v>
      </c>
      <c r="C117" s="518" t="s">
        <v>8731</v>
      </c>
      <c r="D117" s="544">
        <v>22</v>
      </c>
      <c r="E117" s="1005" t="s">
        <v>1570</v>
      </c>
      <c r="F117" s="1005" t="s">
        <v>5106</v>
      </c>
      <c r="G117" s="997" t="s">
        <v>8732</v>
      </c>
      <c r="H117" s="965" t="s">
        <v>4087</v>
      </c>
      <c r="I117" s="1009" t="s">
        <v>8429</v>
      </c>
      <c r="J117" s="630" t="s">
        <v>8733</v>
      </c>
      <c r="K117" s="1017">
        <v>43925</v>
      </c>
      <c r="L117" s="490" t="s">
        <v>4087</v>
      </c>
      <c r="M117" s="909"/>
      <c r="N117" s="977" t="s">
        <v>8728</v>
      </c>
      <c r="O117" s="532" t="s">
        <v>4091</v>
      </c>
      <c r="P117" s="490" t="s">
        <v>277</v>
      </c>
      <c r="Q117" s="532"/>
      <c r="R117" s="490"/>
      <c r="S117" s="490" t="s">
        <v>4092</v>
      </c>
      <c r="T117" s="532" t="s">
        <v>4093</v>
      </c>
      <c r="U117" s="961" t="s">
        <v>5641</v>
      </c>
      <c r="V117" s="535">
        <v>43940</v>
      </c>
      <c r="W117" s="81"/>
      <c r="X117" s="81"/>
      <c r="Y117" s="81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  <c r="BB117" s="82"/>
      <c r="BC117" s="82"/>
      <c r="BD117" s="82"/>
      <c r="BE117" s="82"/>
      <c r="BF117" s="82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</row>
    <row r="118" spans="1:69" s="13" customFormat="1" ht="39" customHeight="1">
      <c r="A118" s="961" t="s">
        <v>5408</v>
      </c>
      <c r="B118" s="1079" t="s">
        <v>8720</v>
      </c>
      <c r="C118" s="518" t="s">
        <v>8734</v>
      </c>
      <c r="D118" s="544">
        <v>22</v>
      </c>
      <c r="E118" s="1005" t="s">
        <v>1570</v>
      </c>
      <c r="F118" s="1005" t="s">
        <v>5106</v>
      </c>
      <c r="G118" s="997" t="s">
        <v>8735</v>
      </c>
      <c r="H118" s="965" t="s">
        <v>4087</v>
      </c>
      <c r="I118" s="1009" t="s">
        <v>8429</v>
      </c>
      <c r="J118" s="630" t="s">
        <v>8736</v>
      </c>
      <c r="K118" s="1017">
        <v>43955</v>
      </c>
      <c r="L118" s="490" t="s">
        <v>4087</v>
      </c>
      <c r="M118" s="909"/>
      <c r="N118" s="977" t="s">
        <v>8728</v>
      </c>
      <c r="O118" s="532" t="s">
        <v>4091</v>
      </c>
      <c r="P118" s="490" t="s">
        <v>277</v>
      </c>
      <c r="Q118" s="532"/>
      <c r="R118" s="490"/>
      <c r="S118" s="490" t="s">
        <v>4092</v>
      </c>
      <c r="T118" s="532" t="s">
        <v>4093</v>
      </c>
      <c r="U118" s="961" t="s">
        <v>8737</v>
      </c>
      <c r="V118" s="535">
        <v>43940</v>
      </c>
      <c r="W118" s="81"/>
      <c r="X118" s="81"/>
      <c r="Y118" s="81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  <c r="BB118" s="82"/>
      <c r="BC118" s="82"/>
      <c r="BD118" s="82"/>
      <c r="BE118" s="82"/>
      <c r="BF118" s="82"/>
      <c r="BG118" s="82"/>
      <c r="BH118" s="82"/>
      <c r="BI118" s="82"/>
      <c r="BJ118" s="82"/>
      <c r="BK118" s="82"/>
      <c r="BL118" s="82"/>
      <c r="BM118" s="82"/>
      <c r="BN118" s="82"/>
      <c r="BO118" s="82"/>
      <c r="BP118" s="82"/>
      <c r="BQ118" s="82"/>
    </row>
    <row r="119" spans="1:69" s="13" customFormat="1" ht="39" customHeight="1">
      <c r="A119" s="961" t="s">
        <v>5410</v>
      </c>
      <c r="B119" s="1079" t="s">
        <v>8720</v>
      </c>
      <c r="C119" s="518" t="s">
        <v>8738</v>
      </c>
      <c r="D119" s="544">
        <v>23</v>
      </c>
      <c r="E119" s="1005" t="s">
        <v>1567</v>
      </c>
      <c r="F119" s="1005" t="s">
        <v>5106</v>
      </c>
      <c r="G119" s="997" t="s">
        <v>8739</v>
      </c>
      <c r="H119" s="965" t="s">
        <v>4087</v>
      </c>
      <c r="I119" s="1008" t="s">
        <v>8437</v>
      </c>
      <c r="J119" s="630" t="s">
        <v>8740</v>
      </c>
      <c r="K119" s="1017">
        <v>43894</v>
      </c>
      <c r="L119" s="490" t="s">
        <v>4087</v>
      </c>
      <c r="M119" s="909"/>
      <c r="N119" s="977" t="s">
        <v>8741</v>
      </c>
      <c r="O119" s="532" t="s">
        <v>4091</v>
      </c>
      <c r="P119" s="490" t="s">
        <v>277</v>
      </c>
      <c r="Q119" s="532"/>
      <c r="R119" s="490"/>
      <c r="S119" s="490" t="s">
        <v>4092</v>
      </c>
      <c r="T119" s="532" t="s">
        <v>4093</v>
      </c>
      <c r="U119" s="961" t="s">
        <v>8737</v>
      </c>
      <c r="V119" s="535">
        <v>43940</v>
      </c>
      <c r="W119" s="81"/>
      <c r="X119" s="81"/>
      <c r="Y119" s="81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</row>
    <row r="120" spans="1:69" s="13" customFormat="1" ht="39" customHeight="1">
      <c r="A120" s="961" t="s">
        <v>5412</v>
      </c>
      <c r="B120" s="1079" t="s">
        <v>8720</v>
      </c>
      <c r="C120" s="518" t="s">
        <v>8742</v>
      </c>
      <c r="D120" s="544">
        <v>22</v>
      </c>
      <c r="E120" s="1005" t="s">
        <v>1567</v>
      </c>
      <c r="F120" s="1005" t="s">
        <v>5106</v>
      </c>
      <c r="G120" s="997" t="s">
        <v>8743</v>
      </c>
      <c r="H120" s="965" t="s">
        <v>4087</v>
      </c>
      <c r="I120" s="1009" t="s">
        <v>8441</v>
      </c>
      <c r="J120" s="630" t="s">
        <v>8744</v>
      </c>
      <c r="K120" s="1017">
        <v>43925</v>
      </c>
      <c r="L120" s="490" t="s">
        <v>4087</v>
      </c>
      <c r="M120" s="909"/>
      <c r="N120" s="977" t="s">
        <v>8728</v>
      </c>
      <c r="O120" s="532" t="s">
        <v>4091</v>
      </c>
      <c r="P120" s="490" t="s">
        <v>277</v>
      </c>
      <c r="Q120" s="532"/>
      <c r="R120" s="490"/>
      <c r="S120" s="490" t="s">
        <v>4092</v>
      </c>
      <c r="T120" s="532" t="s">
        <v>4093</v>
      </c>
      <c r="U120" s="961" t="s">
        <v>8737</v>
      </c>
      <c r="V120" s="535">
        <v>43940</v>
      </c>
      <c r="W120" s="81"/>
      <c r="X120" s="81"/>
      <c r="Y120" s="81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</row>
    <row r="121" spans="1:69" s="13" customFormat="1" ht="39" customHeight="1">
      <c r="A121" s="961" t="s">
        <v>11569</v>
      </c>
      <c r="B121" s="1079" t="s">
        <v>8720</v>
      </c>
      <c r="C121" s="518" t="s">
        <v>8745</v>
      </c>
      <c r="D121" s="544">
        <v>41</v>
      </c>
      <c r="E121" s="1005" t="s">
        <v>1567</v>
      </c>
      <c r="F121" s="1005" t="s">
        <v>6055</v>
      </c>
      <c r="G121" s="997" t="s">
        <v>8746</v>
      </c>
      <c r="H121" s="965" t="s">
        <v>4087</v>
      </c>
      <c r="I121" s="1008" t="s">
        <v>8437</v>
      </c>
      <c r="J121" s="630" t="s">
        <v>8747</v>
      </c>
      <c r="K121" s="1017">
        <v>43955</v>
      </c>
      <c r="L121" s="490" t="s">
        <v>4087</v>
      </c>
      <c r="M121" s="909" t="s">
        <v>8498</v>
      </c>
      <c r="N121" s="977" t="s">
        <v>8498</v>
      </c>
      <c r="O121" s="532" t="s">
        <v>4091</v>
      </c>
      <c r="P121" s="490" t="s">
        <v>277</v>
      </c>
      <c r="Q121" s="532"/>
      <c r="R121" s="490"/>
      <c r="S121" s="490" t="s">
        <v>4092</v>
      </c>
      <c r="T121" s="532" t="s">
        <v>4093</v>
      </c>
      <c r="U121" s="961" t="s">
        <v>8737</v>
      </c>
      <c r="V121" s="535">
        <v>43940</v>
      </c>
      <c r="W121" s="81"/>
      <c r="X121" s="81"/>
      <c r="Y121" s="81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</row>
    <row r="122" spans="1:69" s="13" customFormat="1" ht="39" customHeight="1">
      <c r="A122" s="961" t="s">
        <v>11570</v>
      </c>
      <c r="B122" s="1079" t="s">
        <v>8720</v>
      </c>
      <c r="C122" s="518" t="s">
        <v>8748</v>
      </c>
      <c r="D122" s="544">
        <v>21</v>
      </c>
      <c r="E122" s="1005" t="s">
        <v>1570</v>
      </c>
      <c r="F122" s="1005" t="s">
        <v>5106</v>
      </c>
      <c r="G122" s="997" t="s">
        <v>8749</v>
      </c>
      <c r="H122" s="965" t="s">
        <v>4087</v>
      </c>
      <c r="I122" s="1009" t="s">
        <v>8441</v>
      </c>
      <c r="J122" s="630" t="s">
        <v>8750</v>
      </c>
      <c r="K122" s="1017" t="s">
        <v>3078</v>
      </c>
      <c r="L122" s="490" t="s">
        <v>4087</v>
      </c>
      <c r="M122" s="906"/>
      <c r="N122" s="977" t="s">
        <v>6170</v>
      </c>
      <c r="O122" s="532" t="s">
        <v>4091</v>
      </c>
      <c r="P122" s="490" t="s">
        <v>277</v>
      </c>
      <c r="Q122" s="532"/>
      <c r="R122" s="490"/>
      <c r="S122" s="490" t="s">
        <v>4092</v>
      </c>
      <c r="T122" s="532" t="s">
        <v>4093</v>
      </c>
      <c r="U122" s="961" t="s">
        <v>8737</v>
      </c>
      <c r="V122" s="535">
        <v>43940</v>
      </c>
      <c r="W122" s="81"/>
      <c r="X122" s="81"/>
      <c r="Y122" s="81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  <c r="BB122" s="82"/>
      <c r="BC122" s="82"/>
      <c r="BD122" s="82"/>
      <c r="BE122" s="82"/>
      <c r="BF122" s="82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</row>
    <row r="123" spans="1:69" s="13" customFormat="1" ht="39" customHeight="1">
      <c r="A123" s="961" t="s">
        <v>11571</v>
      </c>
      <c r="B123" s="1079" t="s">
        <v>8720</v>
      </c>
      <c r="C123" s="518" t="s">
        <v>8751</v>
      </c>
      <c r="D123" s="544">
        <v>34</v>
      </c>
      <c r="E123" s="1005" t="s">
        <v>1570</v>
      </c>
      <c r="F123" s="1005" t="s">
        <v>8752</v>
      </c>
      <c r="G123" s="997" t="s">
        <v>8753</v>
      </c>
      <c r="H123" s="965" t="s">
        <v>4087</v>
      </c>
      <c r="I123" s="1009" t="s">
        <v>8437</v>
      </c>
      <c r="J123" s="630" t="s">
        <v>8747</v>
      </c>
      <c r="K123" s="1017">
        <v>43955</v>
      </c>
      <c r="L123" s="490" t="s">
        <v>4087</v>
      </c>
      <c r="M123" s="1007" t="s">
        <v>8498</v>
      </c>
      <c r="N123" s="977" t="s">
        <v>8754</v>
      </c>
      <c r="O123" s="532" t="s">
        <v>4091</v>
      </c>
      <c r="P123" s="490" t="s">
        <v>277</v>
      </c>
      <c r="Q123" s="532"/>
      <c r="R123" s="490"/>
      <c r="S123" s="490" t="s">
        <v>4092</v>
      </c>
      <c r="T123" s="532" t="s">
        <v>4093</v>
      </c>
      <c r="U123" s="961" t="s">
        <v>8737</v>
      </c>
      <c r="V123" s="535">
        <v>43940</v>
      </c>
      <c r="W123" s="81"/>
      <c r="X123" s="81"/>
      <c r="Y123" s="81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  <c r="BB123" s="82"/>
      <c r="BC123" s="82"/>
      <c r="BD123" s="82"/>
      <c r="BE123" s="82"/>
      <c r="BF123" s="82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</row>
    <row r="124" spans="1:69" s="13" customFormat="1" ht="39" customHeight="1">
      <c r="A124" s="961" t="s">
        <v>11572</v>
      </c>
      <c r="B124" s="1079" t="s">
        <v>8720</v>
      </c>
      <c r="C124" s="630" t="s">
        <v>8755</v>
      </c>
      <c r="D124" s="544">
        <v>40</v>
      </c>
      <c r="E124" s="1005" t="s">
        <v>1570</v>
      </c>
      <c r="F124" s="1005" t="s">
        <v>8752</v>
      </c>
      <c r="G124" s="997" t="s">
        <v>8753</v>
      </c>
      <c r="H124" s="965" t="s">
        <v>4087</v>
      </c>
      <c r="I124" s="1009" t="s">
        <v>8437</v>
      </c>
      <c r="J124" s="630" t="s">
        <v>8747</v>
      </c>
      <c r="K124" s="1017">
        <v>43955</v>
      </c>
      <c r="L124" s="490" t="s">
        <v>4087</v>
      </c>
      <c r="M124" s="906" t="s">
        <v>8498</v>
      </c>
      <c r="N124" s="977" t="s">
        <v>8754</v>
      </c>
      <c r="O124" s="532" t="s">
        <v>4091</v>
      </c>
      <c r="P124" s="490" t="s">
        <v>277</v>
      </c>
      <c r="Q124" s="532"/>
      <c r="R124" s="490"/>
      <c r="S124" s="490" t="s">
        <v>4092</v>
      </c>
      <c r="T124" s="532" t="s">
        <v>4093</v>
      </c>
      <c r="U124" s="961" t="s">
        <v>8737</v>
      </c>
      <c r="V124" s="535">
        <v>43940</v>
      </c>
      <c r="W124" s="81"/>
      <c r="X124" s="81"/>
      <c r="Y124" s="81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</row>
    <row r="125" spans="1:69" s="13" customFormat="1" ht="39" customHeight="1">
      <c r="A125" s="961" t="s">
        <v>11573</v>
      </c>
      <c r="B125" s="1079" t="s">
        <v>8720</v>
      </c>
      <c r="C125" s="630" t="s">
        <v>8756</v>
      </c>
      <c r="D125" s="544" t="s">
        <v>8757</v>
      </c>
      <c r="E125" s="1005" t="s">
        <v>1567</v>
      </c>
      <c r="F125" s="1005" t="s">
        <v>8758</v>
      </c>
      <c r="G125" s="997" t="s">
        <v>8753</v>
      </c>
      <c r="H125" s="965" t="s">
        <v>4087</v>
      </c>
      <c r="I125" s="1009" t="s">
        <v>8437</v>
      </c>
      <c r="J125" s="630" t="s">
        <v>8747</v>
      </c>
      <c r="K125" s="1017">
        <v>43955</v>
      </c>
      <c r="L125" s="490" t="s">
        <v>4087</v>
      </c>
      <c r="M125" s="906" t="s">
        <v>8498</v>
      </c>
      <c r="N125" s="977" t="s">
        <v>8754</v>
      </c>
      <c r="O125" s="532" t="s">
        <v>4091</v>
      </c>
      <c r="P125" s="490" t="s">
        <v>277</v>
      </c>
      <c r="Q125" s="532"/>
      <c r="R125" s="490"/>
      <c r="S125" s="490" t="s">
        <v>4092</v>
      </c>
      <c r="T125" s="532" t="s">
        <v>4093</v>
      </c>
      <c r="U125" s="961" t="s">
        <v>8737</v>
      </c>
      <c r="V125" s="535">
        <v>43940</v>
      </c>
      <c r="W125" s="81"/>
      <c r="X125" s="81"/>
      <c r="Y125" s="81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</row>
    <row r="126" spans="1:69" s="13" customFormat="1" ht="39" customHeight="1">
      <c r="A126" s="961" t="s">
        <v>11574</v>
      </c>
      <c r="B126" s="1079" t="s">
        <v>8720</v>
      </c>
      <c r="C126" s="630" t="s">
        <v>8759</v>
      </c>
      <c r="D126" s="544">
        <v>6</v>
      </c>
      <c r="E126" s="1005" t="s">
        <v>1567</v>
      </c>
      <c r="F126" s="1005" t="s">
        <v>8760</v>
      </c>
      <c r="G126" s="997" t="s">
        <v>8753</v>
      </c>
      <c r="H126" s="965" t="s">
        <v>4087</v>
      </c>
      <c r="I126" s="1009" t="s">
        <v>8437</v>
      </c>
      <c r="J126" s="630" t="s">
        <v>8747</v>
      </c>
      <c r="K126" s="1017">
        <v>43955</v>
      </c>
      <c r="L126" s="490" t="s">
        <v>4087</v>
      </c>
      <c r="M126" s="490" t="s">
        <v>8498</v>
      </c>
      <c r="N126" s="977" t="s">
        <v>8754</v>
      </c>
      <c r="O126" s="532" t="s">
        <v>4091</v>
      </c>
      <c r="P126" s="490" t="s">
        <v>277</v>
      </c>
      <c r="Q126" s="532"/>
      <c r="R126" s="490"/>
      <c r="S126" s="490" t="s">
        <v>4092</v>
      </c>
      <c r="T126" s="532" t="s">
        <v>4093</v>
      </c>
      <c r="U126" s="961" t="s">
        <v>8737</v>
      </c>
      <c r="V126" s="535">
        <v>43940</v>
      </c>
      <c r="W126" s="81"/>
      <c r="X126" s="81"/>
      <c r="Y126" s="81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</row>
    <row r="127" spans="1:69" s="13" customFormat="1" ht="39" customHeight="1">
      <c r="A127" s="961" t="s">
        <v>11575</v>
      </c>
      <c r="B127" s="1079" t="s">
        <v>8720</v>
      </c>
      <c r="C127" s="630" t="s">
        <v>8761</v>
      </c>
      <c r="D127" s="544">
        <v>43</v>
      </c>
      <c r="E127" s="1005" t="s">
        <v>1570</v>
      </c>
      <c r="F127" s="1005" t="s">
        <v>8752</v>
      </c>
      <c r="G127" s="997" t="s">
        <v>8762</v>
      </c>
      <c r="H127" s="965" t="s">
        <v>4087</v>
      </c>
      <c r="I127" s="1009" t="s">
        <v>8437</v>
      </c>
      <c r="J127" s="630" t="s">
        <v>8763</v>
      </c>
      <c r="K127" s="1017">
        <v>43955</v>
      </c>
      <c r="L127" s="490" t="s">
        <v>4087</v>
      </c>
      <c r="M127" s="490"/>
      <c r="N127" s="977" t="s">
        <v>6170</v>
      </c>
      <c r="O127" s="532" t="s">
        <v>4091</v>
      </c>
      <c r="P127" s="490" t="s">
        <v>277</v>
      </c>
      <c r="Q127" s="532"/>
      <c r="R127" s="490"/>
      <c r="S127" s="490" t="s">
        <v>4092</v>
      </c>
      <c r="T127" s="532" t="s">
        <v>4093</v>
      </c>
      <c r="U127" s="961" t="s">
        <v>8737</v>
      </c>
      <c r="V127" s="535">
        <v>43940</v>
      </c>
      <c r="W127" s="81"/>
      <c r="X127" s="81"/>
      <c r="Y127" s="81"/>
      <c r="Z127" s="82"/>
      <c r="AA127" s="82"/>
      <c r="AB127" s="82"/>
      <c r="AC127" s="82"/>
      <c r="AD127" s="82"/>
      <c r="AE127" s="82"/>
      <c r="AF127" s="82"/>
      <c r="AG127" s="82"/>
      <c r="AH127" s="82"/>
      <c r="AI127" s="82"/>
      <c r="AJ127" s="82"/>
      <c r="AK127" s="82"/>
      <c r="AL127" s="82"/>
      <c r="AM127" s="82"/>
      <c r="AN127" s="82"/>
      <c r="AO127" s="82"/>
      <c r="AP127" s="82"/>
      <c r="AQ127" s="82"/>
      <c r="AR127" s="82"/>
      <c r="AS127" s="82"/>
      <c r="AT127" s="82"/>
      <c r="AU127" s="82"/>
      <c r="AV127" s="82"/>
      <c r="AW127" s="82"/>
      <c r="AX127" s="82"/>
      <c r="AY127" s="82"/>
      <c r="AZ127" s="82"/>
      <c r="BA127" s="82"/>
      <c r="BB127" s="82"/>
      <c r="BC127" s="82"/>
      <c r="BD127" s="82"/>
      <c r="BE127" s="82"/>
      <c r="BF127" s="82"/>
      <c r="BG127" s="82"/>
      <c r="BH127" s="82"/>
      <c r="BI127" s="82"/>
      <c r="BJ127" s="82"/>
      <c r="BK127" s="82"/>
      <c r="BL127" s="82"/>
      <c r="BM127" s="82"/>
      <c r="BN127" s="82"/>
      <c r="BO127" s="82"/>
      <c r="BP127" s="82"/>
      <c r="BQ127" s="82"/>
    </row>
    <row r="128" spans="1:69" s="13" customFormat="1" ht="39" customHeight="1">
      <c r="A128" s="961" t="s">
        <v>11576</v>
      </c>
      <c r="B128" s="1079" t="s">
        <v>8720</v>
      </c>
      <c r="C128" s="518" t="s">
        <v>8764</v>
      </c>
      <c r="D128" s="1024">
        <v>40</v>
      </c>
      <c r="E128" s="1005" t="s">
        <v>1567</v>
      </c>
      <c r="F128" s="1005" t="s">
        <v>6055</v>
      </c>
      <c r="G128" s="992" t="s">
        <v>8753</v>
      </c>
      <c r="H128" s="965" t="s">
        <v>4087</v>
      </c>
      <c r="I128" s="1009" t="s">
        <v>8437</v>
      </c>
      <c r="J128" s="630" t="s">
        <v>8747</v>
      </c>
      <c r="K128" s="1018">
        <v>43894</v>
      </c>
      <c r="L128" s="490" t="s">
        <v>4087</v>
      </c>
      <c r="M128" s="490" t="s">
        <v>8498</v>
      </c>
      <c r="N128" s="992"/>
      <c r="O128" s="532" t="s">
        <v>4091</v>
      </c>
      <c r="P128" s="490" t="s">
        <v>277</v>
      </c>
      <c r="Q128" s="532"/>
      <c r="R128" s="490"/>
      <c r="S128" s="490" t="s">
        <v>4092</v>
      </c>
      <c r="T128" s="532" t="s">
        <v>4093</v>
      </c>
      <c r="U128" s="961" t="s">
        <v>8737</v>
      </c>
      <c r="V128" s="535">
        <v>43940</v>
      </c>
      <c r="W128" s="81"/>
      <c r="X128" s="81"/>
      <c r="Y128" s="81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82"/>
      <c r="AL128" s="82"/>
      <c r="AM128" s="82"/>
      <c r="AN128" s="82"/>
      <c r="AO128" s="82"/>
      <c r="AP128" s="82"/>
      <c r="AQ128" s="82"/>
      <c r="AR128" s="82"/>
      <c r="AS128" s="82"/>
      <c r="AT128" s="82"/>
      <c r="AU128" s="82"/>
      <c r="AV128" s="82"/>
      <c r="AW128" s="82"/>
      <c r="AX128" s="82"/>
      <c r="AY128" s="82"/>
      <c r="AZ128" s="82"/>
      <c r="BA128" s="82"/>
      <c r="BB128" s="82"/>
      <c r="BC128" s="82"/>
      <c r="BD128" s="82"/>
      <c r="BE128" s="82"/>
      <c r="BF128" s="82"/>
      <c r="BG128" s="82"/>
      <c r="BH128" s="82"/>
      <c r="BI128" s="82"/>
      <c r="BJ128" s="82"/>
      <c r="BK128" s="82"/>
      <c r="BL128" s="82"/>
      <c r="BM128" s="82"/>
      <c r="BN128" s="82"/>
      <c r="BO128" s="82"/>
      <c r="BP128" s="82"/>
      <c r="BQ128" s="82"/>
    </row>
    <row r="129" spans="1:69" s="13" customFormat="1" ht="39" customHeight="1">
      <c r="A129" s="961" t="s">
        <v>11577</v>
      </c>
      <c r="B129" s="1079" t="s">
        <v>8765</v>
      </c>
      <c r="C129" s="834" t="s">
        <v>8766</v>
      </c>
      <c r="D129" s="1076">
        <v>26</v>
      </c>
      <c r="E129" s="544" t="s">
        <v>1570</v>
      </c>
      <c r="F129" s="1005" t="s">
        <v>6055</v>
      </c>
      <c r="G129" s="997" t="s">
        <v>8767</v>
      </c>
      <c r="H129" s="965" t="s">
        <v>4087</v>
      </c>
      <c r="I129" s="1009" t="s">
        <v>8437</v>
      </c>
      <c r="J129" s="630" t="s">
        <v>8768</v>
      </c>
      <c r="K129" s="998">
        <v>43986</v>
      </c>
      <c r="L129" s="490" t="s">
        <v>4087</v>
      </c>
      <c r="M129" s="490"/>
      <c r="N129" s="977" t="s">
        <v>6191</v>
      </c>
      <c r="O129" s="532" t="s">
        <v>4091</v>
      </c>
      <c r="P129" s="490" t="s">
        <v>277</v>
      </c>
      <c r="Q129" s="532"/>
      <c r="R129" s="490"/>
      <c r="S129" s="490" t="s">
        <v>4092</v>
      </c>
      <c r="T129" s="532" t="s">
        <v>4093</v>
      </c>
      <c r="U129" s="961" t="s">
        <v>8765</v>
      </c>
      <c r="V129" s="535">
        <v>43941</v>
      </c>
      <c r="W129" s="81"/>
      <c r="X129" s="81"/>
      <c r="Y129" s="81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  <c r="AQ129" s="82"/>
      <c r="AR129" s="82"/>
      <c r="AS129" s="82"/>
      <c r="AT129" s="82"/>
      <c r="AU129" s="82"/>
      <c r="AV129" s="82"/>
      <c r="AW129" s="82"/>
      <c r="AX129" s="82"/>
      <c r="AY129" s="82"/>
      <c r="AZ129" s="82"/>
      <c r="BA129" s="82"/>
      <c r="BB129" s="82"/>
      <c r="BC129" s="82"/>
      <c r="BD129" s="82"/>
      <c r="BE129" s="82"/>
      <c r="BF129" s="82"/>
      <c r="BG129" s="82"/>
      <c r="BH129" s="82"/>
      <c r="BI129" s="82"/>
      <c r="BJ129" s="82"/>
      <c r="BK129" s="82"/>
      <c r="BL129" s="82"/>
      <c r="BM129" s="82"/>
      <c r="BN129" s="82"/>
      <c r="BO129" s="82"/>
      <c r="BP129" s="82"/>
      <c r="BQ129" s="82"/>
    </row>
    <row r="130" spans="1:69" s="13" customFormat="1" ht="39" customHeight="1">
      <c r="A130" s="961" t="s">
        <v>11578</v>
      </c>
      <c r="B130" s="1079" t="s">
        <v>8765</v>
      </c>
      <c r="C130" s="630" t="s">
        <v>8769</v>
      </c>
      <c r="D130" s="544">
        <v>50</v>
      </c>
      <c r="E130" s="544" t="s">
        <v>1567</v>
      </c>
      <c r="F130" s="1005" t="s">
        <v>6055</v>
      </c>
      <c r="G130" s="997" t="s">
        <v>8770</v>
      </c>
      <c r="H130" s="965" t="s">
        <v>4087</v>
      </c>
      <c r="I130" s="1009" t="s">
        <v>8437</v>
      </c>
      <c r="J130" s="630" t="s">
        <v>8771</v>
      </c>
      <c r="K130" s="998">
        <v>43986</v>
      </c>
      <c r="L130" s="490" t="s">
        <v>4087</v>
      </c>
      <c r="M130" s="490"/>
      <c r="N130" s="977" t="s">
        <v>8772</v>
      </c>
      <c r="O130" s="532" t="s">
        <v>4091</v>
      </c>
      <c r="P130" s="490" t="s">
        <v>277</v>
      </c>
      <c r="Q130" s="532"/>
      <c r="R130" s="490"/>
      <c r="S130" s="490" t="s">
        <v>4092</v>
      </c>
      <c r="T130" s="532" t="s">
        <v>4093</v>
      </c>
      <c r="U130" s="961" t="s">
        <v>8765</v>
      </c>
      <c r="V130" s="535">
        <v>43941</v>
      </c>
      <c r="W130" s="81"/>
      <c r="X130" s="81"/>
      <c r="Y130" s="81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  <c r="BB130" s="82"/>
      <c r="BC130" s="82"/>
      <c r="BD130" s="82"/>
      <c r="BE130" s="82"/>
      <c r="BF130" s="82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</row>
    <row r="131" spans="1:69" s="13" customFormat="1" ht="39" customHeight="1">
      <c r="A131" s="961" t="s">
        <v>11579</v>
      </c>
      <c r="B131" s="1079" t="s">
        <v>8765</v>
      </c>
      <c r="C131" s="630" t="s">
        <v>8773</v>
      </c>
      <c r="D131" s="544">
        <v>26</v>
      </c>
      <c r="E131" s="544" t="s">
        <v>1567</v>
      </c>
      <c r="F131" s="1005" t="s">
        <v>5106</v>
      </c>
      <c r="G131" s="997" t="s">
        <v>8774</v>
      </c>
      <c r="H131" s="965" t="s">
        <v>4087</v>
      </c>
      <c r="I131" s="1008" t="s">
        <v>8429</v>
      </c>
      <c r="J131" s="630" t="s">
        <v>8775</v>
      </c>
      <c r="K131" s="998">
        <v>43986</v>
      </c>
      <c r="L131" s="490" t="s">
        <v>4087</v>
      </c>
      <c r="M131" s="490"/>
      <c r="N131" s="1015" t="s">
        <v>8728</v>
      </c>
      <c r="O131" s="532" t="s">
        <v>4091</v>
      </c>
      <c r="P131" s="490" t="s">
        <v>277</v>
      </c>
      <c r="Q131" s="532"/>
      <c r="R131" s="490"/>
      <c r="S131" s="490" t="s">
        <v>4092</v>
      </c>
      <c r="T131" s="532" t="s">
        <v>4093</v>
      </c>
      <c r="U131" s="961" t="s">
        <v>8765</v>
      </c>
      <c r="V131" s="535">
        <v>43941</v>
      </c>
      <c r="W131" s="81"/>
      <c r="X131" s="81"/>
      <c r="Y131" s="81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  <c r="AQ131" s="82"/>
      <c r="AR131" s="82"/>
      <c r="AS131" s="82"/>
      <c r="AT131" s="82"/>
      <c r="AU131" s="82"/>
      <c r="AV131" s="82"/>
      <c r="AW131" s="82"/>
      <c r="AX131" s="82"/>
      <c r="AY131" s="82"/>
      <c r="AZ131" s="82"/>
      <c r="BA131" s="82"/>
      <c r="BB131" s="82"/>
      <c r="BC131" s="82"/>
      <c r="BD131" s="82"/>
      <c r="BE131" s="82"/>
      <c r="BF131" s="82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</row>
    <row r="132" spans="1:69" s="13" customFormat="1" ht="39" customHeight="1">
      <c r="A132" s="961" t="s">
        <v>11580</v>
      </c>
      <c r="B132" s="1079" t="s">
        <v>8765</v>
      </c>
      <c r="C132" s="630" t="s">
        <v>8776</v>
      </c>
      <c r="D132" s="544">
        <v>15</v>
      </c>
      <c r="E132" s="544" t="s">
        <v>1567</v>
      </c>
      <c r="F132" s="1005" t="s">
        <v>1144</v>
      </c>
      <c r="G132" s="997" t="s">
        <v>8777</v>
      </c>
      <c r="H132" s="965" t="s">
        <v>4087</v>
      </c>
      <c r="I132" s="1009" t="s">
        <v>8437</v>
      </c>
      <c r="J132" s="630" t="s">
        <v>8778</v>
      </c>
      <c r="K132" s="998">
        <v>43986</v>
      </c>
      <c r="L132" s="490" t="s">
        <v>4087</v>
      </c>
      <c r="M132" s="1019"/>
      <c r="N132" s="977" t="s">
        <v>8461</v>
      </c>
      <c r="O132" s="532" t="s">
        <v>4091</v>
      </c>
      <c r="P132" s="490" t="s">
        <v>277</v>
      </c>
      <c r="Q132" s="532"/>
      <c r="R132" s="490"/>
      <c r="S132" s="490" t="s">
        <v>4092</v>
      </c>
      <c r="T132" s="532" t="s">
        <v>4093</v>
      </c>
      <c r="U132" s="961" t="s">
        <v>8765</v>
      </c>
      <c r="V132" s="535">
        <v>43941</v>
      </c>
      <c r="W132" s="81"/>
      <c r="X132" s="81"/>
      <c r="Y132" s="81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82"/>
      <c r="AU132" s="82"/>
      <c r="AV132" s="82"/>
      <c r="AW132" s="82"/>
      <c r="AX132" s="82"/>
      <c r="AY132" s="82"/>
      <c r="AZ132" s="82"/>
      <c r="BA132" s="82"/>
      <c r="BB132" s="82"/>
      <c r="BC132" s="82"/>
      <c r="BD132" s="82"/>
      <c r="BE132" s="82"/>
      <c r="BF132" s="82"/>
      <c r="BG132" s="82"/>
      <c r="BH132" s="82"/>
      <c r="BI132" s="82"/>
      <c r="BJ132" s="82"/>
      <c r="BK132" s="82"/>
      <c r="BL132" s="82"/>
      <c r="BM132" s="82"/>
      <c r="BN132" s="82"/>
      <c r="BO132" s="82"/>
      <c r="BP132" s="82"/>
      <c r="BQ132" s="82"/>
    </row>
    <row r="133" spans="1:69" s="13" customFormat="1" ht="39" customHeight="1">
      <c r="A133" s="961" t="s">
        <v>11581</v>
      </c>
      <c r="B133" s="1079" t="s">
        <v>8765</v>
      </c>
      <c r="C133" s="518" t="s">
        <v>8779</v>
      </c>
      <c r="D133" s="544">
        <v>19</v>
      </c>
      <c r="E133" s="544" t="s">
        <v>1567</v>
      </c>
      <c r="F133" s="1005" t="s">
        <v>5106</v>
      </c>
      <c r="G133" s="997" t="s">
        <v>8608</v>
      </c>
      <c r="H133" s="965" t="s">
        <v>4087</v>
      </c>
      <c r="I133" s="1008" t="s">
        <v>8429</v>
      </c>
      <c r="J133" s="630" t="s">
        <v>8780</v>
      </c>
      <c r="K133" s="998">
        <v>43986</v>
      </c>
      <c r="L133" s="490" t="s">
        <v>4087</v>
      </c>
      <c r="M133" s="490"/>
      <c r="N133" s="977" t="s">
        <v>8461</v>
      </c>
      <c r="O133" s="532" t="s">
        <v>4091</v>
      </c>
      <c r="P133" s="490" t="s">
        <v>277</v>
      </c>
      <c r="Q133" s="532"/>
      <c r="R133" s="490"/>
      <c r="S133" s="490" t="s">
        <v>4092</v>
      </c>
      <c r="T133" s="532" t="s">
        <v>4093</v>
      </c>
      <c r="U133" s="961" t="s">
        <v>8765</v>
      </c>
      <c r="V133" s="535">
        <v>43941</v>
      </c>
      <c r="W133" s="81"/>
      <c r="X133" s="81"/>
      <c r="Y133" s="81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</row>
    <row r="134" spans="1:69" s="13" customFormat="1" ht="39" customHeight="1">
      <c r="A134" s="961" t="s">
        <v>11582</v>
      </c>
      <c r="B134" s="1079" t="s">
        <v>8765</v>
      </c>
      <c r="C134" s="518" t="s">
        <v>8781</v>
      </c>
      <c r="D134" s="544">
        <v>47</v>
      </c>
      <c r="E134" s="544" t="s">
        <v>1567</v>
      </c>
      <c r="F134" s="1005" t="s">
        <v>6055</v>
      </c>
      <c r="G134" s="997" t="s">
        <v>8782</v>
      </c>
      <c r="H134" s="965" t="s">
        <v>4087</v>
      </c>
      <c r="I134" s="1009" t="s">
        <v>8437</v>
      </c>
      <c r="J134" s="630" t="s">
        <v>8783</v>
      </c>
      <c r="K134" s="998">
        <v>43986</v>
      </c>
      <c r="L134" s="490" t="s">
        <v>4087</v>
      </c>
      <c r="M134" s="490"/>
      <c r="N134" s="977" t="s">
        <v>8772</v>
      </c>
      <c r="O134" s="532" t="s">
        <v>4091</v>
      </c>
      <c r="P134" s="490" t="s">
        <v>277</v>
      </c>
      <c r="Q134" s="532"/>
      <c r="R134" s="490"/>
      <c r="S134" s="490" t="s">
        <v>4092</v>
      </c>
      <c r="T134" s="532" t="s">
        <v>4093</v>
      </c>
      <c r="U134" s="961" t="s">
        <v>8765</v>
      </c>
      <c r="V134" s="535">
        <v>43941</v>
      </c>
      <c r="W134" s="81"/>
      <c r="X134" s="81"/>
      <c r="Y134" s="81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82"/>
      <c r="AZ134" s="82"/>
      <c r="BA134" s="82"/>
      <c r="BB134" s="82"/>
      <c r="BC134" s="82"/>
      <c r="BD134" s="82"/>
      <c r="BE134" s="82"/>
      <c r="BF134" s="82"/>
      <c r="BG134" s="82"/>
      <c r="BH134" s="82"/>
      <c r="BI134" s="82"/>
      <c r="BJ134" s="82"/>
      <c r="BK134" s="82"/>
      <c r="BL134" s="82"/>
      <c r="BM134" s="82"/>
      <c r="BN134" s="82"/>
      <c r="BO134" s="82"/>
      <c r="BP134" s="82"/>
      <c r="BQ134" s="82"/>
    </row>
    <row r="135" spans="1:69" s="13" customFormat="1" ht="39" customHeight="1">
      <c r="A135" s="961" t="s">
        <v>11583</v>
      </c>
      <c r="B135" s="1079" t="s">
        <v>8765</v>
      </c>
      <c r="C135" s="518" t="s">
        <v>8784</v>
      </c>
      <c r="D135" s="544">
        <v>18</v>
      </c>
      <c r="E135" s="544" t="s">
        <v>1567</v>
      </c>
      <c r="F135" s="1005" t="s">
        <v>5106</v>
      </c>
      <c r="G135" s="997" t="s">
        <v>8785</v>
      </c>
      <c r="H135" s="965" t="s">
        <v>4087</v>
      </c>
      <c r="I135" s="1008" t="s">
        <v>8441</v>
      </c>
      <c r="J135" s="630" t="s">
        <v>8786</v>
      </c>
      <c r="K135" s="998">
        <v>43986</v>
      </c>
      <c r="L135" s="490" t="s">
        <v>4087</v>
      </c>
      <c r="M135" s="490"/>
      <c r="N135" s="977" t="s">
        <v>8461</v>
      </c>
      <c r="O135" s="532" t="s">
        <v>4091</v>
      </c>
      <c r="P135" s="490" t="s">
        <v>277</v>
      </c>
      <c r="Q135" s="532"/>
      <c r="R135" s="490"/>
      <c r="S135" s="490" t="s">
        <v>4092</v>
      </c>
      <c r="T135" s="532" t="s">
        <v>4093</v>
      </c>
      <c r="U135" s="961" t="s">
        <v>8765</v>
      </c>
      <c r="V135" s="535">
        <v>43941</v>
      </c>
      <c r="W135" s="81"/>
      <c r="X135" s="81"/>
      <c r="Y135" s="81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  <c r="AQ135" s="82"/>
      <c r="AR135" s="82"/>
      <c r="AS135" s="82"/>
      <c r="AT135" s="82"/>
      <c r="AU135" s="82"/>
      <c r="AV135" s="82"/>
      <c r="AW135" s="82"/>
      <c r="AX135" s="82"/>
      <c r="AY135" s="82"/>
      <c r="AZ135" s="82"/>
      <c r="BA135" s="82"/>
      <c r="BB135" s="82"/>
      <c r="BC135" s="82"/>
      <c r="BD135" s="82"/>
      <c r="BE135" s="82"/>
      <c r="BF135" s="82"/>
      <c r="BG135" s="82"/>
      <c r="BH135" s="82"/>
      <c r="BI135" s="82"/>
      <c r="BJ135" s="82"/>
      <c r="BK135" s="82"/>
      <c r="BL135" s="82"/>
      <c r="BM135" s="82"/>
      <c r="BN135" s="82"/>
      <c r="BO135" s="82"/>
      <c r="BP135" s="82"/>
      <c r="BQ135" s="82"/>
    </row>
    <row r="136" spans="1:69" s="13" customFormat="1" ht="39" customHeight="1">
      <c r="A136" s="961" t="s">
        <v>11584</v>
      </c>
      <c r="B136" s="1079" t="s">
        <v>8765</v>
      </c>
      <c r="C136" s="518" t="s">
        <v>8787</v>
      </c>
      <c r="D136" s="544">
        <v>16</v>
      </c>
      <c r="E136" s="544" t="s">
        <v>1570</v>
      </c>
      <c r="F136" s="1020" t="s">
        <v>1144</v>
      </c>
      <c r="G136" s="997" t="s">
        <v>8788</v>
      </c>
      <c r="H136" s="965" t="s">
        <v>4087</v>
      </c>
      <c r="I136" s="1009" t="s">
        <v>8437</v>
      </c>
      <c r="J136" s="630" t="s">
        <v>8789</v>
      </c>
      <c r="K136" s="998">
        <v>43986</v>
      </c>
      <c r="L136" s="490" t="s">
        <v>4087</v>
      </c>
      <c r="M136" s="490"/>
      <c r="N136" s="977" t="s">
        <v>8461</v>
      </c>
      <c r="O136" s="532" t="s">
        <v>4091</v>
      </c>
      <c r="P136" s="490" t="s">
        <v>277</v>
      </c>
      <c r="Q136" s="532"/>
      <c r="R136" s="490"/>
      <c r="S136" s="490" t="s">
        <v>4092</v>
      </c>
      <c r="T136" s="532" t="s">
        <v>4093</v>
      </c>
      <c r="U136" s="961" t="s">
        <v>8765</v>
      </c>
      <c r="V136" s="535">
        <v>43941</v>
      </c>
      <c r="W136" s="81"/>
      <c r="X136" s="81"/>
      <c r="Y136" s="81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82"/>
      <c r="AU136" s="82"/>
      <c r="AV136" s="82"/>
      <c r="AW136" s="82"/>
      <c r="AX136" s="82"/>
      <c r="AY136" s="82"/>
      <c r="AZ136" s="82"/>
      <c r="BA136" s="82"/>
      <c r="BB136" s="82"/>
      <c r="BC136" s="82"/>
      <c r="BD136" s="82"/>
      <c r="BE136" s="82"/>
      <c r="BF136" s="82"/>
      <c r="BG136" s="82"/>
      <c r="BH136" s="82"/>
      <c r="BI136" s="82"/>
      <c r="BJ136" s="82"/>
      <c r="BK136" s="82"/>
      <c r="BL136" s="82"/>
      <c r="BM136" s="82"/>
      <c r="BN136" s="82"/>
      <c r="BO136" s="82"/>
      <c r="BP136" s="82"/>
      <c r="BQ136" s="82"/>
    </row>
    <row r="137" spans="1:69" s="13" customFormat="1" ht="39" customHeight="1">
      <c r="A137" s="961" t="s">
        <v>11585</v>
      </c>
      <c r="B137" s="1079" t="s">
        <v>8765</v>
      </c>
      <c r="C137" s="518" t="s">
        <v>8790</v>
      </c>
      <c r="D137" s="544">
        <v>21</v>
      </c>
      <c r="E137" s="544" t="s">
        <v>1570</v>
      </c>
      <c r="F137" s="1020" t="s">
        <v>5106</v>
      </c>
      <c r="G137" s="997" t="s">
        <v>8791</v>
      </c>
      <c r="H137" s="965" t="s">
        <v>4087</v>
      </c>
      <c r="I137" s="1008" t="s">
        <v>8441</v>
      </c>
      <c r="J137" s="630" t="s">
        <v>8792</v>
      </c>
      <c r="K137" s="998">
        <v>43986</v>
      </c>
      <c r="L137" s="490" t="s">
        <v>4087</v>
      </c>
      <c r="M137" s="490"/>
      <c r="N137" s="977" t="s">
        <v>8461</v>
      </c>
      <c r="O137" s="532" t="s">
        <v>4091</v>
      </c>
      <c r="P137" s="490" t="s">
        <v>277</v>
      </c>
      <c r="Q137" s="532"/>
      <c r="R137" s="490"/>
      <c r="S137" s="490" t="s">
        <v>4092</v>
      </c>
      <c r="T137" s="532" t="s">
        <v>4093</v>
      </c>
      <c r="U137" s="961" t="s">
        <v>8765</v>
      </c>
      <c r="V137" s="535">
        <v>43941</v>
      </c>
      <c r="W137" s="81"/>
      <c r="X137" s="81"/>
      <c r="Y137" s="81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  <c r="AQ137" s="82"/>
      <c r="AR137" s="82"/>
      <c r="AS137" s="82"/>
      <c r="AT137" s="82"/>
      <c r="AU137" s="82"/>
      <c r="AV137" s="82"/>
      <c r="AW137" s="82"/>
      <c r="AX137" s="82"/>
      <c r="AY137" s="82"/>
      <c r="AZ137" s="82"/>
      <c r="BA137" s="82"/>
      <c r="BB137" s="82"/>
      <c r="BC137" s="82"/>
      <c r="BD137" s="82"/>
      <c r="BE137" s="82"/>
      <c r="BF137" s="82"/>
      <c r="BG137" s="82"/>
      <c r="BH137" s="82"/>
      <c r="BI137" s="82"/>
      <c r="BJ137" s="82"/>
      <c r="BK137" s="82"/>
      <c r="BL137" s="82"/>
      <c r="BM137" s="82"/>
      <c r="BN137" s="82"/>
      <c r="BO137" s="82"/>
      <c r="BP137" s="82"/>
      <c r="BQ137" s="82"/>
    </row>
    <row r="138" spans="1:69" s="13" customFormat="1" ht="39" customHeight="1">
      <c r="A138" s="961" t="s">
        <v>11586</v>
      </c>
      <c r="B138" s="1079" t="s">
        <v>8765</v>
      </c>
      <c r="C138" s="518" t="s">
        <v>8793</v>
      </c>
      <c r="D138" s="544">
        <v>20</v>
      </c>
      <c r="E138" s="544" t="s">
        <v>1567</v>
      </c>
      <c r="F138" s="1020" t="s">
        <v>5106</v>
      </c>
      <c r="G138" s="997" t="s">
        <v>8791</v>
      </c>
      <c r="H138" s="965" t="s">
        <v>4087</v>
      </c>
      <c r="I138" s="1008" t="s">
        <v>8441</v>
      </c>
      <c r="J138" s="630" t="s">
        <v>8794</v>
      </c>
      <c r="K138" s="998" t="s">
        <v>8795</v>
      </c>
      <c r="L138" s="490" t="s">
        <v>4087</v>
      </c>
      <c r="M138" s="490"/>
      <c r="N138" s="977" t="s">
        <v>2105</v>
      </c>
      <c r="O138" s="532" t="s">
        <v>4091</v>
      </c>
      <c r="P138" s="490" t="s">
        <v>277</v>
      </c>
      <c r="Q138" s="532"/>
      <c r="R138" s="490"/>
      <c r="S138" s="490" t="s">
        <v>4092</v>
      </c>
      <c r="T138" s="532" t="s">
        <v>4093</v>
      </c>
      <c r="U138" s="961" t="s">
        <v>8765</v>
      </c>
      <c r="V138" s="535">
        <v>43941</v>
      </c>
      <c r="W138" s="81"/>
      <c r="X138" s="81"/>
      <c r="Y138" s="81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2"/>
      <c r="AP138" s="82"/>
      <c r="AQ138" s="82"/>
      <c r="AR138" s="82"/>
      <c r="AS138" s="82"/>
      <c r="AT138" s="82"/>
      <c r="AU138" s="82"/>
      <c r="AV138" s="82"/>
      <c r="AW138" s="82"/>
      <c r="AX138" s="82"/>
      <c r="AY138" s="82"/>
      <c r="AZ138" s="82"/>
      <c r="BA138" s="82"/>
      <c r="BB138" s="82"/>
      <c r="BC138" s="82"/>
      <c r="BD138" s="82"/>
      <c r="BE138" s="82"/>
      <c r="BF138" s="82"/>
      <c r="BG138" s="82"/>
      <c r="BH138" s="82"/>
      <c r="BI138" s="82"/>
      <c r="BJ138" s="82"/>
      <c r="BK138" s="82"/>
      <c r="BL138" s="82"/>
      <c r="BM138" s="82"/>
      <c r="BN138" s="82"/>
      <c r="BO138" s="82"/>
      <c r="BP138" s="82"/>
      <c r="BQ138" s="82"/>
    </row>
    <row r="139" spans="1:69" s="13" customFormat="1" ht="39" customHeight="1">
      <c r="A139" s="961" t="s">
        <v>11587</v>
      </c>
      <c r="B139" s="1079" t="s">
        <v>8765</v>
      </c>
      <c r="C139" s="518" t="s">
        <v>8796</v>
      </c>
      <c r="D139" s="544">
        <v>22</v>
      </c>
      <c r="E139" s="544" t="s">
        <v>1570</v>
      </c>
      <c r="F139" s="1020" t="s">
        <v>5106</v>
      </c>
      <c r="G139" s="997" t="s">
        <v>8791</v>
      </c>
      <c r="H139" s="965" t="s">
        <v>4087</v>
      </c>
      <c r="I139" s="1008" t="s">
        <v>8441</v>
      </c>
      <c r="J139" s="630" t="s">
        <v>8797</v>
      </c>
      <c r="K139" s="998">
        <v>43925</v>
      </c>
      <c r="L139" s="490" t="s">
        <v>4087</v>
      </c>
      <c r="M139" s="490"/>
      <c r="N139" s="977" t="s">
        <v>6170</v>
      </c>
      <c r="O139" s="532" t="s">
        <v>4091</v>
      </c>
      <c r="P139" s="490" t="s">
        <v>277</v>
      </c>
      <c r="Q139" s="532"/>
      <c r="R139" s="490"/>
      <c r="S139" s="490" t="s">
        <v>4092</v>
      </c>
      <c r="T139" s="532" t="s">
        <v>4093</v>
      </c>
      <c r="U139" s="961" t="s">
        <v>8765</v>
      </c>
      <c r="V139" s="535">
        <v>43941</v>
      </c>
      <c r="W139" s="81"/>
      <c r="X139" s="81"/>
      <c r="Y139" s="81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2"/>
      <c r="BN139" s="82"/>
      <c r="BO139" s="82"/>
      <c r="BP139" s="82"/>
      <c r="BQ139" s="82"/>
    </row>
    <row r="140" spans="1:69" s="13" customFormat="1" ht="39" customHeight="1">
      <c r="A140" s="961" t="s">
        <v>11588</v>
      </c>
      <c r="B140" s="1079" t="s">
        <v>8765</v>
      </c>
      <c r="C140" s="518" t="s">
        <v>8798</v>
      </c>
      <c r="D140" s="544">
        <v>25</v>
      </c>
      <c r="E140" s="544" t="s">
        <v>1567</v>
      </c>
      <c r="F140" s="1020" t="s">
        <v>5106</v>
      </c>
      <c r="G140" s="997" t="s">
        <v>8547</v>
      </c>
      <c r="H140" s="965" t="s">
        <v>4087</v>
      </c>
      <c r="I140" s="1008" t="s">
        <v>8441</v>
      </c>
      <c r="J140" s="630" t="s">
        <v>8799</v>
      </c>
      <c r="K140" s="998">
        <v>43955</v>
      </c>
      <c r="L140" s="490" t="s">
        <v>4087</v>
      </c>
      <c r="M140" s="490"/>
      <c r="N140" s="977" t="s">
        <v>6170</v>
      </c>
      <c r="O140" s="532" t="s">
        <v>4091</v>
      </c>
      <c r="P140" s="490" t="s">
        <v>277</v>
      </c>
      <c r="Q140" s="532"/>
      <c r="R140" s="490"/>
      <c r="S140" s="490" t="s">
        <v>4092</v>
      </c>
      <c r="T140" s="532" t="s">
        <v>4093</v>
      </c>
      <c r="U140" s="961" t="s">
        <v>8765</v>
      </c>
      <c r="V140" s="535">
        <v>43941</v>
      </c>
      <c r="W140" s="81"/>
      <c r="X140" s="81"/>
      <c r="Y140" s="81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82"/>
      <c r="AU140" s="82"/>
      <c r="AV140" s="82"/>
      <c r="AW140" s="82"/>
      <c r="AX140" s="82"/>
      <c r="AY140" s="82"/>
      <c r="AZ140" s="82"/>
      <c r="BA140" s="82"/>
      <c r="BB140" s="82"/>
      <c r="BC140" s="82"/>
      <c r="BD140" s="82"/>
      <c r="BE140" s="82"/>
      <c r="BF140" s="82"/>
      <c r="BG140" s="82"/>
      <c r="BH140" s="82"/>
      <c r="BI140" s="82"/>
      <c r="BJ140" s="82"/>
      <c r="BK140" s="82"/>
      <c r="BL140" s="82"/>
      <c r="BM140" s="82"/>
      <c r="BN140" s="82"/>
      <c r="BO140" s="82"/>
      <c r="BP140" s="82"/>
      <c r="BQ140" s="82"/>
    </row>
    <row r="141" spans="1:69" s="13" customFormat="1" ht="39" customHeight="1">
      <c r="A141" s="961" t="s">
        <v>11589</v>
      </c>
      <c r="B141" s="1079" t="s">
        <v>8765</v>
      </c>
      <c r="C141" s="518" t="s">
        <v>8800</v>
      </c>
      <c r="D141" s="544">
        <v>21</v>
      </c>
      <c r="E141" s="544" t="s">
        <v>1570</v>
      </c>
      <c r="F141" s="1020" t="s">
        <v>5106</v>
      </c>
      <c r="G141" s="997" t="s">
        <v>8547</v>
      </c>
      <c r="H141" s="965" t="s">
        <v>4087</v>
      </c>
      <c r="I141" s="1008" t="s">
        <v>8441</v>
      </c>
      <c r="J141" s="630" t="s">
        <v>8801</v>
      </c>
      <c r="K141" s="998">
        <v>43955</v>
      </c>
      <c r="L141" s="490" t="s">
        <v>4087</v>
      </c>
      <c r="M141" s="490"/>
      <c r="N141" s="977" t="s">
        <v>6170</v>
      </c>
      <c r="O141" s="532" t="s">
        <v>4091</v>
      </c>
      <c r="P141" s="490" t="s">
        <v>277</v>
      </c>
      <c r="Q141" s="532"/>
      <c r="R141" s="490"/>
      <c r="S141" s="490" t="s">
        <v>4092</v>
      </c>
      <c r="T141" s="532" t="s">
        <v>4093</v>
      </c>
      <c r="U141" s="961" t="s">
        <v>8765</v>
      </c>
      <c r="V141" s="535">
        <v>43941</v>
      </c>
      <c r="W141" s="81"/>
      <c r="X141" s="81"/>
      <c r="Y141" s="81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  <c r="AQ141" s="82"/>
      <c r="AR141" s="82"/>
      <c r="AS141" s="82"/>
      <c r="AT141" s="82"/>
      <c r="AU141" s="82"/>
      <c r="AV141" s="82"/>
      <c r="AW141" s="82"/>
      <c r="AX141" s="82"/>
      <c r="AY141" s="82"/>
      <c r="AZ141" s="82"/>
      <c r="BA141" s="82"/>
      <c r="BB141" s="82"/>
      <c r="BC141" s="82"/>
      <c r="BD141" s="82"/>
      <c r="BE141" s="82"/>
      <c r="BF141" s="82"/>
      <c r="BG141" s="82"/>
      <c r="BH141" s="82"/>
      <c r="BI141" s="82"/>
      <c r="BJ141" s="82"/>
      <c r="BK141" s="82"/>
      <c r="BL141" s="82"/>
      <c r="BM141" s="82"/>
      <c r="BN141" s="82"/>
      <c r="BO141" s="82"/>
      <c r="BP141" s="82"/>
      <c r="BQ141" s="82"/>
    </row>
    <row r="142" spans="1:69" s="13" customFormat="1" ht="39" customHeight="1">
      <c r="A142" s="961" t="s">
        <v>11590</v>
      </c>
      <c r="B142" s="1079">
        <v>43929</v>
      </c>
      <c r="C142" s="834" t="s">
        <v>8802</v>
      </c>
      <c r="D142" s="1076">
        <v>22</v>
      </c>
      <c r="E142" s="544" t="s">
        <v>1567</v>
      </c>
      <c r="F142" s="1020" t="s">
        <v>5106</v>
      </c>
      <c r="G142" s="997" t="s">
        <v>8803</v>
      </c>
      <c r="H142" s="965" t="s">
        <v>4087</v>
      </c>
      <c r="I142" s="1021" t="s">
        <v>8429</v>
      </c>
      <c r="J142" s="630" t="s">
        <v>8804</v>
      </c>
      <c r="K142" s="998">
        <v>44016</v>
      </c>
      <c r="L142" s="490" t="s">
        <v>4087</v>
      </c>
      <c r="M142" s="490"/>
      <c r="N142" s="977" t="s">
        <v>998</v>
      </c>
      <c r="O142" s="532" t="s">
        <v>4091</v>
      </c>
      <c r="P142" s="490" t="s">
        <v>277</v>
      </c>
      <c r="Q142" s="532"/>
      <c r="R142" s="490"/>
      <c r="S142" s="490" t="s">
        <v>4092</v>
      </c>
      <c r="T142" s="532" t="s">
        <v>4093</v>
      </c>
      <c r="U142" s="1022">
        <v>43929</v>
      </c>
      <c r="V142" s="535">
        <v>43942</v>
      </c>
      <c r="W142" s="81"/>
      <c r="X142" s="81"/>
      <c r="Y142" s="81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  <c r="BB142" s="82"/>
      <c r="BC142" s="82"/>
      <c r="BD142" s="82"/>
      <c r="BE142" s="82"/>
      <c r="BF142" s="82"/>
      <c r="BG142" s="82"/>
      <c r="BH142" s="82"/>
      <c r="BI142" s="82"/>
      <c r="BJ142" s="82"/>
      <c r="BK142" s="82"/>
      <c r="BL142" s="82"/>
      <c r="BM142" s="82"/>
      <c r="BN142" s="82"/>
      <c r="BO142" s="82"/>
      <c r="BP142" s="82"/>
      <c r="BQ142" s="82"/>
    </row>
    <row r="143" spans="1:69" s="13" customFormat="1" ht="39" customHeight="1">
      <c r="A143" s="961" t="s">
        <v>11591</v>
      </c>
      <c r="B143" s="1079">
        <v>43929</v>
      </c>
      <c r="C143" s="630" t="s">
        <v>8805</v>
      </c>
      <c r="D143" s="544">
        <v>19</v>
      </c>
      <c r="E143" s="544" t="s">
        <v>1570</v>
      </c>
      <c r="F143" s="1020" t="s">
        <v>5106</v>
      </c>
      <c r="G143" s="997" t="s">
        <v>8806</v>
      </c>
      <c r="H143" s="965" t="s">
        <v>4087</v>
      </c>
      <c r="I143" s="1021" t="s">
        <v>8441</v>
      </c>
      <c r="J143" s="630" t="s">
        <v>8807</v>
      </c>
      <c r="K143" s="998">
        <v>44016</v>
      </c>
      <c r="L143" s="490" t="s">
        <v>4087</v>
      </c>
      <c r="M143" s="490"/>
      <c r="N143" s="977" t="s">
        <v>998</v>
      </c>
      <c r="O143" s="532" t="s">
        <v>4091</v>
      </c>
      <c r="P143" s="490" t="s">
        <v>277</v>
      </c>
      <c r="Q143" s="532"/>
      <c r="R143" s="490"/>
      <c r="S143" s="490" t="s">
        <v>4092</v>
      </c>
      <c r="T143" s="532" t="s">
        <v>4093</v>
      </c>
      <c r="U143" s="1022">
        <v>43929</v>
      </c>
      <c r="V143" s="535">
        <v>43942</v>
      </c>
      <c r="W143" s="81"/>
      <c r="X143" s="81"/>
      <c r="Y143" s="81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  <c r="BH143" s="82"/>
      <c r="BI143" s="82"/>
      <c r="BJ143" s="82"/>
      <c r="BK143" s="82"/>
      <c r="BL143" s="82"/>
      <c r="BM143" s="82"/>
      <c r="BN143" s="82"/>
      <c r="BO143" s="82"/>
      <c r="BP143" s="82"/>
      <c r="BQ143" s="82"/>
    </row>
    <row r="144" spans="1:69" s="13" customFormat="1" ht="39" customHeight="1">
      <c r="A144" s="961" t="s">
        <v>11592</v>
      </c>
      <c r="B144" s="1079">
        <v>43929</v>
      </c>
      <c r="C144" s="630" t="s">
        <v>8808</v>
      </c>
      <c r="D144" s="544">
        <v>19</v>
      </c>
      <c r="E144" s="544" t="s">
        <v>1570</v>
      </c>
      <c r="F144" s="1020" t="s">
        <v>5106</v>
      </c>
      <c r="G144" s="997" t="s">
        <v>8543</v>
      </c>
      <c r="H144" s="965" t="s">
        <v>4087</v>
      </c>
      <c r="I144" s="1021" t="s">
        <v>8429</v>
      </c>
      <c r="J144" s="630" t="s">
        <v>8809</v>
      </c>
      <c r="K144" s="998">
        <v>44016</v>
      </c>
      <c r="L144" s="490" t="s">
        <v>4087</v>
      </c>
      <c r="M144" s="490"/>
      <c r="N144" s="1015" t="s">
        <v>6170</v>
      </c>
      <c r="O144" s="532" t="s">
        <v>4091</v>
      </c>
      <c r="P144" s="490" t="s">
        <v>277</v>
      </c>
      <c r="Q144" s="532"/>
      <c r="R144" s="490"/>
      <c r="S144" s="490" t="s">
        <v>4092</v>
      </c>
      <c r="T144" s="532" t="s">
        <v>4093</v>
      </c>
      <c r="U144" s="1022">
        <v>43929</v>
      </c>
      <c r="V144" s="535">
        <v>43942</v>
      </c>
      <c r="W144" s="81"/>
      <c r="X144" s="81"/>
      <c r="Y144" s="81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  <c r="BB144" s="82"/>
      <c r="BC144" s="82"/>
      <c r="BD144" s="82"/>
      <c r="BE144" s="82"/>
      <c r="BF144" s="82"/>
      <c r="BG144" s="82"/>
      <c r="BH144" s="82"/>
      <c r="BI144" s="82"/>
      <c r="BJ144" s="82"/>
      <c r="BK144" s="82"/>
      <c r="BL144" s="82"/>
      <c r="BM144" s="82"/>
      <c r="BN144" s="82"/>
      <c r="BO144" s="82"/>
      <c r="BP144" s="82"/>
      <c r="BQ144" s="82"/>
    </row>
    <row r="145" spans="1:69" s="13" customFormat="1" ht="39" customHeight="1">
      <c r="A145" s="961" t="s">
        <v>11593</v>
      </c>
      <c r="B145" s="1079">
        <v>43929</v>
      </c>
      <c r="C145" s="630" t="s">
        <v>8810</v>
      </c>
      <c r="D145" s="544">
        <v>20</v>
      </c>
      <c r="E145" s="544" t="s">
        <v>1570</v>
      </c>
      <c r="F145" s="1020" t="s">
        <v>5106</v>
      </c>
      <c r="G145" s="997" t="s">
        <v>8811</v>
      </c>
      <c r="H145" s="965" t="s">
        <v>4087</v>
      </c>
      <c r="I145" s="1021" t="s">
        <v>8429</v>
      </c>
      <c r="J145" s="630" t="s">
        <v>8812</v>
      </c>
      <c r="K145" s="998">
        <v>44016</v>
      </c>
      <c r="L145" s="490" t="s">
        <v>4087</v>
      </c>
      <c r="M145" s="490"/>
      <c r="N145" s="977" t="s">
        <v>6170</v>
      </c>
      <c r="O145" s="532" t="s">
        <v>4091</v>
      </c>
      <c r="P145" s="490" t="s">
        <v>277</v>
      </c>
      <c r="Q145" s="532"/>
      <c r="R145" s="490"/>
      <c r="S145" s="490" t="s">
        <v>4092</v>
      </c>
      <c r="T145" s="532" t="s">
        <v>4093</v>
      </c>
      <c r="U145" s="1022">
        <v>43929</v>
      </c>
      <c r="V145" s="535">
        <v>43942</v>
      </c>
      <c r="W145" s="81"/>
      <c r="X145" s="81"/>
      <c r="Y145" s="81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  <c r="BO145" s="82"/>
      <c r="BP145" s="82"/>
      <c r="BQ145" s="82"/>
    </row>
    <row r="146" spans="1:69" s="13" customFormat="1" ht="39" customHeight="1">
      <c r="A146" s="961" t="s">
        <v>11594</v>
      </c>
      <c r="B146" s="1079">
        <v>43929</v>
      </c>
      <c r="C146" s="518" t="s">
        <v>8813</v>
      </c>
      <c r="D146" s="544">
        <v>51</v>
      </c>
      <c r="E146" s="544" t="s">
        <v>1570</v>
      </c>
      <c r="F146" s="1020" t="s">
        <v>6055</v>
      </c>
      <c r="G146" s="997" t="s">
        <v>8814</v>
      </c>
      <c r="H146" s="965" t="s">
        <v>4087</v>
      </c>
      <c r="I146" s="1021" t="s">
        <v>8429</v>
      </c>
      <c r="J146" s="630" t="s">
        <v>8815</v>
      </c>
      <c r="K146" s="998">
        <v>43986</v>
      </c>
      <c r="L146" s="490" t="s">
        <v>4087</v>
      </c>
      <c r="M146" s="490"/>
      <c r="N146" s="977" t="s">
        <v>2888</v>
      </c>
      <c r="O146" s="532" t="s">
        <v>4091</v>
      </c>
      <c r="P146" s="490" t="s">
        <v>277</v>
      </c>
      <c r="Q146" s="532"/>
      <c r="R146" s="490"/>
      <c r="S146" s="490" t="s">
        <v>4092</v>
      </c>
      <c r="T146" s="532" t="s">
        <v>4093</v>
      </c>
      <c r="U146" s="1022">
        <v>43929</v>
      </c>
      <c r="V146" s="535">
        <v>43942</v>
      </c>
      <c r="W146" s="81"/>
      <c r="X146" s="81"/>
      <c r="Y146" s="81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  <c r="BB146" s="82"/>
      <c r="BC146" s="82"/>
      <c r="BD146" s="82"/>
      <c r="BE146" s="82"/>
      <c r="BF146" s="82"/>
      <c r="BG146" s="82"/>
      <c r="BH146" s="82"/>
      <c r="BI146" s="82"/>
      <c r="BJ146" s="82"/>
      <c r="BK146" s="82"/>
      <c r="BL146" s="82"/>
      <c r="BM146" s="82"/>
      <c r="BN146" s="82"/>
      <c r="BO146" s="82"/>
      <c r="BP146" s="82"/>
      <c r="BQ146" s="82"/>
    </row>
    <row r="147" spans="1:69" s="13" customFormat="1" ht="39" customHeight="1">
      <c r="A147" s="961" t="s">
        <v>11595</v>
      </c>
      <c r="B147" s="1079">
        <v>43929</v>
      </c>
      <c r="C147" s="518" t="s">
        <v>8816</v>
      </c>
      <c r="D147" s="544">
        <v>32</v>
      </c>
      <c r="E147" s="544" t="s">
        <v>1567</v>
      </c>
      <c r="F147" s="1020" t="s">
        <v>6055</v>
      </c>
      <c r="G147" s="997" t="s">
        <v>8817</v>
      </c>
      <c r="H147" s="965" t="s">
        <v>4087</v>
      </c>
      <c r="I147" s="1021" t="s">
        <v>8429</v>
      </c>
      <c r="J147" s="630" t="s">
        <v>8818</v>
      </c>
      <c r="K147" s="998">
        <v>44016</v>
      </c>
      <c r="L147" s="490" t="s">
        <v>4087</v>
      </c>
      <c r="M147" s="490"/>
      <c r="N147" s="977" t="s">
        <v>6179</v>
      </c>
      <c r="O147" s="532" t="s">
        <v>4091</v>
      </c>
      <c r="P147" s="490" t="s">
        <v>277</v>
      </c>
      <c r="Q147" s="532"/>
      <c r="R147" s="490"/>
      <c r="S147" s="490" t="s">
        <v>4092</v>
      </c>
      <c r="T147" s="532" t="s">
        <v>4093</v>
      </c>
      <c r="U147" s="1022">
        <v>43929</v>
      </c>
      <c r="V147" s="535">
        <v>43942</v>
      </c>
      <c r="W147" s="81"/>
      <c r="X147" s="81"/>
      <c r="Y147" s="81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  <c r="BB147" s="82"/>
      <c r="BC147" s="82"/>
      <c r="BD147" s="82"/>
      <c r="BE147" s="82"/>
      <c r="BF147" s="82"/>
      <c r="BG147" s="82"/>
      <c r="BH147" s="82"/>
      <c r="BI147" s="82"/>
      <c r="BJ147" s="82"/>
      <c r="BK147" s="82"/>
      <c r="BL147" s="82"/>
      <c r="BM147" s="82"/>
      <c r="BN147" s="82"/>
      <c r="BO147" s="82"/>
      <c r="BP147" s="82"/>
      <c r="BQ147" s="82"/>
    </row>
    <row r="148" spans="1:69" s="83" customFormat="1" ht="39" customHeight="1">
      <c r="A148" s="961" t="s">
        <v>11596</v>
      </c>
      <c r="B148" s="1079">
        <v>43929</v>
      </c>
      <c r="C148" s="518" t="s">
        <v>8819</v>
      </c>
      <c r="D148" s="544">
        <v>24</v>
      </c>
      <c r="E148" s="544" t="s">
        <v>1567</v>
      </c>
      <c r="F148" s="1020" t="s">
        <v>5106</v>
      </c>
      <c r="G148" s="997" t="s">
        <v>8572</v>
      </c>
      <c r="H148" s="965" t="s">
        <v>4087</v>
      </c>
      <c r="I148" s="1021" t="s">
        <v>8429</v>
      </c>
      <c r="J148" s="630" t="s">
        <v>8820</v>
      </c>
      <c r="K148" s="998">
        <v>44016</v>
      </c>
      <c r="L148" s="490" t="s">
        <v>4087</v>
      </c>
      <c r="M148" s="490"/>
      <c r="N148" s="977" t="s">
        <v>2888</v>
      </c>
      <c r="O148" s="532" t="s">
        <v>4091</v>
      </c>
      <c r="P148" s="490" t="s">
        <v>277</v>
      </c>
      <c r="Q148" s="532"/>
      <c r="R148" s="490"/>
      <c r="S148" s="490" t="s">
        <v>4092</v>
      </c>
      <c r="T148" s="532" t="s">
        <v>4093</v>
      </c>
      <c r="U148" s="1022">
        <v>43929</v>
      </c>
      <c r="V148" s="535">
        <v>43942</v>
      </c>
      <c r="W148" s="81"/>
      <c r="X148" s="81"/>
      <c r="Y148" s="81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  <c r="AQ148" s="82"/>
      <c r="AR148" s="82"/>
      <c r="AS148" s="82"/>
      <c r="AT148" s="82"/>
      <c r="AU148" s="82"/>
      <c r="AV148" s="82"/>
      <c r="AW148" s="82"/>
      <c r="AX148" s="82"/>
      <c r="AY148" s="82"/>
      <c r="AZ148" s="82"/>
      <c r="BA148" s="82"/>
      <c r="BB148" s="82"/>
      <c r="BC148" s="82"/>
      <c r="BD148" s="82"/>
      <c r="BE148" s="82"/>
      <c r="BF148" s="82"/>
      <c r="BG148" s="82"/>
      <c r="BH148" s="82"/>
      <c r="BI148" s="82"/>
      <c r="BJ148" s="82"/>
      <c r="BK148" s="82"/>
      <c r="BL148" s="82"/>
      <c r="BM148" s="82"/>
      <c r="BN148" s="82"/>
      <c r="BO148" s="82"/>
      <c r="BP148" s="82"/>
      <c r="BQ148" s="82"/>
    </row>
    <row r="149" spans="1:69" s="13" customFormat="1" ht="39" customHeight="1">
      <c r="A149" s="961" t="s">
        <v>11597</v>
      </c>
      <c r="B149" s="1079">
        <v>43930</v>
      </c>
      <c r="C149" s="834" t="s">
        <v>8821</v>
      </c>
      <c r="D149" s="1076">
        <v>49</v>
      </c>
      <c r="E149" s="532" t="s">
        <v>1570</v>
      </c>
      <c r="F149" s="1020" t="s">
        <v>6055</v>
      </c>
      <c r="G149" s="997" t="s">
        <v>8743</v>
      </c>
      <c r="H149" s="965" t="s">
        <v>4087</v>
      </c>
      <c r="I149" s="1021" t="s">
        <v>8441</v>
      </c>
      <c r="J149" s="630" t="s">
        <v>8822</v>
      </c>
      <c r="K149" s="998">
        <v>44047</v>
      </c>
      <c r="L149" s="490" t="s">
        <v>4087</v>
      </c>
      <c r="M149" s="490"/>
      <c r="N149" s="977" t="s">
        <v>2105</v>
      </c>
      <c r="O149" s="532" t="s">
        <v>4091</v>
      </c>
      <c r="P149" s="490" t="s">
        <v>277</v>
      </c>
      <c r="Q149" s="532"/>
      <c r="R149" s="490"/>
      <c r="S149" s="490" t="s">
        <v>4092</v>
      </c>
      <c r="T149" s="532" t="s">
        <v>4093</v>
      </c>
      <c r="U149" s="1022">
        <v>44295</v>
      </c>
      <c r="V149" s="535">
        <v>43943</v>
      </c>
      <c r="W149" s="81"/>
      <c r="X149" s="81"/>
      <c r="Y149" s="81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  <c r="AQ149" s="82"/>
      <c r="AR149" s="82"/>
      <c r="AS149" s="82"/>
      <c r="AT149" s="82"/>
      <c r="AU149" s="82"/>
      <c r="AV149" s="82"/>
      <c r="AW149" s="82"/>
      <c r="AX149" s="82"/>
      <c r="AY149" s="82"/>
      <c r="AZ149" s="82"/>
      <c r="BA149" s="82"/>
      <c r="BB149" s="82"/>
      <c r="BC149" s="82"/>
      <c r="BD149" s="82"/>
      <c r="BE149" s="82"/>
      <c r="BF149" s="82"/>
      <c r="BG149" s="82"/>
      <c r="BH149" s="82"/>
      <c r="BI149" s="82"/>
      <c r="BJ149" s="82"/>
      <c r="BK149" s="82"/>
      <c r="BL149" s="82"/>
      <c r="BM149" s="82"/>
      <c r="BN149" s="82"/>
      <c r="BO149" s="82"/>
      <c r="BP149" s="82"/>
      <c r="BQ149" s="82"/>
    </row>
    <row r="150" spans="1:69" s="13" customFormat="1" ht="39" customHeight="1">
      <c r="A150" s="961" t="s">
        <v>11598</v>
      </c>
      <c r="B150" s="1079">
        <v>43930</v>
      </c>
      <c r="C150" s="630" t="s">
        <v>8823</v>
      </c>
      <c r="D150" s="544">
        <v>14</v>
      </c>
      <c r="E150" s="532" t="s">
        <v>1567</v>
      </c>
      <c r="F150" s="1020" t="s">
        <v>1144</v>
      </c>
      <c r="G150" s="997" t="s">
        <v>8824</v>
      </c>
      <c r="H150" s="965" t="s">
        <v>4087</v>
      </c>
      <c r="I150" s="1021" t="s">
        <v>8437</v>
      </c>
      <c r="J150" s="630" t="s">
        <v>8825</v>
      </c>
      <c r="K150" s="998">
        <v>44047</v>
      </c>
      <c r="L150" s="490" t="s">
        <v>4087</v>
      </c>
      <c r="M150" s="490"/>
      <c r="N150" s="977" t="s">
        <v>8461</v>
      </c>
      <c r="O150" s="532" t="s">
        <v>4091</v>
      </c>
      <c r="P150" s="490" t="s">
        <v>277</v>
      </c>
      <c r="Q150" s="532"/>
      <c r="R150" s="490"/>
      <c r="S150" s="490" t="s">
        <v>4092</v>
      </c>
      <c r="T150" s="532" t="s">
        <v>4093</v>
      </c>
      <c r="U150" s="1022">
        <v>44295</v>
      </c>
      <c r="V150" s="535">
        <v>43943</v>
      </c>
      <c r="W150" s="81"/>
      <c r="X150" s="81"/>
      <c r="Y150" s="81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2"/>
      <c r="AQ150" s="82"/>
      <c r="AR150" s="82"/>
      <c r="AS150" s="82"/>
      <c r="AT150" s="82"/>
      <c r="AU150" s="82"/>
      <c r="AV150" s="82"/>
      <c r="AW150" s="82"/>
      <c r="AX150" s="82"/>
      <c r="AY150" s="82"/>
      <c r="AZ150" s="82"/>
      <c r="BA150" s="82"/>
      <c r="BB150" s="82"/>
      <c r="BC150" s="82"/>
      <c r="BD150" s="82"/>
      <c r="BE150" s="82"/>
      <c r="BF150" s="82"/>
      <c r="BG150" s="82"/>
      <c r="BH150" s="82"/>
      <c r="BI150" s="82"/>
      <c r="BJ150" s="82"/>
      <c r="BK150" s="82"/>
      <c r="BL150" s="82"/>
      <c r="BM150" s="82"/>
      <c r="BN150" s="82"/>
      <c r="BO150" s="82"/>
      <c r="BP150" s="82"/>
      <c r="BQ150" s="82"/>
    </row>
    <row r="151" spans="1:69" s="83" customFormat="1" ht="39" customHeight="1">
      <c r="A151" s="961" t="s">
        <v>11599</v>
      </c>
      <c r="B151" s="1079">
        <v>43930</v>
      </c>
      <c r="C151" s="630" t="s">
        <v>8826</v>
      </c>
      <c r="D151" s="544">
        <v>19</v>
      </c>
      <c r="E151" s="532" t="s">
        <v>1567</v>
      </c>
      <c r="F151" s="1020" t="s">
        <v>6055</v>
      </c>
      <c r="G151" s="997" t="s">
        <v>8638</v>
      </c>
      <c r="H151" s="965" t="s">
        <v>4087</v>
      </c>
      <c r="I151" s="1021" t="s">
        <v>8441</v>
      </c>
      <c r="J151" s="630" t="s">
        <v>8827</v>
      </c>
      <c r="K151" s="998">
        <v>44016</v>
      </c>
      <c r="L151" s="490" t="s">
        <v>4087</v>
      </c>
      <c r="M151" s="490"/>
      <c r="N151" s="1015" t="s">
        <v>2888</v>
      </c>
      <c r="O151" s="532" t="s">
        <v>4091</v>
      </c>
      <c r="P151" s="490" t="s">
        <v>277</v>
      </c>
      <c r="Q151" s="532"/>
      <c r="R151" s="490"/>
      <c r="S151" s="490" t="s">
        <v>4092</v>
      </c>
      <c r="T151" s="532" t="s">
        <v>4093</v>
      </c>
      <c r="U151" s="1022">
        <v>44295</v>
      </c>
      <c r="V151" s="535">
        <v>43943</v>
      </c>
      <c r="W151" s="81"/>
      <c r="X151" s="81"/>
      <c r="Y151" s="81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  <c r="BB151" s="82"/>
      <c r="BC151" s="82"/>
      <c r="BD151" s="82"/>
      <c r="BE151" s="82"/>
      <c r="BF151" s="82"/>
      <c r="BG151" s="82"/>
      <c r="BH151" s="82"/>
      <c r="BI151" s="82"/>
      <c r="BJ151" s="82"/>
      <c r="BK151" s="82"/>
      <c r="BL151" s="82"/>
      <c r="BM151" s="82"/>
      <c r="BN151" s="82"/>
      <c r="BO151" s="82"/>
      <c r="BP151" s="82"/>
      <c r="BQ151" s="82"/>
    </row>
    <row r="152" spans="1:69" s="13" customFormat="1" ht="39" customHeight="1">
      <c r="A152" s="961" t="s">
        <v>11600</v>
      </c>
      <c r="B152" s="1079">
        <v>43930</v>
      </c>
      <c r="C152" s="630" t="s">
        <v>8828</v>
      </c>
      <c r="D152" s="544">
        <v>20</v>
      </c>
      <c r="E152" s="532" t="s">
        <v>1567</v>
      </c>
      <c r="F152" s="1020" t="s">
        <v>5106</v>
      </c>
      <c r="G152" s="997" t="s">
        <v>8829</v>
      </c>
      <c r="H152" s="965" t="s">
        <v>4087</v>
      </c>
      <c r="I152" s="1021" t="s">
        <v>8429</v>
      </c>
      <c r="J152" s="630" t="s">
        <v>8830</v>
      </c>
      <c r="K152" s="998">
        <v>44047</v>
      </c>
      <c r="L152" s="490" t="s">
        <v>4087</v>
      </c>
      <c r="M152" s="490"/>
      <c r="N152" s="977" t="s">
        <v>8728</v>
      </c>
      <c r="O152" s="532" t="s">
        <v>4091</v>
      </c>
      <c r="P152" s="490" t="s">
        <v>277</v>
      </c>
      <c r="Q152" s="532"/>
      <c r="R152" s="490"/>
      <c r="S152" s="490" t="s">
        <v>4092</v>
      </c>
      <c r="T152" s="532" t="s">
        <v>4093</v>
      </c>
      <c r="U152" s="1022">
        <v>44295</v>
      </c>
      <c r="V152" s="535">
        <v>43943</v>
      </c>
      <c r="W152" s="81"/>
      <c r="X152" s="81"/>
      <c r="Y152" s="81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2"/>
      <c r="AW152" s="82"/>
      <c r="AX152" s="82"/>
      <c r="AY152" s="82"/>
      <c r="AZ152" s="82"/>
      <c r="BA152" s="82"/>
      <c r="BB152" s="82"/>
      <c r="BC152" s="82"/>
      <c r="BD152" s="82"/>
      <c r="BE152" s="82"/>
      <c r="BF152" s="82"/>
      <c r="BG152" s="82"/>
      <c r="BH152" s="82"/>
      <c r="BI152" s="82"/>
      <c r="BJ152" s="82"/>
      <c r="BK152" s="82"/>
      <c r="BL152" s="82"/>
      <c r="BM152" s="82"/>
      <c r="BN152" s="82"/>
      <c r="BO152" s="82"/>
      <c r="BP152" s="82"/>
      <c r="BQ152" s="82"/>
    </row>
    <row r="153" spans="1:69" s="13" customFormat="1" ht="39" customHeight="1">
      <c r="A153" s="961" t="s">
        <v>11601</v>
      </c>
      <c r="B153" s="1079">
        <v>43932</v>
      </c>
      <c r="C153" s="834" t="s">
        <v>8831</v>
      </c>
      <c r="D153" s="1076">
        <v>22</v>
      </c>
      <c r="E153" s="544" t="s">
        <v>1567</v>
      </c>
      <c r="F153" s="1020" t="s">
        <v>5106</v>
      </c>
      <c r="G153" s="997" t="s">
        <v>8832</v>
      </c>
      <c r="H153" s="965" t="s">
        <v>4087</v>
      </c>
      <c r="I153" s="1021" t="s">
        <v>8437</v>
      </c>
      <c r="J153" s="1610" t="s">
        <v>8833</v>
      </c>
      <c r="K153" s="998">
        <v>44108</v>
      </c>
      <c r="L153" s="490" t="s">
        <v>4087</v>
      </c>
      <c r="M153" s="490"/>
      <c r="N153" s="977" t="s">
        <v>2888</v>
      </c>
      <c r="O153" s="532" t="s">
        <v>4091</v>
      </c>
      <c r="P153" s="490" t="s">
        <v>277</v>
      </c>
      <c r="Q153" s="532"/>
      <c r="R153" s="490"/>
      <c r="S153" s="490" t="s">
        <v>4092</v>
      </c>
      <c r="T153" s="532" t="s">
        <v>4093</v>
      </c>
      <c r="U153" s="1022">
        <v>43932</v>
      </c>
      <c r="V153" s="535">
        <v>43945</v>
      </c>
      <c r="W153" s="81"/>
      <c r="X153" s="81"/>
      <c r="Y153" s="81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  <c r="AQ153" s="82"/>
      <c r="AR153" s="82"/>
      <c r="AS153" s="82"/>
      <c r="AT153" s="82"/>
      <c r="AU153" s="82"/>
      <c r="AV153" s="82"/>
      <c r="AW153" s="82"/>
      <c r="AX153" s="82"/>
      <c r="AY153" s="82"/>
      <c r="AZ153" s="82"/>
      <c r="BA153" s="82"/>
      <c r="BB153" s="82"/>
      <c r="BC153" s="82"/>
      <c r="BD153" s="82"/>
      <c r="BE153" s="82"/>
      <c r="BF153" s="82"/>
      <c r="BG153" s="82"/>
      <c r="BH153" s="82"/>
      <c r="BI153" s="82"/>
      <c r="BJ153" s="82"/>
      <c r="BK153" s="82"/>
      <c r="BL153" s="82"/>
      <c r="BM153" s="82"/>
      <c r="BN153" s="82"/>
      <c r="BO153" s="82"/>
      <c r="BP153" s="82"/>
      <c r="BQ153" s="82"/>
    </row>
    <row r="154" spans="1:69" s="13" customFormat="1" ht="39" customHeight="1">
      <c r="A154" s="961" t="s">
        <v>11602</v>
      </c>
      <c r="B154" s="1079">
        <v>43932</v>
      </c>
      <c r="C154" s="630" t="s">
        <v>8834</v>
      </c>
      <c r="D154" s="544">
        <v>21</v>
      </c>
      <c r="E154" s="544" t="s">
        <v>1570</v>
      </c>
      <c r="F154" s="1020" t="s">
        <v>5106</v>
      </c>
      <c r="G154" s="997" t="s">
        <v>8832</v>
      </c>
      <c r="H154" s="965" t="s">
        <v>4087</v>
      </c>
      <c r="I154" s="1021" t="s">
        <v>8437</v>
      </c>
      <c r="J154" s="1611"/>
      <c r="K154" s="998">
        <v>44108</v>
      </c>
      <c r="L154" s="490" t="s">
        <v>4087</v>
      </c>
      <c r="M154" s="490"/>
      <c r="N154" s="977" t="s">
        <v>2888</v>
      </c>
      <c r="O154" s="532" t="s">
        <v>4091</v>
      </c>
      <c r="P154" s="490" t="s">
        <v>277</v>
      </c>
      <c r="Q154" s="532"/>
      <c r="R154" s="490"/>
      <c r="S154" s="490" t="s">
        <v>4092</v>
      </c>
      <c r="T154" s="532" t="s">
        <v>4093</v>
      </c>
      <c r="U154" s="1022">
        <v>43932</v>
      </c>
      <c r="V154" s="535">
        <v>43945</v>
      </c>
      <c r="W154" s="81"/>
      <c r="X154" s="81"/>
      <c r="Y154" s="81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  <c r="AT154" s="82"/>
      <c r="AU154" s="82"/>
      <c r="AV154" s="82"/>
      <c r="AW154" s="82"/>
      <c r="AX154" s="82"/>
      <c r="AY154" s="82"/>
      <c r="AZ154" s="82"/>
      <c r="BA154" s="82"/>
      <c r="BB154" s="82"/>
      <c r="BC154" s="82"/>
      <c r="BD154" s="82"/>
      <c r="BE154" s="82"/>
      <c r="BF154" s="82"/>
      <c r="BG154" s="82"/>
      <c r="BH154" s="82"/>
      <c r="BI154" s="82"/>
      <c r="BJ154" s="82"/>
      <c r="BK154" s="82"/>
      <c r="BL154" s="82"/>
      <c r="BM154" s="82"/>
      <c r="BN154" s="82"/>
      <c r="BO154" s="82"/>
      <c r="BP154" s="82"/>
      <c r="BQ154" s="82"/>
    </row>
    <row r="155" spans="1:69" s="13" customFormat="1" ht="39" customHeight="1">
      <c r="A155" s="961" t="s">
        <v>11603</v>
      </c>
      <c r="B155" s="1079">
        <v>43932</v>
      </c>
      <c r="C155" s="630" t="s">
        <v>8835</v>
      </c>
      <c r="D155" s="544">
        <v>23</v>
      </c>
      <c r="E155" s="544" t="s">
        <v>1567</v>
      </c>
      <c r="F155" s="1005" t="s">
        <v>5106</v>
      </c>
      <c r="G155" s="997" t="s">
        <v>8638</v>
      </c>
      <c r="H155" s="965" t="s">
        <v>4087</v>
      </c>
      <c r="I155" s="1021" t="s">
        <v>8441</v>
      </c>
      <c r="J155" s="699" t="s">
        <v>8836</v>
      </c>
      <c r="K155" s="998">
        <v>44108</v>
      </c>
      <c r="L155" s="490" t="s">
        <v>4087</v>
      </c>
      <c r="M155" s="490"/>
      <c r="N155" s="1015" t="s">
        <v>6191</v>
      </c>
      <c r="O155" s="532" t="s">
        <v>4091</v>
      </c>
      <c r="P155" s="490" t="s">
        <v>277</v>
      </c>
      <c r="Q155" s="532"/>
      <c r="R155" s="490"/>
      <c r="S155" s="490" t="s">
        <v>4092</v>
      </c>
      <c r="T155" s="532" t="s">
        <v>4093</v>
      </c>
      <c r="U155" s="1022">
        <v>43932</v>
      </c>
      <c r="V155" s="535">
        <v>43945</v>
      </c>
      <c r="W155" s="81"/>
      <c r="X155" s="81"/>
      <c r="Y155" s="81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2"/>
      <c r="AW155" s="82"/>
      <c r="AX155" s="82"/>
      <c r="AY155" s="82"/>
      <c r="AZ155" s="82"/>
      <c r="BA155" s="82"/>
      <c r="BB155" s="82"/>
      <c r="BC155" s="82"/>
      <c r="BD155" s="82"/>
      <c r="BE155" s="82"/>
      <c r="BF155" s="82"/>
      <c r="BG155" s="82"/>
      <c r="BH155" s="82"/>
      <c r="BI155" s="82"/>
      <c r="BJ155" s="82"/>
      <c r="BK155" s="82"/>
      <c r="BL155" s="82"/>
      <c r="BM155" s="82"/>
      <c r="BN155" s="82"/>
      <c r="BO155" s="82"/>
      <c r="BP155" s="82"/>
      <c r="BQ155" s="82"/>
    </row>
    <row r="156" spans="1:69" s="13" customFormat="1" ht="39" customHeight="1">
      <c r="A156" s="961" t="s">
        <v>11604</v>
      </c>
      <c r="B156" s="1079">
        <v>43932</v>
      </c>
      <c r="C156" s="630" t="s">
        <v>8837</v>
      </c>
      <c r="D156" s="544">
        <v>23</v>
      </c>
      <c r="E156" s="544" t="s">
        <v>1570</v>
      </c>
      <c r="F156" s="1005" t="s">
        <v>5106</v>
      </c>
      <c r="G156" s="997" t="s">
        <v>8838</v>
      </c>
      <c r="H156" s="965" t="s">
        <v>4087</v>
      </c>
      <c r="I156" s="1021" t="s">
        <v>8429</v>
      </c>
      <c r="J156" s="630" t="s">
        <v>8839</v>
      </c>
      <c r="K156" s="998">
        <v>43986</v>
      </c>
      <c r="L156" s="490" t="s">
        <v>4087</v>
      </c>
      <c r="M156" s="490"/>
      <c r="N156" s="977" t="s">
        <v>8471</v>
      </c>
      <c r="O156" s="532" t="s">
        <v>4091</v>
      </c>
      <c r="P156" s="490" t="s">
        <v>277</v>
      </c>
      <c r="Q156" s="532"/>
      <c r="R156" s="490"/>
      <c r="S156" s="490" t="s">
        <v>4092</v>
      </c>
      <c r="T156" s="532" t="s">
        <v>4093</v>
      </c>
      <c r="U156" s="1022">
        <v>43932</v>
      </c>
      <c r="V156" s="535">
        <v>43945</v>
      </c>
      <c r="W156" s="81"/>
      <c r="X156" s="81"/>
      <c r="Y156" s="81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  <c r="BB156" s="82"/>
      <c r="BC156" s="82"/>
      <c r="BD156" s="82"/>
      <c r="BE156" s="82"/>
      <c r="BF156" s="82"/>
      <c r="BG156" s="82"/>
      <c r="BH156" s="82"/>
      <c r="BI156" s="82"/>
      <c r="BJ156" s="82"/>
      <c r="BK156" s="82"/>
      <c r="BL156" s="82"/>
      <c r="BM156" s="82"/>
      <c r="BN156" s="82"/>
      <c r="BO156" s="82"/>
      <c r="BP156" s="82"/>
      <c r="BQ156" s="82"/>
    </row>
    <row r="157" spans="1:69" s="13" customFormat="1" ht="39" customHeight="1">
      <c r="A157" s="961" t="s">
        <v>11605</v>
      </c>
      <c r="B157" s="1079">
        <v>43932</v>
      </c>
      <c r="C157" s="518" t="s">
        <v>8840</v>
      </c>
      <c r="D157" s="544">
        <v>22</v>
      </c>
      <c r="E157" s="544" t="s">
        <v>1570</v>
      </c>
      <c r="F157" s="1005" t="s">
        <v>5106</v>
      </c>
      <c r="G157" s="997" t="s">
        <v>8556</v>
      </c>
      <c r="H157" s="965" t="s">
        <v>4087</v>
      </c>
      <c r="I157" s="1021" t="s">
        <v>8429</v>
      </c>
      <c r="J157" s="630" t="s">
        <v>8841</v>
      </c>
      <c r="K157" s="998">
        <v>44108</v>
      </c>
      <c r="L157" s="490" t="s">
        <v>4087</v>
      </c>
      <c r="M157" s="490"/>
      <c r="N157" s="977" t="s">
        <v>6170</v>
      </c>
      <c r="O157" s="532" t="s">
        <v>4091</v>
      </c>
      <c r="P157" s="490" t="s">
        <v>277</v>
      </c>
      <c r="Q157" s="532"/>
      <c r="R157" s="490"/>
      <c r="S157" s="490" t="s">
        <v>4092</v>
      </c>
      <c r="T157" s="532" t="s">
        <v>4093</v>
      </c>
      <c r="U157" s="1022">
        <v>43932</v>
      </c>
      <c r="V157" s="535">
        <v>43945</v>
      </c>
      <c r="W157" s="81"/>
      <c r="X157" s="81"/>
      <c r="Y157" s="81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</row>
    <row r="158" spans="1:69" s="13" customFormat="1" ht="39" customHeight="1">
      <c r="A158" s="961" t="s">
        <v>11606</v>
      </c>
      <c r="B158" s="1079">
        <v>43932</v>
      </c>
      <c r="C158" s="518" t="s">
        <v>8842</v>
      </c>
      <c r="D158" s="544">
        <v>23</v>
      </c>
      <c r="E158" s="544" t="s">
        <v>1567</v>
      </c>
      <c r="F158" s="1005" t="s">
        <v>5106</v>
      </c>
      <c r="G158" s="997" t="s">
        <v>8843</v>
      </c>
      <c r="H158" s="965" t="s">
        <v>4087</v>
      </c>
      <c r="I158" s="1021" t="s">
        <v>8429</v>
      </c>
      <c r="J158" s="630" t="s">
        <v>8844</v>
      </c>
      <c r="K158" s="998">
        <v>44078</v>
      </c>
      <c r="L158" s="490" t="s">
        <v>4087</v>
      </c>
      <c r="M158" s="490"/>
      <c r="N158" s="977" t="s">
        <v>8461</v>
      </c>
      <c r="O158" s="532" t="s">
        <v>4091</v>
      </c>
      <c r="P158" s="490" t="s">
        <v>277</v>
      </c>
      <c r="Q158" s="532"/>
      <c r="R158" s="490"/>
      <c r="S158" s="490" t="s">
        <v>4092</v>
      </c>
      <c r="T158" s="532" t="s">
        <v>4093</v>
      </c>
      <c r="U158" s="1022">
        <v>43932</v>
      </c>
      <c r="V158" s="535">
        <v>43945</v>
      </c>
      <c r="W158" s="81"/>
      <c r="X158" s="81"/>
      <c r="Y158" s="81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  <c r="BB158" s="82"/>
      <c r="BC158" s="82"/>
      <c r="BD158" s="82"/>
      <c r="BE158" s="82"/>
      <c r="BF158" s="82"/>
      <c r="BG158" s="82"/>
      <c r="BH158" s="82"/>
      <c r="BI158" s="82"/>
      <c r="BJ158" s="82"/>
      <c r="BK158" s="82"/>
      <c r="BL158" s="82"/>
      <c r="BM158" s="82"/>
      <c r="BN158" s="82"/>
      <c r="BO158" s="82"/>
      <c r="BP158" s="82"/>
      <c r="BQ158" s="82"/>
    </row>
    <row r="159" spans="1:69" s="13" customFormat="1" ht="39" customHeight="1">
      <c r="A159" s="961" t="s">
        <v>11607</v>
      </c>
      <c r="B159" s="1079">
        <v>43932</v>
      </c>
      <c r="C159" s="518" t="s">
        <v>8845</v>
      </c>
      <c r="D159" s="544">
        <v>22</v>
      </c>
      <c r="E159" s="544" t="s">
        <v>1570</v>
      </c>
      <c r="F159" s="1005" t="s">
        <v>5106</v>
      </c>
      <c r="G159" s="997" t="s">
        <v>8689</v>
      </c>
      <c r="H159" s="965" t="s">
        <v>4087</v>
      </c>
      <c r="I159" s="1021" t="s">
        <v>8429</v>
      </c>
      <c r="J159" s="630" t="s">
        <v>8846</v>
      </c>
      <c r="K159" s="998">
        <v>44078</v>
      </c>
      <c r="L159" s="490" t="s">
        <v>4087</v>
      </c>
      <c r="M159" s="490"/>
      <c r="N159" s="977" t="s">
        <v>6170</v>
      </c>
      <c r="O159" s="532" t="s">
        <v>4091</v>
      </c>
      <c r="P159" s="490" t="s">
        <v>277</v>
      </c>
      <c r="Q159" s="532"/>
      <c r="R159" s="490"/>
      <c r="S159" s="490" t="s">
        <v>4092</v>
      </c>
      <c r="T159" s="532" t="s">
        <v>4093</v>
      </c>
      <c r="U159" s="1022">
        <v>43932</v>
      </c>
      <c r="V159" s="535">
        <v>43945</v>
      </c>
      <c r="W159" s="81"/>
      <c r="X159" s="81"/>
      <c r="Y159" s="81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2"/>
      <c r="BJ159" s="82"/>
      <c r="BK159" s="82"/>
      <c r="BL159" s="82"/>
      <c r="BM159" s="82"/>
      <c r="BN159" s="82"/>
      <c r="BO159" s="82"/>
      <c r="BP159" s="82"/>
      <c r="BQ159" s="82"/>
    </row>
    <row r="160" spans="1:69" s="13" customFormat="1" ht="39" customHeight="1">
      <c r="A160" s="961" t="s">
        <v>11608</v>
      </c>
      <c r="B160" s="1079">
        <v>43932</v>
      </c>
      <c r="C160" s="518" t="s">
        <v>8847</v>
      </c>
      <c r="D160" s="544">
        <v>26</v>
      </c>
      <c r="E160" s="532" t="s">
        <v>1567</v>
      </c>
      <c r="F160" s="1005" t="s">
        <v>5106</v>
      </c>
      <c r="G160" s="997" t="s">
        <v>8848</v>
      </c>
      <c r="H160" s="965" t="s">
        <v>4087</v>
      </c>
      <c r="I160" s="1021" t="s">
        <v>8441</v>
      </c>
      <c r="J160" s="518" t="s">
        <v>8849</v>
      </c>
      <c r="K160" s="998">
        <v>44078</v>
      </c>
      <c r="L160" s="490" t="s">
        <v>4087</v>
      </c>
      <c r="M160" s="490"/>
      <c r="N160" s="977" t="s">
        <v>8478</v>
      </c>
      <c r="O160" s="532" t="s">
        <v>4091</v>
      </c>
      <c r="P160" s="490" t="s">
        <v>277</v>
      </c>
      <c r="Q160" s="532"/>
      <c r="R160" s="490"/>
      <c r="S160" s="490" t="s">
        <v>4092</v>
      </c>
      <c r="T160" s="532" t="s">
        <v>4093</v>
      </c>
      <c r="U160" s="1022">
        <v>43932</v>
      </c>
      <c r="V160" s="535">
        <v>43945</v>
      </c>
      <c r="W160" s="81"/>
      <c r="X160" s="81"/>
      <c r="Y160" s="81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  <c r="BB160" s="82"/>
      <c r="BC160" s="82"/>
      <c r="BD160" s="82"/>
      <c r="BE160" s="82"/>
      <c r="BF160" s="82"/>
      <c r="BG160" s="82"/>
      <c r="BH160" s="82"/>
      <c r="BI160" s="82"/>
      <c r="BJ160" s="82"/>
      <c r="BK160" s="82"/>
      <c r="BL160" s="82"/>
      <c r="BM160" s="82"/>
      <c r="BN160" s="82"/>
      <c r="BO160" s="82"/>
      <c r="BP160" s="82"/>
      <c r="BQ160" s="82"/>
    </row>
    <row r="161" spans="1:69" s="13" customFormat="1" ht="39" customHeight="1">
      <c r="A161" s="961" t="s">
        <v>11609</v>
      </c>
      <c r="B161" s="1079">
        <v>43934</v>
      </c>
      <c r="C161" s="834" t="s">
        <v>8837</v>
      </c>
      <c r="D161" s="1076">
        <v>25</v>
      </c>
      <c r="E161" s="544" t="s">
        <v>1570</v>
      </c>
      <c r="F161" s="1005" t="s">
        <v>5106</v>
      </c>
      <c r="G161" s="997" t="s">
        <v>8850</v>
      </c>
      <c r="H161" s="965" t="s">
        <v>4087</v>
      </c>
      <c r="I161" s="1021" t="s">
        <v>8429</v>
      </c>
      <c r="J161" s="482" t="s">
        <v>8851</v>
      </c>
      <c r="K161" s="998">
        <v>43986</v>
      </c>
      <c r="L161" s="490" t="s">
        <v>4087</v>
      </c>
      <c r="M161" s="490"/>
      <c r="N161" s="977" t="s">
        <v>8471</v>
      </c>
      <c r="O161" s="532" t="s">
        <v>4091</v>
      </c>
      <c r="P161" s="490" t="s">
        <v>277</v>
      </c>
      <c r="Q161" s="532"/>
      <c r="R161" s="490"/>
      <c r="S161" s="490" t="s">
        <v>4092</v>
      </c>
      <c r="T161" s="532" t="s">
        <v>4093</v>
      </c>
      <c r="U161" s="1022">
        <v>43934</v>
      </c>
      <c r="V161" s="535">
        <v>43947</v>
      </c>
      <c r="W161" s="81"/>
      <c r="X161" s="81"/>
      <c r="Y161" s="81"/>
      <c r="Z161" s="82"/>
      <c r="AA161" s="82"/>
      <c r="AB161" s="82"/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2"/>
      <c r="AP161" s="82"/>
      <c r="AQ161" s="82"/>
      <c r="AR161" s="82"/>
      <c r="AS161" s="82"/>
      <c r="AT161" s="82"/>
      <c r="AU161" s="82"/>
      <c r="AV161" s="82"/>
      <c r="AW161" s="82"/>
      <c r="AX161" s="82"/>
      <c r="AY161" s="82"/>
      <c r="AZ161" s="82"/>
      <c r="BA161" s="82"/>
      <c r="BB161" s="82"/>
      <c r="BC161" s="82"/>
      <c r="BD161" s="82"/>
      <c r="BE161" s="82"/>
      <c r="BF161" s="82"/>
      <c r="BG161" s="82"/>
      <c r="BH161" s="82"/>
      <c r="BI161" s="82"/>
      <c r="BJ161" s="82"/>
      <c r="BK161" s="82"/>
      <c r="BL161" s="82"/>
      <c r="BM161" s="82"/>
      <c r="BN161" s="82"/>
      <c r="BO161" s="82"/>
      <c r="BP161" s="82"/>
      <c r="BQ161" s="82"/>
    </row>
    <row r="162" spans="1:69" s="13" customFormat="1" ht="39" customHeight="1">
      <c r="A162" s="961" t="s">
        <v>11610</v>
      </c>
      <c r="B162" s="1079">
        <v>43934</v>
      </c>
      <c r="C162" s="630" t="s">
        <v>8852</v>
      </c>
      <c r="D162" s="544">
        <v>30</v>
      </c>
      <c r="E162" s="544" t="s">
        <v>1567</v>
      </c>
      <c r="F162" s="1005" t="s">
        <v>6055</v>
      </c>
      <c r="G162" s="997" t="s">
        <v>8853</v>
      </c>
      <c r="H162" s="965" t="s">
        <v>4087</v>
      </c>
      <c r="I162" s="1021" t="s">
        <v>8429</v>
      </c>
      <c r="J162" s="482" t="s">
        <v>8854</v>
      </c>
      <c r="K162" s="998">
        <v>43986</v>
      </c>
      <c r="L162" s="490" t="s">
        <v>4087</v>
      </c>
      <c r="M162" s="490"/>
      <c r="N162" s="977" t="s">
        <v>2888</v>
      </c>
      <c r="O162" s="532" t="s">
        <v>4091</v>
      </c>
      <c r="P162" s="490" t="s">
        <v>277</v>
      </c>
      <c r="Q162" s="532"/>
      <c r="R162" s="490"/>
      <c r="S162" s="490" t="s">
        <v>4092</v>
      </c>
      <c r="T162" s="532" t="s">
        <v>4093</v>
      </c>
      <c r="U162" s="1022">
        <v>43934</v>
      </c>
      <c r="V162" s="535">
        <v>43947</v>
      </c>
      <c r="W162" s="81"/>
      <c r="X162" s="81"/>
      <c r="Y162" s="81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82"/>
      <c r="AL162" s="82"/>
      <c r="AM162" s="82"/>
      <c r="AN162" s="82"/>
      <c r="AO162" s="82"/>
      <c r="AP162" s="82"/>
      <c r="AQ162" s="82"/>
      <c r="AR162" s="82"/>
      <c r="AS162" s="82"/>
      <c r="AT162" s="82"/>
      <c r="AU162" s="82"/>
      <c r="AV162" s="82"/>
      <c r="AW162" s="82"/>
      <c r="AX162" s="82"/>
      <c r="AY162" s="82"/>
      <c r="AZ162" s="82"/>
      <c r="BA162" s="82"/>
      <c r="BB162" s="82"/>
      <c r="BC162" s="82"/>
      <c r="BD162" s="82"/>
      <c r="BE162" s="82"/>
      <c r="BF162" s="82"/>
      <c r="BG162" s="82"/>
      <c r="BH162" s="82"/>
      <c r="BI162" s="82"/>
      <c r="BJ162" s="82"/>
      <c r="BK162" s="82"/>
      <c r="BL162" s="82"/>
      <c r="BM162" s="82"/>
      <c r="BN162" s="82"/>
      <c r="BO162" s="82"/>
      <c r="BP162" s="82"/>
      <c r="BQ162" s="82"/>
    </row>
    <row r="163" spans="1:69" s="13" customFormat="1" ht="39" customHeight="1">
      <c r="A163" s="961" t="s">
        <v>11611</v>
      </c>
      <c r="B163" s="1079">
        <v>43935</v>
      </c>
      <c r="C163" s="1003" t="s">
        <v>8855</v>
      </c>
      <c r="D163" s="1076">
        <v>26</v>
      </c>
      <c r="E163" s="1074" t="s">
        <v>1570</v>
      </c>
      <c r="F163" s="959" t="s">
        <v>5106</v>
      </c>
      <c r="G163" s="997" t="s">
        <v>8856</v>
      </c>
      <c r="H163" s="965" t="s">
        <v>4087</v>
      </c>
      <c r="I163" s="1021" t="s">
        <v>8441</v>
      </c>
      <c r="J163" s="959" t="s">
        <v>8857</v>
      </c>
      <c r="K163" s="998" t="s">
        <v>3340</v>
      </c>
      <c r="L163" s="490" t="s">
        <v>4087</v>
      </c>
      <c r="M163" s="490"/>
      <c r="N163" s="977" t="s">
        <v>8494</v>
      </c>
      <c r="O163" s="532" t="s">
        <v>4091</v>
      </c>
      <c r="P163" s="490" t="s">
        <v>277</v>
      </c>
      <c r="Q163" s="532"/>
      <c r="R163" s="490"/>
      <c r="S163" s="490" t="s">
        <v>4092</v>
      </c>
      <c r="T163" s="532" t="s">
        <v>4093</v>
      </c>
      <c r="U163" s="1022">
        <v>43935</v>
      </c>
      <c r="V163" s="535">
        <v>43948</v>
      </c>
      <c r="W163" s="81"/>
      <c r="X163" s="81"/>
      <c r="Y163" s="81"/>
      <c r="Z163" s="82"/>
      <c r="AA163" s="82"/>
      <c r="AB163" s="82"/>
      <c r="AC163" s="82"/>
      <c r="AD163" s="82"/>
      <c r="AE163" s="82"/>
      <c r="AF163" s="82"/>
      <c r="AG163" s="82"/>
      <c r="AH163" s="82"/>
      <c r="AI163" s="82"/>
      <c r="AJ163" s="82"/>
      <c r="AK163" s="82"/>
      <c r="AL163" s="82"/>
      <c r="AM163" s="82"/>
      <c r="AN163" s="82"/>
      <c r="AO163" s="82"/>
      <c r="AP163" s="82"/>
      <c r="AQ163" s="82"/>
      <c r="AR163" s="82"/>
      <c r="AS163" s="82"/>
      <c r="AT163" s="82"/>
      <c r="AU163" s="82"/>
      <c r="AV163" s="82"/>
      <c r="AW163" s="82"/>
      <c r="AX163" s="82"/>
      <c r="AY163" s="82"/>
      <c r="AZ163" s="82"/>
      <c r="BA163" s="82"/>
      <c r="BB163" s="82"/>
      <c r="BC163" s="82"/>
      <c r="BD163" s="82"/>
      <c r="BE163" s="82"/>
      <c r="BF163" s="82"/>
      <c r="BG163" s="82"/>
      <c r="BH163" s="82"/>
      <c r="BI163" s="82"/>
      <c r="BJ163" s="82"/>
      <c r="BK163" s="82"/>
      <c r="BL163" s="82"/>
      <c r="BM163" s="82"/>
      <c r="BN163" s="82"/>
      <c r="BO163" s="82"/>
      <c r="BP163" s="82"/>
      <c r="BQ163" s="82"/>
    </row>
    <row r="164" spans="1:69" s="13" customFormat="1" ht="39" customHeight="1">
      <c r="A164" s="961" t="s">
        <v>11612</v>
      </c>
      <c r="B164" s="1079">
        <v>43935</v>
      </c>
      <c r="C164" s="630" t="s">
        <v>8858</v>
      </c>
      <c r="D164" s="1076">
        <v>23</v>
      </c>
      <c r="E164" s="544" t="s">
        <v>1567</v>
      </c>
      <c r="F164" s="630" t="s">
        <v>5106</v>
      </c>
      <c r="G164" s="997" t="s">
        <v>8724</v>
      </c>
      <c r="H164" s="965" t="s">
        <v>4087</v>
      </c>
      <c r="I164" s="1021" t="s">
        <v>8429</v>
      </c>
      <c r="J164" s="630" t="s">
        <v>8859</v>
      </c>
      <c r="K164" s="998">
        <v>44078</v>
      </c>
      <c r="L164" s="490" t="s">
        <v>4087</v>
      </c>
      <c r="M164" s="490"/>
      <c r="N164" s="977" t="s">
        <v>2888</v>
      </c>
      <c r="O164" s="532" t="s">
        <v>4091</v>
      </c>
      <c r="P164" s="490" t="s">
        <v>277</v>
      </c>
      <c r="Q164" s="532"/>
      <c r="R164" s="490"/>
      <c r="S164" s="490" t="s">
        <v>4092</v>
      </c>
      <c r="T164" s="532" t="s">
        <v>4093</v>
      </c>
      <c r="U164" s="1022">
        <v>43935</v>
      </c>
      <c r="V164" s="535">
        <v>43948</v>
      </c>
      <c r="W164" s="81"/>
      <c r="X164" s="81"/>
      <c r="Y164" s="81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  <c r="AQ164" s="82"/>
      <c r="AR164" s="82"/>
      <c r="AS164" s="82"/>
      <c r="AT164" s="82"/>
      <c r="AU164" s="82"/>
      <c r="AV164" s="82"/>
      <c r="AW164" s="82"/>
      <c r="AX164" s="82"/>
      <c r="AY164" s="82"/>
      <c r="AZ164" s="82"/>
      <c r="BA164" s="82"/>
      <c r="BB164" s="82"/>
      <c r="BC164" s="82"/>
      <c r="BD164" s="82"/>
      <c r="BE164" s="82"/>
      <c r="BF164" s="82"/>
      <c r="BG164" s="82"/>
      <c r="BH164" s="82"/>
      <c r="BI164" s="82"/>
      <c r="BJ164" s="82"/>
      <c r="BK164" s="82"/>
      <c r="BL164" s="82"/>
      <c r="BM164" s="82"/>
      <c r="BN164" s="82"/>
      <c r="BO164" s="82"/>
      <c r="BP164" s="82"/>
      <c r="BQ164" s="82"/>
    </row>
    <row r="165" spans="1:69" s="13" customFormat="1" ht="39" customHeight="1">
      <c r="A165" s="961" t="s">
        <v>11613</v>
      </c>
      <c r="B165" s="1079">
        <v>43935</v>
      </c>
      <c r="C165" s="630" t="s">
        <v>8860</v>
      </c>
      <c r="D165" s="1076">
        <v>31</v>
      </c>
      <c r="E165" s="544" t="s">
        <v>1570</v>
      </c>
      <c r="F165" s="1612" t="s">
        <v>6055</v>
      </c>
      <c r="G165" s="997" t="s">
        <v>8861</v>
      </c>
      <c r="H165" s="965" t="s">
        <v>4087</v>
      </c>
      <c r="I165" s="1021" t="s">
        <v>8429</v>
      </c>
      <c r="J165" s="1612" t="s">
        <v>8862</v>
      </c>
      <c r="K165" s="998">
        <v>44534</v>
      </c>
      <c r="L165" s="490" t="s">
        <v>4087</v>
      </c>
      <c r="M165" s="490"/>
      <c r="N165" s="977" t="s">
        <v>2888</v>
      </c>
      <c r="O165" s="532" t="s">
        <v>4091</v>
      </c>
      <c r="P165" s="490" t="s">
        <v>277</v>
      </c>
      <c r="Q165" s="532"/>
      <c r="R165" s="490"/>
      <c r="S165" s="490" t="s">
        <v>4092</v>
      </c>
      <c r="T165" s="532" t="s">
        <v>4093</v>
      </c>
      <c r="U165" s="1022">
        <v>43935</v>
      </c>
      <c r="V165" s="535">
        <v>43948</v>
      </c>
      <c r="W165" s="81"/>
      <c r="X165" s="81"/>
      <c r="Y165" s="81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2"/>
      <c r="AR165" s="82"/>
      <c r="AS165" s="82"/>
      <c r="AT165" s="82"/>
      <c r="AU165" s="82"/>
      <c r="AV165" s="82"/>
      <c r="AW165" s="82"/>
      <c r="AX165" s="82"/>
      <c r="AY165" s="82"/>
      <c r="AZ165" s="82"/>
      <c r="BA165" s="82"/>
      <c r="BB165" s="82"/>
      <c r="BC165" s="82"/>
      <c r="BD165" s="82"/>
      <c r="BE165" s="82"/>
      <c r="BF165" s="82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</row>
    <row r="166" spans="1:69" s="13" customFormat="1" ht="39" customHeight="1">
      <c r="A166" s="961" t="s">
        <v>11614</v>
      </c>
      <c r="B166" s="1079">
        <v>43935</v>
      </c>
      <c r="C166" s="630" t="s">
        <v>8863</v>
      </c>
      <c r="D166" s="1076">
        <v>31</v>
      </c>
      <c r="E166" s="544" t="s">
        <v>1567</v>
      </c>
      <c r="F166" s="1612"/>
      <c r="G166" s="997" t="s">
        <v>8861</v>
      </c>
      <c r="H166" s="965" t="s">
        <v>4087</v>
      </c>
      <c r="I166" s="1021" t="s">
        <v>8429</v>
      </c>
      <c r="J166" s="1612"/>
      <c r="K166" s="998">
        <v>44899</v>
      </c>
      <c r="L166" s="490" t="s">
        <v>4087</v>
      </c>
      <c r="M166" s="490"/>
      <c r="N166" s="977" t="s">
        <v>2888</v>
      </c>
      <c r="O166" s="532" t="s">
        <v>4091</v>
      </c>
      <c r="P166" s="490" t="s">
        <v>277</v>
      </c>
      <c r="Q166" s="532"/>
      <c r="R166" s="490"/>
      <c r="S166" s="490" t="s">
        <v>4092</v>
      </c>
      <c r="T166" s="532" t="s">
        <v>4093</v>
      </c>
      <c r="U166" s="1022">
        <v>43935</v>
      </c>
      <c r="V166" s="535">
        <v>43948</v>
      </c>
      <c r="W166" s="81"/>
      <c r="X166" s="81"/>
      <c r="Y166" s="81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  <c r="AQ166" s="82"/>
      <c r="AR166" s="82"/>
      <c r="AS166" s="82"/>
      <c r="AT166" s="82"/>
      <c r="AU166" s="82"/>
      <c r="AV166" s="82"/>
      <c r="AW166" s="82"/>
      <c r="AX166" s="82"/>
      <c r="AY166" s="82"/>
      <c r="AZ166" s="82"/>
      <c r="BA166" s="82"/>
      <c r="BB166" s="82"/>
      <c r="BC166" s="82"/>
      <c r="BD166" s="82"/>
      <c r="BE166" s="82"/>
      <c r="BF166" s="82"/>
      <c r="BG166" s="82"/>
      <c r="BH166" s="82"/>
      <c r="BI166" s="82"/>
      <c r="BJ166" s="82"/>
      <c r="BK166" s="82"/>
      <c r="BL166" s="82"/>
      <c r="BM166" s="82"/>
      <c r="BN166" s="82"/>
      <c r="BO166" s="82"/>
      <c r="BP166" s="82"/>
      <c r="BQ166" s="82"/>
    </row>
    <row r="167" spans="1:69" s="13" customFormat="1" ht="39" customHeight="1">
      <c r="A167" s="961" t="s">
        <v>11615</v>
      </c>
      <c r="B167" s="1079">
        <v>43935</v>
      </c>
      <c r="C167" s="630" t="s">
        <v>8864</v>
      </c>
      <c r="D167" s="544">
        <v>21</v>
      </c>
      <c r="E167" s="544" t="s">
        <v>1567</v>
      </c>
      <c r="F167" s="630" t="s">
        <v>5106</v>
      </c>
      <c r="G167" s="997" t="s">
        <v>8743</v>
      </c>
      <c r="H167" s="965" t="s">
        <v>4087</v>
      </c>
      <c r="I167" s="1021" t="s">
        <v>8441</v>
      </c>
      <c r="J167" s="630" t="s">
        <v>8865</v>
      </c>
      <c r="K167" s="998" t="s">
        <v>8866</v>
      </c>
      <c r="L167" s="490" t="s">
        <v>4087</v>
      </c>
      <c r="M167" s="490"/>
      <c r="N167" s="977" t="s">
        <v>2888</v>
      </c>
      <c r="O167" s="532" t="s">
        <v>4091</v>
      </c>
      <c r="P167" s="490" t="s">
        <v>277</v>
      </c>
      <c r="Q167" s="532"/>
      <c r="R167" s="490"/>
      <c r="S167" s="490" t="s">
        <v>4092</v>
      </c>
      <c r="T167" s="532" t="s">
        <v>4093</v>
      </c>
      <c r="U167" s="1022">
        <v>43935</v>
      </c>
      <c r="V167" s="535">
        <v>43948</v>
      </c>
      <c r="W167" s="81"/>
      <c r="X167" s="81"/>
      <c r="Y167" s="81"/>
      <c r="Z167" s="82"/>
      <c r="AA167" s="82"/>
      <c r="AB167" s="82"/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  <c r="AQ167" s="82"/>
      <c r="AR167" s="82"/>
      <c r="AS167" s="82"/>
      <c r="AT167" s="82"/>
      <c r="AU167" s="82"/>
      <c r="AV167" s="82"/>
      <c r="AW167" s="82"/>
      <c r="AX167" s="82"/>
      <c r="AY167" s="82"/>
      <c r="AZ167" s="82"/>
      <c r="BA167" s="82"/>
      <c r="BB167" s="82"/>
      <c r="BC167" s="82"/>
      <c r="BD167" s="82"/>
      <c r="BE167" s="82"/>
      <c r="BF167" s="82"/>
      <c r="BG167" s="82"/>
      <c r="BH167" s="82"/>
      <c r="BI167" s="82"/>
      <c r="BJ167" s="82"/>
      <c r="BK167" s="82"/>
      <c r="BL167" s="82"/>
      <c r="BM167" s="82"/>
      <c r="BN167" s="82"/>
      <c r="BO167" s="82"/>
      <c r="BP167" s="82"/>
      <c r="BQ167" s="82"/>
    </row>
    <row r="168" spans="1:69" s="13" customFormat="1" ht="39" customHeight="1">
      <c r="A168" s="961" t="s">
        <v>11616</v>
      </c>
      <c r="B168" s="1079">
        <v>43935</v>
      </c>
      <c r="C168" s="630" t="s">
        <v>8867</v>
      </c>
      <c r="D168" s="1024">
        <v>18</v>
      </c>
      <c r="E168" s="1077" t="s">
        <v>1567</v>
      </c>
      <c r="F168" s="1023" t="s">
        <v>5106</v>
      </c>
      <c r="G168" s="992" t="s">
        <v>8537</v>
      </c>
      <c r="H168" s="965" t="s">
        <v>4087</v>
      </c>
      <c r="I168" s="1021" t="s">
        <v>8441</v>
      </c>
      <c r="J168" s="1023" t="s">
        <v>8868</v>
      </c>
      <c r="K168" s="998">
        <v>45569</v>
      </c>
      <c r="L168" s="490" t="s">
        <v>4087</v>
      </c>
      <c r="M168" s="490"/>
      <c r="N168" s="992" t="s">
        <v>2888</v>
      </c>
      <c r="O168" s="532" t="s">
        <v>4091</v>
      </c>
      <c r="P168" s="490" t="s">
        <v>277</v>
      </c>
      <c r="Q168" s="532"/>
      <c r="R168" s="490"/>
      <c r="S168" s="490" t="s">
        <v>4092</v>
      </c>
      <c r="T168" s="532" t="s">
        <v>4093</v>
      </c>
      <c r="U168" s="1022">
        <v>43935</v>
      </c>
      <c r="V168" s="535">
        <v>43948</v>
      </c>
      <c r="W168" s="81"/>
      <c r="X168" s="81"/>
      <c r="Y168" s="81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  <c r="AQ168" s="82"/>
      <c r="AR168" s="82"/>
      <c r="AS168" s="82"/>
      <c r="AT168" s="82"/>
      <c r="AU168" s="82"/>
      <c r="AV168" s="82"/>
      <c r="AW168" s="82"/>
      <c r="AX168" s="82"/>
      <c r="AY168" s="82"/>
      <c r="AZ168" s="82"/>
      <c r="BA168" s="82"/>
      <c r="BB168" s="82"/>
      <c r="BC168" s="82"/>
      <c r="BD168" s="82"/>
      <c r="BE168" s="82"/>
      <c r="BF168" s="82"/>
      <c r="BG168" s="82"/>
      <c r="BH168" s="82"/>
      <c r="BI168" s="82"/>
      <c r="BJ168" s="82"/>
      <c r="BK168" s="82"/>
      <c r="BL168" s="82"/>
      <c r="BM168" s="82"/>
      <c r="BN168" s="82"/>
      <c r="BO168" s="82"/>
      <c r="BP168" s="82"/>
      <c r="BQ168" s="82"/>
    </row>
    <row r="169" spans="1:69" s="13" customFormat="1" ht="39" customHeight="1">
      <c r="A169" s="961" t="s">
        <v>11617</v>
      </c>
      <c r="B169" s="1079">
        <v>43937</v>
      </c>
      <c r="C169" s="834" t="s">
        <v>8869</v>
      </c>
      <c r="D169" s="1076">
        <v>38</v>
      </c>
      <c r="E169" s="532" t="s">
        <v>1570</v>
      </c>
      <c r="F169" s="630" t="s">
        <v>8500</v>
      </c>
      <c r="G169" s="997" t="s">
        <v>8870</v>
      </c>
      <c r="H169" s="965" t="s">
        <v>4087</v>
      </c>
      <c r="I169" s="1021" t="s">
        <v>8429</v>
      </c>
      <c r="J169" s="630" t="s">
        <v>8871</v>
      </c>
      <c r="K169" s="998" t="s">
        <v>3354</v>
      </c>
      <c r="L169" s="490" t="s">
        <v>4087</v>
      </c>
      <c r="M169" s="490"/>
      <c r="N169" s="977" t="s">
        <v>5712</v>
      </c>
      <c r="O169" s="532" t="s">
        <v>4091</v>
      </c>
      <c r="P169" s="490" t="s">
        <v>277</v>
      </c>
      <c r="Q169" s="532"/>
      <c r="R169" s="490"/>
      <c r="S169" s="490" t="s">
        <v>4092</v>
      </c>
      <c r="T169" s="532" t="s">
        <v>4093</v>
      </c>
      <c r="U169" s="1022">
        <v>43937</v>
      </c>
      <c r="V169" s="535">
        <v>43950</v>
      </c>
      <c r="W169" s="81"/>
      <c r="X169" s="81"/>
      <c r="Y169" s="81"/>
      <c r="Z169" s="82"/>
      <c r="AA169" s="82"/>
      <c r="AB169" s="82"/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82"/>
      <c r="BA169" s="82"/>
      <c r="BB169" s="82"/>
      <c r="BC169" s="82"/>
      <c r="BD169" s="82"/>
      <c r="BE169" s="82"/>
      <c r="BF169" s="82"/>
      <c r="BG169" s="82"/>
      <c r="BH169" s="82"/>
      <c r="BI169" s="82"/>
      <c r="BJ169" s="82"/>
      <c r="BK169" s="82"/>
      <c r="BL169" s="82"/>
      <c r="BM169" s="82"/>
      <c r="BN169" s="82"/>
      <c r="BO169" s="82"/>
      <c r="BP169" s="82"/>
      <c r="BQ169" s="82"/>
    </row>
    <row r="170" spans="1:69" s="13" customFormat="1" ht="39" customHeight="1">
      <c r="A170" s="961" t="s">
        <v>11618</v>
      </c>
      <c r="B170" s="1079">
        <v>43937</v>
      </c>
      <c r="C170" s="630" t="s">
        <v>8872</v>
      </c>
      <c r="D170" s="1076">
        <v>22</v>
      </c>
      <c r="E170" s="532" t="s">
        <v>1567</v>
      </c>
      <c r="F170" s="630" t="s">
        <v>5106</v>
      </c>
      <c r="G170" s="997" t="s">
        <v>8572</v>
      </c>
      <c r="H170" s="965" t="s">
        <v>4087</v>
      </c>
      <c r="I170" s="1021" t="s">
        <v>8429</v>
      </c>
      <c r="J170" s="630" t="s">
        <v>8873</v>
      </c>
      <c r="K170" s="998" t="s">
        <v>3354</v>
      </c>
      <c r="L170" s="490" t="s">
        <v>4087</v>
      </c>
      <c r="M170" s="490"/>
      <c r="N170" s="977" t="s">
        <v>6170</v>
      </c>
      <c r="O170" s="532" t="s">
        <v>4091</v>
      </c>
      <c r="P170" s="490" t="s">
        <v>277</v>
      </c>
      <c r="Q170" s="532"/>
      <c r="R170" s="490"/>
      <c r="S170" s="490" t="s">
        <v>4092</v>
      </c>
      <c r="T170" s="532" t="s">
        <v>4093</v>
      </c>
      <c r="U170" s="1022">
        <v>43937</v>
      </c>
      <c r="V170" s="535">
        <v>43950</v>
      </c>
      <c r="W170" s="81"/>
      <c r="X170" s="81"/>
      <c r="Y170" s="81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2"/>
      <c r="AP170" s="82"/>
      <c r="AQ170" s="82"/>
      <c r="AR170" s="82"/>
      <c r="AS170" s="82"/>
      <c r="AT170" s="82"/>
      <c r="AU170" s="82"/>
      <c r="AV170" s="82"/>
      <c r="AW170" s="82"/>
      <c r="AX170" s="82"/>
      <c r="AY170" s="82"/>
      <c r="AZ170" s="82"/>
      <c r="BA170" s="82"/>
      <c r="BB170" s="82"/>
      <c r="BC170" s="82"/>
      <c r="BD170" s="82"/>
      <c r="BE170" s="82"/>
      <c r="BF170" s="82"/>
      <c r="BG170" s="82"/>
      <c r="BH170" s="82"/>
      <c r="BI170" s="82"/>
      <c r="BJ170" s="82"/>
      <c r="BK170" s="82"/>
      <c r="BL170" s="82"/>
      <c r="BM170" s="82"/>
      <c r="BN170" s="82"/>
      <c r="BO170" s="82"/>
      <c r="BP170" s="82"/>
      <c r="BQ170" s="82"/>
    </row>
    <row r="171" spans="1:69" s="13" customFormat="1" ht="39" customHeight="1">
      <c r="A171" s="961" t="s">
        <v>11619</v>
      </c>
      <c r="B171" s="1079">
        <v>43937</v>
      </c>
      <c r="C171" s="630" t="s">
        <v>8874</v>
      </c>
      <c r="D171" s="1076">
        <v>24</v>
      </c>
      <c r="E171" s="532" t="s">
        <v>1567</v>
      </c>
      <c r="F171" s="630" t="s">
        <v>5106</v>
      </c>
      <c r="G171" s="997" t="s">
        <v>8875</v>
      </c>
      <c r="H171" s="965" t="s">
        <v>4087</v>
      </c>
      <c r="I171" s="1021" t="s">
        <v>8429</v>
      </c>
      <c r="J171" s="630" t="s">
        <v>8876</v>
      </c>
      <c r="K171" s="998" t="s">
        <v>8877</v>
      </c>
      <c r="L171" s="490" t="s">
        <v>4087</v>
      </c>
      <c r="M171" s="490"/>
      <c r="N171" s="977" t="s">
        <v>8478</v>
      </c>
      <c r="O171" s="532" t="s">
        <v>4091</v>
      </c>
      <c r="P171" s="490" t="s">
        <v>277</v>
      </c>
      <c r="Q171" s="532"/>
      <c r="R171" s="490"/>
      <c r="S171" s="490" t="s">
        <v>4092</v>
      </c>
      <c r="T171" s="532" t="s">
        <v>4093</v>
      </c>
      <c r="U171" s="1022">
        <v>43937</v>
      </c>
      <c r="V171" s="535">
        <v>43950</v>
      </c>
      <c r="W171" s="81"/>
      <c r="X171" s="81"/>
      <c r="Y171" s="81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2"/>
      <c r="AQ171" s="82"/>
      <c r="AR171" s="82"/>
      <c r="AS171" s="82"/>
      <c r="AT171" s="82"/>
      <c r="AU171" s="82"/>
      <c r="AV171" s="82"/>
      <c r="AW171" s="82"/>
      <c r="AX171" s="82"/>
      <c r="AY171" s="82"/>
      <c r="AZ171" s="82"/>
      <c r="BA171" s="82"/>
      <c r="BB171" s="82"/>
      <c r="BC171" s="82"/>
      <c r="BD171" s="82"/>
      <c r="BE171" s="82"/>
      <c r="BF171" s="82"/>
      <c r="BG171" s="82"/>
      <c r="BH171" s="82"/>
      <c r="BI171" s="82"/>
      <c r="BJ171" s="82"/>
      <c r="BK171" s="82"/>
      <c r="BL171" s="82"/>
      <c r="BM171" s="82"/>
      <c r="BN171" s="82"/>
      <c r="BO171" s="82"/>
      <c r="BP171" s="82"/>
      <c r="BQ171" s="82"/>
    </row>
    <row r="172" spans="1:69" s="13" customFormat="1" ht="39" customHeight="1">
      <c r="A172" s="961" t="s">
        <v>11620</v>
      </c>
      <c r="B172" s="1079">
        <v>43937</v>
      </c>
      <c r="C172" s="630" t="s">
        <v>8878</v>
      </c>
      <c r="D172" s="1076">
        <v>21</v>
      </c>
      <c r="E172" s="532" t="s">
        <v>1567</v>
      </c>
      <c r="F172" s="630" t="s">
        <v>5106</v>
      </c>
      <c r="G172" s="997" t="s">
        <v>8817</v>
      </c>
      <c r="H172" s="965" t="s">
        <v>4087</v>
      </c>
      <c r="I172" s="1021" t="s">
        <v>8429</v>
      </c>
      <c r="J172" s="630" t="s">
        <v>8879</v>
      </c>
      <c r="K172" s="998" t="s">
        <v>8880</v>
      </c>
      <c r="L172" s="490" t="s">
        <v>4087</v>
      </c>
      <c r="M172" s="490"/>
      <c r="N172" s="977" t="s">
        <v>35</v>
      </c>
      <c r="O172" s="532" t="s">
        <v>4091</v>
      </c>
      <c r="P172" s="490" t="s">
        <v>277</v>
      </c>
      <c r="Q172" s="532"/>
      <c r="R172" s="490"/>
      <c r="S172" s="490" t="s">
        <v>4092</v>
      </c>
      <c r="T172" s="532" t="s">
        <v>4093</v>
      </c>
      <c r="U172" s="1022">
        <v>43937</v>
      </c>
      <c r="V172" s="535">
        <v>43950</v>
      </c>
      <c r="W172" s="81"/>
      <c r="X172" s="81"/>
      <c r="Y172" s="81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2"/>
      <c r="BC172" s="82"/>
      <c r="BD172" s="82"/>
      <c r="BE172" s="82"/>
      <c r="BF172" s="82"/>
      <c r="BG172" s="82"/>
      <c r="BH172" s="82"/>
      <c r="BI172" s="82"/>
      <c r="BJ172" s="82"/>
      <c r="BK172" s="82"/>
      <c r="BL172" s="82"/>
      <c r="BM172" s="82"/>
      <c r="BN172" s="82"/>
      <c r="BO172" s="82"/>
      <c r="BP172" s="82"/>
      <c r="BQ172" s="82"/>
    </row>
    <row r="173" spans="1:69" s="13" customFormat="1" ht="39" customHeight="1">
      <c r="A173" s="961" t="s">
        <v>11621</v>
      </c>
      <c r="B173" s="1079">
        <v>43937</v>
      </c>
      <c r="C173" s="630" t="s">
        <v>8881</v>
      </c>
      <c r="D173" s="544">
        <v>34</v>
      </c>
      <c r="E173" s="532" t="s">
        <v>1570</v>
      </c>
      <c r="F173" s="1025" t="s">
        <v>8752</v>
      </c>
      <c r="G173" s="997" t="s">
        <v>8882</v>
      </c>
      <c r="H173" s="965" t="s">
        <v>4087</v>
      </c>
      <c r="I173" s="1021" t="s">
        <v>8437</v>
      </c>
      <c r="J173" s="1610" t="s">
        <v>8883</v>
      </c>
      <c r="K173" s="998" t="s">
        <v>8866</v>
      </c>
      <c r="L173" s="490" t="s">
        <v>4087</v>
      </c>
      <c r="M173" s="490"/>
      <c r="N173" s="977" t="s">
        <v>6179</v>
      </c>
      <c r="O173" s="532" t="s">
        <v>4091</v>
      </c>
      <c r="P173" s="490" t="s">
        <v>277</v>
      </c>
      <c r="Q173" s="532"/>
      <c r="R173" s="490"/>
      <c r="S173" s="490" t="s">
        <v>4092</v>
      </c>
      <c r="T173" s="532" t="s">
        <v>4093</v>
      </c>
      <c r="U173" s="1022">
        <v>43937</v>
      </c>
      <c r="V173" s="535">
        <v>43950</v>
      </c>
      <c r="W173" s="81"/>
      <c r="X173" s="81"/>
      <c r="Y173" s="81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82"/>
      <c r="AZ173" s="82"/>
      <c r="BA173" s="82"/>
      <c r="BB173" s="82"/>
      <c r="BC173" s="82"/>
      <c r="BD173" s="82"/>
      <c r="BE173" s="82"/>
      <c r="BF173" s="82"/>
      <c r="BG173" s="82"/>
      <c r="BH173" s="82"/>
      <c r="BI173" s="82"/>
      <c r="BJ173" s="82"/>
      <c r="BK173" s="82"/>
      <c r="BL173" s="82"/>
      <c r="BM173" s="82"/>
      <c r="BN173" s="82"/>
      <c r="BO173" s="82"/>
      <c r="BP173" s="82"/>
      <c r="BQ173" s="82"/>
    </row>
    <row r="174" spans="1:69" s="13" customFormat="1" ht="39" customHeight="1">
      <c r="A174" s="961" t="s">
        <v>11622</v>
      </c>
      <c r="B174" s="1079">
        <v>43937</v>
      </c>
      <c r="C174" s="630" t="s">
        <v>8884</v>
      </c>
      <c r="D174" s="1024">
        <v>39</v>
      </c>
      <c r="E174" s="532" t="s">
        <v>1567</v>
      </c>
      <c r="F174" s="686" t="s">
        <v>6055</v>
      </c>
      <c r="G174" s="997" t="s">
        <v>8882</v>
      </c>
      <c r="H174" s="965" t="s">
        <v>4087</v>
      </c>
      <c r="I174" s="1021" t="s">
        <v>8437</v>
      </c>
      <c r="J174" s="1616"/>
      <c r="K174" s="998" t="s">
        <v>8885</v>
      </c>
      <c r="L174" s="490" t="s">
        <v>4087</v>
      </c>
      <c r="M174" s="490"/>
      <c r="N174" s="977" t="s">
        <v>6179</v>
      </c>
      <c r="O174" s="532" t="s">
        <v>4091</v>
      </c>
      <c r="P174" s="490" t="s">
        <v>277</v>
      </c>
      <c r="Q174" s="532"/>
      <c r="R174" s="490"/>
      <c r="S174" s="490" t="s">
        <v>4092</v>
      </c>
      <c r="T174" s="532" t="s">
        <v>4093</v>
      </c>
      <c r="U174" s="1022">
        <v>43937</v>
      </c>
      <c r="V174" s="535">
        <v>43950</v>
      </c>
      <c r="W174" s="81"/>
      <c r="X174" s="81"/>
      <c r="Y174" s="81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2"/>
      <c r="AP174" s="82"/>
      <c r="AQ174" s="82"/>
      <c r="AR174" s="82"/>
      <c r="AS174" s="82"/>
      <c r="AT174" s="82"/>
      <c r="AU174" s="82"/>
      <c r="AV174" s="82"/>
      <c r="AW174" s="82"/>
      <c r="AX174" s="82"/>
      <c r="AY174" s="82"/>
      <c r="AZ174" s="82"/>
      <c r="BA174" s="82"/>
      <c r="BB174" s="82"/>
      <c r="BC174" s="82"/>
      <c r="BD174" s="82"/>
      <c r="BE174" s="82"/>
      <c r="BF174" s="82"/>
      <c r="BG174" s="82"/>
      <c r="BH174" s="82"/>
      <c r="BI174" s="82"/>
      <c r="BJ174" s="82"/>
      <c r="BK174" s="82"/>
      <c r="BL174" s="82"/>
      <c r="BM174" s="82"/>
      <c r="BN174" s="82"/>
      <c r="BO174" s="82"/>
      <c r="BP174" s="82"/>
      <c r="BQ174" s="82"/>
    </row>
    <row r="175" spans="1:69" s="13" customFormat="1" ht="39" customHeight="1">
      <c r="A175" s="961" t="s">
        <v>11623</v>
      </c>
      <c r="B175" s="1079">
        <v>43937</v>
      </c>
      <c r="C175" s="518" t="s">
        <v>8886</v>
      </c>
      <c r="D175" s="1024">
        <v>4</v>
      </c>
      <c r="E175" s="532" t="s">
        <v>1570</v>
      </c>
      <c r="F175" s="1026" t="s">
        <v>8758</v>
      </c>
      <c r="G175" s="997" t="s">
        <v>8882</v>
      </c>
      <c r="H175" s="965" t="s">
        <v>4087</v>
      </c>
      <c r="I175" s="1021" t="s">
        <v>8437</v>
      </c>
      <c r="J175" s="1611"/>
      <c r="K175" s="998" t="s">
        <v>8885</v>
      </c>
      <c r="L175" s="490" t="s">
        <v>4087</v>
      </c>
      <c r="M175" s="490"/>
      <c r="N175" s="977" t="s">
        <v>6179</v>
      </c>
      <c r="O175" s="532" t="s">
        <v>4091</v>
      </c>
      <c r="P175" s="490" t="s">
        <v>277</v>
      </c>
      <c r="Q175" s="532"/>
      <c r="R175" s="490"/>
      <c r="S175" s="490" t="s">
        <v>4092</v>
      </c>
      <c r="T175" s="532" t="s">
        <v>4093</v>
      </c>
      <c r="U175" s="1022">
        <v>43937</v>
      </c>
      <c r="V175" s="535">
        <v>43950</v>
      </c>
      <c r="W175" s="81"/>
      <c r="X175" s="81"/>
      <c r="Y175" s="81"/>
      <c r="Z175" s="82"/>
      <c r="AA175" s="82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  <c r="AQ175" s="82"/>
      <c r="AR175" s="82"/>
      <c r="AS175" s="82"/>
      <c r="AT175" s="82"/>
      <c r="AU175" s="82"/>
      <c r="AV175" s="82"/>
      <c r="AW175" s="82"/>
      <c r="AX175" s="82"/>
      <c r="AY175" s="82"/>
      <c r="AZ175" s="82"/>
      <c r="BA175" s="82"/>
      <c r="BB175" s="82"/>
      <c r="BC175" s="82"/>
      <c r="BD175" s="82"/>
      <c r="BE175" s="82"/>
      <c r="BF175" s="82"/>
      <c r="BG175" s="82"/>
      <c r="BH175" s="82"/>
      <c r="BI175" s="82"/>
      <c r="BJ175" s="82"/>
      <c r="BK175" s="82"/>
      <c r="BL175" s="82"/>
      <c r="BM175" s="82"/>
      <c r="BN175" s="82"/>
      <c r="BO175" s="82"/>
      <c r="BP175" s="82"/>
      <c r="BQ175" s="82"/>
    </row>
    <row r="176" spans="1:69" s="13" customFormat="1" ht="39" customHeight="1">
      <c r="A176" s="961" t="s">
        <v>11624</v>
      </c>
      <c r="B176" s="1079">
        <v>43938</v>
      </c>
      <c r="C176" s="834" t="s">
        <v>8887</v>
      </c>
      <c r="D176" s="1076">
        <v>25</v>
      </c>
      <c r="E176" s="532" t="s">
        <v>1567</v>
      </c>
      <c r="F176" s="1020" t="s">
        <v>5106</v>
      </c>
      <c r="G176" s="997" t="s">
        <v>8888</v>
      </c>
      <c r="H176" s="965" t="s">
        <v>4087</v>
      </c>
      <c r="I176" s="1027" t="s">
        <v>8429</v>
      </c>
      <c r="J176" s="630" t="s">
        <v>8889</v>
      </c>
      <c r="K176" s="998">
        <v>44078</v>
      </c>
      <c r="L176" s="490" t="s">
        <v>4087</v>
      </c>
      <c r="M176" s="490"/>
      <c r="N176" s="977" t="s">
        <v>2105</v>
      </c>
      <c r="O176" s="532" t="s">
        <v>4091</v>
      </c>
      <c r="P176" s="490" t="s">
        <v>277</v>
      </c>
      <c r="Q176" s="532"/>
      <c r="R176" s="490"/>
      <c r="S176" s="490" t="s">
        <v>4092</v>
      </c>
      <c r="T176" s="532" t="s">
        <v>4093</v>
      </c>
      <c r="U176" s="1022">
        <v>43938</v>
      </c>
      <c r="V176" s="535">
        <v>43951</v>
      </c>
      <c r="W176" s="81"/>
      <c r="X176" s="81"/>
      <c r="Y176" s="81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  <c r="AQ176" s="82"/>
      <c r="AR176" s="82"/>
      <c r="AS176" s="82"/>
      <c r="AT176" s="82"/>
      <c r="AU176" s="82"/>
      <c r="AV176" s="82"/>
      <c r="AW176" s="82"/>
      <c r="AX176" s="82"/>
      <c r="AY176" s="82"/>
      <c r="AZ176" s="82"/>
      <c r="BA176" s="82"/>
      <c r="BB176" s="82"/>
      <c r="BC176" s="82"/>
      <c r="BD176" s="82"/>
      <c r="BE176" s="82"/>
      <c r="BF176" s="82"/>
      <c r="BG176" s="82"/>
      <c r="BH176" s="82"/>
      <c r="BI176" s="82"/>
      <c r="BJ176" s="82"/>
      <c r="BK176" s="82"/>
      <c r="BL176" s="82"/>
      <c r="BM176" s="82"/>
      <c r="BN176" s="82"/>
      <c r="BO176" s="82"/>
      <c r="BP176" s="82"/>
      <c r="BQ176" s="82"/>
    </row>
    <row r="177" spans="1:69" s="13" customFormat="1" ht="39" customHeight="1">
      <c r="A177" s="961" t="s">
        <v>11625</v>
      </c>
      <c r="B177" s="1079">
        <v>43938</v>
      </c>
      <c r="C177" s="630" t="s">
        <v>8890</v>
      </c>
      <c r="D177" s="1076">
        <v>23</v>
      </c>
      <c r="E177" s="532" t="s">
        <v>1570</v>
      </c>
      <c r="F177" s="1020" t="s">
        <v>5106</v>
      </c>
      <c r="G177" s="997" t="s">
        <v>8891</v>
      </c>
      <c r="H177" s="965" t="s">
        <v>4087</v>
      </c>
      <c r="I177" s="1028" t="s">
        <v>8441</v>
      </c>
      <c r="J177" s="630" t="s">
        <v>8892</v>
      </c>
      <c r="K177" s="998" t="s">
        <v>3378</v>
      </c>
      <c r="L177" s="490" t="s">
        <v>4087</v>
      </c>
      <c r="M177" s="490"/>
      <c r="N177" s="977" t="s">
        <v>35</v>
      </c>
      <c r="O177" s="532" t="s">
        <v>4091</v>
      </c>
      <c r="P177" s="490" t="s">
        <v>277</v>
      </c>
      <c r="Q177" s="532"/>
      <c r="R177" s="490"/>
      <c r="S177" s="490" t="s">
        <v>4092</v>
      </c>
      <c r="T177" s="532" t="s">
        <v>4093</v>
      </c>
      <c r="U177" s="1022">
        <v>43938</v>
      </c>
      <c r="V177" s="535">
        <v>43951</v>
      </c>
      <c r="W177" s="81"/>
      <c r="X177" s="81"/>
      <c r="Y177" s="81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  <c r="AQ177" s="82"/>
      <c r="AR177" s="82"/>
      <c r="AS177" s="82"/>
      <c r="AT177" s="82"/>
      <c r="AU177" s="82"/>
      <c r="AV177" s="82"/>
      <c r="AW177" s="82"/>
      <c r="AX177" s="82"/>
      <c r="AY177" s="82"/>
      <c r="AZ177" s="82"/>
      <c r="BA177" s="82"/>
      <c r="BB177" s="82"/>
      <c r="BC177" s="82"/>
      <c r="BD177" s="82"/>
      <c r="BE177" s="82"/>
      <c r="BF177" s="82"/>
      <c r="BG177" s="82"/>
      <c r="BH177" s="82"/>
      <c r="BI177" s="82"/>
      <c r="BJ177" s="82"/>
      <c r="BK177" s="82"/>
      <c r="BL177" s="82"/>
      <c r="BM177" s="82"/>
      <c r="BN177" s="82"/>
      <c r="BO177" s="82"/>
      <c r="BP177" s="82"/>
      <c r="BQ177" s="82"/>
    </row>
    <row r="178" spans="1:69" s="13" customFormat="1" ht="39" customHeight="1">
      <c r="A178" s="961" t="s">
        <v>11626</v>
      </c>
      <c r="B178" s="1079">
        <v>43938</v>
      </c>
      <c r="C178" s="630" t="s">
        <v>8893</v>
      </c>
      <c r="D178" s="1076">
        <v>48</v>
      </c>
      <c r="E178" s="532" t="s">
        <v>1567</v>
      </c>
      <c r="F178" s="1020" t="s">
        <v>6055</v>
      </c>
      <c r="G178" s="997" t="s">
        <v>8894</v>
      </c>
      <c r="H178" s="965" t="s">
        <v>4087</v>
      </c>
      <c r="I178" s="1028" t="s">
        <v>8441</v>
      </c>
      <c r="J178" s="630" t="s">
        <v>8895</v>
      </c>
      <c r="K178" s="998" t="s">
        <v>3378</v>
      </c>
      <c r="L178" s="490" t="s">
        <v>4087</v>
      </c>
      <c r="M178" s="490"/>
      <c r="N178" s="977" t="s">
        <v>8461</v>
      </c>
      <c r="O178" s="532" t="s">
        <v>4091</v>
      </c>
      <c r="P178" s="490" t="s">
        <v>277</v>
      </c>
      <c r="Q178" s="532"/>
      <c r="R178" s="490"/>
      <c r="S178" s="490" t="s">
        <v>4092</v>
      </c>
      <c r="T178" s="532" t="s">
        <v>4093</v>
      </c>
      <c r="U178" s="1022">
        <v>43938</v>
      </c>
      <c r="V178" s="535">
        <v>43951</v>
      </c>
      <c r="W178" s="81"/>
      <c r="X178" s="81"/>
      <c r="Y178" s="81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  <c r="AQ178" s="82"/>
      <c r="AR178" s="82"/>
      <c r="AS178" s="82"/>
      <c r="AT178" s="82"/>
      <c r="AU178" s="82"/>
      <c r="AV178" s="82"/>
      <c r="AW178" s="82"/>
      <c r="AX178" s="82"/>
      <c r="AY178" s="82"/>
      <c r="AZ178" s="82"/>
      <c r="BA178" s="82"/>
      <c r="BB178" s="82"/>
      <c r="BC178" s="82"/>
      <c r="BD178" s="82"/>
      <c r="BE178" s="82"/>
      <c r="BF178" s="82"/>
      <c r="BG178" s="82"/>
      <c r="BH178" s="82"/>
      <c r="BI178" s="82"/>
      <c r="BJ178" s="82"/>
      <c r="BK178" s="82"/>
      <c r="BL178" s="82"/>
      <c r="BM178" s="82"/>
      <c r="BN178" s="82"/>
      <c r="BO178" s="82"/>
      <c r="BP178" s="82"/>
      <c r="BQ178" s="82"/>
    </row>
    <row r="179" spans="1:69" s="13" customFormat="1" ht="39" customHeight="1">
      <c r="A179" s="961" t="s">
        <v>11627</v>
      </c>
      <c r="B179" s="1079">
        <v>43938</v>
      </c>
      <c r="C179" s="630" t="s">
        <v>8896</v>
      </c>
      <c r="D179" s="1076">
        <v>22</v>
      </c>
      <c r="E179" s="532" t="s">
        <v>1567</v>
      </c>
      <c r="F179" s="1020" t="s">
        <v>5106</v>
      </c>
      <c r="G179" s="997" t="s">
        <v>8897</v>
      </c>
      <c r="H179" s="965" t="s">
        <v>4087</v>
      </c>
      <c r="I179" s="1027" t="s">
        <v>8429</v>
      </c>
      <c r="J179" s="630" t="s">
        <v>8898</v>
      </c>
      <c r="K179" s="998" t="s">
        <v>3365</v>
      </c>
      <c r="L179" s="490" t="s">
        <v>4087</v>
      </c>
      <c r="M179" s="490"/>
      <c r="N179" s="977" t="s">
        <v>2888</v>
      </c>
      <c r="O179" s="532" t="s">
        <v>4091</v>
      </c>
      <c r="P179" s="490" t="s">
        <v>277</v>
      </c>
      <c r="Q179" s="532"/>
      <c r="R179" s="490"/>
      <c r="S179" s="490" t="s">
        <v>4092</v>
      </c>
      <c r="T179" s="532" t="s">
        <v>4093</v>
      </c>
      <c r="U179" s="1022">
        <v>43938</v>
      </c>
      <c r="V179" s="535">
        <v>43951</v>
      </c>
      <c r="W179" s="81"/>
      <c r="X179" s="81"/>
      <c r="Y179" s="81"/>
      <c r="Z179" s="82"/>
      <c r="AA179" s="82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  <c r="AQ179" s="82"/>
      <c r="AR179" s="82"/>
      <c r="AS179" s="82"/>
      <c r="AT179" s="82"/>
      <c r="AU179" s="82"/>
      <c r="AV179" s="82"/>
      <c r="AW179" s="82"/>
      <c r="AX179" s="82"/>
      <c r="AY179" s="82"/>
      <c r="AZ179" s="82"/>
      <c r="BA179" s="82"/>
      <c r="BB179" s="82"/>
      <c r="BC179" s="82"/>
      <c r="BD179" s="82"/>
      <c r="BE179" s="82"/>
      <c r="BF179" s="82"/>
      <c r="BG179" s="82"/>
      <c r="BH179" s="82"/>
      <c r="BI179" s="82"/>
      <c r="BJ179" s="82"/>
      <c r="BK179" s="82"/>
      <c r="BL179" s="82"/>
      <c r="BM179" s="82"/>
      <c r="BN179" s="82"/>
      <c r="BO179" s="82"/>
      <c r="BP179" s="82"/>
      <c r="BQ179" s="82"/>
    </row>
    <row r="180" spans="1:69" s="13" customFormat="1" ht="39" customHeight="1">
      <c r="A180" s="961" t="s">
        <v>11628</v>
      </c>
      <c r="B180" s="1079">
        <v>43938</v>
      </c>
      <c r="C180" s="630" t="s">
        <v>8899</v>
      </c>
      <c r="D180" s="544">
        <v>23</v>
      </c>
      <c r="E180" s="532" t="s">
        <v>1567</v>
      </c>
      <c r="F180" s="1020" t="s">
        <v>5106</v>
      </c>
      <c r="G180" s="997" t="s">
        <v>8900</v>
      </c>
      <c r="H180" s="965" t="s">
        <v>4087</v>
      </c>
      <c r="I180" s="1028" t="s">
        <v>8441</v>
      </c>
      <c r="J180" s="482" t="s">
        <v>8901</v>
      </c>
      <c r="K180" s="998" t="s">
        <v>3378</v>
      </c>
      <c r="L180" s="490" t="s">
        <v>4087</v>
      </c>
      <c r="M180" s="490"/>
      <c r="N180" s="977" t="s">
        <v>35</v>
      </c>
      <c r="O180" s="532" t="s">
        <v>4091</v>
      </c>
      <c r="P180" s="490" t="s">
        <v>277</v>
      </c>
      <c r="Q180" s="532"/>
      <c r="R180" s="490"/>
      <c r="S180" s="490" t="s">
        <v>4092</v>
      </c>
      <c r="T180" s="532" t="s">
        <v>4093</v>
      </c>
      <c r="U180" s="1022">
        <v>43938</v>
      </c>
      <c r="V180" s="535">
        <v>43951</v>
      </c>
      <c r="W180" s="81"/>
      <c r="X180" s="81"/>
      <c r="Y180" s="81"/>
      <c r="Z180" s="82"/>
      <c r="AA180" s="82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2"/>
      <c r="AP180" s="82"/>
      <c r="AQ180" s="82"/>
      <c r="AR180" s="82"/>
      <c r="AS180" s="82"/>
      <c r="AT180" s="82"/>
      <c r="AU180" s="82"/>
      <c r="AV180" s="82"/>
      <c r="AW180" s="82"/>
      <c r="AX180" s="82"/>
      <c r="AY180" s="82"/>
      <c r="AZ180" s="82"/>
      <c r="BA180" s="82"/>
      <c r="BB180" s="82"/>
      <c r="BC180" s="82"/>
      <c r="BD180" s="82"/>
      <c r="BE180" s="82"/>
      <c r="BF180" s="82"/>
      <c r="BG180" s="82"/>
      <c r="BH180" s="82"/>
      <c r="BI180" s="82"/>
      <c r="BJ180" s="82"/>
      <c r="BK180" s="82"/>
      <c r="BL180" s="82"/>
      <c r="BM180" s="82"/>
      <c r="BN180" s="82"/>
      <c r="BO180" s="82"/>
      <c r="BP180" s="82"/>
      <c r="BQ180" s="82"/>
    </row>
    <row r="181" spans="1:69" s="13" customFormat="1" ht="39" customHeight="1">
      <c r="A181" s="961" t="s">
        <v>11629</v>
      </c>
      <c r="B181" s="1079">
        <v>43938</v>
      </c>
      <c r="C181" s="1029" t="s">
        <v>8902</v>
      </c>
      <c r="D181" s="544">
        <v>20</v>
      </c>
      <c r="E181" s="532" t="s">
        <v>1570</v>
      </c>
      <c r="F181" s="1005" t="s">
        <v>5106</v>
      </c>
      <c r="G181" s="997" t="s">
        <v>8903</v>
      </c>
      <c r="H181" s="965" t="s">
        <v>4087</v>
      </c>
      <c r="I181" s="1027" t="s">
        <v>8429</v>
      </c>
      <c r="J181" s="518" t="s">
        <v>8904</v>
      </c>
      <c r="K181" s="998" t="s">
        <v>3378</v>
      </c>
      <c r="L181" s="490" t="s">
        <v>4087</v>
      </c>
      <c r="M181" s="490"/>
      <c r="N181" s="977" t="s">
        <v>8478</v>
      </c>
      <c r="O181" s="532" t="s">
        <v>4091</v>
      </c>
      <c r="P181" s="490" t="s">
        <v>277</v>
      </c>
      <c r="Q181" s="532"/>
      <c r="R181" s="490"/>
      <c r="S181" s="490" t="s">
        <v>4092</v>
      </c>
      <c r="T181" s="532" t="s">
        <v>4093</v>
      </c>
      <c r="U181" s="1022">
        <v>43938</v>
      </c>
      <c r="V181" s="535">
        <v>43951</v>
      </c>
      <c r="W181" s="81"/>
      <c r="X181" s="81"/>
      <c r="Y181" s="81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  <c r="BA181" s="82"/>
      <c r="BB181" s="82"/>
      <c r="BC181" s="82"/>
      <c r="BD181" s="82"/>
      <c r="BE181" s="82"/>
      <c r="BF181" s="82"/>
      <c r="BG181" s="82"/>
      <c r="BH181" s="82"/>
      <c r="BI181" s="82"/>
      <c r="BJ181" s="82"/>
      <c r="BK181" s="82"/>
      <c r="BL181" s="82"/>
      <c r="BM181" s="82"/>
      <c r="BN181" s="82"/>
      <c r="BO181" s="82"/>
      <c r="BP181" s="82"/>
      <c r="BQ181" s="82"/>
    </row>
    <row r="182" spans="1:69" s="13" customFormat="1" ht="39" customHeight="1">
      <c r="A182" s="961" t="s">
        <v>11630</v>
      </c>
      <c r="B182" s="1079">
        <v>43938</v>
      </c>
      <c r="C182" s="518" t="s">
        <v>8905</v>
      </c>
      <c r="D182" s="544">
        <v>20</v>
      </c>
      <c r="E182" s="532" t="s">
        <v>1567</v>
      </c>
      <c r="F182" s="1005" t="s">
        <v>5106</v>
      </c>
      <c r="G182" s="997" t="s">
        <v>8906</v>
      </c>
      <c r="H182" s="965" t="s">
        <v>4087</v>
      </c>
      <c r="I182" s="1027" t="s">
        <v>8429</v>
      </c>
      <c r="J182" s="518" t="s">
        <v>8907</v>
      </c>
      <c r="K182" s="998" t="s">
        <v>3378</v>
      </c>
      <c r="L182" s="490" t="s">
        <v>4087</v>
      </c>
      <c r="M182" s="490"/>
      <c r="N182" s="977" t="s">
        <v>35</v>
      </c>
      <c r="O182" s="532" t="s">
        <v>4091</v>
      </c>
      <c r="P182" s="490" t="s">
        <v>277</v>
      </c>
      <c r="Q182" s="532"/>
      <c r="R182" s="490"/>
      <c r="S182" s="490" t="s">
        <v>4092</v>
      </c>
      <c r="T182" s="532" t="s">
        <v>4093</v>
      </c>
      <c r="U182" s="1022">
        <v>43938</v>
      </c>
      <c r="V182" s="535">
        <v>43951</v>
      </c>
      <c r="W182" s="81"/>
      <c r="X182" s="81"/>
      <c r="Y182" s="81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  <c r="AQ182" s="82"/>
      <c r="AR182" s="82"/>
      <c r="AS182" s="82"/>
      <c r="AT182" s="82"/>
      <c r="AU182" s="82"/>
      <c r="AV182" s="82"/>
      <c r="AW182" s="82"/>
      <c r="AX182" s="82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</row>
    <row r="183" spans="1:69" s="13" customFormat="1" ht="39" customHeight="1">
      <c r="A183" s="961" t="s">
        <v>11631</v>
      </c>
      <c r="B183" s="1079">
        <v>43938</v>
      </c>
      <c r="C183" s="518" t="s">
        <v>8908</v>
      </c>
      <c r="D183" s="544">
        <v>21</v>
      </c>
      <c r="E183" s="532" t="s">
        <v>1567</v>
      </c>
      <c r="F183" s="1005" t="s">
        <v>5106</v>
      </c>
      <c r="G183" s="997" t="s">
        <v>8909</v>
      </c>
      <c r="H183" s="965" t="s">
        <v>4087</v>
      </c>
      <c r="I183" s="1027" t="s">
        <v>8429</v>
      </c>
      <c r="J183" s="518" t="s">
        <v>8910</v>
      </c>
      <c r="K183" s="998" t="s">
        <v>3378</v>
      </c>
      <c r="L183" s="490" t="s">
        <v>4087</v>
      </c>
      <c r="M183" s="490"/>
      <c r="N183" s="977" t="s">
        <v>35</v>
      </c>
      <c r="O183" s="532" t="s">
        <v>4091</v>
      </c>
      <c r="P183" s="490" t="s">
        <v>277</v>
      </c>
      <c r="Q183" s="532"/>
      <c r="R183" s="490"/>
      <c r="S183" s="490" t="s">
        <v>4092</v>
      </c>
      <c r="T183" s="532" t="s">
        <v>4093</v>
      </c>
      <c r="U183" s="1022">
        <v>43938</v>
      </c>
      <c r="V183" s="535">
        <v>43951</v>
      </c>
      <c r="W183" s="81"/>
      <c r="X183" s="81"/>
      <c r="Y183" s="81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  <c r="AQ183" s="82"/>
      <c r="AR183" s="82"/>
      <c r="AS183" s="82"/>
      <c r="AT183" s="82"/>
      <c r="AU183" s="82"/>
      <c r="AV183" s="82"/>
      <c r="AW183" s="82"/>
      <c r="AX183" s="82"/>
      <c r="AY183" s="82"/>
      <c r="AZ183" s="82"/>
      <c r="BA183" s="82"/>
      <c r="BB183" s="82"/>
      <c r="BC183" s="82"/>
      <c r="BD183" s="82"/>
      <c r="BE183" s="82"/>
      <c r="BF183" s="82"/>
      <c r="BG183" s="82"/>
      <c r="BH183" s="82"/>
      <c r="BI183" s="82"/>
      <c r="BJ183" s="82"/>
      <c r="BK183" s="82"/>
      <c r="BL183" s="82"/>
      <c r="BM183" s="82"/>
      <c r="BN183" s="82"/>
      <c r="BO183" s="82"/>
      <c r="BP183" s="82"/>
      <c r="BQ183" s="82"/>
    </row>
    <row r="184" spans="1:69" s="13" customFormat="1" ht="39" customHeight="1">
      <c r="A184" s="961" t="s">
        <v>11632</v>
      </c>
      <c r="B184" s="1079">
        <v>43939</v>
      </c>
      <c r="C184" s="630" t="s">
        <v>8911</v>
      </c>
      <c r="D184" s="544">
        <v>46</v>
      </c>
      <c r="E184" s="532" t="s">
        <v>1570</v>
      </c>
      <c r="F184" s="1005" t="s">
        <v>6055</v>
      </c>
      <c r="G184" s="997" t="s">
        <v>8912</v>
      </c>
      <c r="H184" s="965" t="s">
        <v>4087</v>
      </c>
      <c r="I184" s="1027" t="s">
        <v>8437</v>
      </c>
      <c r="J184" s="630" t="s">
        <v>8913</v>
      </c>
      <c r="K184" s="998" t="s">
        <v>3396</v>
      </c>
      <c r="L184" s="490" t="s">
        <v>4087</v>
      </c>
      <c r="M184" s="490"/>
      <c r="N184" s="977" t="s">
        <v>35</v>
      </c>
      <c r="O184" s="532" t="s">
        <v>4091</v>
      </c>
      <c r="P184" s="490" t="s">
        <v>277</v>
      </c>
      <c r="Q184" s="532"/>
      <c r="R184" s="490"/>
      <c r="S184" s="490" t="s">
        <v>4092</v>
      </c>
      <c r="T184" s="532" t="s">
        <v>4093</v>
      </c>
      <c r="U184" s="1022">
        <v>43939</v>
      </c>
      <c r="V184" s="535">
        <v>43952</v>
      </c>
      <c r="W184" s="81"/>
      <c r="X184" s="81"/>
      <c r="Y184" s="81"/>
      <c r="Z184" s="82"/>
      <c r="AA184" s="82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2"/>
      <c r="AP184" s="82"/>
      <c r="AQ184" s="82"/>
      <c r="AR184" s="82"/>
      <c r="AS184" s="82"/>
      <c r="AT184" s="82"/>
      <c r="AU184" s="82"/>
      <c r="AV184" s="82"/>
      <c r="AW184" s="82"/>
      <c r="AX184" s="82"/>
      <c r="AY184" s="82"/>
      <c r="AZ184" s="82"/>
      <c r="BA184" s="82"/>
      <c r="BB184" s="82"/>
      <c r="BC184" s="82"/>
      <c r="BD184" s="82"/>
      <c r="BE184" s="82"/>
      <c r="BF184" s="82"/>
      <c r="BG184" s="82"/>
      <c r="BH184" s="82"/>
      <c r="BI184" s="82"/>
      <c r="BJ184" s="82"/>
      <c r="BK184" s="82"/>
      <c r="BL184" s="82"/>
      <c r="BM184" s="82"/>
      <c r="BN184" s="82"/>
      <c r="BO184" s="82"/>
      <c r="BP184" s="82"/>
      <c r="BQ184" s="82"/>
    </row>
    <row r="185" spans="1:69" s="13" customFormat="1" ht="39" customHeight="1">
      <c r="A185" s="961" t="s">
        <v>11633</v>
      </c>
      <c r="B185" s="1079">
        <v>43939</v>
      </c>
      <c r="C185" s="630" t="s">
        <v>8914</v>
      </c>
      <c r="D185" s="544">
        <v>36</v>
      </c>
      <c r="E185" s="532" t="s">
        <v>1567</v>
      </c>
      <c r="F185" s="1005" t="s">
        <v>6055</v>
      </c>
      <c r="G185" s="997" t="s">
        <v>8912</v>
      </c>
      <c r="H185" s="965" t="s">
        <v>4087</v>
      </c>
      <c r="I185" s="1027" t="s">
        <v>8437</v>
      </c>
      <c r="J185" s="630" t="s">
        <v>8915</v>
      </c>
      <c r="K185" s="998" t="s">
        <v>3396</v>
      </c>
      <c r="L185" s="490" t="s">
        <v>4087</v>
      </c>
      <c r="M185" s="490"/>
      <c r="N185" s="977" t="s">
        <v>35</v>
      </c>
      <c r="O185" s="532" t="s">
        <v>4091</v>
      </c>
      <c r="P185" s="490" t="s">
        <v>277</v>
      </c>
      <c r="Q185" s="532"/>
      <c r="R185" s="490"/>
      <c r="S185" s="490" t="s">
        <v>4092</v>
      </c>
      <c r="T185" s="532" t="s">
        <v>4093</v>
      </c>
      <c r="U185" s="1022">
        <v>43939</v>
      </c>
      <c r="V185" s="535">
        <v>43952</v>
      </c>
      <c r="W185" s="81"/>
      <c r="X185" s="81"/>
      <c r="Y185" s="81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  <c r="BB185" s="82"/>
      <c r="BC185" s="82"/>
      <c r="BD185" s="82"/>
      <c r="BE185" s="82"/>
      <c r="BF185" s="82"/>
      <c r="BG185" s="82"/>
      <c r="BH185" s="82"/>
      <c r="BI185" s="82"/>
      <c r="BJ185" s="82"/>
      <c r="BK185" s="82"/>
      <c r="BL185" s="82"/>
      <c r="BM185" s="82"/>
      <c r="BN185" s="82"/>
      <c r="BO185" s="82"/>
      <c r="BP185" s="82"/>
      <c r="BQ185" s="82"/>
    </row>
    <row r="186" spans="1:69" s="13" customFormat="1" ht="39" customHeight="1">
      <c r="A186" s="961" t="s">
        <v>11634</v>
      </c>
      <c r="B186" s="1079">
        <v>43939</v>
      </c>
      <c r="C186" s="630" t="s">
        <v>8916</v>
      </c>
      <c r="D186" s="544">
        <v>26</v>
      </c>
      <c r="E186" s="532" t="s">
        <v>1567</v>
      </c>
      <c r="F186" s="1005" t="s">
        <v>6055</v>
      </c>
      <c r="G186" s="997" t="s">
        <v>8917</v>
      </c>
      <c r="H186" s="965" t="s">
        <v>4087</v>
      </c>
      <c r="I186" s="1027" t="s">
        <v>8441</v>
      </c>
      <c r="J186" s="630" t="s">
        <v>8918</v>
      </c>
      <c r="K186" s="998" t="s">
        <v>3396</v>
      </c>
      <c r="L186" s="490" t="s">
        <v>4087</v>
      </c>
      <c r="M186" s="490"/>
      <c r="N186" s="977" t="s">
        <v>35</v>
      </c>
      <c r="O186" s="532" t="s">
        <v>4091</v>
      </c>
      <c r="P186" s="490" t="s">
        <v>277</v>
      </c>
      <c r="Q186" s="532"/>
      <c r="R186" s="490"/>
      <c r="S186" s="490" t="s">
        <v>4092</v>
      </c>
      <c r="T186" s="532" t="s">
        <v>4093</v>
      </c>
      <c r="U186" s="1022">
        <v>43939</v>
      </c>
      <c r="V186" s="535">
        <v>43952</v>
      </c>
      <c r="W186" s="81"/>
      <c r="X186" s="81"/>
      <c r="Y186" s="81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  <c r="BB186" s="82"/>
      <c r="BC186" s="82"/>
      <c r="BD186" s="82"/>
      <c r="BE186" s="82"/>
      <c r="BF186" s="82"/>
      <c r="BG186" s="82"/>
      <c r="BH186" s="82"/>
      <c r="BI186" s="82"/>
      <c r="BJ186" s="82"/>
      <c r="BK186" s="82"/>
      <c r="BL186" s="82"/>
      <c r="BM186" s="82"/>
      <c r="BN186" s="82"/>
      <c r="BO186" s="82"/>
      <c r="BP186" s="82"/>
      <c r="BQ186" s="82"/>
    </row>
    <row r="187" spans="1:69" s="13" customFormat="1" ht="39" customHeight="1">
      <c r="A187" s="961" t="s">
        <v>11635</v>
      </c>
      <c r="B187" s="1079">
        <v>43939</v>
      </c>
      <c r="C187" s="630" t="s">
        <v>8919</v>
      </c>
      <c r="D187" s="544">
        <v>26</v>
      </c>
      <c r="E187" s="532" t="s">
        <v>1567</v>
      </c>
      <c r="F187" s="1005" t="s">
        <v>6055</v>
      </c>
      <c r="G187" s="997" t="s">
        <v>8917</v>
      </c>
      <c r="H187" s="965" t="s">
        <v>4087</v>
      </c>
      <c r="I187" s="1027" t="s">
        <v>8441</v>
      </c>
      <c r="J187" s="630" t="s">
        <v>8920</v>
      </c>
      <c r="K187" s="998" t="s">
        <v>3396</v>
      </c>
      <c r="L187" s="490" t="s">
        <v>4087</v>
      </c>
      <c r="M187" s="490"/>
      <c r="N187" s="977" t="s">
        <v>35</v>
      </c>
      <c r="O187" s="532" t="s">
        <v>4091</v>
      </c>
      <c r="P187" s="490" t="s">
        <v>277</v>
      </c>
      <c r="Q187" s="532"/>
      <c r="R187" s="490"/>
      <c r="S187" s="490" t="s">
        <v>4092</v>
      </c>
      <c r="T187" s="532" t="s">
        <v>4093</v>
      </c>
      <c r="U187" s="1022">
        <v>43939</v>
      </c>
      <c r="V187" s="535">
        <v>43952</v>
      </c>
      <c r="W187" s="81"/>
      <c r="X187" s="81"/>
      <c r="Y187" s="81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  <c r="BK187" s="82"/>
      <c r="BL187" s="82"/>
      <c r="BM187" s="82"/>
      <c r="BN187" s="82"/>
      <c r="BO187" s="82"/>
      <c r="BP187" s="82"/>
      <c r="BQ187" s="82"/>
    </row>
    <row r="188" spans="1:69" s="83" customFormat="1" ht="39" customHeight="1">
      <c r="A188" s="961" t="s">
        <v>11636</v>
      </c>
      <c r="B188" s="1079">
        <v>43939</v>
      </c>
      <c r="C188" s="518" t="s">
        <v>8921</v>
      </c>
      <c r="D188" s="544">
        <v>55</v>
      </c>
      <c r="E188" s="532" t="s">
        <v>1567</v>
      </c>
      <c r="F188" s="1005" t="s">
        <v>6055</v>
      </c>
      <c r="G188" s="997" t="s">
        <v>8917</v>
      </c>
      <c r="H188" s="965" t="s">
        <v>4087</v>
      </c>
      <c r="I188" s="1027" t="s">
        <v>8441</v>
      </c>
      <c r="J188" s="482" t="s">
        <v>8922</v>
      </c>
      <c r="K188" s="998" t="s">
        <v>3396</v>
      </c>
      <c r="L188" s="490" t="s">
        <v>4087</v>
      </c>
      <c r="M188" s="490"/>
      <c r="N188" s="977" t="s">
        <v>35</v>
      </c>
      <c r="O188" s="532" t="s">
        <v>4091</v>
      </c>
      <c r="P188" s="490" t="s">
        <v>277</v>
      </c>
      <c r="Q188" s="532"/>
      <c r="R188" s="490"/>
      <c r="S188" s="490" t="s">
        <v>4092</v>
      </c>
      <c r="T188" s="532" t="s">
        <v>4093</v>
      </c>
      <c r="U188" s="1022">
        <v>43939</v>
      </c>
      <c r="V188" s="535">
        <v>43952</v>
      </c>
      <c r="W188" s="81"/>
      <c r="X188" s="81"/>
      <c r="Y188" s="81"/>
      <c r="Z188" s="82"/>
      <c r="AA188" s="82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  <c r="AQ188" s="82"/>
      <c r="AR188" s="82"/>
      <c r="AS188" s="82"/>
      <c r="AT188" s="82"/>
      <c r="AU188" s="82"/>
      <c r="AV188" s="82"/>
      <c r="AW188" s="82"/>
      <c r="AX188" s="82"/>
      <c r="AY188" s="82"/>
      <c r="AZ188" s="82"/>
      <c r="BA188" s="82"/>
      <c r="BB188" s="82"/>
      <c r="BC188" s="82"/>
      <c r="BD188" s="82"/>
      <c r="BE188" s="82"/>
      <c r="BF188" s="82"/>
      <c r="BG188" s="82"/>
      <c r="BH188" s="82"/>
      <c r="BI188" s="82"/>
      <c r="BJ188" s="82"/>
      <c r="BK188" s="82"/>
      <c r="BL188" s="82"/>
      <c r="BM188" s="82"/>
      <c r="BN188" s="82"/>
      <c r="BO188" s="82"/>
      <c r="BP188" s="82"/>
      <c r="BQ188" s="82"/>
    </row>
    <row r="189" spans="1:69" s="13" customFormat="1" ht="39" customHeight="1">
      <c r="A189" s="961" t="s">
        <v>11637</v>
      </c>
      <c r="B189" s="1079">
        <v>43939</v>
      </c>
      <c r="C189" s="518" t="s">
        <v>8923</v>
      </c>
      <c r="D189" s="544">
        <v>22</v>
      </c>
      <c r="E189" s="532" t="s">
        <v>1567</v>
      </c>
      <c r="F189" s="1020" t="s">
        <v>5106</v>
      </c>
      <c r="G189" s="997" t="s">
        <v>8924</v>
      </c>
      <c r="H189" s="965" t="s">
        <v>4087</v>
      </c>
      <c r="I189" s="1028" t="s">
        <v>8429</v>
      </c>
      <c r="J189" s="518" t="s">
        <v>8925</v>
      </c>
      <c r="K189" s="998" t="s">
        <v>3396</v>
      </c>
      <c r="L189" s="490" t="s">
        <v>4087</v>
      </c>
      <c r="M189" s="490"/>
      <c r="N189" s="977" t="s">
        <v>2888</v>
      </c>
      <c r="O189" s="532" t="s">
        <v>4091</v>
      </c>
      <c r="P189" s="490" t="s">
        <v>277</v>
      </c>
      <c r="Q189" s="532"/>
      <c r="R189" s="490"/>
      <c r="S189" s="490" t="s">
        <v>4092</v>
      </c>
      <c r="T189" s="532" t="s">
        <v>4093</v>
      </c>
      <c r="U189" s="1022">
        <v>43939</v>
      </c>
      <c r="V189" s="535">
        <v>43952</v>
      </c>
      <c r="W189" s="81"/>
      <c r="X189" s="81"/>
      <c r="Y189" s="81"/>
      <c r="Z189" s="82"/>
      <c r="AA189" s="82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  <c r="AQ189" s="82"/>
      <c r="AR189" s="82"/>
      <c r="AS189" s="82"/>
      <c r="AT189" s="82"/>
      <c r="AU189" s="82"/>
      <c r="AV189" s="82"/>
      <c r="AW189" s="82"/>
      <c r="AX189" s="82"/>
      <c r="AY189" s="82"/>
      <c r="AZ189" s="82"/>
      <c r="BA189" s="82"/>
      <c r="BB189" s="82"/>
      <c r="BC189" s="82"/>
      <c r="BD189" s="82"/>
      <c r="BE189" s="82"/>
      <c r="BF189" s="82"/>
      <c r="BG189" s="82"/>
      <c r="BH189" s="82"/>
      <c r="BI189" s="82"/>
      <c r="BJ189" s="82"/>
      <c r="BK189" s="82"/>
      <c r="BL189" s="82"/>
      <c r="BM189" s="82"/>
      <c r="BN189" s="82"/>
      <c r="BO189" s="82"/>
      <c r="BP189" s="82"/>
      <c r="BQ189" s="82"/>
    </row>
    <row r="190" spans="1:69" s="13" customFormat="1" ht="39" customHeight="1">
      <c r="A190" s="961" t="s">
        <v>11638</v>
      </c>
      <c r="B190" s="1079">
        <v>43939</v>
      </c>
      <c r="C190" s="518" t="s">
        <v>8926</v>
      </c>
      <c r="D190" s="544">
        <v>28</v>
      </c>
      <c r="E190" s="532" t="s">
        <v>1567</v>
      </c>
      <c r="F190" s="1020" t="s">
        <v>6055</v>
      </c>
      <c r="G190" s="997" t="s">
        <v>8927</v>
      </c>
      <c r="H190" s="965" t="s">
        <v>4087</v>
      </c>
      <c r="I190" s="1028" t="s">
        <v>8429</v>
      </c>
      <c r="J190" s="518" t="s">
        <v>8928</v>
      </c>
      <c r="K190" s="998" t="s">
        <v>3396</v>
      </c>
      <c r="L190" s="490" t="s">
        <v>4087</v>
      </c>
      <c r="M190" s="490"/>
      <c r="N190" s="977" t="s">
        <v>6170</v>
      </c>
      <c r="O190" s="532" t="s">
        <v>4091</v>
      </c>
      <c r="P190" s="490" t="s">
        <v>277</v>
      </c>
      <c r="Q190" s="532"/>
      <c r="R190" s="490"/>
      <c r="S190" s="490" t="s">
        <v>4092</v>
      </c>
      <c r="T190" s="532" t="s">
        <v>4093</v>
      </c>
      <c r="U190" s="1022">
        <v>43939</v>
      </c>
      <c r="V190" s="535">
        <v>43952</v>
      </c>
      <c r="W190" s="81"/>
      <c r="X190" s="81"/>
      <c r="Y190" s="81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</row>
    <row r="191" spans="1:69" s="13" customFormat="1" ht="39" customHeight="1">
      <c r="A191" s="961" t="s">
        <v>11639</v>
      </c>
      <c r="B191" s="1079">
        <v>43940</v>
      </c>
      <c r="C191" s="630" t="s">
        <v>8929</v>
      </c>
      <c r="D191" s="544">
        <v>24</v>
      </c>
      <c r="E191" s="532" t="s">
        <v>1567</v>
      </c>
      <c r="F191" s="1020" t="s">
        <v>5106</v>
      </c>
      <c r="G191" s="1030" t="s">
        <v>8543</v>
      </c>
      <c r="H191" s="965" t="s">
        <v>4087</v>
      </c>
      <c r="I191" s="1028" t="s">
        <v>8429</v>
      </c>
      <c r="J191" s="630" t="s">
        <v>8930</v>
      </c>
      <c r="K191" s="998" t="s">
        <v>665</v>
      </c>
      <c r="L191" s="490" t="s">
        <v>4087</v>
      </c>
      <c r="M191" s="490"/>
      <c r="N191" s="977" t="s">
        <v>6170</v>
      </c>
      <c r="O191" s="532" t="s">
        <v>4091</v>
      </c>
      <c r="P191" s="490" t="s">
        <v>277</v>
      </c>
      <c r="Q191" s="532"/>
      <c r="R191" s="490"/>
      <c r="S191" s="490" t="s">
        <v>4092</v>
      </c>
      <c r="T191" s="532" t="s">
        <v>4093</v>
      </c>
      <c r="U191" s="1022">
        <v>43940</v>
      </c>
      <c r="V191" s="535">
        <v>43953</v>
      </c>
      <c r="W191" s="81"/>
      <c r="X191" s="81"/>
      <c r="Y191" s="81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  <c r="BB191" s="82"/>
      <c r="BC191" s="82"/>
      <c r="BD191" s="82"/>
      <c r="BE191" s="82"/>
      <c r="BF191" s="82"/>
      <c r="BG191" s="82"/>
      <c r="BH191" s="82"/>
      <c r="BI191" s="82"/>
      <c r="BJ191" s="82"/>
      <c r="BK191" s="82"/>
      <c r="BL191" s="82"/>
      <c r="BM191" s="82"/>
      <c r="BN191" s="82"/>
      <c r="BO191" s="82"/>
      <c r="BP191" s="82"/>
      <c r="BQ191" s="82"/>
    </row>
    <row r="192" spans="1:69" s="13" customFormat="1" ht="39" customHeight="1">
      <c r="A192" s="961" t="s">
        <v>11640</v>
      </c>
      <c r="B192" s="1079">
        <v>43940</v>
      </c>
      <c r="C192" s="630" t="s">
        <v>8931</v>
      </c>
      <c r="D192" s="544">
        <v>23</v>
      </c>
      <c r="E192" s="532" t="s">
        <v>1567</v>
      </c>
      <c r="F192" s="1020" t="s">
        <v>5106</v>
      </c>
      <c r="G192" s="1031" t="s">
        <v>8932</v>
      </c>
      <c r="H192" s="965" t="s">
        <v>4087</v>
      </c>
      <c r="I192" s="1028" t="s">
        <v>8429</v>
      </c>
      <c r="J192" s="630" t="s">
        <v>8933</v>
      </c>
      <c r="K192" s="998" t="s">
        <v>665</v>
      </c>
      <c r="L192" s="490" t="s">
        <v>4087</v>
      </c>
      <c r="M192" s="490"/>
      <c r="N192" s="977" t="s">
        <v>6170</v>
      </c>
      <c r="O192" s="532" t="s">
        <v>4091</v>
      </c>
      <c r="P192" s="490" t="s">
        <v>277</v>
      </c>
      <c r="Q192" s="532"/>
      <c r="R192" s="490"/>
      <c r="S192" s="490" t="s">
        <v>4092</v>
      </c>
      <c r="T192" s="532" t="s">
        <v>4093</v>
      </c>
      <c r="U192" s="1022">
        <v>43940</v>
      </c>
      <c r="V192" s="535">
        <v>43953</v>
      </c>
      <c r="W192" s="81"/>
      <c r="X192" s="81"/>
      <c r="Y192" s="81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  <c r="BA192" s="82"/>
      <c r="BB192" s="82"/>
      <c r="BC192" s="82"/>
      <c r="BD192" s="82"/>
      <c r="BE192" s="82"/>
      <c r="BF192" s="82"/>
      <c r="BG192" s="82"/>
      <c r="BH192" s="82"/>
      <c r="BI192" s="82"/>
      <c r="BJ192" s="82"/>
      <c r="BK192" s="82"/>
      <c r="BL192" s="82"/>
      <c r="BM192" s="82"/>
      <c r="BN192" s="82"/>
      <c r="BO192" s="82"/>
      <c r="BP192" s="82"/>
      <c r="BQ192" s="82"/>
    </row>
    <row r="193" spans="1:69" s="13" customFormat="1" ht="39" customHeight="1">
      <c r="A193" s="961" t="s">
        <v>11641</v>
      </c>
      <c r="B193" s="1079">
        <v>43940</v>
      </c>
      <c r="C193" s="630" t="s">
        <v>8934</v>
      </c>
      <c r="D193" s="544">
        <v>21</v>
      </c>
      <c r="E193" s="532" t="s">
        <v>1570</v>
      </c>
      <c r="F193" s="1020" t="s">
        <v>5106</v>
      </c>
      <c r="G193" s="1032" t="s">
        <v>8935</v>
      </c>
      <c r="H193" s="965" t="s">
        <v>4087</v>
      </c>
      <c r="I193" s="1028" t="s">
        <v>8429</v>
      </c>
      <c r="J193" s="630" t="s">
        <v>8936</v>
      </c>
      <c r="K193" s="998" t="s">
        <v>665</v>
      </c>
      <c r="L193" s="490" t="s">
        <v>4087</v>
      </c>
      <c r="M193" s="490"/>
      <c r="N193" s="977" t="s">
        <v>2888</v>
      </c>
      <c r="O193" s="532" t="s">
        <v>4091</v>
      </c>
      <c r="P193" s="490" t="s">
        <v>277</v>
      </c>
      <c r="Q193" s="532"/>
      <c r="R193" s="490"/>
      <c r="S193" s="490" t="s">
        <v>4092</v>
      </c>
      <c r="T193" s="532" t="s">
        <v>4093</v>
      </c>
      <c r="U193" s="1022">
        <v>43940</v>
      </c>
      <c r="V193" s="535">
        <v>43953</v>
      </c>
      <c r="W193" s="81"/>
      <c r="X193" s="81"/>
      <c r="Y193" s="81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  <c r="BK193" s="82"/>
      <c r="BL193" s="82"/>
      <c r="BM193" s="82"/>
      <c r="BN193" s="82"/>
      <c r="BO193" s="82"/>
      <c r="BP193" s="82"/>
      <c r="BQ193" s="82"/>
    </row>
    <row r="194" spans="1:69" s="13" customFormat="1" ht="39" customHeight="1">
      <c r="A194" s="961" t="s">
        <v>11642</v>
      </c>
      <c r="B194" s="1079">
        <v>43940</v>
      </c>
      <c r="C194" s="630" t="s">
        <v>8937</v>
      </c>
      <c r="D194" s="544">
        <v>28</v>
      </c>
      <c r="E194" s="532" t="s">
        <v>1567</v>
      </c>
      <c r="F194" s="1020" t="s">
        <v>5106</v>
      </c>
      <c r="G194" s="1032" t="s">
        <v>8704</v>
      </c>
      <c r="H194" s="965" t="s">
        <v>4087</v>
      </c>
      <c r="I194" s="1028" t="s">
        <v>8429</v>
      </c>
      <c r="J194" s="630" t="s">
        <v>8938</v>
      </c>
      <c r="K194" s="998" t="s">
        <v>3378</v>
      </c>
      <c r="L194" s="490" t="s">
        <v>4087</v>
      </c>
      <c r="M194" s="490"/>
      <c r="N194" s="977" t="s">
        <v>6170</v>
      </c>
      <c r="O194" s="532" t="s">
        <v>4091</v>
      </c>
      <c r="P194" s="490" t="s">
        <v>277</v>
      </c>
      <c r="Q194" s="532"/>
      <c r="R194" s="490"/>
      <c r="S194" s="490" t="s">
        <v>4092</v>
      </c>
      <c r="T194" s="532" t="s">
        <v>4093</v>
      </c>
      <c r="U194" s="1022">
        <v>43940</v>
      </c>
      <c r="V194" s="535">
        <v>43953</v>
      </c>
      <c r="W194" s="81"/>
      <c r="X194" s="81"/>
      <c r="Y194" s="81"/>
      <c r="Z194" s="82"/>
      <c r="AA194" s="82"/>
      <c r="AB194" s="82"/>
      <c r="AC194" s="82"/>
      <c r="AD194" s="82"/>
      <c r="AE194" s="82"/>
      <c r="AF194" s="82"/>
      <c r="AG194" s="82"/>
      <c r="AH194" s="82"/>
      <c r="AI194" s="82"/>
      <c r="AJ194" s="82"/>
      <c r="AK194" s="82"/>
      <c r="AL194" s="82"/>
      <c r="AM194" s="82"/>
      <c r="AN194" s="82"/>
      <c r="AO194" s="82"/>
      <c r="AP194" s="82"/>
      <c r="AQ194" s="82"/>
      <c r="AR194" s="82"/>
      <c r="AS194" s="82"/>
      <c r="AT194" s="82"/>
      <c r="AU194" s="82"/>
      <c r="AV194" s="82"/>
      <c r="AW194" s="82"/>
      <c r="AX194" s="82"/>
      <c r="AY194" s="82"/>
      <c r="AZ194" s="82"/>
      <c r="BA194" s="82"/>
      <c r="BB194" s="82"/>
      <c r="BC194" s="82"/>
      <c r="BD194" s="82"/>
      <c r="BE194" s="82"/>
      <c r="BF194" s="82"/>
      <c r="BG194" s="82"/>
      <c r="BH194" s="82"/>
      <c r="BI194" s="82"/>
      <c r="BJ194" s="82"/>
      <c r="BK194" s="82"/>
      <c r="BL194" s="82"/>
      <c r="BM194" s="82"/>
      <c r="BN194" s="82"/>
      <c r="BO194" s="82"/>
      <c r="BP194" s="82"/>
      <c r="BQ194" s="82"/>
    </row>
    <row r="195" spans="1:69" s="13" customFormat="1" ht="39" customHeight="1">
      <c r="A195" s="961" t="s">
        <v>11643</v>
      </c>
      <c r="B195" s="1079">
        <v>43940</v>
      </c>
      <c r="C195" s="1033" t="s">
        <v>8939</v>
      </c>
      <c r="D195" s="544">
        <v>21</v>
      </c>
      <c r="E195" s="1060" t="s">
        <v>1567</v>
      </c>
      <c r="F195" s="1020" t="s">
        <v>5106</v>
      </c>
      <c r="G195" s="1030" t="s">
        <v>8533</v>
      </c>
      <c r="H195" s="965" t="s">
        <v>4087</v>
      </c>
      <c r="I195" s="1028" t="s">
        <v>8441</v>
      </c>
      <c r="J195" s="1033" t="s">
        <v>8940</v>
      </c>
      <c r="K195" s="976" t="s">
        <v>665</v>
      </c>
      <c r="L195" s="490" t="s">
        <v>4087</v>
      </c>
      <c r="M195" s="490"/>
      <c r="N195" s="992" t="s">
        <v>2888</v>
      </c>
      <c r="O195" s="532" t="s">
        <v>4091</v>
      </c>
      <c r="P195" s="490" t="s">
        <v>277</v>
      </c>
      <c r="Q195" s="532"/>
      <c r="R195" s="490"/>
      <c r="S195" s="490" t="s">
        <v>4092</v>
      </c>
      <c r="T195" s="532" t="s">
        <v>4093</v>
      </c>
      <c r="U195" s="1022">
        <v>43940</v>
      </c>
      <c r="V195" s="535">
        <v>43953</v>
      </c>
      <c r="W195" s="81"/>
      <c r="X195" s="81"/>
      <c r="Y195" s="81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2"/>
      <c r="AK195" s="82"/>
      <c r="AL195" s="82"/>
      <c r="AM195" s="82"/>
      <c r="AN195" s="82"/>
      <c r="AO195" s="82"/>
      <c r="AP195" s="82"/>
      <c r="AQ195" s="82"/>
      <c r="AR195" s="82"/>
      <c r="AS195" s="82"/>
      <c r="AT195" s="82"/>
      <c r="AU195" s="82"/>
      <c r="AV195" s="82"/>
      <c r="AW195" s="82"/>
      <c r="AX195" s="82"/>
      <c r="AY195" s="82"/>
      <c r="AZ195" s="82"/>
      <c r="BA195" s="82"/>
      <c r="BB195" s="82"/>
      <c r="BC195" s="82"/>
      <c r="BD195" s="82"/>
      <c r="BE195" s="82"/>
      <c r="BF195" s="82"/>
      <c r="BG195" s="82"/>
      <c r="BH195" s="82"/>
      <c r="BI195" s="82"/>
      <c r="BJ195" s="82"/>
      <c r="BK195" s="82"/>
      <c r="BL195" s="82"/>
      <c r="BM195" s="82"/>
      <c r="BN195" s="82"/>
      <c r="BO195" s="82"/>
      <c r="BP195" s="82"/>
      <c r="BQ195" s="82"/>
    </row>
    <row r="196" spans="1:69" s="13" customFormat="1" ht="39" customHeight="1">
      <c r="A196" s="961" t="s">
        <v>11644</v>
      </c>
      <c r="B196" s="1079">
        <v>43942</v>
      </c>
      <c r="C196" s="630" t="s">
        <v>8941</v>
      </c>
      <c r="D196" s="544">
        <v>31</v>
      </c>
      <c r="E196" s="544" t="s">
        <v>1567</v>
      </c>
      <c r="F196" s="1020" t="s">
        <v>6055</v>
      </c>
      <c r="G196" s="976" t="s">
        <v>8942</v>
      </c>
      <c r="H196" s="1005" t="s">
        <v>4087</v>
      </c>
      <c r="I196" s="1028" t="s">
        <v>8429</v>
      </c>
      <c r="J196" s="630" t="s">
        <v>8943</v>
      </c>
      <c r="K196" s="998" t="s">
        <v>8944</v>
      </c>
      <c r="L196" s="490" t="s">
        <v>4087</v>
      </c>
      <c r="M196" s="490"/>
      <c r="N196" s="977" t="s">
        <v>184</v>
      </c>
      <c r="O196" s="532" t="s">
        <v>4091</v>
      </c>
      <c r="P196" s="490" t="s">
        <v>277</v>
      </c>
      <c r="Q196" s="532"/>
      <c r="R196" s="490"/>
      <c r="S196" s="490" t="s">
        <v>4092</v>
      </c>
      <c r="T196" s="532" t="s">
        <v>4093</v>
      </c>
      <c r="U196" s="1022">
        <v>43942</v>
      </c>
      <c r="V196" s="535">
        <v>43955</v>
      </c>
      <c r="W196" s="81"/>
      <c r="X196" s="81"/>
      <c r="Y196" s="81"/>
      <c r="Z196" s="82"/>
      <c r="AA196" s="82"/>
      <c r="AB196" s="82"/>
      <c r="AC196" s="82"/>
      <c r="AD196" s="82"/>
      <c r="AE196" s="82"/>
      <c r="AF196" s="82"/>
      <c r="AG196" s="82"/>
      <c r="AH196" s="82"/>
      <c r="AI196" s="82"/>
      <c r="AJ196" s="82"/>
      <c r="AK196" s="82"/>
      <c r="AL196" s="82"/>
      <c r="AM196" s="82"/>
      <c r="AN196" s="82"/>
      <c r="AO196" s="82"/>
      <c r="AP196" s="82"/>
      <c r="AQ196" s="82"/>
      <c r="AR196" s="82"/>
      <c r="AS196" s="82"/>
      <c r="AT196" s="82"/>
      <c r="AU196" s="82"/>
      <c r="AV196" s="82"/>
      <c r="AW196" s="82"/>
      <c r="AX196" s="82"/>
      <c r="AY196" s="82"/>
      <c r="AZ196" s="82"/>
      <c r="BA196" s="82"/>
      <c r="BB196" s="82"/>
      <c r="BC196" s="82"/>
      <c r="BD196" s="82"/>
      <c r="BE196" s="82"/>
      <c r="BF196" s="82"/>
      <c r="BG196" s="82"/>
      <c r="BH196" s="82"/>
      <c r="BI196" s="82"/>
      <c r="BJ196" s="82"/>
      <c r="BK196" s="82"/>
      <c r="BL196" s="82"/>
      <c r="BM196" s="82"/>
      <c r="BN196" s="82"/>
      <c r="BO196" s="82"/>
      <c r="BP196" s="82"/>
      <c r="BQ196" s="82"/>
    </row>
    <row r="197" spans="1:69" s="13" customFormat="1" ht="39" customHeight="1">
      <c r="A197" s="961" t="s">
        <v>11645</v>
      </c>
      <c r="B197" s="1079">
        <v>43942</v>
      </c>
      <c r="C197" s="630" t="s">
        <v>8945</v>
      </c>
      <c r="D197" s="544">
        <v>23</v>
      </c>
      <c r="E197" s="544" t="s">
        <v>1567</v>
      </c>
      <c r="F197" s="1020" t="s">
        <v>5106</v>
      </c>
      <c r="G197" s="1034" t="s">
        <v>8942</v>
      </c>
      <c r="H197" s="1028" t="s">
        <v>4087</v>
      </c>
      <c r="I197" s="1028" t="s">
        <v>8429</v>
      </c>
      <c r="J197" s="630" t="s">
        <v>8946</v>
      </c>
      <c r="K197" s="998" t="s">
        <v>8944</v>
      </c>
      <c r="L197" s="490" t="s">
        <v>4087</v>
      </c>
      <c r="M197" s="490"/>
      <c r="N197" s="977" t="s">
        <v>184</v>
      </c>
      <c r="O197" s="532" t="s">
        <v>4091</v>
      </c>
      <c r="P197" s="490" t="s">
        <v>277</v>
      </c>
      <c r="Q197" s="532"/>
      <c r="R197" s="490"/>
      <c r="S197" s="490" t="s">
        <v>4092</v>
      </c>
      <c r="T197" s="532" t="s">
        <v>4093</v>
      </c>
      <c r="U197" s="1022">
        <v>43942</v>
      </c>
      <c r="V197" s="535">
        <v>43955</v>
      </c>
      <c r="W197" s="81"/>
      <c r="X197" s="81"/>
      <c r="Y197" s="81"/>
      <c r="Z197" s="82"/>
      <c r="AA197" s="82"/>
      <c r="AB197" s="82"/>
      <c r="AC197" s="82"/>
      <c r="AD197" s="82"/>
      <c r="AE197" s="82"/>
      <c r="AF197" s="82"/>
      <c r="AG197" s="82"/>
      <c r="AH197" s="82"/>
      <c r="AI197" s="82"/>
      <c r="AJ197" s="82"/>
      <c r="AK197" s="82"/>
      <c r="AL197" s="82"/>
      <c r="AM197" s="82"/>
      <c r="AN197" s="82"/>
      <c r="AO197" s="82"/>
      <c r="AP197" s="82"/>
      <c r="AQ197" s="82"/>
      <c r="AR197" s="82"/>
      <c r="AS197" s="82"/>
      <c r="AT197" s="82"/>
      <c r="AU197" s="82"/>
      <c r="AV197" s="82"/>
      <c r="AW197" s="82"/>
      <c r="AX197" s="82"/>
      <c r="AY197" s="82"/>
      <c r="AZ197" s="82"/>
      <c r="BA197" s="82"/>
      <c r="BB197" s="82"/>
      <c r="BC197" s="82"/>
      <c r="BD197" s="82"/>
      <c r="BE197" s="82"/>
      <c r="BF197" s="82"/>
      <c r="BG197" s="82"/>
      <c r="BH197" s="82"/>
      <c r="BI197" s="82"/>
      <c r="BJ197" s="82"/>
      <c r="BK197" s="82"/>
      <c r="BL197" s="82"/>
      <c r="BM197" s="82"/>
      <c r="BN197" s="82"/>
      <c r="BO197" s="82"/>
      <c r="BP197" s="82"/>
      <c r="BQ197" s="82"/>
    </row>
    <row r="198" spans="1:69" s="13" customFormat="1" ht="39" customHeight="1">
      <c r="A198" s="961" t="s">
        <v>11646</v>
      </c>
      <c r="B198" s="1079">
        <v>43942</v>
      </c>
      <c r="C198" s="630" t="s">
        <v>8947</v>
      </c>
      <c r="D198" s="544">
        <v>28</v>
      </c>
      <c r="E198" s="544" t="s">
        <v>1567</v>
      </c>
      <c r="F198" s="1005" t="s">
        <v>6055</v>
      </c>
      <c r="G198" s="1035" t="s">
        <v>8488</v>
      </c>
      <c r="H198" s="1005" t="s">
        <v>4087</v>
      </c>
      <c r="I198" s="1028" t="s">
        <v>8429</v>
      </c>
      <c r="J198" s="630" t="s">
        <v>8948</v>
      </c>
      <c r="K198" s="998" t="s">
        <v>8944</v>
      </c>
      <c r="L198" s="490" t="s">
        <v>4087</v>
      </c>
      <c r="M198" s="909"/>
      <c r="N198" s="977" t="s">
        <v>2888</v>
      </c>
      <c r="O198" s="532" t="s">
        <v>4091</v>
      </c>
      <c r="P198" s="490" t="s">
        <v>277</v>
      </c>
      <c r="Q198" s="532"/>
      <c r="R198" s="490"/>
      <c r="S198" s="490" t="s">
        <v>4092</v>
      </c>
      <c r="T198" s="532" t="s">
        <v>4093</v>
      </c>
      <c r="U198" s="1022">
        <v>43942</v>
      </c>
      <c r="V198" s="535">
        <v>43955</v>
      </c>
      <c r="W198" s="81"/>
      <c r="X198" s="81"/>
      <c r="Y198" s="81"/>
      <c r="Z198" s="82"/>
      <c r="AA198" s="82"/>
      <c r="AB198" s="82"/>
      <c r="AC198" s="82"/>
      <c r="AD198" s="82"/>
      <c r="AE198" s="82"/>
      <c r="AF198" s="82"/>
      <c r="AG198" s="82"/>
      <c r="AH198" s="82"/>
      <c r="AI198" s="82"/>
      <c r="AJ198" s="82"/>
      <c r="AK198" s="82"/>
      <c r="AL198" s="82"/>
      <c r="AM198" s="82"/>
      <c r="AN198" s="82"/>
      <c r="AO198" s="82"/>
      <c r="AP198" s="82"/>
      <c r="AQ198" s="82"/>
      <c r="AR198" s="82"/>
      <c r="AS198" s="82"/>
      <c r="AT198" s="82"/>
      <c r="AU198" s="82"/>
      <c r="AV198" s="82"/>
      <c r="AW198" s="82"/>
      <c r="AX198" s="82"/>
      <c r="AY198" s="82"/>
      <c r="AZ198" s="82"/>
      <c r="BA198" s="82"/>
      <c r="BB198" s="82"/>
      <c r="BC198" s="82"/>
      <c r="BD198" s="82"/>
      <c r="BE198" s="82"/>
      <c r="BF198" s="82"/>
      <c r="BG198" s="82"/>
      <c r="BH198" s="82"/>
      <c r="BI198" s="82"/>
      <c r="BJ198" s="82"/>
      <c r="BK198" s="82"/>
      <c r="BL198" s="82"/>
      <c r="BM198" s="82"/>
      <c r="BN198" s="82"/>
      <c r="BO198" s="82"/>
      <c r="BP198" s="82"/>
      <c r="BQ198" s="82"/>
    </row>
    <row r="199" spans="1:69" s="13" customFormat="1" ht="39" customHeight="1">
      <c r="A199" s="961" t="s">
        <v>11647</v>
      </c>
      <c r="B199" s="1079">
        <v>43942</v>
      </c>
      <c r="C199" s="630" t="s">
        <v>8949</v>
      </c>
      <c r="D199" s="544">
        <v>23</v>
      </c>
      <c r="E199" s="544" t="s">
        <v>1570</v>
      </c>
      <c r="F199" s="1005" t="s">
        <v>5106</v>
      </c>
      <c r="G199" s="1035" t="s">
        <v>8488</v>
      </c>
      <c r="H199" s="1005" t="s">
        <v>4087</v>
      </c>
      <c r="I199" s="1028" t="s">
        <v>8429</v>
      </c>
      <c r="J199" s="630" t="s">
        <v>8950</v>
      </c>
      <c r="K199" s="998" t="s">
        <v>8944</v>
      </c>
      <c r="L199" s="490" t="s">
        <v>4087</v>
      </c>
      <c r="M199" s="909"/>
      <c r="N199" s="977" t="s">
        <v>2888</v>
      </c>
      <c r="O199" s="532" t="s">
        <v>4091</v>
      </c>
      <c r="P199" s="490" t="s">
        <v>277</v>
      </c>
      <c r="Q199" s="532"/>
      <c r="R199" s="490"/>
      <c r="S199" s="490" t="s">
        <v>4092</v>
      </c>
      <c r="T199" s="532" t="s">
        <v>4093</v>
      </c>
      <c r="U199" s="1022">
        <v>43942</v>
      </c>
      <c r="V199" s="535">
        <v>43955</v>
      </c>
      <c r="W199" s="81"/>
      <c r="X199" s="81"/>
      <c r="Y199" s="81"/>
      <c r="Z199" s="82"/>
      <c r="AA199" s="82"/>
      <c r="AB199" s="82"/>
      <c r="AC199" s="82"/>
      <c r="AD199" s="82"/>
      <c r="AE199" s="82"/>
      <c r="AF199" s="82"/>
      <c r="AG199" s="82"/>
      <c r="AH199" s="82"/>
      <c r="AI199" s="82"/>
      <c r="AJ199" s="82"/>
      <c r="AK199" s="82"/>
      <c r="AL199" s="82"/>
      <c r="AM199" s="82"/>
      <c r="AN199" s="82"/>
      <c r="AO199" s="82"/>
      <c r="AP199" s="82"/>
      <c r="AQ199" s="82"/>
      <c r="AR199" s="82"/>
      <c r="AS199" s="82"/>
      <c r="AT199" s="82"/>
      <c r="AU199" s="82"/>
      <c r="AV199" s="82"/>
      <c r="AW199" s="82"/>
      <c r="AX199" s="82"/>
      <c r="AY199" s="82"/>
      <c r="AZ199" s="82"/>
      <c r="BA199" s="82"/>
      <c r="BB199" s="82"/>
      <c r="BC199" s="82"/>
      <c r="BD199" s="82"/>
      <c r="BE199" s="82"/>
      <c r="BF199" s="82"/>
      <c r="BG199" s="82"/>
      <c r="BH199" s="82"/>
      <c r="BI199" s="82"/>
      <c r="BJ199" s="82"/>
      <c r="BK199" s="82"/>
      <c r="BL199" s="82"/>
      <c r="BM199" s="82"/>
      <c r="BN199" s="82"/>
      <c r="BO199" s="82"/>
      <c r="BP199" s="82"/>
      <c r="BQ199" s="82"/>
    </row>
    <row r="200" spans="1:69" s="13" customFormat="1" ht="39" customHeight="1">
      <c r="A200" s="961" t="s">
        <v>11648</v>
      </c>
      <c r="B200" s="1079">
        <v>43942</v>
      </c>
      <c r="C200" s="630" t="s">
        <v>8951</v>
      </c>
      <c r="D200" s="544">
        <v>3</v>
      </c>
      <c r="E200" s="544" t="s">
        <v>1570</v>
      </c>
      <c r="F200" s="1005" t="s">
        <v>8758</v>
      </c>
      <c r="G200" s="1035" t="s">
        <v>8488</v>
      </c>
      <c r="H200" s="1005" t="s">
        <v>4087</v>
      </c>
      <c r="I200" s="1028" t="s">
        <v>8429</v>
      </c>
      <c r="J200" s="630" t="s">
        <v>8952</v>
      </c>
      <c r="K200" s="998" t="s">
        <v>8944</v>
      </c>
      <c r="L200" s="490" t="s">
        <v>4087</v>
      </c>
      <c r="M200" s="909"/>
      <c r="N200" s="992" t="s">
        <v>2888</v>
      </c>
      <c r="O200" s="532" t="s">
        <v>4091</v>
      </c>
      <c r="P200" s="490" t="s">
        <v>277</v>
      </c>
      <c r="Q200" s="532"/>
      <c r="R200" s="490"/>
      <c r="S200" s="490" t="s">
        <v>4092</v>
      </c>
      <c r="T200" s="532" t="s">
        <v>4093</v>
      </c>
      <c r="U200" s="1022">
        <v>43942</v>
      </c>
      <c r="V200" s="535">
        <v>43955</v>
      </c>
      <c r="W200" s="81"/>
      <c r="X200" s="81"/>
      <c r="Y200" s="81"/>
      <c r="Z200" s="82"/>
      <c r="AA200" s="82"/>
      <c r="AB200" s="82"/>
      <c r="AC200" s="82"/>
      <c r="AD200" s="82"/>
      <c r="AE200" s="82"/>
      <c r="AF200" s="82"/>
      <c r="AG200" s="82"/>
      <c r="AH200" s="82"/>
      <c r="AI200" s="82"/>
      <c r="AJ200" s="82"/>
      <c r="AK200" s="82"/>
      <c r="AL200" s="82"/>
      <c r="AM200" s="82"/>
      <c r="AN200" s="82"/>
      <c r="AO200" s="82"/>
      <c r="AP200" s="82"/>
      <c r="AQ200" s="82"/>
      <c r="AR200" s="82"/>
      <c r="AS200" s="82"/>
      <c r="AT200" s="82"/>
      <c r="AU200" s="82"/>
      <c r="AV200" s="82"/>
      <c r="AW200" s="82"/>
      <c r="AX200" s="82"/>
      <c r="AY200" s="82"/>
      <c r="AZ200" s="82"/>
      <c r="BA200" s="82"/>
      <c r="BB200" s="82"/>
      <c r="BC200" s="82"/>
      <c r="BD200" s="82"/>
      <c r="BE200" s="82"/>
      <c r="BF200" s="82"/>
      <c r="BG200" s="82"/>
      <c r="BH200" s="82"/>
      <c r="BI200" s="82"/>
      <c r="BJ200" s="82"/>
      <c r="BK200" s="82"/>
      <c r="BL200" s="82"/>
      <c r="BM200" s="82"/>
      <c r="BN200" s="82"/>
      <c r="BO200" s="82"/>
      <c r="BP200" s="82"/>
      <c r="BQ200" s="82"/>
    </row>
    <row r="201" spans="1:69" s="13" customFormat="1" ht="39" customHeight="1">
      <c r="A201" s="961" t="s">
        <v>11649</v>
      </c>
      <c r="B201" s="1079">
        <v>43942</v>
      </c>
      <c r="C201" s="518" t="s">
        <v>8953</v>
      </c>
      <c r="D201" s="544">
        <v>27</v>
      </c>
      <c r="E201" s="544" t="s">
        <v>1570</v>
      </c>
      <c r="F201" s="1005" t="s">
        <v>6055</v>
      </c>
      <c r="G201" s="1035" t="s">
        <v>8488</v>
      </c>
      <c r="H201" s="1005" t="s">
        <v>4087</v>
      </c>
      <c r="I201" s="1028" t="s">
        <v>8429</v>
      </c>
      <c r="J201" s="630" t="s">
        <v>8954</v>
      </c>
      <c r="K201" s="998" t="s">
        <v>3365</v>
      </c>
      <c r="L201" s="490" t="s">
        <v>4087</v>
      </c>
      <c r="M201" s="909" t="s">
        <v>8498</v>
      </c>
      <c r="N201" s="992"/>
      <c r="O201" s="532" t="s">
        <v>4091</v>
      </c>
      <c r="P201" s="490" t="s">
        <v>277</v>
      </c>
      <c r="Q201" s="532"/>
      <c r="R201" s="490"/>
      <c r="S201" s="490" t="s">
        <v>4092</v>
      </c>
      <c r="T201" s="532" t="s">
        <v>4093</v>
      </c>
      <c r="U201" s="1022">
        <v>43942</v>
      </c>
      <c r="V201" s="535">
        <v>43955</v>
      </c>
      <c r="W201" s="81"/>
      <c r="X201" s="81"/>
      <c r="Y201" s="81"/>
      <c r="Z201" s="82"/>
      <c r="AA201" s="82"/>
      <c r="AB201" s="82"/>
      <c r="AC201" s="82"/>
      <c r="AD201" s="82"/>
      <c r="AE201" s="82"/>
      <c r="AF201" s="82"/>
      <c r="AG201" s="82"/>
      <c r="AH201" s="82"/>
      <c r="AI201" s="82"/>
      <c r="AJ201" s="82"/>
      <c r="AK201" s="82"/>
      <c r="AL201" s="82"/>
      <c r="AM201" s="82"/>
      <c r="AN201" s="82"/>
      <c r="AO201" s="82"/>
      <c r="AP201" s="82"/>
      <c r="AQ201" s="82"/>
      <c r="AR201" s="82"/>
      <c r="AS201" s="82"/>
      <c r="AT201" s="82"/>
      <c r="AU201" s="82"/>
      <c r="AV201" s="82"/>
      <c r="AW201" s="82"/>
      <c r="AX201" s="82"/>
      <c r="AY201" s="82"/>
      <c r="AZ201" s="82"/>
      <c r="BA201" s="82"/>
      <c r="BB201" s="82"/>
      <c r="BC201" s="82"/>
      <c r="BD201" s="82"/>
      <c r="BE201" s="82"/>
      <c r="BF201" s="82"/>
      <c r="BG201" s="82"/>
      <c r="BH201" s="82"/>
      <c r="BI201" s="82"/>
      <c r="BJ201" s="82"/>
      <c r="BK201" s="82"/>
      <c r="BL201" s="82"/>
      <c r="BM201" s="82"/>
      <c r="BN201" s="82"/>
      <c r="BO201" s="82"/>
      <c r="BP201" s="82"/>
      <c r="BQ201" s="82"/>
    </row>
    <row r="202" spans="1:69" s="13" customFormat="1" ht="39" customHeight="1">
      <c r="A202" s="961" t="s">
        <v>11650</v>
      </c>
      <c r="B202" s="1079">
        <v>43942</v>
      </c>
      <c r="C202" s="518" t="s">
        <v>8955</v>
      </c>
      <c r="D202" s="544">
        <v>35</v>
      </c>
      <c r="E202" s="544" t="s">
        <v>1567</v>
      </c>
      <c r="F202" s="1005" t="s">
        <v>6055</v>
      </c>
      <c r="G202" s="1035" t="s">
        <v>8956</v>
      </c>
      <c r="H202" s="1005" t="s">
        <v>4087</v>
      </c>
      <c r="I202" s="1028" t="s">
        <v>8441</v>
      </c>
      <c r="J202" s="630" t="s">
        <v>8957</v>
      </c>
      <c r="K202" s="998" t="s">
        <v>8944</v>
      </c>
      <c r="L202" s="490" t="s">
        <v>4087</v>
      </c>
      <c r="M202" s="909"/>
      <c r="N202" s="992" t="s">
        <v>35</v>
      </c>
      <c r="O202" s="532" t="s">
        <v>4091</v>
      </c>
      <c r="P202" s="490" t="s">
        <v>277</v>
      </c>
      <c r="Q202" s="532"/>
      <c r="R202" s="490"/>
      <c r="S202" s="490" t="s">
        <v>4092</v>
      </c>
      <c r="T202" s="532" t="s">
        <v>4093</v>
      </c>
      <c r="U202" s="1022">
        <v>43942</v>
      </c>
      <c r="V202" s="535">
        <v>43955</v>
      </c>
      <c r="W202" s="81"/>
      <c r="X202" s="81"/>
      <c r="Y202" s="81"/>
      <c r="Z202" s="82"/>
      <c r="AA202" s="82"/>
      <c r="AB202" s="82"/>
      <c r="AC202" s="82"/>
      <c r="AD202" s="82"/>
      <c r="AE202" s="82"/>
      <c r="AF202" s="82"/>
      <c r="AG202" s="82"/>
      <c r="AH202" s="82"/>
      <c r="AI202" s="82"/>
      <c r="AJ202" s="82"/>
      <c r="AK202" s="82"/>
      <c r="AL202" s="82"/>
      <c r="AM202" s="82"/>
      <c r="AN202" s="82"/>
      <c r="AO202" s="82"/>
      <c r="AP202" s="82"/>
      <c r="AQ202" s="82"/>
      <c r="AR202" s="82"/>
      <c r="AS202" s="82"/>
      <c r="AT202" s="82"/>
      <c r="AU202" s="82"/>
      <c r="AV202" s="82"/>
      <c r="AW202" s="82"/>
      <c r="AX202" s="82"/>
      <c r="AY202" s="82"/>
      <c r="AZ202" s="82"/>
      <c r="BA202" s="82"/>
      <c r="BB202" s="82"/>
      <c r="BC202" s="82"/>
      <c r="BD202" s="82"/>
      <c r="BE202" s="82"/>
      <c r="BF202" s="82"/>
      <c r="BG202" s="82"/>
      <c r="BH202" s="82"/>
      <c r="BI202" s="82"/>
      <c r="BJ202" s="82"/>
      <c r="BK202" s="82"/>
      <c r="BL202" s="82"/>
      <c r="BM202" s="82"/>
      <c r="BN202" s="82"/>
      <c r="BO202" s="82"/>
      <c r="BP202" s="82"/>
      <c r="BQ202" s="82"/>
    </row>
    <row r="203" spans="1:69" s="13" customFormat="1" ht="39" customHeight="1">
      <c r="A203" s="961" t="s">
        <v>11651</v>
      </c>
      <c r="B203" s="1079">
        <v>43942</v>
      </c>
      <c r="C203" s="518" t="s">
        <v>8958</v>
      </c>
      <c r="D203" s="544">
        <v>33</v>
      </c>
      <c r="E203" s="544" t="s">
        <v>1567</v>
      </c>
      <c r="F203" s="1005" t="s">
        <v>6055</v>
      </c>
      <c r="G203" s="1035" t="s">
        <v>8959</v>
      </c>
      <c r="H203" s="1005" t="s">
        <v>4087</v>
      </c>
      <c r="I203" s="1028" t="s">
        <v>8429</v>
      </c>
      <c r="J203" s="630" t="s">
        <v>8960</v>
      </c>
      <c r="K203" s="998" t="s">
        <v>8944</v>
      </c>
      <c r="L203" s="490" t="s">
        <v>4087</v>
      </c>
      <c r="M203" s="909"/>
      <c r="N203" s="992" t="s">
        <v>35</v>
      </c>
      <c r="O203" s="532" t="s">
        <v>4091</v>
      </c>
      <c r="P203" s="490" t="s">
        <v>277</v>
      </c>
      <c r="Q203" s="532"/>
      <c r="R203" s="490"/>
      <c r="S203" s="490" t="s">
        <v>4092</v>
      </c>
      <c r="T203" s="532" t="s">
        <v>4093</v>
      </c>
      <c r="U203" s="1022">
        <v>43942</v>
      </c>
      <c r="V203" s="535">
        <v>43955</v>
      </c>
      <c r="W203" s="81"/>
      <c r="X203" s="81"/>
      <c r="Y203" s="81"/>
      <c r="Z203" s="82"/>
      <c r="AA203" s="82"/>
      <c r="AB203" s="82"/>
      <c r="AC203" s="82"/>
      <c r="AD203" s="82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82"/>
      <c r="AP203" s="82"/>
      <c r="AQ203" s="82"/>
      <c r="AR203" s="82"/>
      <c r="AS203" s="82"/>
      <c r="AT203" s="82"/>
      <c r="AU203" s="82"/>
      <c r="AV203" s="82"/>
      <c r="AW203" s="82"/>
      <c r="AX203" s="82"/>
      <c r="AY203" s="82"/>
      <c r="AZ203" s="82"/>
      <c r="BA203" s="82"/>
      <c r="BB203" s="82"/>
      <c r="BC203" s="82"/>
      <c r="BD203" s="82"/>
      <c r="BE203" s="82"/>
      <c r="BF203" s="82"/>
      <c r="BG203" s="82"/>
      <c r="BH203" s="82"/>
      <c r="BI203" s="82"/>
      <c r="BJ203" s="82"/>
      <c r="BK203" s="82"/>
      <c r="BL203" s="82"/>
      <c r="BM203" s="82"/>
      <c r="BN203" s="82"/>
      <c r="BO203" s="82"/>
      <c r="BP203" s="82"/>
      <c r="BQ203" s="82"/>
    </row>
    <row r="204" spans="1:69" s="13" customFormat="1" ht="39" customHeight="1">
      <c r="A204" s="961" t="s">
        <v>11652</v>
      </c>
      <c r="B204" s="1079">
        <v>43942</v>
      </c>
      <c r="C204" s="518" t="s">
        <v>8961</v>
      </c>
      <c r="D204" s="544">
        <v>63</v>
      </c>
      <c r="E204" s="544" t="s">
        <v>1567</v>
      </c>
      <c r="F204" s="1005" t="s">
        <v>6055</v>
      </c>
      <c r="G204" s="1035" t="s">
        <v>8962</v>
      </c>
      <c r="H204" s="1005" t="s">
        <v>4087</v>
      </c>
      <c r="I204" s="1028" t="s">
        <v>8429</v>
      </c>
      <c r="J204" s="630" t="s">
        <v>8963</v>
      </c>
      <c r="K204" s="998" t="s">
        <v>8944</v>
      </c>
      <c r="L204" s="490" t="s">
        <v>4087</v>
      </c>
      <c r="M204" s="909"/>
      <c r="N204" s="992" t="s">
        <v>35</v>
      </c>
      <c r="O204" s="532" t="s">
        <v>4091</v>
      </c>
      <c r="P204" s="490" t="s">
        <v>277</v>
      </c>
      <c r="Q204" s="532"/>
      <c r="R204" s="490"/>
      <c r="S204" s="490" t="s">
        <v>4092</v>
      </c>
      <c r="T204" s="532" t="s">
        <v>4093</v>
      </c>
      <c r="U204" s="1022">
        <v>43942</v>
      </c>
      <c r="V204" s="535">
        <v>43955</v>
      </c>
      <c r="W204" s="81"/>
      <c r="X204" s="81"/>
      <c r="Y204" s="81"/>
      <c r="Z204" s="82"/>
      <c r="AA204" s="82"/>
      <c r="AB204" s="82"/>
      <c r="AC204" s="82"/>
      <c r="AD204" s="82"/>
      <c r="AE204" s="82"/>
      <c r="AF204" s="82"/>
      <c r="AG204" s="82"/>
      <c r="AH204" s="82"/>
      <c r="AI204" s="82"/>
      <c r="AJ204" s="82"/>
      <c r="AK204" s="82"/>
      <c r="AL204" s="82"/>
      <c r="AM204" s="82"/>
      <c r="AN204" s="82"/>
      <c r="AO204" s="82"/>
      <c r="AP204" s="82"/>
      <c r="AQ204" s="82"/>
      <c r="AR204" s="82"/>
      <c r="AS204" s="82"/>
      <c r="AT204" s="82"/>
      <c r="AU204" s="82"/>
      <c r="AV204" s="82"/>
      <c r="AW204" s="82"/>
      <c r="AX204" s="82"/>
      <c r="AY204" s="82"/>
      <c r="AZ204" s="82"/>
      <c r="BA204" s="82"/>
      <c r="BB204" s="82"/>
      <c r="BC204" s="82"/>
      <c r="BD204" s="82"/>
      <c r="BE204" s="82"/>
      <c r="BF204" s="82"/>
      <c r="BG204" s="82"/>
      <c r="BH204" s="82"/>
      <c r="BI204" s="82"/>
      <c r="BJ204" s="82"/>
      <c r="BK204" s="82"/>
      <c r="BL204" s="82"/>
      <c r="BM204" s="82"/>
      <c r="BN204" s="82"/>
      <c r="BO204" s="82"/>
      <c r="BP204" s="82"/>
      <c r="BQ204" s="82"/>
    </row>
    <row r="205" spans="1:69" s="13" customFormat="1" ht="39" customHeight="1">
      <c r="A205" s="961" t="s">
        <v>11653</v>
      </c>
      <c r="B205" s="1079">
        <v>43942</v>
      </c>
      <c r="C205" s="518" t="s">
        <v>8964</v>
      </c>
      <c r="D205" s="544">
        <v>18</v>
      </c>
      <c r="E205" s="544" t="s">
        <v>1567</v>
      </c>
      <c r="F205" s="1005" t="s">
        <v>5106</v>
      </c>
      <c r="G205" s="1035" t="s">
        <v>8537</v>
      </c>
      <c r="H205" s="1028" t="s">
        <v>4087</v>
      </c>
      <c r="I205" s="1028" t="s">
        <v>8441</v>
      </c>
      <c r="J205" s="630" t="s">
        <v>8965</v>
      </c>
      <c r="K205" s="998" t="s">
        <v>8944</v>
      </c>
      <c r="L205" s="490" t="s">
        <v>4087</v>
      </c>
      <c r="M205" s="909"/>
      <c r="N205" s="992" t="s">
        <v>35</v>
      </c>
      <c r="O205" s="532" t="s">
        <v>4091</v>
      </c>
      <c r="P205" s="490" t="s">
        <v>277</v>
      </c>
      <c r="Q205" s="532"/>
      <c r="R205" s="490"/>
      <c r="S205" s="490" t="s">
        <v>4092</v>
      </c>
      <c r="T205" s="532" t="s">
        <v>4093</v>
      </c>
      <c r="U205" s="1022">
        <v>43942</v>
      </c>
      <c r="V205" s="535">
        <v>43955</v>
      </c>
      <c r="W205" s="81"/>
      <c r="X205" s="81"/>
      <c r="Y205" s="81"/>
      <c r="Z205" s="82"/>
      <c r="AA205" s="82"/>
      <c r="AB205" s="82"/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  <c r="AQ205" s="82"/>
      <c r="AR205" s="82"/>
      <c r="AS205" s="82"/>
      <c r="AT205" s="82"/>
      <c r="AU205" s="82"/>
      <c r="AV205" s="82"/>
      <c r="AW205" s="82"/>
      <c r="AX205" s="82"/>
      <c r="AY205" s="82"/>
      <c r="AZ205" s="82"/>
      <c r="BA205" s="82"/>
      <c r="BB205" s="82"/>
      <c r="BC205" s="82"/>
      <c r="BD205" s="82"/>
      <c r="BE205" s="82"/>
      <c r="BF205" s="82"/>
      <c r="BG205" s="82"/>
      <c r="BH205" s="82"/>
      <c r="BI205" s="82"/>
      <c r="BJ205" s="82"/>
      <c r="BK205" s="82"/>
      <c r="BL205" s="82"/>
      <c r="BM205" s="82"/>
      <c r="BN205" s="82"/>
      <c r="BO205" s="82"/>
      <c r="BP205" s="82"/>
      <c r="BQ205" s="82"/>
    </row>
    <row r="206" spans="1:69" s="13" customFormat="1" ht="39" customHeight="1">
      <c r="A206" s="961" t="s">
        <v>11654</v>
      </c>
      <c r="B206" s="1079">
        <v>43943</v>
      </c>
      <c r="C206" s="630" t="s">
        <v>8966</v>
      </c>
      <c r="D206" s="1028">
        <v>26</v>
      </c>
      <c r="E206" s="1028" t="s">
        <v>1570</v>
      </c>
      <c r="F206" s="1005" t="s">
        <v>5106</v>
      </c>
      <c r="G206" s="976" t="s">
        <v>8967</v>
      </c>
      <c r="H206" s="1028" t="s">
        <v>4087</v>
      </c>
      <c r="I206" s="1028" t="s">
        <v>8429</v>
      </c>
      <c r="J206" s="630" t="s">
        <v>8968</v>
      </c>
      <c r="K206" s="998" t="s">
        <v>3396</v>
      </c>
      <c r="L206" s="490" t="s">
        <v>4087</v>
      </c>
      <c r="M206" s="909"/>
      <c r="N206" s="977" t="s">
        <v>8478</v>
      </c>
      <c r="O206" s="532" t="s">
        <v>4091</v>
      </c>
      <c r="P206" s="490" t="s">
        <v>277</v>
      </c>
      <c r="Q206" s="532"/>
      <c r="R206" s="490"/>
      <c r="S206" s="490" t="s">
        <v>4092</v>
      </c>
      <c r="T206" s="532" t="s">
        <v>4093</v>
      </c>
      <c r="U206" s="1022">
        <v>43943</v>
      </c>
      <c r="V206" s="535">
        <v>43956</v>
      </c>
      <c r="W206" s="81"/>
      <c r="X206" s="81"/>
      <c r="Y206" s="81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2"/>
      <c r="AR206" s="82"/>
      <c r="AS206" s="82"/>
      <c r="AT206" s="82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  <c r="BK206" s="82"/>
      <c r="BL206" s="82"/>
      <c r="BM206" s="82"/>
      <c r="BN206" s="82"/>
      <c r="BO206" s="82"/>
      <c r="BP206" s="82"/>
      <c r="BQ206" s="82"/>
    </row>
    <row r="207" spans="1:69" s="13" customFormat="1" ht="39" customHeight="1">
      <c r="A207" s="961" t="s">
        <v>11655</v>
      </c>
      <c r="B207" s="1079">
        <v>43943</v>
      </c>
      <c r="C207" s="630" t="s">
        <v>8969</v>
      </c>
      <c r="D207" s="1028">
        <v>26</v>
      </c>
      <c r="E207" s="1028" t="s">
        <v>1570</v>
      </c>
      <c r="F207" s="1020" t="s">
        <v>6055</v>
      </c>
      <c r="G207" s="1617" t="s">
        <v>8970</v>
      </c>
      <c r="H207" s="1005" t="s">
        <v>4087</v>
      </c>
      <c r="I207" s="1036" t="s">
        <v>8437</v>
      </c>
      <c r="J207" s="630" t="s">
        <v>8971</v>
      </c>
      <c r="K207" s="1619" t="s">
        <v>3438</v>
      </c>
      <c r="L207" s="490" t="s">
        <v>4087</v>
      </c>
      <c r="M207" s="909"/>
      <c r="N207" s="1621" t="s">
        <v>35</v>
      </c>
      <c r="O207" s="532" t="s">
        <v>4091</v>
      </c>
      <c r="P207" s="490" t="s">
        <v>277</v>
      </c>
      <c r="Q207" s="532"/>
      <c r="R207" s="490"/>
      <c r="S207" s="490" t="s">
        <v>4092</v>
      </c>
      <c r="T207" s="532" t="s">
        <v>4093</v>
      </c>
      <c r="U207" s="1022">
        <v>43943</v>
      </c>
      <c r="V207" s="535">
        <v>43956</v>
      </c>
      <c r="W207" s="81"/>
      <c r="X207" s="81"/>
      <c r="Y207" s="81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  <c r="AQ207" s="82"/>
      <c r="AR207" s="82"/>
      <c r="AS207" s="82"/>
      <c r="AT207" s="82"/>
      <c r="AU207" s="82"/>
      <c r="AV207" s="82"/>
      <c r="AW207" s="82"/>
      <c r="AX207" s="82"/>
      <c r="AY207" s="82"/>
      <c r="AZ207" s="82"/>
      <c r="BA207" s="82"/>
      <c r="BB207" s="82"/>
      <c r="BC207" s="82"/>
      <c r="BD207" s="82"/>
      <c r="BE207" s="82"/>
      <c r="BF207" s="82"/>
      <c r="BG207" s="82"/>
      <c r="BH207" s="82"/>
      <c r="BI207" s="82"/>
      <c r="BJ207" s="82"/>
      <c r="BK207" s="82"/>
      <c r="BL207" s="82"/>
      <c r="BM207" s="82"/>
      <c r="BN207" s="82"/>
      <c r="BO207" s="82"/>
      <c r="BP207" s="82"/>
      <c r="BQ207" s="82"/>
    </row>
    <row r="208" spans="1:69" s="13" customFormat="1" ht="39" customHeight="1">
      <c r="A208" s="961" t="s">
        <v>11656</v>
      </c>
      <c r="B208" s="1079">
        <v>43943</v>
      </c>
      <c r="C208" s="630" t="s">
        <v>8972</v>
      </c>
      <c r="D208" s="1028">
        <v>26</v>
      </c>
      <c r="E208" s="1028" t="s">
        <v>1567</v>
      </c>
      <c r="F208" s="1020" t="s">
        <v>6055</v>
      </c>
      <c r="G208" s="1618"/>
      <c r="H208" s="1028" t="s">
        <v>4087</v>
      </c>
      <c r="I208" s="1036" t="s">
        <v>8437</v>
      </c>
      <c r="J208" s="630" t="s">
        <v>8973</v>
      </c>
      <c r="K208" s="1620"/>
      <c r="L208" s="490" t="s">
        <v>4087</v>
      </c>
      <c r="M208" s="906"/>
      <c r="N208" s="1622"/>
      <c r="O208" s="532" t="s">
        <v>4091</v>
      </c>
      <c r="P208" s="490" t="s">
        <v>277</v>
      </c>
      <c r="Q208" s="532"/>
      <c r="R208" s="490"/>
      <c r="S208" s="490" t="s">
        <v>4092</v>
      </c>
      <c r="T208" s="532" t="s">
        <v>4093</v>
      </c>
      <c r="U208" s="1022">
        <v>43943</v>
      </c>
      <c r="V208" s="535">
        <v>43956</v>
      </c>
      <c r="W208" s="81"/>
      <c r="X208" s="81"/>
      <c r="Y208" s="81"/>
      <c r="Z208" s="82"/>
      <c r="AA208" s="82"/>
      <c r="AB208" s="82"/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2"/>
      <c r="AP208" s="82"/>
      <c r="AQ208" s="82"/>
      <c r="AR208" s="82"/>
      <c r="AS208" s="82"/>
      <c r="AT208" s="82"/>
      <c r="AU208" s="82"/>
      <c r="AV208" s="82"/>
      <c r="AW208" s="82"/>
      <c r="AX208" s="82"/>
      <c r="AY208" s="82"/>
      <c r="AZ208" s="82"/>
      <c r="BA208" s="82"/>
      <c r="BB208" s="82"/>
      <c r="BC208" s="82"/>
      <c r="BD208" s="82"/>
      <c r="BE208" s="82"/>
      <c r="BF208" s="82"/>
      <c r="BG208" s="82"/>
      <c r="BH208" s="82"/>
      <c r="BI208" s="82"/>
      <c r="BJ208" s="82"/>
      <c r="BK208" s="82"/>
      <c r="BL208" s="82"/>
      <c r="BM208" s="82"/>
      <c r="BN208" s="82"/>
      <c r="BO208" s="82"/>
      <c r="BP208" s="82"/>
      <c r="BQ208" s="82"/>
    </row>
    <row r="209" spans="1:69" s="13" customFormat="1" ht="39" customHeight="1">
      <c r="A209" s="961" t="s">
        <v>11657</v>
      </c>
      <c r="B209" s="1079">
        <v>43943</v>
      </c>
      <c r="C209" s="630" t="s">
        <v>8974</v>
      </c>
      <c r="D209" s="1028">
        <v>37</v>
      </c>
      <c r="E209" s="1028" t="s">
        <v>1567</v>
      </c>
      <c r="F209" s="1020" t="s">
        <v>6055</v>
      </c>
      <c r="G209" s="1035" t="s">
        <v>8848</v>
      </c>
      <c r="H209" s="1028" t="s">
        <v>4087</v>
      </c>
      <c r="I209" s="1036" t="s">
        <v>8441</v>
      </c>
      <c r="J209" s="630" t="s">
        <v>8975</v>
      </c>
      <c r="K209" s="998" t="s">
        <v>3438</v>
      </c>
      <c r="L209" s="490" t="s">
        <v>4087</v>
      </c>
      <c r="M209" s="906"/>
      <c r="N209" s="977" t="s">
        <v>8461</v>
      </c>
      <c r="O209" s="532" t="s">
        <v>4091</v>
      </c>
      <c r="P209" s="490" t="s">
        <v>277</v>
      </c>
      <c r="Q209" s="532"/>
      <c r="R209" s="490"/>
      <c r="S209" s="490" t="s">
        <v>4092</v>
      </c>
      <c r="T209" s="532" t="s">
        <v>4093</v>
      </c>
      <c r="U209" s="1022">
        <v>43943</v>
      </c>
      <c r="V209" s="535">
        <v>43956</v>
      </c>
      <c r="W209" s="81"/>
      <c r="X209" s="81"/>
      <c r="Y209" s="81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  <c r="BB209" s="82"/>
      <c r="BC209" s="82"/>
      <c r="BD209" s="82"/>
      <c r="BE209" s="82"/>
      <c r="BF209" s="82"/>
      <c r="BG209" s="82"/>
      <c r="BH209" s="82"/>
      <c r="BI209" s="82"/>
      <c r="BJ209" s="82"/>
      <c r="BK209" s="82"/>
      <c r="BL209" s="82"/>
      <c r="BM209" s="82"/>
      <c r="BN209" s="82"/>
      <c r="BO209" s="82"/>
      <c r="BP209" s="82"/>
      <c r="BQ209" s="82"/>
    </row>
    <row r="210" spans="1:69" s="13" customFormat="1" ht="39" customHeight="1">
      <c r="A210" s="961" t="s">
        <v>11658</v>
      </c>
      <c r="B210" s="1079">
        <v>43943</v>
      </c>
      <c r="C210" s="630" t="s">
        <v>8976</v>
      </c>
      <c r="D210" s="1028">
        <v>26</v>
      </c>
      <c r="E210" s="1028" t="s">
        <v>1570</v>
      </c>
      <c r="F210" s="1020" t="s">
        <v>6055</v>
      </c>
      <c r="G210" s="976" t="s">
        <v>8848</v>
      </c>
      <c r="H210" s="1028" t="s">
        <v>4087</v>
      </c>
      <c r="I210" s="1036" t="s">
        <v>8441</v>
      </c>
      <c r="J210" s="630" t="s">
        <v>8977</v>
      </c>
      <c r="K210" s="976" t="s">
        <v>3438</v>
      </c>
      <c r="L210" s="490" t="s">
        <v>4087</v>
      </c>
      <c r="M210" s="906"/>
      <c r="N210" s="992" t="s">
        <v>8461</v>
      </c>
      <c r="O210" s="532" t="s">
        <v>4091</v>
      </c>
      <c r="P210" s="490" t="s">
        <v>277</v>
      </c>
      <c r="Q210" s="532"/>
      <c r="R210" s="490"/>
      <c r="S210" s="490" t="s">
        <v>4092</v>
      </c>
      <c r="T210" s="532" t="s">
        <v>4093</v>
      </c>
      <c r="U210" s="1022">
        <v>43943</v>
      </c>
      <c r="V210" s="535">
        <v>43956</v>
      </c>
      <c r="W210" s="81"/>
      <c r="X210" s="81"/>
      <c r="Y210" s="81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2"/>
      <c r="AW210" s="82"/>
      <c r="AX210" s="82"/>
      <c r="AY210" s="82"/>
      <c r="AZ210" s="82"/>
      <c r="BA210" s="82"/>
      <c r="BB210" s="82"/>
      <c r="BC210" s="82"/>
      <c r="BD210" s="82"/>
      <c r="BE210" s="82"/>
      <c r="BF210" s="82"/>
      <c r="BG210" s="82"/>
      <c r="BH210" s="82"/>
      <c r="BI210" s="82"/>
      <c r="BJ210" s="82"/>
      <c r="BK210" s="82"/>
      <c r="BL210" s="82"/>
      <c r="BM210" s="82"/>
      <c r="BN210" s="82"/>
      <c r="BO210" s="82"/>
      <c r="BP210" s="82"/>
      <c r="BQ210" s="82"/>
    </row>
    <row r="211" spans="1:69" s="13" customFormat="1" ht="39" customHeight="1">
      <c r="A211" s="961" t="s">
        <v>11659</v>
      </c>
      <c r="B211" s="1079">
        <v>43943</v>
      </c>
      <c r="C211" s="518" t="s">
        <v>8978</v>
      </c>
      <c r="D211" s="1028">
        <v>29</v>
      </c>
      <c r="E211" s="1028" t="s">
        <v>1567</v>
      </c>
      <c r="F211" s="1020" t="s">
        <v>8979</v>
      </c>
      <c r="G211" s="976" t="s">
        <v>8980</v>
      </c>
      <c r="H211" s="1028" t="s">
        <v>4087</v>
      </c>
      <c r="I211" s="1028" t="s">
        <v>8437</v>
      </c>
      <c r="J211" s="630" t="s">
        <v>8981</v>
      </c>
      <c r="K211" s="976" t="s">
        <v>3438</v>
      </c>
      <c r="L211" s="490" t="s">
        <v>4087</v>
      </c>
      <c r="M211" s="906"/>
      <c r="N211" s="992" t="s">
        <v>35</v>
      </c>
      <c r="O211" s="532" t="s">
        <v>4091</v>
      </c>
      <c r="P211" s="490" t="s">
        <v>277</v>
      </c>
      <c r="Q211" s="532"/>
      <c r="R211" s="490"/>
      <c r="S211" s="490" t="s">
        <v>4092</v>
      </c>
      <c r="T211" s="532" t="s">
        <v>4093</v>
      </c>
      <c r="U211" s="1022">
        <v>43943</v>
      </c>
      <c r="V211" s="535">
        <v>43956</v>
      </c>
      <c r="W211" s="81"/>
      <c r="X211" s="81"/>
      <c r="Y211" s="81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  <c r="BB211" s="82"/>
      <c r="BC211" s="82"/>
      <c r="BD211" s="82"/>
      <c r="BE211" s="82"/>
      <c r="BF211" s="82"/>
      <c r="BG211" s="82"/>
      <c r="BH211" s="82"/>
      <c r="BI211" s="82"/>
      <c r="BJ211" s="82"/>
      <c r="BK211" s="82"/>
      <c r="BL211" s="82"/>
      <c r="BM211" s="82"/>
      <c r="BN211" s="82"/>
      <c r="BO211" s="82"/>
      <c r="BP211" s="82"/>
      <c r="BQ211" s="82"/>
    </row>
    <row r="212" spans="1:69" s="13" customFormat="1" ht="39" customHeight="1">
      <c r="A212" s="961" t="s">
        <v>11660</v>
      </c>
      <c r="B212" s="1079">
        <v>43944</v>
      </c>
      <c r="C212" s="630" t="s">
        <v>8982</v>
      </c>
      <c r="D212" s="1028">
        <v>21</v>
      </c>
      <c r="E212" s="1028" t="s">
        <v>1570</v>
      </c>
      <c r="F212" s="1020" t="s">
        <v>5106</v>
      </c>
      <c r="G212" s="1623" t="s">
        <v>8983</v>
      </c>
      <c r="H212" s="1028" t="s">
        <v>4087</v>
      </c>
      <c r="I212" s="1028" t="s">
        <v>8437</v>
      </c>
      <c r="J212" s="1626" t="s">
        <v>8984</v>
      </c>
      <c r="K212" s="998" t="s">
        <v>3463</v>
      </c>
      <c r="L212" s="490" t="s">
        <v>4087</v>
      </c>
      <c r="M212" s="906"/>
      <c r="N212" s="992" t="s">
        <v>35</v>
      </c>
      <c r="O212" s="532" t="s">
        <v>4091</v>
      </c>
      <c r="P212" s="490" t="s">
        <v>277</v>
      </c>
      <c r="Q212" s="532"/>
      <c r="R212" s="490"/>
      <c r="S212" s="490" t="s">
        <v>4092</v>
      </c>
      <c r="T212" s="532" t="s">
        <v>4093</v>
      </c>
      <c r="U212" s="1022">
        <v>43944</v>
      </c>
      <c r="V212" s="535">
        <v>43957</v>
      </c>
      <c r="W212" s="81"/>
      <c r="X212" s="81"/>
      <c r="Y212" s="81"/>
      <c r="Z212" s="82"/>
      <c r="AA212" s="82"/>
      <c r="AB212" s="82"/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2"/>
      <c r="AP212" s="82"/>
      <c r="AQ212" s="82"/>
      <c r="AR212" s="82"/>
      <c r="AS212" s="82"/>
      <c r="AT212" s="82"/>
      <c r="AU212" s="82"/>
      <c r="AV212" s="82"/>
      <c r="AW212" s="82"/>
      <c r="AX212" s="82"/>
      <c r="AY212" s="82"/>
      <c r="AZ212" s="82"/>
      <c r="BA212" s="82"/>
      <c r="BB212" s="82"/>
      <c r="BC212" s="82"/>
      <c r="BD212" s="82"/>
      <c r="BE212" s="82"/>
      <c r="BF212" s="82"/>
      <c r="BG212" s="82"/>
      <c r="BH212" s="82"/>
      <c r="BI212" s="82"/>
      <c r="BJ212" s="82"/>
      <c r="BK212" s="82"/>
      <c r="BL212" s="82"/>
      <c r="BM212" s="82"/>
      <c r="BN212" s="82"/>
      <c r="BO212" s="82"/>
      <c r="BP212" s="82"/>
      <c r="BQ212" s="82"/>
    </row>
    <row r="213" spans="1:69" s="13" customFormat="1" ht="39" customHeight="1">
      <c r="A213" s="961" t="s">
        <v>11661</v>
      </c>
      <c r="B213" s="1079">
        <v>43944</v>
      </c>
      <c r="C213" s="518" t="s">
        <v>8985</v>
      </c>
      <c r="D213" s="1028">
        <v>7</v>
      </c>
      <c r="E213" s="1028" t="s">
        <v>1570</v>
      </c>
      <c r="F213" s="1020" t="s">
        <v>1144</v>
      </c>
      <c r="G213" s="1624"/>
      <c r="H213" s="1028" t="s">
        <v>4087</v>
      </c>
      <c r="I213" s="1028" t="s">
        <v>8437</v>
      </c>
      <c r="J213" s="1626"/>
      <c r="K213" s="998" t="s">
        <v>3463</v>
      </c>
      <c r="L213" s="490" t="s">
        <v>4087</v>
      </c>
      <c r="M213" s="909"/>
      <c r="N213" s="992" t="s">
        <v>35</v>
      </c>
      <c r="O213" s="532" t="s">
        <v>4091</v>
      </c>
      <c r="P213" s="490" t="s">
        <v>277</v>
      </c>
      <c r="Q213" s="532"/>
      <c r="R213" s="490"/>
      <c r="S213" s="490" t="s">
        <v>4092</v>
      </c>
      <c r="T213" s="532" t="s">
        <v>4093</v>
      </c>
      <c r="U213" s="1022">
        <v>43944</v>
      </c>
      <c r="V213" s="535">
        <v>43957</v>
      </c>
      <c r="W213" s="81"/>
      <c r="X213" s="81"/>
      <c r="Y213" s="81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2"/>
      <c r="AQ213" s="82"/>
      <c r="AR213" s="82"/>
      <c r="AS213" s="82"/>
      <c r="AT213" s="82"/>
      <c r="AU213" s="82"/>
      <c r="AV213" s="82"/>
      <c r="AW213" s="82"/>
      <c r="AX213" s="82"/>
      <c r="AY213" s="82"/>
      <c r="AZ213" s="82"/>
      <c r="BA213" s="82"/>
      <c r="BB213" s="82"/>
      <c r="BC213" s="82"/>
      <c r="BD213" s="82"/>
      <c r="BE213" s="82"/>
      <c r="BF213" s="82"/>
      <c r="BG213" s="82"/>
      <c r="BH213" s="82"/>
      <c r="BI213" s="82"/>
      <c r="BJ213" s="82"/>
      <c r="BK213" s="82"/>
      <c r="BL213" s="82"/>
      <c r="BM213" s="82"/>
      <c r="BN213" s="82"/>
      <c r="BO213" s="82"/>
      <c r="BP213" s="82"/>
      <c r="BQ213" s="82"/>
    </row>
    <row r="214" spans="1:69" s="13" customFormat="1" ht="39" customHeight="1">
      <c r="A214" s="961" t="s">
        <v>11662</v>
      </c>
      <c r="B214" s="1079">
        <v>43944</v>
      </c>
      <c r="C214" s="518" t="s">
        <v>8986</v>
      </c>
      <c r="D214" s="1028">
        <v>44</v>
      </c>
      <c r="E214" s="1028" t="s">
        <v>1570</v>
      </c>
      <c r="F214" s="1020" t="s">
        <v>6055</v>
      </c>
      <c r="G214" s="1625"/>
      <c r="H214" s="1028" t="s">
        <v>4087</v>
      </c>
      <c r="I214" s="1028" t="s">
        <v>8437</v>
      </c>
      <c r="J214" s="630" t="s">
        <v>8987</v>
      </c>
      <c r="K214" s="998" t="s">
        <v>3463</v>
      </c>
      <c r="L214" s="490" t="s">
        <v>4087</v>
      </c>
      <c r="M214" s="909"/>
      <c r="N214" s="992" t="s">
        <v>35</v>
      </c>
      <c r="O214" s="532" t="s">
        <v>4091</v>
      </c>
      <c r="P214" s="490" t="s">
        <v>277</v>
      </c>
      <c r="Q214" s="532"/>
      <c r="R214" s="490"/>
      <c r="S214" s="490" t="s">
        <v>4092</v>
      </c>
      <c r="T214" s="532" t="s">
        <v>4093</v>
      </c>
      <c r="U214" s="1022">
        <v>43944</v>
      </c>
      <c r="V214" s="535">
        <v>43957</v>
      </c>
      <c r="W214" s="81"/>
      <c r="X214" s="81"/>
      <c r="Y214" s="81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  <c r="BI214" s="82"/>
      <c r="BJ214" s="82"/>
      <c r="BK214" s="82"/>
      <c r="BL214" s="82"/>
      <c r="BM214" s="82"/>
      <c r="BN214" s="82"/>
      <c r="BO214" s="82"/>
      <c r="BP214" s="82"/>
      <c r="BQ214" s="82"/>
    </row>
    <row r="215" spans="1:69" s="13" customFormat="1" ht="39" customHeight="1">
      <c r="A215" s="961" t="s">
        <v>11663</v>
      </c>
      <c r="B215" s="1079">
        <v>43945</v>
      </c>
      <c r="C215" s="630" t="s">
        <v>8988</v>
      </c>
      <c r="D215" s="1028">
        <v>40</v>
      </c>
      <c r="E215" s="544" t="s">
        <v>1567</v>
      </c>
      <c r="F215" s="1020" t="s">
        <v>8989</v>
      </c>
      <c r="G215" s="992" t="s">
        <v>8990</v>
      </c>
      <c r="H215" s="1028" t="s">
        <v>4087</v>
      </c>
      <c r="I215" s="1028" t="s">
        <v>8437</v>
      </c>
      <c r="J215" s="630" t="s">
        <v>8991</v>
      </c>
      <c r="K215" s="998" t="s">
        <v>3477</v>
      </c>
      <c r="L215" s="490" t="s">
        <v>4087</v>
      </c>
      <c r="M215" s="909"/>
      <c r="N215" s="1037" t="s">
        <v>2105</v>
      </c>
      <c r="O215" s="532" t="s">
        <v>4091</v>
      </c>
      <c r="P215" s="490" t="s">
        <v>277</v>
      </c>
      <c r="Q215" s="532"/>
      <c r="R215" s="490"/>
      <c r="S215" s="490" t="s">
        <v>4092</v>
      </c>
      <c r="T215" s="532" t="s">
        <v>4093</v>
      </c>
      <c r="U215" s="1022">
        <v>43945</v>
      </c>
      <c r="V215" s="535">
        <v>43958</v>
      </c>
      <c r="W215" s="81"/>
      <c r="X215" s="81"/>
      <c r="Y215" s="81"/>
      <c r="Z215" s="82"/>
      <c r="AA215" s="82"/>
      <c r="AB215" s="82"/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  <c r="AQ215" s="82"/>
      <c r="AR215" s="82"/>
      <c r="AS215" s="82"/>
      <c r="AT215" s="82"/>
      <c r="AU215" s="82"/>
      <c r="AV215" s="82"/>
      <c r="AW215" s="82"/>
      <c r="AX215" s="82"/>
      <c r="AY215" s="82"/>
      <c r="AZ215" s="82"/>
      <c r="BA215" s="82"/>
      <c r="BB215" s="82"/>
      <c r="BC215" s="82"/>
      <c r="BD215" s="82"/>
      <c r="BE215" s="82"/>
      <c r="BF215" s="82"/>
      <c r="BG215" s="82"/>
      <c r="BH215" s="82"/>
      <c r="BI215" s="82"/>
      <c r="BJ215" s="82"/>
      <c r="BK215" s="82"/>
      <c r="BL215" s="82"/>
      <c r="BM215" s="82"/>
      <c r="BN215" s="82"/>
      <c r="BO215" s="82"/>
      <c r="BP215" s="82"/>
      <c r="BQ215" s="82"/>
    </row>
    <row r="216" spans="1:69" s="13" customFormat="1" ht="39" customHeight="1">
      <c r="A216" s="961" t="s">
        <v>11664</v>
      </c>
      <c r="B216" s="1079">
        <v>43945</v>
      </c>
      <c r="C216" s="630" t="s">
        <v>8992</v>
      </c>
      <c r="D216" s="1028">
        <v>42</v>
      </c>
      <c r="E216" s="544" t="s">
        <v>1567</v>
      </c>
      <c r="F216" s="1020" t="s">
        <v>6055</v>
      </c>
      <c r="G216" s="992" t="s">
        <v>8993</v>
      </c>
      <c r="H216" s="1028" t="s">
        <v>4087</v>
      </c>
      <c r="I216" s="1028" t="s">
        <v>8437</v>
      </c>
      <c r="J216" s="630" t="s">
        <v>8994</v>
      </c>
      <c r="K216" s="998" t="s">
        <v>3477</v>
      </c>
      <c r="L216" s="490" t="s">
        <v>4087</v>
      </c>
      <c r="M216" s="909"/>
      <c r="N216" s="1037" t="s">
        <v>35</v>
      </c>
      <c r="O216" s="532" t="s">
        <v>4091</v>
      </c>
      <c r="P216" s="490" t="s">
        <v>277</v>
      </c>
      <c r="Q216" s="532"/>
      <c r="R216" s="490"/>
      <c r="S216" s="490" t="s">
        <v>4092</v>
      </c>
      <c r="T216" s="532" t="s">
        <v>4093</v>
      </c>
      <c r="U216" s="1022">
        <v>43945</v>
      </c>
      <c r="V216" s="535">
        <v>43958</v>
      </c>
      <c r="W216" s="81"/>
      <c r="X216" s="81"/>
      <c r="Y216" s="81"/>
      <c r="Z216" s="82"/>
      <c r="AA216" s="82"/>
      <c r="AB216" s="82"/>
      <c r="AC216" s="82"/>
      <c r="AD216" s="82"/>
      <c r="AE216" s="82"/>
      <c r="AF216" s="82"/>
      <c r="AG216" s="82"/>
      <c r="AH216" s="82"/>
      <c r="AI216" s="82"/>
      <c r="AJ216" s="82"/>
      <c r="AK216" s="82"/>
      <c r="AL216" s="82"/>
      <c r="AM216" s="82"/>
      <c r="AN216" s="82"/>
      <c r="AO216" s="82"/>
      <c r="AP216" s="82"/>
      <c r="AQ216" s="82"/>
      <c r="AR216" s="82"/>
      <c r="AS216" s="82"/>
      <c r="AT216" s="82"/>
      <c r="AU216" s="82"/>
      <c r="AV216" s="82"/>
      <c r="AW216" s="82"/>
      <c r="AX216" s="82"/>
      <c r="AY216" s="82"/>
      <c r="AZ216" s="82"/>
      <c r="BA216" s="82"/>
      <c r="BB216" s="82"/>
      <c r="BC216" s="82"/>
      <c r="BD216" s="82"/>
      <c r="BE216" s="82"/>
      <c r="BF216" s="82"/>
      <c r="BG216" s="82"/>
      <c r="BH216" s="82"/>
      <c r="BI216" s="82"/>
      <c r="BJ216" s="82"/>
      <c r="BK216" s="82"/>
      <c r="BL216" s="82"/>
      <c r="BM216" s="82"/>
      <c r="BN216" s="82"/>
      <c r="BO216" s="82"/>
      <c r="BP216" s="82"/>
      <c r="BQ216" s="82"/>
    </row>
    <row r="217" spans="1:69" s="13" customFormat="1" ht="39" customHeight="1">
      <c r="A217" s="961" t="s">
        <v>11665</v>
      </c>
      <c r="B217" s="1079">
        <v>43945</v>
      </c>
      <c r="C217" s="630" t="s">
        <v>8995</v>
      </c>
      <c r="D217" s="1028">
        <v>20</v>
      </c>
      <c r="E217" s="544" t="s">
        <v>1570</v>
      </c>
      <c r="F217" s="1020" t="s">
        <v>5106</v>
      </c>
      <c r="G217" s="992" t="s">
        <v>8996</v>
      </c>
      <c r="H217" s="1028" t="s">
        <v>4087</v>
      </c>
      <c r="I217" s="1028" t="s">
        <v>8437</v>
      </c>
      <c r="J217" s="630" t="s">
        <v>8997</v>
      </c>
      <c r="K217" s="998" t="s">
        <v>3477</v>
      </c>
      <c r="L217" s="490" t="s">
        <v>4087</v>
      </c>
      <c r="M217" s="909"/>
      <c r="N217" s="1037" t="s">
        <v>35</v>
      </c>
      <c r="O217" s="532" t="s">
        <v>4091</v>
      </c>
      <c r="P217" s="490" t="s">
        <v>277</v>
      </c>
      <c r="Q217" s="532"/>
      <c r="R217" s="490"/>
      <c r="S217" s="490" t="s">
        <v>4092</v>
      </c>
      <c r="T217" s="532" t="s">
        <v>4093</v>
      </c>
      <c r="U217" s="1022">
        <v>43945</v>
      </c>
      <c r="V217" s="535">
        <v>43958</v>
      </c>
      <c r="W217" s="81"/>
      <c r="X217" s="81"/>
      <c r="Y217" s="81"/>
      <c r="Z217" s="82"/>
      <c r="AA217" s="82"/>
      <c r="AB217" s="82"/>
      <c r="AC217" s="82"/>
      <c r="AD217" s="82"/>
      <c r="AE217" s="82"/>
      <c r="AF217" s="82"/>
      <c r="AG217" s="82"/>
      <c r="AH217" s="82"/>
      <c r="AI217" s="82"/>
      <c r="AJ217" s="82"/>
      <c r="AK217" s="82"/>
      <c r="AL217" s="82"/>
      <c r="AM217" s="82"/>
      <c r="AN217" s="82"/>
      <c r="AO217" s="82"/>
      <c r="AP217" s="82"/>
      <c r="AQ217" s="82"/>
      <c r="AR217" s="82"/>
      <c r="AS217" s="82"/>
      <c r="AT217" s="82"/>
      <c r="AU217" s="82"/>
      <c r="AV217" s="82"/>
      <c r="AW217" s="82"/>
      <c r="AX217" s="82"/>
      <c r="AY217" s="82"/>
      <c r="AZ217" s="82"/>
      <c r="BA217" s="82"/>
      <c r="BB217" s="82"/>
      <c r="BC217" s="82"/>
      <c r="BD217" s="82"/>
      <c r="BE217" s="82"/>
      <c r="BF217" s="82"/>
      <c r="BG217" s="82"/>
      <c r="BH217" s="82"/>
      <c r="BI217" s="82"/>
      <c r="BJ217" s="82"/>
      <c r="BK217" s="82"/>
      <c r="BL217" s="82"/>
      <c r="BM217" s="82"/>
      <c r="BN217" s="82"/>
      <c r="BO217" s="82"/>
      <c r="BP217" s="82"/>
      <c r="BQ217" s="82"/>
    </row>
    <row r="218" spans="1:69" s="13" customFormat="1" ht="39" customHeight="1">
      <c r="A218" s="961" t="s">
        <v>11666</v>
      </c>
      <c r="B218" s="1079">
        <v>43945</v>
      </c>
      <c r="C218" s="630" t="s">
        <v>8998</v>
      </c>
      <c r="D218" s="1028">
        <v>19</v>
      </c>
      <c r="E218" s="544" t="s">
        <v>1570</v>
      </c>
      <c r="F218" s="1020" t="s">
        <v>5106</v>
      </c>
      <c r="G218" s="1038" t="s">
        <v>8999</v>
      </c>
      <c r="H218" s="1028" t="s">
        <v>4087</v>
      </c>
      <c r="I218" s="1028" t="s">
        <v>8437</v>
      </c>
      <c r="J218" s="1627" t="s">
        <v>9000</v>
      </c>
      <c r="K218" s="998" t="s">
        <v>3477</v>
      </c>
      <c r="L218" s="490" t="s">
        <v>4087</v>
      </c>
      <c r="M218" s="906"/>
      <c r="N218" s="977" t="s">
        <v>35</v>
      </c>
      <c r="O218" s="532" t="s">
        <v>4091</v>
      </c>
      <c r="P218" s="490" t="s">
        <v>277</v>
      </c>
      <c r="Q218" s="532"/>
      <c r="R218" s="490"/>
      <c r="S218" s="490" t="s">
        <v>4092</v>
      </c>
      <c r="T218" s="532" t="s">
        <v>4093</v>
      </c>
      <c r="U218" s="1022">
        <v>43945</v>
      </c>
      <c r="V218" s="535">
        <v>43958</v>
      </c>
      <c r="W218" s="81"/>
      <c r="X218" s="81"/>
      <c r="Y218" s="81"/>
      <c r="Z218" s="82"/>
      <c r="AA218" s="82"/>
      <c r="AB218" s="82"/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2"/>
      <c r="AP218" s="82"/>
      <c r="AQ218" s="82"/>
      <c r="AR218" s="82"/>
      <c r="AS218" s="82"/>
      <c r="AT218" s="82"/>
      <c r="AU218" s="82"/>
      <c r="AV218" s="82"/>
      <c r="AW218" s="82"/>
      <c r="AX218" s="82"/>
      <c r="AY218" s="82"/>
      <c r="AZ218" s="82"/>
      <c r="BA218" s="82"/>
      <c r="BB218" s="82"/>
      <c r="BC218" s="82"/>
      <c r="BD218" s="82"/>
      <c r="BE218" s="82"/>
      <c r="BF218" s="82"/>
      <c r="BG218" s="82"/>
      <c r="BH218" s="82"/>
      <c r="BI218" s="82"/>
      <c r="BJ218" s="82"/>
      <c r="BK218" s="82"/>
      <c r="BL218" s="82"/>
      <c r="BM218" s="82"/>
      <c r="BN218" s="82"/>
      <c r="BO218" s="82"/>
      <c r="BP218" s="82"/>
      <c r="BQ218" s="82"/>
    </row>
    <row r="219" spans="1:69" s="83" customFormat="1" ht="39" customHeight="1">
      <c r="A219" s="961" t="s">
        <v>11667</v>
      </c>
      <c r="B219" s="1079">
        <v>43945</v>
      </c>
      <c r="C219" s="630" t="s">
        <v>9001</v>
      </c>
      <c r="D219" s="1028">
        <v>40</v>
      </c>
      <c r="E219" s="544" t="s">
        <v>1567</v>
      </c>
      <c r="F219" s="1020" t="s">
        <v>6055</v>
      </c>
      <c r="G219" s="1038" t="s">
        <v>8999</v>
      </c>
      <c r="H219" s="1028" t="s">
        <v>4087</v>
      </c>
      <c r="I219" s="1028" t="s">
        <v>8437</v>
      </c>
      <c r="J219" s="1628"/>
      <c r="K219" s="998" t="s">
        <v>3477</v>
      </c>
      <c r="L219" s="490" t="s">
        <v>4087</v>
      </c>
      <c r="M219" s="906"/>
      <c r="N219" s="977" t="s">
        <v>35</v>
      </c>
      <c r="O219" s="532" t="s">
        <v>4091</v>
      </c>
      <c r="P219" s="490" t="s">
        <v>277</v>
      </c>
      <c r="Q219" s="532"/>
      <c r="R219" s="490"/>
      <c r="S219" s="490" t="s">
        <v>4092</v>
      </c>
      <c r="T219" s="532" t="s">
        <v>4093</v>
      </c>
      <c r="U219" s="1022">
        <v>43945</v>
      </c>
      <c r="V219" s="535">
        <v>43958</v>
      </c>
      <c r="W219" s="81"/>
      <c r="X219" s="81"/>
      <c r="Y219" s="81"/>
      <c r="Z219" s="82"/>
      <c r="AA219" s="82"/>
      <c r="AB219" s="82"/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2"/>
      <c r="AP219" s="82"/>
      <c r="AQ219" s="82"/>
      <c r="AR219" s="82"/>
      <c r="AS219" s="82"/>
      <c r="AT219" s="82"/>
      <c r="AU219" s="82"/>
      <c r="AV219" s="82"/>
      <c r="AW219" s="82"/>
      <c r="AX219" s="82"/>
      <c r="AY219" s="82"/>
      <c r="AZ219" s="82"/>
      <c r="BA219" s="82"/>
      <c r="BB219" s="82"/>
      <c r="BC219" s="82"/>
      <c r="BD219" s="82"/>
      <c r="BE219" s="82"/>
      <c r="BF219" s="82"/>
      <c r="BG219" s="82"/>
      <c r="BH219" s="82"/>
      <c r="BI219" s="82"/>
      <c r="BJ219" s="82"/>
      <c r="BK219" s="82"/>
      <c r="BL219" s="82"/>
      <c r="BM219" s="82"/>
      <c r="BN219" s="82"/>
      <c r="BO219" s="82"/>
      <c r="BP219" s="82"/>
      <c r="BQ219" s="82"/>
    </row>
    <row r="220" spans="1:69" s="83" customFormat="1" ht="39" customHeight="1">
      <c r="A220" s="961" t="s">
        <v>11668</v>
      </c>
      <c r="B220" s="1079">
        <v>43945</v>
      </c>
      <c r="C220" s="630" t="s">
        <v>9002</v>
      </c>
      <c r="D220" s="1028">
        <v>37</v>
      </c>
      <c r="E220" s="544" t="s">
        <v>1570</v>
      </c>
      <c r="F220" s="1020" t="s">
        <v>6055</v>
      </c>
      <c r="G220" s="1038" t="s">
        <v>8999</v>
      </c>
      <c r="H220" s="1028" t="s">
        <v>4087</v>
      </c>
      <c r="I220" s="1028" t="s">
        <v>8437</v>
      </c>
      <c r="J220" s="1628"/>
      <c r="K220" s="998" t="s">
        <v>3477</v>
      </c>
      <c r="L220" s="490" t="s">
        <v>4087</v>
      </c>
      <c r="M220" s="906"/>
      <c r="N220" s="977" t="s">
        <v>35</v>
      </c>
      <c r="O220" s="532" t="s">
        <v>4091</v>
      </c>
      <c r="P220" s="490" t="s">
        <v>277</v>
      </c>
      <c r="Q220" s="532"/>
      <c r="R220" s="490"/>
      <c r="S220" s="490" t="s">
        <v>4092</v>
      </c>
      <c r="T220" s="532" t="s">
        <v>4093</v>
      </c>
      <c r="U220" s="1022">
        <v>43945</v>
      </c>
      <c r="V220" s="535">
        <v>43958</v>
      </c>
      <c r="W220" s="81"/>
      <c r="X220" s="81"/>
      <c r="Y220" s="81"/>
      <c r="Z220" s="82"/>
      <c r="AA220" s="82"/>
      <c r="AB220" s="82"/>
      <c r="AC220" s="82"/>
      <c r="AD220" s="82"/>
      <c r="AE220" s="82"/>
      <c r="AF220" s="82"/>
      <c r="AG220" s="82"/>
      <c r="AH220" s="82"/>
      <c r="AI220" s="82"/>
      <c r="AJ220" s="82"/>
      <c r="AK220" s="82"/>
      <c r="AL220" s="82"/>
      <c r="AM220" s="82"/>
      <c r="AN220" s="82"/>
      <c r="AO220" s="82"/>
      <c r="AP220" s="82"/>
      <c r="AQ220" s="82"/>
      <c r="AR220" s="82"/>
      <c r="AS220" s="82"/>
      <c r="AT220" s="82"/>
      <c r="AU220" s="82"/>
      <c r="AV220" s="82"/>
      <c r="AW220" s="82"/>
      <c r="AX220" s="82"/>
      <c r="AY220" s="82"/>
      <c r="AZ220" s="82"/>
      <c r="BA220" s="82"/>
      <c r="BB220" s="82"/>
      <c r="BC220" s="82"/>
      <c r="BD220" s="82"/>
      <c r="BE220" s="82"/>
      <c r="BF220" s="82"/>
      <c r="BG220" s="82"/>
      <c r="BH220" s="82"/>
      <c r="BI220" s="82"/>
      <c r="BJ220" s="82"/>
      <c r="BK220" s="82"/>
      <c r="BL220" s="82"/>
      <c r="BM220" s="82"/>
      <c r="BN220" s="82"/>
      <c r="BO220" s="82"/>
      <c r="BP220" s="82"/>
      <c r="BQ220" s="82"/>
    </row>
    <row r="221" spans="1:69" s="83" customFormat="1" ht="39" customHeight="1">
      <c r="A221" s="961" t="s">
        <v>11669</v>
      </c>
      <c r="B221" s="1079">
        <v>43945</v>
      </c>
      <c r="C221" s="630" t="s">
        <v>9003</v>
      </c>
      <c r="D221" s="1028">
        <v>34</v>
      </c>
      <c r="E221" s="544" t="s">
        <v>1567</v>
      </c>
      <c r="F221" s="1020" t="s">
        <v>6055</v>
      </c>
      <c r="G221" s="1038" t="s">
        <v>8999</v>
      </c>
      <c r="H221" s="1028" t="s">
        <v>4087</v>
      </c>
      <c r="I221" s="1028" t="s">
        <v>8437</v>
      </c>
      <c r="J221" s="1629"/>
      <c r="K221" s="998" t="s">
        <v>3477</v>
      </c>
      <c r="L221" s="490" t="s">
        <v>4087</v>
      </c>
      <c r="M221" s="906"/>
      <c r="N221" s="977" t="s">
        <v>35</v>
      </c>
      <c r="O221" s="532" t="s">
        <v>4091</v>
      </c>
      <c r="P221" s="490" t="s">
        <v>277</v>
      </c>
      <c r="Q221" s="532"/>
      <c r="R221" s="490"/>
      <c r="S221" s="490" t="s">
        <v>4092</v>
      </c>
      <c r="T221" s="532" t="s">
        <v>4093</v>
      </c>
      <c r="U221" s="1022">
        <v>43945</v>
      </c>
      <c r="V221" s="535">
        <v>43958</v>
      </c>
      <c r="W221" s="81"/>
      <c r="X221" s="81"/>
      <c r="Y221" s="81"/>
      <c r="Z221" s="82"/>
      <c r="AA221" s="82"/>
      <c r="AB221" s="82"/>
      <c r="AC221" s="82"/>
      <c r="AD221" s="82"/>
      <c r="AE221" s="82"/>
      <c r="AF221" s="82"/>
      <c r="AG221" s="82"/>
      <c r="AH221" s="82"/>
      <c r="AI221" s="82"/>
      <c r="AJ221" s="82"/>
      <c r="AK221" s="82"/>
      <c r="AL221" s="82"/>
      <c r="AM221" s="82"/>
      <c r="AN221" s="82"/>
      <c r="AO221" s="82"/>
      <c r="AP221" s="82"/>
      <c r="AQ221" s="82"/>
      <c r="AR221" s="82"/>
      <c r="AS221" s="82"/>
      <c r="AT221" s="82"/>
      <c r="AU221" s="82"/>
      <c r="AV221" s="82"/>
      <c r="AW221" s="82"/>
      <c r="AX221" s="82"/>
      <c r="AY221" s="82"/>
      <c r="AZ221" s="82"/>
      <c r="BA221" s="82"/>
      <c r="BB221" s="82"/>
      <c r="BC221" s="82"/>
      <c r="BD221" s="82"/>
      <c r="BE221" s="82"/>
      <c r="BF221" s="82"/>
      <c r="BG221" s="82"/>
      <c r="BH221" s="82"/>
      <c r="BI221" s="82"/>
      <c r="BJ221" s="82"/>
      <c r="BK221" s="82"/>
      <c r="BL221" s="82"/>
      <c r="BM221" s="82"/>
      <c r="BN221" s="82"/>
      <c r="BO221" s="82"/>
      <c r="BP221" s="82"/>
      <c r="BQ221" s="82"/>
    </row>
    <row r="222" spans="1:69" s="13" customFormat="1" ht="39" customHeight="1">
      <c r="A222" s="961" t="s">
        <v>11670</v>
      </c>
      <c r="B222" s="1079">
        <v>43945</v>
      </c>
      <c r="C222" s="518" t="s">
        <v>9004</v>
      </c>
      <c r="D222" s="1028">
        <v>37</v>
      </c>
      <c r="E222" s="544" t="s">
        <v>1567</v>
      </c>
      <c r="F222" s="1020" t="s">
        <v>6055</v>
      </c>
      <c r="G222" s="1032" t="s">
        <v>9005</v>
      </c>
      <c r="H222" s="1028" t="s">
        <v>4087</v>
      </c>
      <c r="I222" s="1028" t="s">
        <v>8437</v>
      </c>
      <c r="J222" s="630"/>
      <c r="K222" s="998" t="s">
        <v>3481</v>
      </c>
      <c r="L222" s="490" t="s">
        <v>4087</v>
      </c>
      <c r="M222" s="909"/>
      <c r="N222" s="977" t="s">
        <v>8461</v>
      </c>
      <c r="O222" s="532" t="s">
        <v>4091</v>
      </c>
      <c r="P222" s="490" t="s">
        <v>277</v>
      </c>
      <c r="Q222" s="532"/>
      <c r="R222" s="490"/>
      <c r="S222" s="490" t="s">
        <v>4092</v>
      </c>
      <c r="T222" s="532" t="s">
        <v>4093</v>
      </c>
      <c r="U222" s="1022">
        <v>43945</v>
      </c>
      <c r="V222" s="535">
        <v>43958</v>
      </c>
      <c r="W222" s="81"/>
      <c r="X222" s="81"/>
      <c r="Y222" s="81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  <c r="AQ222" s="82"/>
      <c r="AR222" s="82"/>
      <c r="AS222" s="82"/>
      <c r="AT222" s="82"/>
      <c r="AU222" s="82"/>
      <c r="AV222" s="82"/>
      <c r="AW222" s="82"/>
      <c r="AX222" s="82"/>
      <c r="AY222" s="82"/>
      <c r="AZ222" s="82"/>
      <c r="BA222" s="82"/>
      <c r="BB222" s="82"/>
      <c r="BC222" s="82"/>
      <c r="BD222" s="82"/>
      <c r="BE222" s="82"/>
      <c r="BF222" s="82"/>
      <c r="BG222" s="82"/>
      <c r="BH222" s="82"/>
      <c r="BI222" s="82"/>
      <c r="BJ222" s="82"/>
      <c r="BK222" s="82"/>
      <c r="BL222" s="82"/>
      <c r="BM222" s="82"/>
      <c r="BN222" s="82"/>
      <c r="BO222" s="82"/>
      <c r="BP222" s="82"/>
      <c r="BQ222" s="82"/>
    </row>
    <row r="223" spans="1:69" s="13" customFormat="1" ht="39" customHeight="1">
      <c r="A223" s="961" t="s">
        <v>11671</v>
      </c>
      <c r="B223" s="1079">
        <v>43946</v>
      </c>
      <c r="C223" s="630" t="s">
        <v>9006</v>
      </c>
      <c r="D223" s="1028">
        <v>27</v>
      </c>
      <c r="E223" s="1028" t="s">
        <v>1570</v>
      </c>
      <c r="F223" s="1020" t="s">
        <v>5106</v>
      </c>
      <c r="G223" s="992" t="s">
        <v>8586</v>
      </c>
      <c r="H223" s="1005" t="s">
        <v>4087</v>
      </c>
      <c r="I223" s="1028" t="s">
        <v>8437</v>
      </c>
      <c r="J223" s="959" t="s">
        <v>9007</v>
      </c>
      <c r="K223" s="1039">
        <v>43944</v>
      </c>
      <c r="L223" s="490" t="s">
        <v>4087</v>
      </c>
      <c r="M223" s="909"/>
      <c r="N223" s="1028" t="s">
        <v>35</v>
      </c>
      <c r="O223" s="532" t="s">
        <v>4091</v>
      </c>
      <c r="P223" s="490" t="s">
        <v>277</v>
      </c>
      <c r="Q223" s="532"/>
      <c r="R223" s="490"/>
      <c r="S223" s="490" t="s">
        <v>4092</v>
      </c>
      <c r="T223" s="532" t="s">
        <v>4093</v>
      </c>
      <c r="U223" s="1022">
        <v>43946</v>
      </c>
      <c r="V223" s="535">
        <v>43959</v>
      </c>
      <c r="W223" s="81"/>
      <c r="X223" s="81"/>
      <c r="Y223" s="81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  <c r="BB223" s="82"/>
      <c r="BC223" s="82"/>
      <c r="BD223" s="82"/>
      <c r="BE223" s="82"/>
      <c r="BF223" s="82"/>
      <c r="BG223" s="82"/>
      <c r="BH223" s="82"/>
      <c r="BI223" s="82"/>
      <c r="BJ223" s="82"/>
      <c r="BK223" s="82"/>
      <c r="BL223" s="82"/>
      <c r="BM223" s="82"/>
      <c r="BN223" s="82"/>
      <c r="BO223" s="82"/>
      <c r="BP223" s="82"/>
      <c r="BQ223" s="82"/>
    </row>
    <row r="224" spans="1:69" s="13" customFormat="1" ht="39" customHeight="1">
      <c r="A224" s="961" t="s">
        <v>11672</v>
      </c>
      <c r="B224" s="1079">
        <v>43948</v>
      </c>
      <c r="C224" s="630" t="s">
        <v>9008</v>
      </c>
      <c r="D224" s="1028">
        <v>24</v>
      </c>
      <c r="E224" s="1028" t="s">
        <v>1570</v>
      </c>
      <c r="F224" s="1020" t="s">
        <v>5106</v>
      </c>
      <c r="G224" s="992" t="s">
        <v>8540</v>
      </c>
      <c r="H224" s="1005" t="s">
        <v>4087</v>
      </c>
      <c r="I224" s="1028" t="s">
        <v>8429</v>
      </c>
      <c r="J224" s="630" t="s">
        <v>9009</v>
      </c>
      <c r="K224" s="998" t="s">
        <v>3508</v>
      </c>
      <c r="L224" s="490" t="s">
        <v>4087</v>
      </c>
      <c r="M224" s="909"/>
      <c r="N224" s="977" t="s">
        <v>35</v>
      </c>
      <c r="O224" s="532" t="s">
        <v>4091</v>
      </c>
      <c r="P224" s="490" t="s">
        <v>277</v>
      </c>
      <c r="Q224" s="532"/>
      <c r="R224" s="490"/>
      <c r="S224" s="490" t="s">
        <v>4092</v>
      </c>
      <c r="T224" s="532" t="s">
        <v>4093</v>
      </c>
      <c r="U224" s="1022">
        <v>43948</v>
      </c>
      <c r="V224" s="535">
        <v>43961</v>
      </c>
      <c r="W224" s="81"/>
      <c r="X224" s="81"/>
      <c r="Y224" s="81"/>
      <c r="Z224" s="82"/>
      <c r="AA224" s="82"/>
      <c r="AB224" s="82"/>
      <c r="AC224" s="82"/>
      <c r="AD224" s="82"/>
      <c r="AE224" s="82"/>
      <c r="AF224" s="82"/>
      <c r="AG224" s="82"/>
      <c r="AH224" s="82"/>
      <c r="AI224" s="82"/>
      <c r="AJ224" s="82"/>
      <c r="AK224" s="82"/>
      <c r="AL224" s="82"/>
      <c r="AM224" s="82"/>
      <c r="AN224" s="82"/>
      <c r="AO224" s="82"/>
      <c r="AP224" s="82"/>
      <c r="AQ224" s="82"/>
      <c r="AR224" s="82"/>
      <c r="AS224" s="82"/>
      <c r="AT224" s="82"/>
      <c r="AU224" s="82"/>
      <c r="AV224" s="82"/>
      <c r="AW224" s="82"/>
      <c r="AX224" s="82"/>
      <c r="AY224" s="82"/>
      <c r="AZ224" s="82"/>
      <c r="BA224" s="82"/>
      <c r="BB224" s="82"/>
      <c r="BC224" s="82"/>
      <c r="BD224" s="82"/>
      <c r="BE224" s="82"/>
      <c r="BF224" s="82"/>
      <c r="BG224" s="82"/>
      <c r="BH224" s="82"/>
      <c r="BI224" s="82"/>
      <c r="BJ224" s="82"/>
      <c r="BK224" s="82"/>
      <c r="BL224" s="82"/>
      <c r="BM224" s="82"/>
      <c r="BN224" s="82"/>
      <c r="BO224" s="82"/>
      <c r="BP224" s="82"/>
      <c r="BQ224" s="82"/>
    </row>
    <row r="225" spans="1:69" s="13" customFormat="1" ht="39" customHeight="1">
      <c r="A225" s="961" t="s">
        <v>11673</v>
      </c>
      <c r="B225" s="1079">
        <v>43948</v>
      </c>
      <c r="C225" s="630" t="s">
        <v>9010</v>
      </c>
      <c r="D225" s="1028">
        <v>39</v>
      </c>
      <c r="E225" s="1028" t="s">
        <v>1567</v>
      </c>
      <c r="F225" s="1020" t="s">
        <v>6055</v>
      </c>
      <c r="G225" s="992" t="s">
        <v>8701</v>
      </c>
      <c r="H225" s="1005" t="s">
        <v>4087</v>
      </c>
      <c r="I225" s="1028" t="s">
        <v>8429</v>
      </c>
      <c r="J225" s="630" t="s">
        <v>9011</v>
      </c>
      <c r="K225" s="998" t="s">
        <v>3515</v>
      </c>
      <c r="L225" s="490" t="s">
        <v>4087</v>
      </c>
      <c r="M225" s="909"/>
      <c r="N225" s="977" t="s">
        <v>35</v>
      </c>
      <c r="O225" s="532" t="s">
        <v>4091</v>
      </c>
      <c r="P225" s="490" t="s">
        <v>277</v>
      </c>
      <c r="Q225" s="532"/>
      <c r="R225" s="490"/>
      <c r="S225" s="490" t="s">
        <v>4092</v>
      </c>
      <c r="T225" s="532" t="s">
        <v>4093</v>
      </c>
      <c r="U225" s="1022">
        <v>43948</v>
      </c>
      <c r="V225" s="535">
        <v>43961</v>
      </c>
      <c r="W225" s="81"/>
      <c r="X225" s="81"/>
      <c r="Y225" s="81"/>
      <c r="Z225" s="82"/>
      <c r="AA225" s="82"/>
      <c r="AB225" s="82"/>
      <c r="AC225" s="82"/>
      <c r="AD225" s="82"/>
      <c r="AE225" s="82"/>
      <c r="AF225" s="82"/>
      <c r="AG225" s="82"/>
      <c r="AH225" s="82"/>
      <c r="AI225" s="82"/>
      <c r="AJ225" s="82"/>
      <c r="AK225" s="82"/>
      <c r="AL225" s="82"/>
      <c r="AM225" s="82"/>
      <c r="AN225" s="82"/>
      <c r="AO225" s="82"/>
      <c r="AP225" s="82"/>
      <c r="AQ225" s="82"/>
      <c r="AR225" s="82"/>
      <c r="AS225" s="82"/>
      <c r="AT225" s="82"/>
      <c r="AU225" s="82"/>
      <c r="AV225" s="82"/>
      <c r="AW225" s="82"/>
      <c r="AX225" s="82"/>
      <c r="AY225" s="82"/>
      <c r="AZ225" s="82"/>
      <c r="BA225" s="82"/>
      <c r="BB225" s="82"/>
      <c r="BC225" s="82"/>
      <c r="BD225" s="82"/>
      <c r="BE225" s="82"/>
      <c r="BF225" s="82"/>
      <c r="BG225" s="82"/>
      <c r="BH225" s="82"/>
      <c r="BI225" s="82"/>
      <c r="BJ225" s="82"/>
      <c r="BK225" s="82"/>
      <c r="BL225" s="82"/>
      <c r="BM225" s="82"/>
      <c r="BN225" s="82"/>
      <c r="BO225" s="82"/>
      <c r="BP225" s="82"/>
      <c r="BQ225" s="82"/>
    </row>
    <row r="226" spans="1:69" s="13" customFormat="1" ht="39" customHeight="1">
      <c r="A226" s="961" t="s">
        <v>11674</v>
      </c>
      <c r="B226" s="1079">
        <v>43948</v>
      </c>
      <c r="C226" s="630" t="s">
        <v>9012</v>
      </c>
      <c r="D226" s="1028">
        <v>40</v>
      </c>
      <c r="E226" s="1028" t="s">
        <v>1567</v>
      </c>
      <c r="F226" s="1020" t="s">
        <v>6055</v>
      </c>
      <c r="G226" s="992" t="s">
        <v>9013</v>
      </c>
      <c r="H226" s="1005" t="s">
        <v>4087</v>
      </c>
      <c r="I226" s="1028" t="s">
        <v>8429</v>
      </c>
      <c r="J226" s="630" t="s">
        <v>9014</v>
      </c>
      <c r="K226" s="998" t="s">
        <v>3508</v>
      </c>
      <c r="L226" s="490" t="s">
        <v>4087</v>
      </c>
      <c r="M226" s="909"/>
      <c r="N226" s="977" t="s">
        <v>35</v>
      </c>
      <c r="O226" s="532" t="s">
        <v>4091</v>
      </c>
      <c r="P226" s="490" t="s">
        <v>277</v>
      </c>
      <c r="Q226" s="532"/>
      <c r="R226" s="490"/>
      <c r="S226" s="490" t="s">
        <v>4092</v>
      </c>
      <c r="T226" s="532" t="s">
        <v>4093</v>
      </c>
      <c r="U226" s="1022">
        <v>43948</v>
      </c>
      <c r="V226" s="535">
        <v>43961</v>
      </c>
      <c r="W226" s="81"/>
      <c r="X226" s="81"/>
      <c r="Y226" s="81"/>
      <c r="Z226" s="82"/>
      <c r="AA226" s="82"/>
      <c r="AB226" s="82"/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  <c r="AQ226" s="82"/>
      <c r="AR226" s="82"/>
      <c r="AS226" s="82"/>
      <c r="AT226" s="82"/>
      <c r="AU226" s="82"/>
      <c r="AV226" s="82"/>
      <c r="AW226" s="82"/>
      <c r="AX226" s="82"/>
      <c r="AY226" s="82"/>
      <c r="AZ226" s="82"/>
      <c r="BA226" s="82"/>
      <c r="BB226" s="82"/>
      <c r="BC226" s="82"/>
      <c r="BD226" s="82"/>
      <c r="BE226" s="82"/>
      <c r="BF226" s="82"/>
      <c r="BG226" s="82"/>
      <c r="BH226" s="82"/>
      <c r="BI226" s="82"/>
      <c r="BJ226" s="82"/>
      <c r="BK226" s="82"/>
      <c r="BL226" s="82"/>
      <c r="BM226" s="82"/>
      <c r="BN226" s="82"/>
      <c r="BO226" s="82"/>
      <c r="BP226" s="82"/>
      <c r="BQ226" s="82"/>
    </row>
    <row r="227" spans="1:69" s="13" customFormat="1" ht="39" customHeight="1">
      <c r="A227" s="961" t="s">
        <v>11675</v>
      </c>
      <c r="B227" s="1079">
        <v>43948</v>
      </c>
      <c r="C227" s="518" t="s">
        <v>9015</v>
      </c>
      <c r="D227" s="1028">
        <v>42</v>
      </c>
      <c r="E227" s="1028" t="s">
        <v>1570</v>
      </c>
      <c r="F227" s="1020" t="s">
        <v>6055</v>
      </c>
      <c r="G227" s="992" t="s">
        <v>9016</v>
      </c>
      <c r="H227" s="1005" t="s">
        <v>4087</v>
      </c>
      <c r="I227" s="1028" t="s">
        <v>8429</v>
      </c>
      <c r="J227" s="630" t="s">
        <v>9017</v>
      </c>
      <c r="K227" s="998" t="s">
        <v>3508</v>
      </c>
      <c r="L227" s="490" t="s">
        <v>4087</v>
      </c>
      <c r="M227" s="909"/>
      <c r="N227" s="977" t="s">
        <v>35</v>
      </c>
      <c r="O227" s="532" t="s">
        <v>4091</v>
      </c>
      <c r="P227" s="490" t="s">
        <v>277</v>
      </c>
      <c r="Q227" s="532"/>
      <c r="R227" s="490"/>
      <c r="S227" s="490" t="s">
        <v>4092</v>
      </c>
      <c r="T227" s="532" t="s">
        <v>4093</v>
      </c>
      <c r="U227" s="1022">
        <v>43948</v>
      </c>
      <c r="V227" s="535">
        <v>43961</v>
      </c>
      <c r="W227" s="81"/>
      <c r="X227" s="81"/>
      <c r="Y227" s="81"/>
      <c r="Z227" s="82"/>
      <c r="AA227" s="82"/>
      <c r="AB227" s="82"/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  <c r="AQ227" s="82"/>
      <c r="AR227" s="82"/>
      <c r="AS227" s="82"/>
      <c r="AT227" s="82"/>
      <c r="AU227" s="82"/>
      <c r="AV227" s="82"/>
      <c r="AW227" s="82"/>
      <c r="AX227" s="82"/>
      <c r="AY227" s="82"/>
      <c r="AZ227" s="82"/>
      <c r="BA227" s="82"/>
      <c r="BB227" s="82"/>
      <c r="BC227" s="82"/>
      <c r="BD227" s="82"/>
      <c r="BE227" s="82"/>
      <c r="BF227" s="82"/>
      <c r="BG227" s="82"/>
      <c r="BH227" s="82"/>
      <c r="BI227" s="82"/>
      <c r="BJ227" s="82"/>
      <c r="BK227" s="82"/>
      <c r="BL227" s="82"/>
      <c r="BM227" s="82"/>
      <c r="BN227" s="82"/>
      <c r="BO227" s="82"/>
      <c r="BP227" s="82"/>
      <c r="BQ227" s="82"/>
    </row>
    <row r="228" spans="1:69" s="13" customFormat="1" ht="39" customHeight="1">
      <c r="A228" s="961" t="s">
        <v>11676</v>
      </c>
      <c r="B228" s="1079">
        <v>43951</v>
      </c>
      <c r="C228" s="630" t="s">
        <v>9018</v>
      </c>
      <c r="D228" s="1028">
        <v>25</v>
      </c>
      <c r="E228" s="1028" t="s">
        <v>1567</v>
      </c>
      <c r="F228" s="1020" t="s">
        <v>6055</v>
      </c>
      <c r="G228" s="992" t="s">
        <v>9019</v>
      </c>
      <c r="H228" s="1005" t="s">
        <v>4087</v>
      </c>
      <c r="I228" s="1028" t="s">
        <v>8429</v>
      </c>
      <c r="J228" s="630" t="s">
        <v>9020</v>
      </c>
      <c r="K228" s="998" t="s">
        <v>3463</v>
      </c>
      <c r="L228" s="490" t="s">
        <v>4087</v>
      </c>
      <c r="M228" s="909"/>
      <c r="N228" s="1040" t="s">
        <v>1070</v>
      </c>
      <c r="O228" s="532" t="s">
        <v>4091</v>
      </c>
      <c r="P228" s="490" t="s">
        <v>277</v>
      </c>
      <c r="Q228" s="532"/>
      <c r="R228" s="490"/>
      <c r="S228" s="490" t="s">
        <v>4092</v>
      </c>
      <c r="T228" s="532" t="s">
        <v>4093</v>
      </c>
      <c r="U228" s="1022">
        <v>43951</v>
      </c>
      <c r="V228" s="535">
        <v>43964</v>
      </c>
      <c r="W228" s="81"/>
      <c r="X228" s="81"/>
      <c r="Y228" s="81"/>
      <c r="Z228" s="82"/>
      <c r="AA228" s="82"/>
      <c r="AB228" s="82"/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  <c r="AQ228" s="82"/>
      <c r="AR228" s="82"/>
      <c r="AS228" s="82"/>
      <c r="AT228" s="82"/>
      <c r="AU228" s="82"/>
      <c r="AV228" s="82"/>
      <c r="AW228" s="82"/>
      <c r="AX228" s="82"/>
      <c r="AY228" s="82"/>
      <c r="AZ228" s="82"/>
      <c r="BA228" s="82"/>
      <c r="BB228" s="82"/>
      <c r="BC228" s="82"/>
      <c r="BD228" s="82"/>
      <c r="BE228" s="82"/>
      <c r="BF228" s="82"/>
      <c r="BG228" s="82"/>
      <c r="BH228" s="82"/>
      <c r="BI228" s="82"/>
      <c r="BJ228" s="82"/>
      <c r="BK228" s="82"/>
      <c r="BL228" s="82"/>
      <c r="BM228" s="82"/>
      <c r="BN228" s="82"/>
      <c r="BO228" s="82"/>
      <c r="BP228" s="82"/>
      <c r="BQ228" s="82"/>
    </row>
    <row r="229" spans="1:69" s="13" customFormat="1" ht="39" customHeight="1">
      <c r="A229" s="961" t="s">
        <v>11677</v>
      </c>
      <c r="B229" s="1079">
        <v>43953</v>
      </c>
      <c r="C229" s="630" t="s">
        <v>9021</v>
      </c>
      <c r="D229" s="1028">
        <v>20</v>
      </c>
      <c r="E229" s="1028" t="s">
        <v>1570</v>
      </c>
      <c r="F229" s="1020" t="s">
        <v>5106</v>
      </c>
      <c r="G229" s="992" t="s">
        <v>8701</v>
      </c>
      <c r="H229" s="1005" t="s">
        <v>4087</v>
      </c>
      <c r="I229" s="1028" t="s">
        <v>8429</v>
      </c>
      <c r="J229" s="630" t="s">
        <v>9022</v>
      </c>
      <c r="K229" s="998" t="s">
        <v>9023</v>
      </c>
      <c r="L229" s="490" t="s">
        <v>4087</v>
      </c>
      <c r="M229" s="909"/>
      <c r="N229" s="1028" t="s">
        <v>35</v>
      </c>
      <c r="O229" s="532" t="s">
        <v>4091</v>
      </c>
      <c r="P229" s="490" t="s">
        <v>277</v>
      </c>
      <c r="Q229" s="532"/>
      <c r="R229" s="490"/>
      <c r="S229" s="490" t="s">
        <v>4092</v>
      </c>
      <c r="T229" s="532" t="s">
        <v>4093</v>
      </c>
      <c r="U229" s="1022">
        <v>43953</v>
      </c>
      <c r="V229" s="535">
        <v>43966</v>
      </c>
      <c r="W229" s="81"/>
      <c r="X229" s="81"/>
      <c r="Y229" s="81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  <c r="BK229" s="82"/>
      <c r="BL229" s="82"/>
      <c r="BM229" s="82"/>
      <c r="BN229" s="82"/>
      <c r="BO229" s="82"/>
      <c r="BP229" s="82"/>
      <c r="BQ229" s="82"/>
    </row>
    <row r="230" spans="1:69" s="13" customFormat="1" ht="39" customHeight="1">
      <c r="A230" s="961" t="s">
        <v>11678</v>
      </c>
      <c r="B230" s="1079">
        <v>43957</v>
      </c>
      <c r="C230" s="630" t="s">
        <v>9024</v>
      </c>
      <c r="D230" s="1028">
        <v>62</v>
      </c>
      <c r="E230" s="1028" t="s">
        <v>1567</v>
      </c>
      <c r="F230" s="1020" t="s">
        <v>670</v>
      </c>
      <c r="G230" s="992" t="s">
        <v>8996</v>
      </c>
      <c r="H230" s="1005" t="s">
        <v>4087</v>
      </c>
      <c r="I230" s="1028" t="s">
        <v>8441</v>
      </c>
      <c r="J230" s="630" t="s">
        <v>9025</v>
      </c>
      <c r="K230" s="998">
        <v>43926</v>
      </c>
      <c r="L230" s="490" t="s">
        <v>4087</v>
      </c>
      <c r="M230" s="909"/>
      <c r="N230" s="1028" t="s">
        <v>35</v>
      </c>
      <c r="O230" s="532" t="s">
        <v>4091</v>
      </c>
      <c r="P230" s="490" t="s">
        <v>277</v>
      </c>
      <c r="Q230" s="532"/>
      <c r="R230" s="490"/>
      <c r="S230" s="490" t="s">
        <v>4092</v>
      </c>
      <c r="T230" s="532" t="s">
        <v>4093</v>
      </c>
      <c r="U230" s="1022">
        <v>43957</v>
      </c>
      <c r="V230" s="535">
        <v>43970</v>
      </c>
      <c r="W230" s="81"/>
      <c r="X230" s="81"/>
      <c r="Y230" s="81"/>
      <c r="Z230" s="82"/>
      <c r="AA230" s="82"/>
      <c r="AB230" s="82"/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  <c r="AQ230" s="82"/>
      <c r="AR230" s="82"/>
      <c r="AS230" s="82"/>
      <c r="AT230" s="82"/>
      <c r="AU230" s="82"/>
      <c r="AV230" s="82"/>
      <c r="AW230" s="82"/>
      <c r="AX230" s="82"/>
      <c r="AY230" s="82"/>
      <c r="AZ230" s="82"/>
      <c r="BA230" s="82"/>
      <c r="BB230" s="82"/>
      <c r="BC230" s="82"/>
      <c r="BD230" s="82"/>
      <c r="BE230" s="82"/>
      <c r="BF230" s="82"/>
      <c r="BG230" s="82"/>
      <c r="BH230" s="82"/>
      <c r="BI230" s="82"/>
      <c r="BJ230" s="82"/>
      <c r="BK230" s="82"/>
      <c r="BL230" s="82"/>
      <c r="BM230" s="82"/>
      <c r="BN230" s="82"/>
      <c r="BO230" s="82"/>
      <c r="BP230" s="82"/>
      <c r="BQ230" s="82"/>
    </row>
    <row r="231" spans="1:69" s="13" customFormat="1" ht="39" customHeight="1">
      <c r="A231" s="961" t="s">
        <v>11679</v>
      </c>
      <c r="B231" s="1079">
        <v>43957</v>
      </c>
      <c r="C231" s="630" t="s">
        <v>9026</v>
      </c>
      <c r="D231" s="1028">
        <v>41</v>
      </c>
      <c r="E231" s="1028" t="s">
        <v>1570</v>
      </c>
      <c r="F231" s="1020" t="s">
        <v>6055</v>
      </c>
      <c r="G231" s="992" t="s">
        <v>9027</v>
      </c>
      <c r="H231" s="1005" t="s">
        <v>4087</v>
      </c>
      <c r="I231" s="1028" t="s">
        <v>8441</v>
      </c>
      <c r="J231" s="630" t="s">
        <v>9028</v>
      </c>
      <c r="K231" s="998">
        <v>43926</v>
      </c>
      <c r="L231" s="490" t="s">
        <v>4087</v>
      </c>
      <c r="M231" s="909"/>
      <c r="N231" s="1028" t="s">
        <v>35</v>
      </c>
      <c r="O231" s="532" t="s">
        <v>4091</v>
      </c>
      <c r="P231" s="490" t="s">
        <v>277</v>
      </c>
      <c r="Q231" s="532"/>
      <c r="R231" s="490"/>
      <c r="S231" s="490" t="s">
        <v>4092</v>
      </c>
      <c r="T231" s="532" t="s">
        <v>4093</v>
      </c>
      <c r="U231" s="1022">
        <v>43957</v>
      </c>
      <c r="V231" s="535">
        <v>43970</v>
      </c>
      <c r="W231" s="81"/>
      <c r="X231" s="81"/>
      <c r="Y231" s="81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  <c r="BB231" s="82"/>
      <c r="BC231" s="82"/>
      <c r="BD231" s="82"/>
      <c r="BE231" s="82"/>
      <c r="BF231" s="82"/>
      <c r="BG231" s="82"/>
      <c r="BH231" s="82"/>
      <c r="BI231" s="82"/>
      <c r="BJ231" s="82"/>
      <c r="BK231" s="82"/>
      <c r="BL231" s="82"/>
      <c r="BM231" s="82"/>
      <c r="BN231" s="82"/>
      <c r="BO231" s="82"/>
      <c r="BP231" s="82"/>
      <c r="BQ231" s="82"/>
    </row>
    <row r="232" spans="1:69" s="13" customFormat="1" ht="39" customHeight="1">
      <c r="A232" s="961" t="s">
        <v>11680</v>
      </c>
      <c r="B232" s="1079">
        <v>43957</v>
      </c>
      <c r="C232" s="630" t="s">
        <v>9029</v>
      </c>
      <c r="D232" s="1028">
        <v>42</v>
      </c>
      <c r="E232" s="1028" t="s">
        <v>1567</v>
      </c>
      <c r="F232" s="1020" t="s">
        <v>6055</v>
      </c>
      <c r="G232" s="992" t="s">
        <v>8924</v>
      </c>
      <c r="H232" s="1005" t="s">
        <v>4087</v>
      </c>
      <c r="I232" s="1028" t="s">
        <v>8429</v>
      </c>
      <c r="J232" s="630" t="s">
        <v>9030</v>
      </c>
      <c r="K232" s="998">
        <v>43956</v>
      </c>
      <c r="L232" s="490" t="s">
        <v>4087</v>
      </c>
      <c r="M232" s="909"/>
      <c r="N232" s="1028" t="s">
        <v>35</v>
      </c>
      <c r="O232" s="532" t="s">
        <v>4091</v>
      </c>
      <c r="P232" s="490" t="s">
        <v>277</v>
      </c>
      <c r="Q232" s="532"/>
      <c r="R232" s="490"/>
      <c r="S232" s="490" t="s">
        <v>4092</v>
      </c>
      <c r="T232" s="532" t="s">
        <v>4093</v>
      </c>
      <c r="U232" s="1022">
        <v>43957</v>
      </c>
      <c r="V232" s="535">
        <v>43970</v>
      </c>
      <c r="W232" s="81"/>
      <c r="X232" s="81"/>
      <c r="Y232" s="81"/>
      <c r="Z232" s="82"/>
      <c r="AA232" s="82"/>
      <c r="AB232" s="82"/>
      <c r="AC232" s="82"/>
      <c r="AD232" s="82"/>
      <c r="AE232" s="82"/>
      <c r="AF232" s="82"/>
      <c r="AG232" s="82"/>
      <c r="AH232" s="82"/>
      <c r="AI232" s="82"/>
      <c r="AJ232" s="82"/>
      <c r="AK232" s="82"/>
      <c r="AL232" s="82"/>
      <c r="AM232" s="82"/>
      <c r="AN232" s="82"/>
      <c r="AO232" s="82"/>
      <c r="AP232" s="82"/>
      <c r="AQ232" s="82"/>
      <c r="AR232" s="82"/>
      <c r="AS232" s="82"/>
      <c r="AT232" s="82"/>
      <c r="AU232" s="82"/>
      <c r="AV232" s="82"/>
      <c r="AW232" s="82"/>
      <c r="AX232" s="82"/>
      <c r="AY232" s="82"/>
      <c r="AZ232" s="82"/>
      <c r="BA232" s="82"/>
      <c r="BB232" s="82"/>
      <c r="BC232" s="82"/>
      <c r="BD232" s="82"/>
      <c r="BE232" s="82"/>
      <c r="BF232" s="82"/>
      <c r="BG232" s="82"/>
      <c r="BH232" s="82"/>
      <c r="BI232" s="82"/>
      <c r="BJ232" s="82"/>
      <c r="BK232" s="82"/>
      <c r="BL232" s="82"/>
      <c r="BM232" s="82"/>
      <c r="BN232" s="82"/>
      <c r="BO232" s="82"/>
      <c r="BP232" s="82"/>
      <c r="BQ232" s="82"/>
    </row>
    <row r="233" spans="1:69" s="13" customFormat="1" ht="39" customHeight="1">
      <c r="A233" s="961" t="s">
        <v>11681</v>
      </c>
      <c r="B233" s="1079">
        <v>43957</v>
      </c>
      <c r="C233" s="518" t="s">
        <v>9031</v>
      </c>
      <c r="D233" s="1028">
        <v>38</v>
      </c>
      <c r="E233" s="1028" t="s">
        <v>1567</v>
      </c>
      <c r="F233" s="1020" t="s">
        <v>5178</v>
      </c>
      <c r="G233" s="992" t="s">
        <v>8605</v>
      </c>
      <c r="H233" s="1005" t="s">
        <v>4087</v>
      </c>
      <c r="I233" s="1028" t="s">
        <v>8429</v>
      </c>
      <c r="J233" s="630" t="s">
        <v>9032</v>
      </c>
      <c r="K233" s="998">
        <v>43956</v>
      </c>
      <c r="L233" s="490" t="s">
        <v>4087</v>
      </c>
      <c r="M233" s="906"/>
      <c r="N233" s="1028" t="s">
        <v>35</v>
      </c>
      <c r="O233" s="532" t="s">
        <v>4091</v>
      </c>
      <c r="P233" s="490" t="s">
        <v>277</v>
      </c>
      <c r="Q233" s="532"/>
      <c r="R233" s="490"/>
      <c r="S233" s="490" t="s">
        <v>4092</v>
      </c>
      <c r="T233" s="532" t="s">
        <v>4093</v>
      </c>
      <c r="U233" s="1022">
        <v>43957</v>
      </c>
      <c r="V233" s="535">
        <v>43970</v>
      </c>
      <c r="W233" s="81"/>
      <c r="X233" s="81"/>
      <c r="Y233" s="81"/>
      <c r="Z233" s="82"/>
      <c r="AA233" s="82"/>
      <c r="AB233" s="82"/>
      <c r="AC233" s="82"/>
      <c r="AD233" s="82"/>
      <c r="AE233" s="82"/>
      <c r="AF233" s="82"/>
      <c r="AG233" s="82"/>
      <c r="AH233" s="82"/>
      <c r="AI233" s="82"/>
      <c r="AJ233" s="82"/>
      <c r="AK233" s="82"/>
      <c r="AL233" s="82"/>
      <c r="AM233" s="82"/>
      <c r="AN233" s="82"/>
      <c r="AO233" s="82"/>
      <c r="AP233" s="82"/>
      <c r="AQ233" s="82"/>
      <c r="AR233" s="82"/>
      <c r="AS233" s="82"/>
      <c r="AT233" s="82"/>
      <c r="AU233" s="82"/>
      <c r="AV233" s="82"/>
      <c r="AW233" s="82"/>
      <c r="AX233" s="82"/>
      <c r="AY233" s="82"/>
      <c r="AZ233" s="82"/>
      <c r="BA233" s="82"/>
      <c r="BB233" s="82"/>
      <c r="BC233" s="82"/>
      <c r="BD233" s="82"/>
      <c r="BE233" s="82"/>
      <c r="BF233" s="82"/>
      <c r="BG233" s="82"/>
      <c r="BH233" s="82"/>
      <c r="BI233" s="82"/>
      <c r="BJ233" s="82"/>
      <c r="BK233" s="82"/>
      <c r="BL233" s="82"/>
      <c r="BM233" s="82"/>
      <c r="BN233" s="82"/>
      <c r="BO233" s="82"/>
      <c r="BP233" s="82"/>
      <c r="BQ233" s="82"/>
    </row>
    <row r="234" spans="1:69" s="13" customFormat="1" ht="39" customHeight="1">
      <c r="A234" s="961" t="s">
        <v>11682</v>
      </c>
      <c r="B234" s="1079">
        <v>43960</v>
      </c>
      <c r="C234" s="630" t="s">
        <v>9033</v>
      </c>
      <c r="D234" s="1028">
        <v>27</v>
      </c>
      <c r="E234" s="544" t="s">
        <v>1570</v>
      </c>
      <c r="F234" s="1020" t="s">
        <v>5106</v>
      </c>
      <c r="G234" s="992" t="s">
        <v>9034</v>
      </c>
      <c r="H234" s="1005" t="s">
        <v>4087</v>
      </c>
      <c r="I234" s="1028" t="s">
        <v>8441</v>
      </c>
      <c r="J234" s="1627" t="s">
        <v>9035</v>
      </c>
      <c r="K234" s="1039">
        <v>43958</v>
      </c>
      <c r="L234" s="490" t="s">
        <v>4087</v>
      </c>
      <c r="M234" s="906"/>
      <c r="N234" s="977" t="s">
        <v>35</v>
      </c>
      <c r="O234" s="532" t="s">
        <v>4091</v>
      </c>
      <c r="P234" s="490" t="s">
        <v>277</v>
      </c>
      <c r="Q234" s="532"/>
      <c r="R234" s="490"/>
      <c r="S234" s="490" t="s">
        <v>4092</v>
      </c>
      <c r="T234" s="532" t="s">
        <v>4093</v>
      </c>
      <c r="U234" s="1022">
        <v>43960</v>
      </c>
      <c r="V234" s="535">
        <v>43973</v>
      </c>
      <c r="W234" s="81"/>
      <c r="X234" s="81"/>
      <c r="Y234" s="81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  <c r="AQ234" s="82"/>
      <c r="AR234" s="82"/>
      <c r="AS234" s="82"/>
      <c r="AT234" s="82"/>
      <c r="AU234" s="82"/>
      <c r="AV234" s="82"/>
      <c r="AW234" s="82"/>
      <c r="AX234" s="82"/>
      <c r="AY234" s="82"/>
      <c r="AZ234" s="82"/>
      <c r="BA234" s="82"/>
      <c r="BB234" s="82"/>
      <c r="BC234" s="82"/>
      <c r="BD234" s="82"/>
      <c r="BE234" s="82"/>
      <c r="BF234" s="82"/>
      <c r="BG234" s="82"/>
      <c r="BH234" s="82"/>
      <c r="BI234" s="82"/>
      <c r="BJ234" s="82"/>
      <c r="BK234" s="82"/>
      <c r="BL234" s="82"/>
      <c r="BM234" s="82"/>
      <c r="BN234" s="82"/>
      <c r="BO234" s="82"/>
      <c r="BP234" s="82"/>
      <c r="BQ234" s="82"/>
    </row>
    <row r="235" spans="1:69" s="13" customFormat="1" ht="39" customHeight="1">
      <c r="A235" s="961" t="s">
        <v>11683</v>
      </c>
      <c r="B235" s="1079">
        <v>43960</v>
      </c>
      <c r="C235" s="630" t="s">
        <v>9036</v>
      </c>
      <c r="D235" s="1028">
        <v>25</v>
      </c>
      <c r="E235" s="544" t="s">
        <v>1570</v>
      </c>
      <c r="F235" s="1020" t="s">
        <v>5106</v>
      </c>
      <c r="G235" s="992" t="s">
        <v>9034</v>
      </c>
      <c r="H235" s="1005" t="s">
        <v>4087</v>
      </c>
      <c r="I235" s="1028" t="s">
        <v>8441</v>
      </c>
      <c r="J235" s="1628"/>
      <c r="K235" s="1039">
        <v>43958</v>
      </c>
      <c r="L235" s="490" t="s">
        <v>4087</v>
      </c>
      <c r="M235" s="906"/>
      <c r="N235" s="977" t="s">
        <v>35</v>
      </c>
      <c r="O235" s="532" t="s">
        <v>4091</v>
      </c>
      <c r="P235" s="490" t="s">
        <v>277</v>
      </c>
      <c r="Q235" s="532"/>
      <c r="R235" s="490"/>
      <c r="S235" s="490" t="s">
        <v>4092</v>
      </c>
      <c r="T235" s="532" t="s">
        <v>4093</v>
      </c>
      <c r="U235" s="1022">
        <v>43960</v>
      </c>
      <c r="V235" s="535">
        <v>43973</v>
      </c>
      <c r="W235" s="81"/>
      <c r="X235" s="81"/>
      <c r="Y235" s="81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82"/>
      <c r="BB235" s="82"/>
      <c r="BC235" s="82"/>
      <c r="BD235" s="82"/>
      <c r="BE235" s="82"/>
      <c r="BF235" s="82"/>
      <c r="BG235" s="82"/>
      <c r="BH235" s="82"/>
      <c r="BI235" s="82"/>
      <c r="BJ235" s="82"/>
      <c r="BK235" s="82"/>
      <c r="BL235" s="82"/>
      <c r="BM235" s="82"/>
      <c r="BN235" s="82"/>
      <c r="BO235" s="82"/>
      <c r="BP235" s="82"/>
      <c r="BQ235" s="82"/>
    </row>
    <row r="236" spans="1:69" s="13" customFormat="1" ht="39" customHeight="1">
      <c r="A236" s="961" t="s">
        <v>11684</v>
      </c>
      <c r="B236" s="1079">
        <v>43960</v>
      </c>
      <c r="C236" s="630" t="s">
        <v>9037</v>
      </c>
      <c r="D236" s="1028">
        <v>31</v>
      </c>
      <c r="E236" s="544" t="s">
        <v>1567</v>
      </c>
      <c r="F236" s="1020" t="s">
        <v>6055</v>
      </c>
      <c r="G236" s="992" t="s">
        <v>9034</v>
      </c>
      <c r="H236" s="1005" t="s">
        <v>4087</v>
      </c>
      <c r="I236" s="1028" t="s">
        <v>8441</v>
      </c>
      <c r="J236" s="1628"/>
      <c r="K236" s="1039">
        <v>43958</v>
      </c>
      <c r="L236" s="490" t="s">
        <v>4087</v>
      </c>
      <c r="M236" s="909"/>
      <c r="N236" s="977" t="s">
        <v>35</v>
      </c>
      <c r="O236" s="532" t="s">
        <v>4091</v>
      </c>
      <c r="P236" s="490" t="s">
        <v>277</v>
      </c>
      <c r="Q236" s="532"/>
      <c r="R236" s="490"/>
      <c r="S236" s="490" t="s">
        <v>4092</v>
      </c>
      <c r="T236" s="532" t="s">
        <v>4093</v>
      </c>
      <c r="U236" s="1022">
        <v>43960</v>
      </c>
      <c r="V236" s="535">
        <v>43973</v>
      </c>
      <c r="W236" s="81"/>
      <c r="X236" s="81"/>
      <c r="Y236" s="81"/>
      <c r="Z236" s="82"/>
      <c r="AA236" s="82"/>
      <c r="AB236" s="82"/>
      <c r="AC236" s="82"/>
      <c r="AD236" s="82"/>
      <c r="AE236" s="82"/>
      <c r="AF236" s="82"/>
      <c r="AG236" s="82"/>
      <c r="AH236" s="82"/>
      <c r="AI236" s="82"/>
      <c r="AJ236" s="82"/>
      <c r="AK236" s="82"/>
      <c r="AL236" s="82"/>
      <c r="AM236" s="82"/>
      <c r="AN236" s="82"/>
      <c r="AO236" s="82"/>
      <c r="AP236" s="82"/>
      <c r="AQ236" s="82"/>
      <c r="AR236" s="82"/>
      <c r="AS236" s="82"/>
      <c r="AT236" s="82"/>
      <c r="AU236" s="82"/>
      <c r="AV236" s="82"/>
      <c r="AW236" s="82"/>
      <c r="AX236" s="82"/>
      <c r="AY236" s="82"/>
      <c r="AZ236" s="82"/>
      <c r="BA236" s="82"/>
      <c r="BB236" s="82"/>
      <c r="BC236" s="82"/>
      <c r="BD236" s="82"/>
      <c r="BE236" s="82"/>
      <c r="BF236" s="82"/>
      <c r="BG236" s="82"/>
      <c r="BH236" s="82"/>
      <c r="BI236" s="82"/>
      <c r="BJ236" s="82"/>
      <c r="BK236" s="82"/>
      <c r="BL236" s="82"/>
      <c r="BM236" s="82"/>
      <c r="BN236" s="82"/>
      <c r="BO236" s="82"/>
      <c r="BP236" s="82"/>
      <c r="BQ236" s="82"/>
    </row>
    <row r="237" spans="1:69" s="13" customFormat="1" ht="39" customHeight="1">
      <c r="A237" s="961" t="s">
        <v>11685</v>
      </c>
      <c r="B237" s="1079">
        <v>43960</v>
      </c>
      <c r="C237" s="630" t="s">
        <v>9038</v>
      </c>
      <c r="D237" s="1028">
        <v>46</v>
      </c>
      <c r="E237" s="544" t="s">
        <v>1570</v>
      </c>
      <c r="F237" s="1020" t="s">
        <v>6055</v>
      </c>
      <c r="G237" s="992" t="s">
        <v>9034</v>
      </c>
      <c r="H237" s="1005" t="s">
        <v>4087</v>
      </c>
      <c r="I237" s="1028" t="s">
        <v>8441</v>
      </c>
      <c r="J237" s="1628"/>
      <c r="K237" s="1039">
        <v>43958</v>
      </c>
      <c r="L237" s="490" t="s">
        <v>4087</v>
      </c>
      <c r="M237" s="1041"/>
      <c r="N237" s="977" t="s">
        <v>35</v>
      </c>
      <c r="O237" s="532" t="s">
        <v>4091</v>
      </c>
      <c r="P237" s="490" t="s">
        <v>277</v>
      </c>
      <c r="Q237" s="532"/>
      <c r="R237" s="490"/>
      <c r="S237" s="490" t="s">
        <v>4092</v>
      </c>
      <c r="T237" s="532" t="s">
        <v>4093</v>
      </c>
      <c r="U237" s="1022">
        <v>43960</v>
      </c>
      <c r="V237" s="535">
        <v>43973</v>
      </c>
      <c r="W237" s="81"/>
      <c r="X237" s="81"/>
      <c r="Y237" s="81"/>
      <c r="Z237" s="82"/>
      <c r="AA237" s="82"/>
      <c r="AB237" s="82"/>
      <c r="AC237" s="82"/>
      <c r="AD237" s="82"/>
      <c r="AE237" s="82"/>
      <c r="AF237" s="82"/>
      <c r="AG237" s="82"/>
      <c r="AH237" s="82"/>
      <c r="AI237" s="82"/>
      <c r="AJ237" s="82"/>
      <c r="AK237" s="82"/>
      <c r="AL237" s="82"/>
      <c r="AM237" s="82"/>
      <c r="AN237" s="82"/>
      <c r="AO237" s="82"/>
      <c r="AP237" s="82"/>
      <c r="AQ237" s="82"/>
      <c r="AR237" s="82"/>
      <c r="AS237" s="82"/>
      <c r="AT237" s="82"/>
      <c r="AU237" s="82"/>
      <c r="AV237" s="82"/>
      <c r="AW237" s="82"/>
      <c r="AX237" s="82"/>
      <c r="AY237" s="82"/>
      <c r="AZ237" s="82"/>
      <c r="BA237" s="82"/>
      <c r="BB237" s="82"/>
      <c r="BC237" s="82"/>
      <c r="BD237" s="82"/>
      <c r="BE237" s="82"/>
      <c r="BF237" s="82"/>
      <c r="BG237" s="82"/>
      <c r="BH237" s="82"/>
      <c r="BI237" s="82"/>
      <c r="BJ237" s="82"/>
      <c r="BK237" s="82"/>
      <c r="BL237" s="82"/>
      <c r="BM237" s="82"/>
      <c r="BN237" s="82"/>
      <c r="BO237" s="82"/>
      <c r="BP237" s="82"/>
      <c r="BQ237" s="82"/>
    </row>
    <row r="238" spans="1:69" s="13" customFormat="1" ht="39" customHeight="1">
      <c r="A238" s="961" t="s">
        <v>11686</v>
      </c>
      <c r="B238" s="1079">
        <v>43960</v>
      </c>
      <c r="C238" s="630" t="s">
        <v>9039</v>
      </c>
      <c r="D238" s="1028">
        <v>10</v>
      </c>
      <c r="E238" s="544" t="s">
        <v>1570</v>
      </c>
      <c r="F238" s="1020" t="s">
        <v>8758</v>
      </c>
      <c r="G238" s="992" t="s">
        <v>9034</v>
      </c>
      <c r="H238" s="1005" t="s">
        <v>4087</v>
      </c>
      <c r="I238" s="1028" t="s">
        <v>8441</v>
      </c>
      <c r="J238" s="1628"/>
      <c r="K238" s="1039">
        <v>43958</v>
      </c>
      <c r="L238" s="490" t="s">
        <v>4087</v>
      </c>
      <c r="M238" s="1041"/>
      <c r="N238" s="977" t="s">
        <v>35</v>
      </c>
      <c r="O238" s="532" t="s">
        <v>4091</v>
      </c>
      <c r="P238" s="490" t="s">
        <v>277</v>
      </c>
      <c r="Q238" s="532"/>
      <c r="R238" s="490"/>
      <c r="S238" s="490" t="s">
        <v>4092</v>
      </c>
      <c r="T238" s="532" t="s">
        <v>4093</v>
      </c>
      <c r="U238" s="1022">
        <v>43960</v>
      </c>
      <c r="V238" s="535">
        <v>43973</v>
      </c>
      <c r="W238" s="81"/>
      <c r="X238" s="81"/>
      <c r="Y238" s="81"/>
      <c r="Z238" s="82"/>
      <c r="AA238" s="82"/>
      <c r="AB238" s="82"/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  <c r="AQ238" s="82"/>
      <c r="AR238" s="82"/>
      <c r="AS238" s="82"/>
      <c r="AT238" s="82"/>
      <c r="AU238" s="82"/>
      <c r="AV238" s="82"/>
      <c r="AW238" s="82"/>
      <c r="AX238" s="82"/>
      <c r="AY238" s="82"/>
      <c r="AZ238" s="82"/>
      <c r="BA238" s="82"/>
      <c r="BB238" s="82"/>
      <c r="BC238" s="82"/>
      <c r="BD238" s="82"/>
      <c r="BE238" s="82"/>
      <c r="BF238" s="82"/>
      <c r="BG238" s="82"/>
      <c r="BH238" s="82"/>
      <c r="BI238" s="82"/>
      <c r="BJ238" s="82"/>
      <c r="BK238" s="82"/>
      <c r="BL238" s="82"/>
      <c r="BM238" s="82"/>
      <c r="BN238" s="82"/>
      <c r="BO238" s="82"/>
      <c r="BP238" s="82"/>
      <c r="BQ238" s="82"/>
    </row>
    <row r="239" spans="1:69" s="13" customFormat="1" ht="39" customHeight="1">
      <c r="A239" s="961" t="s">
        <v>11687</v>
      </c>
      <c r="B239" s="1079">
        <v>43960</v>
      </c>
      <c r="C239" s="630" t="s">
        <v>9040</v>
      </c>
      <c r="D239" s="1028">
        <v>31</v>
      </c>
      <c r="E239" s="544" t="s">
        <v>1567</v>
      </c>
      <c r="F239" s="1020" t="s">
        <v>6055</v>
      </c>
      <c r="G239" s="992" t="s">
        <v>9034</v>
      </c>
      <c r="H239" s="1005" t="s">
        <v>4087</v>
      </c>
      <c r="I239" s="1028" t="s">
        <v>8441</v>
      </c>
      <c r="J239" s="1628"/>
      <c r="K239" s="1039">
        <v>43958</v>
      </c>
      <c r="L239" s="490" t="s">
        <v>4087</v>
      </c>
      <c r="M239" s="906"/>
      <c r="N239" s="977" t="s">
        <v>35</v>
      </c>
      <c r="O239" s="532" t="s">
        <v>4091</v>
      </c>
      <c r="P239" s="490" t="s">
        <v>277</v>
      </c>
      <c r="Q239" s="532"/>
      <c r="R239" s="490"/>
      <c r="S239" s="490" t="s">
        <v>4092</v>
      </c>
      <c r="T239" s="532" t="s">
        <v>4093</v>
      </c>
      <c r="U239" s="1022">
        <v>43960</v>
      </c>
      <c r="V239" s="535">
        <v>43973</v>
      </c>
      <c r="W239" s="81"/>
      <c r="X239" s="81"/>
      <c r="Y239" s="81"/>
      <c r="Z239" s="82"/>
      <c r="AA239" s="82"/>
      <c r="AB239" s="82"/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  <c r="AQ239" s="82"/>
      <c r="AR239" s="82"/>
      <c r="AS239" s="82"/>
      <c r="AT239" s="82"/>
      <c r="AU239" s="82"/>
      <c r="AV239" s="82"/>
      <c r="AW239" s="82"/>
      <c r="AX239" s="82"/>
      <c r="AY239" s="82"/>
      <c r="AZ239" s="82"/>
      <c r="BA239" s="82"/>
      <c r="BB239" s="82"/>
      <c r="BC239" s="82"/>
      <c r="BD239" s="82"/>
      <c r="BE239" s="82"/>
      <c r="BF239" s="82"/>
      <c r="BG239" s="82"/>
      <c r="BH239" s="82"/>
      <c r="BI239" s="82"/>
      <c r="BJ239" s="82"/>
      <c r="BK239" s="82"/>
      <c r="BL239" s="82"/>
      <c r="BM239" s="82"/>
      <c r="BN239" s="82"/>
      <c r="BO239" s="82"/>
      <c r="BP239" s="82"/>
      <c r="BQ239" s="82"/>
    </row>
    <row r="240" spans="1:69" s="13" customFormat="1" ht="39" customHeight="1">
      <c r="A240" s="961" t="s">
        <v>11688</v>
      </c>
      <c r="B240" s="1079">
        <v>43960</v>
      </c>
      <c r="C240" s="630" t="s">
        <v>9041</v>
      </c>
      <c r="D240" s="1028">
        <v>21</v>
      </c>
      <c r="E240" s="544" t="s">
        <v>1567</v>
      </c>
      <c r="F240" s="1020" t="s">
        <v>5106</v>
      </c>
      <c r="G240" s="992" t="s">
        <v>9034</v>
      </c>
      <c r="H240" s="1005" t="s">
        <v>4087</v>
      </c>
      <c r="I240" s="1028" t="s">
        <v>8441</v>
      </c>
      <c r="J240" s="1628"/>
      <c r="K240" s="1039">
        <v>43958</v>
      </c>
      <c r="L240" s="490" t="s">
        <v>4087</v>
      </c>
      <c r="M240" s="909"/>
      <c r="N240" s="977" t="s">
        <v>35</v>
      </c>
      <c r="O240" s="532" t="s">
        <v>4091</v>
      </c>
      <c r="P240" s="490" t="s">
        <v>277</v>
      </c>
      <c r="Q240" s="532"/>
      <c r="R240" s="490"/>
      <c r="S240" s="490" t="s">
        <v>4092</v>
      </c>
      <c r="T240" s="532" t="s">
        <v>4093</v>
      </c>
      <c r="U240" s="1022">
        <v>43960</v>
      </c>
      <c r="V240" s="535">
        <v>43973</v>
      </c>
      <c r="W240" s="81"/>
      <c r="X240" s="81"/>
      <c r="Y240" s="81"/>
      <c r="Z240" s="82"/>
      <c r="AA240" s="82"/>
      <c r="AB240" s="82"/>
      <c r="AC240" s="82"/>
      <c r="AD240" s="82"/>
      <c r="AE240" s="82"/>
      <c r="AF240" s="82"/>
      <c r="AG240" s="82"/>
      <c r="AH240" s="82"/>
      <c r="AI240" s="82"/>
      <c r="AJ240" s="82"/>
      <c r="AK240" s="82"/>
      <c r="AL240" s="82"/>
      <c r="AM240" s="82"/>
      <c r="AN240" s="82"/>
      <c r="AO240" s="82"/>
      <c r="AP240" s="82"/>
      <c r="AQ240" s="82"/>
      <c r="AR240" s="82"/>
      <c r="AS240" s="82"/>
      <c r="AT240" s="82"/>
      <c r="AU240" s="82"/>
      <c r="AV240" s="82"/>
      <c r="AW240" s="82"/>
      <c r="AX240" s="82"/>
      <c r="AY240" s="82"/>
      <c r="AZ240" s="82"/>
      <c r="BA240" s="82"/>
      <c r="BB240" s="82"/>
      <c r="BC240" s="82"/>
      <c r="BD240" s="82"/>
      <c r="BE240" s="82"/>
      <c r="BF240" s="82"/>
      <c r="BG240" s="82"/>
      <c r="BH240" s="82"/>
      <c r="BI240" s="82"/>
      <c r="BJ240" s="82"/>
      <c r="BK240" s="82"/>
      <c r="BL240" s="82"/>
      <c r="BM240" s="82"/>
      <c r="BN240" s="82"/>
      <c r="BO240" s="82"/>
      <c r="BP240" s="82"/>
      <c r="BQ240" s="82"/>
    </row>
    <row r="241" spans="1:69" s="13" customFormat="1" ht="39" customHeight="1">
      <c r="A241" s="961" t="s">
        <v>11689</v>
      </c>
      <c r="B241" s="1079">
        <v>43960</v>
      </c>
      <c r="C241" s="630" t="s">
        <v>9042</v>
      </c>
      <c r="D241" s="1028">
        <v>31</v>
      </c>
      <c r="E241" s="544" t="s">
        <v>1567</v>
      </c>
      <c r="F241" s="1020" t="s">
        <v>6055</v>
      </c>
      <c r="G241" s="992" t="s">
        <v>9034</v>
      </c>
      <c r="H241" s="1005" t="s">
        <v>4087</v>
      </c>
      <c r="I241" s="1028" t="s">
        <v>8441</v>
      </c>
      <c r="J241" s="1629"/>
      <c r="K241" s="1039">
        <v>43958</v>
      </c>
      <c r="L241" s="490" t="s">
        <v>4087</v>
      </c>
      <c r="M241" s="909"/>
      <c r="N241" s="977" t="s">
        <v>35</v>
      </c>
      <c r="O241" s="532" t="s">
        <v>4091</v>
      </c>
      <c r="P241" s="490" t="s">
        <v>277</v>
      </c>
      <c r="Q241" s="532"/>
      <c r="R241" s="490"/>
      <c r="S241" s="490" t="s">
        <v>4092</v>
      </c>
      <c r="T241" s="532" t="s">
        <v>4093</v>
      </c>
      <c r="U241" s="1022">
        <v>43960</v>
      </c>
      <c r="V241" s="535">
        <v>43973</v>
      </c>
      <c r="W241" s="81"/>
      <c r="X241" s="81"/>
      <c r="Y241" s="81"/>
      <c r="Z241" s="82"/>
      <c r="AA241" s="82"/>
      <c r="AB241" s="82"/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  <c r="AQ241" s="82"/>
      <c r="AR241" s="82"/>
      <c r="AS241" s="82"/>
      <c r="AT241" s="82"/>
      <c r="AU241" s="82"/>
      <c r="AV241" s="82"/>
      <c r="AW241" s="82"/>
      <c r="AX241" s="82"/>
      <c r="AY241" s="82"/>
      <c r="AZ241" s="82"/>
      <c r="BA241" s="82"/>
      <c r="BB241" s="82"/>
      <c r="BC241" s="82"/>
      <c r="BD241" s="82"/>
      <c r="BE241" s="82"/>
      <c r="BF241" s="82"/>
      <c r="BG241" s="82"/>
      <c r="BH241" s="82"/>
      <c r="BI241" s="82"/>
      <c r="BJ241" s="82"/>
      <c r="BK241" s="82"/>
      <c r="BL241" s="82"/>
      <c r="BM241" s="82"/>
      <c r="BN241" s="82"/>
      <c r="BO241" s="82"/>
      <c r="BP241" s="82"/>
      <c r="BQ241" s="82"/>
    </row>
    <row r="242" spans="1:69" s="13" customFormat="1" ht="39" customHeight="1">
      <c r="A242" s="961" t="s">
        <v>11690</v>
      </c>
      <c r="B242" s="1079">
        <v>43960</v>
      </c>
      <c r="C242" s="699" t="s">
        <v>9043</v>
      </c>
      <c r="D242" s="1028">
        <v>22</v>
      </c>
      <c r="E242" s="544" t="s">
        <v>1567</v>
      </c>
      <c r="F242" s="1020" t="s">
        <v>5106</v>
      </c>
      <c r="G242" s="992" t="s">
        <v>9044</v>
      </c>
      <c r="H242" s="1005" t="s">
        <v>4087</v>
      </c>
      <c r="I242" s="1028" t="s">
        <v>8429</v>
      </c>
      <c r="J242" s="630" t="s">
        <v>9045</v>
      </c>
      <c r="K242" s="1039">
        <v>43958</v>
      </c>
      <c r="L242" s="490" t="s">
        <v>4087</v>
      </c>
      <c r="M242" s="906"/>
      <c r="N242" s="977" t="s">
        <v>35</v>
      </c>
      <c r="O242" s="532" t="s">
        <v>4091</v>
      </c>
      <c r="P242" s="490" t="s">
        <v>277</v>
      </c>
      <c r="Q242" s="532"/>
      <c r="R242" s="490"/>
      <c r="S242" s="490" t="s">
        <v>4092</v>
      </c>
      <c r="T242" s="532" t="s">
        <v>4093</v>
      </c>
      <c r="U242" s="1022">
        <v>43960</v>
      </c>
      <c r="V242" s="535">
        <v>43973</v>
      </c>
      <c r="W242" s="81"/>
      <c r="X242" s="81"/>
      <c r="Y242" s="81"/>
      <c r="Z242" s="82"/>
      <c r="AA242" s="82"/>
      <c r="AB242" s="82"/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  <c r="AQ242" s="82"/>
      <c r="AR242" s="82"/>
      <c r="AS242" s="82"/>
      <c r="AT242" s="82"/>
      <c r="AU242" s="82"/>
      <c r="AV242" s="82"/>
      <c r="AW242" s="82"/>
      <c r="AX242" s="82"/>
      <c r="AY242" s="82"/>
      <c r="AZ242" s="82"/>
      <c r="BA242" s="82"/>
      <c r="BB242" s="82"/>
      <c r="BC242" s="82"/>
      <c r="BD242" s="82"/>
      <c r="BE242" s="82"/>
      <c r="BF242" s="82"/>
      <c r="BG242" s="82"/>
      <c r="BH242" s="82"/>
      <c r="BI242" s="82"/>
      <c r="BJ242" s="82"/>
      <c r="BK242" s="82"/>
      <c r="BL242" s="82"/>
      <c r="BM242" s="82"/>
      <c r="BN242" s="82"/>
      <c r="BO242" s="82"/>
      <c r="BP242" s="82"/>
      <c r="BQ242" s="82"/>
    </row>
    <row r="243" spans="1:69" s="13" customFormat="1" ht="39" customHeight="1">
      <c r="A243" s="961" t="s">
        <v>11691</v>
      </c>
      <c r="B243" s="1079">
        <v>43960</v>
      </c>
      <c r="C243" s="699" t="s">
        <v>9046</v>
      </c>
      <c r="D243" s="1028">
        <v>35</v>
      </c>
      <c r="E243" s="544" t="s">
        <v>1567</v>
      </c>
      <c r="F243" s="1020" t="s">
        <v>6055</v>
      </c>
      <c r="G243" s="992" t="s">
        <v>9047</v>
      </c>
      <c r="H243" s="1005" t="s">
        <v>4087</v>
      </c>
      <c r="I243" s="1028" t="s">
        <v>8429</v>
      </c>
      <c r="J243" s="1627" t="s">
        <v>9048</v>
      </c>
      <c r="K243" s="1039">
        <v>43958</v>
      </c>
      <c r="L243" s="490" t="s">
        <v>4087</v>
      </c>
      <c r="M243" s="906"/>
      <c r="N243" s="977" t="s">
        <v>35</v>
      </c>
      <c r="O243" s="532" t="s">
        <v>4091</v>
      </c>
      <c r="P243" s="490" t="s">
        <v>277</v>
      </c>
      <c r="Q243" s="532"/>
      <c r="R243" s="490"/>
      <c r="S243" s="490" t="s">
        <v>4092</v>
      </c>
      <c r="T243" s="532" t="s">
        <v>4093</v>
      </c>
      <c r="U243" s="1022">
        <v>43960</v>
      </c>
      <c r="V243" s="535">
        <v>43973</v>
      </c>
      <c r="W243" s="81"/>
      <c r="X243" s="81"/>
      <c r="Y243" s="81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82"/>
      <c r="AZ243" s="82"/>
      <c r="BA243" s="82"/>
      <c r="BB243" s="82"/>
      <c r="BC243" s="82"/>
      <c r="BD243" s="82"/>
      <c r="BE243" s="82"/>
      <c r="BF243" s="82"/>
      <c r="BG243" s="82"/>
      <c r="BH243" s="82"/>
      <c r="BI243" s="82"/>
      <c r="BJ243" s="82"/>
      <c r="BK243" s="82"/>
      <c r="BL243" s="82"/>
      <c r="BM243" s="82"/>
      <c r="BN243" s="82"/>
      <c r="BO243" s="82"/>
      <c r="BP243" s="82"/>
      <c r="BQ243" s="82"/>
    </row>
    <row r="244" spans="1:69" s="13" customFormat="1" ht="39" customHeight="1">
      <c r="A244" s="961" t="s">
        <v>11692</v>
      </c>
      <c r="B244" s="1079">
        <v>43960</v>
      </c>
      <c r="C244" s="549" t="s">
        <v>9049</v>
      </c>
      <c r="D244" s="1028">
        <v>25</v>
      </c>
      <c r="E244" s="544" t="s">
        <v>1570</v>
      </c>
      <c r="F244" s="1020" t="s">
        <v>5106</v>
      </c>
      <c r="G244" s="992" t="s">
        <v>9047</v>
      </c>
      <c r="H244" s="1005" t="s">
        <v>4087</v>
      </c>
      <c r="I244" s="1028" t="s">
        <v>8429</v>
      </c>
      <c r="J244" s="1629"/>
      <c r="K244" s="1039">
        <v>43958</v>
      </c>
      <c r="L244" s="490" t="s">
        <v>4087</v>
      </c>
      <c r="M244" s="909"/>
      <c r="N244" s="977" t="s">
        <v>35</v>
      </c>
      <c r="O244" s="532" t="s">
        <v>4091</v>
      </c>
      <c r="P244" s="490" t="s">
        <v>277</v>
      </c>
      <c r="Q244" s="532"/>
      <c r="R244" s="490"/>
      <c r="S244" s="490" t="s">
        <v>4092</v>
      </c>
      <c r="T244" s="532" t="s">
        <v>4093</v>
      </c>
      <c r="U244" s="1022">
        <v>43960</v>
      </c>
      <c r="V244" s="535">
        <v>43973</v>
      </c>
      <c r="W244" s="81"/>
      <c r="X244" s="81"/>
      <c r="Y244" s="81"/>
      <c r="Z244" s="82"/>
      <c r="AA244" s="82"/>
      <c r="AB244" s="82"/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  <c r="AQ244" s="82"/>
      <c r="AR244" s="82"/>
      <c r="AS244" s="82"/>
      <c r="AT244" s="82"/>
      <c r="AU244" s="82"/>
      <c r="AV244" s="82"/>
      <c r="AW244" s="82"/>
      <c r="AX244" s="82"/>
      <c r="AY244" s="82"/>
      <c r="AZ244" s="82"/>
      <c r="BA244" s="82"/>
      <c r="BB244" s="82"/>
      <c r="BC244" s="82"/>
      <c r="BD244" s="82"/>
      <c r="BE244" s="82"/>
      <c r="BF244" s="82"/>
      <c r="BG244" s="82"/>
      <c r="BH244" s="82"/>
      <c r="BI244" s="82"/>
      <c r="BJ244" s="82"/>
      <c r="BK244" s="82"/>
      <c r="BL244" s="82"/>
      <c r="BM244" s="82"/>
      <c r="BN244" s="82"/>
      <c r="BO244" s="82"/>
      <c r="BP244" s="82"/>
      <c r="BQ244" s="82"/>
    </row>
    <row r="245" spans="1:69" s="13" customFormat="1" ht="39" customHeight="1">
      <c r="A245" s="961" t="s">
        <v>11693</v>
      </c>
      <c r="B245" s="1079">
        <v>43963</v>
      </c>
      <c r="C245" s="699" t="s">
        <v>9050</v>
      </c>
      <c r="D245" s="1028">
        <v>26</v>
      </c>
      <c r="E245" s="1028" t="s">
        <v>1567</v>
      </c>
      <c r="F245" s="992" t="s">
        <v>5106</v>
      </c>
      <c r="G245" s="992" t="s">
        <v>9051</v>
      </c>
      <c r="H245" s="1005" t="s">
        <v>4087</v>
      </c>
      <c r="I245" s="1028" t="s">
        <v>8441</v>
      </c>
      <c r="J245" s="630" t="s">
        <v>9052</v>
      </c>
      <c r="K245" s="1039">
        <v>43960</v>
      </c>
      <c r="L245" s="490" t="s">
        <v>4087</v>
      </c>
      <c r="M245" s="909"/>
      <c r="N245" s="977" t="s">
        <v>35</v>
      </c>
      <c r="O245" s="532" t="s">
        <v>4091</v>
      </c>
      <c r="P245" s="490" t="s">
        <v>277</v>
      </c>
      <c r="Q245" s="532"/>
      <c r="R245" s="490"/>
      <c r="S245" s="490" t="s">
        <v>4092</v>
      </c>
      <c r="T245" s="532" t="s">
        <v>4093</v>
      </c>
      <c r="U245" s="1022">
        <v>43963</v>
      </c>
      <c r="V245" s="535">
        <v>43976</v>
      </c>
      <c r="W245" s="81"/>
      <c r="X245" s="81"/>
      <c r="Y245" s="81"/>
      <c r="Z245" s="82"/>
      <c r="AA245" s="82"/>
      <c r="AB245" s="82"/>
      <c r="AC245" s="82"/>
      <c r="AD245" s="82"/>
      <c r="AE245" s="82"/>
      <c r="AF245" s="82"/>
      <c r="AG245" s="82"/>
      <c r="AH245" s="82"/>
      <c r="AI245" s="82"/>
      <c r="AJ245" s="82"/>
      <c r="AK245" s="82"/>
      <c r="AL245" s="82"/>
      <c r="AM245" s="82"/>
      <c r="AN245" s="82"/>
      <c r="AO245" s="82"/>
      <c r="AP245" s="82"/>
      <c r="AQ245" s="82"/>
      <c r="AR245" s="82"/>
      <c r="AS245" s="82"/>
      <c r="AT245" s="82"/>
      <c r="AU245" s="82"/>
      <c r="AV245" s="82"/>
      <c r="AW245" s="82"/>
      <c r="AX245" s="82"/>
      <c r="AY245" s="82"/>
      <c r="AZ245" s="82"/>
      <c r="BA245" s="82"/>
      <c r="BB245" s="82"/>
      <c r="BC245" s="82"/>
      <c r="BD245" s="82"/>
      <c r="BE245" s="82"/>
      <c r="BF245" s="82"/>
      <c r="BG245" s="82"/>
      <c r="BH245" s="82"/>
      <c r="BI245" s="82"/>
      <c r="BJ245" s="82"/>
      <c r="BK245" s="82"/>
      <c r="BL245" s="82"/>
      <c r="BM245" s="82"/>
      <c r="BN245" s="82"/>
      <c r="BO245" s="82"/>
      <c r="BP245" s="82"/>
      <c r="BQ245" s="82"/>
    </row>
    <row r="246" spans="1:69" s="13" customFormat="1" ht="39" customHeight="1">
      <c r="A246" s="961" t="s">
        <v>11694</v>
      </c>
      <c r="B246" s="1079">
        <v>43963</v>
      </c>
      <c r="C246" s="699" t="s">
        <v>9053</v>
      </c>
      <c r="D246" s="1028">
        <v>24</v>
      </c>
      <c r="E246" s="1028" t="s">
        <v>1570</v>
      </c>
      <c r="F246" s="992" t="s">
        <v>5106</v>
      </c>
      <c r="G246" s="992" t="s">
        <v>9054</v>
      </c>
      <c r="H246" s="1005" t="s">
        <v>4087</v>
      </c>
      <c r="I246" s="1028" t="s">
        <v>8429</v>
      </c>
      <c r="J246" s="630" t="s">
        <v>9055</v>
      </c>
      <c r="K246" s="1039">
        <v>43960</v>
      </c>
      <c r="L246" s="490" t="s">
        <v>4087</v>
      </c>
      <c r="M246" s="909"/>
      <c r="N246" s="977" t="s">
        <v>35</v>
      </c>
      <c r="O246" s="532" t="s">
        <v>4091</v>
      </c>
      <c r="P246" s="490" t="s">
        <v>277</v>
      </c>
      <c r="Q246" s="532"/>
      <c r="R246" s="490"/>
      <c r="S246" s="490" t="s">
        <v>4092</v>
      </c>
      <c r="T246" s="532" t="s">
        <v>4093</v>
      </c>
      <c r="U246" s="1022">
        <v>43963</v>
      </c>
      <c r="V246" s="535">
        <v>43976</v>
      </c>
      <c r="W246" s="81"/>
      <c r="X246" s="81"/>
      <c r="Y246" s="81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/>
      <c r="BI246" s="82"/>
      <c r="BJ246" s="82"/>
      <c r="BK246" s="82"/>
      <c r="BL246" s="82"/>
      <c r="BM246" s="82"/>
      <c r="BN246" s="82"/>
      <c r="BO246" s="82"/>
      <c r="BP246" s="82"/>
      <c r="BQ246" s="82"/>
    </row>
    <row r="247" spans="1:69" s="13" customFormat="1" ht="39" customHeight="1">
      <c r="A247" s="961" t="s">
        <v>11695</v>
      </c>
      <c r="B247" s="1079">
        <v>43964</v>
      </c>
      <c r="C247" s="699" t="s">
        <v>9056</v>
      </c>
      <c r="D247" s="1028">
        <v>25</v>
      </c>
      <c r="E247" s="1028" t="s">
        <v>1570</v>
      </c>
      <c r="F247" s="1020" t="s">
        <v>5106</v>
      </c>
      <c r="G247" s="992" t="s">
        <v>8605</v>
      </c>
      <c r="H247" s="1005" t="s">
        <v>4087</v>
      </c>
      <c r="I247" s="1028" t="s">
        <v>8429</v>
      </c>
      <c r="J247" s="630" t="s">
        <v>9057</v>
      </c>
      <c r="K247" s="1039">
        <v>43962</v>
      </c>
      <c r="L247" s="490" t="s">
        <v>4087</v>
      </c>
      <c r="M247" s="906"/>
      <c r="N247" s="1040" t="s">
        <v>35</v>
      </c>
      <c r="O247" s="532" t="s">
        <v>4091</v>
      </c>
      <c r="P247" s="490" t="s">
        <v>277</v>
      </c>
      <c r="Q247" s="532"/>
      <c r="R247" s="490"/>
      <c r="S247" s="490" t="s">
        <v>4092</v>
      </c>
      <c r="T247" s="532" t="s">
        <v>4093</v>
      </c>
      <c r="U247" s="1022">
        <v>43964</v>
      </c>
      <c r="V247" s="535">
        <v>43977</v>
      </c>
      <c r="W247" s="81"/>
      <c r="X247" s="81"/>
      <c r="Y247" s="81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  <c r="BK247" s="82"/>
      <c r="BL247" s="82"/>
      <c r="BM247" s="82"/>
      <c r="BN247" s="82"/>
      <c r="BO247" s="82"/>
      <c r="BP247" s="82"/>
      <c r="BQ247" s="82"/>
    </row>
    <row r="248" spans="1:69" s="13" customFormat="1" ht="39" customHeight="1">
      <c r="A248" s="961" t="s">
        <v>11696</v>
      </c>
      <c r="B248" s="1079">
        <v>43965</v>
      </c>
      <c r="C248" s="699" t="s">
        <v>9058</v>
      </c>
      <c r="D248" s="1028">
        <v>34</v>
      </c>
      <c r="E248" s="1028" t="s">
        <v>1567</v>
      </c>
      <c r="F248" s="1020" t="s">
        <v>6055</v>
      </c>
      <c r="G248" s="992" t="s">
        <v>9059</v>
      </c>
      <c r="H248" s="1005" t="s">
        <v>4087</v>
      </c>
      <c r="I248" s="1028" t="s">
        <v>8441</v>
      </c>
      <c r="J248" s="630" t="s">
        <v>9060</v>
      </c>
      <c r="K248" s="1039">
        <v>43963</v>
      </c>
      <c r="L248" s="490" t="s">
        <v>4087</v>
      </c>
      <c r="M248" s="906"/>
      <c r="N248" s="1040" t="s">
        <v>35</v>
      </c>
      <c r="O248" s="532" t="s">
        <v>4091</v>
      </c>
      <c r="P248" s="490" t="s">
        <v>277</v>
      </c>
      <c r="Q248" s="532"/>
      <c r="R248" s="490"/>
      <c r="S248" s="490" t="s">
        <v>4092</v>
      </c>
      <c r="T248" s="532" t="s">
        <v>4093</v>
      </c>
      <c r="U248" s="1022">
        <v>43965</v>
      </c>
      <c r="V248" s="535">
        <v>43978</v>
      </c>
      <c r="W248" s="81"/>
      <c r="X248" s="81"/>
      <c r="Y248" s="81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/>
      <c r="BI248" s="82"/>
      <c r="BJ248" s="82"/>
      <c r="BK248" s="82"/>
      <c r="BL248" s="82"/>
      <c r="BM248" s="82"/>
      <c r="BN248" s="82"/>
      <c r="BO248" s="82"/>
      <c r="BP248" s="82"/>
      <c r="BQ248" s="82"/>
    </row>
    <row r="249" spans="1:69" s="13" customFormat="1" ht="39" customHeight="1">
      <c r="A249" s="961" t="s">
        <v>11697</v>
      </c>
      <c r="B249" s="1079">
        <v>43966</v>
      </c>
      <c r="C249" s="630" t="s">
        <v>9061</v>
      </c>
      <c r="D249" s="1028">
        <v>65</v>
      </c>
      <c r="E249" s="1028" t="s">
        <v>1567</v>
      </c>
      <c r="F249" s="1020" t="s">
        <v>9062</v>
      </c>
      <c r="G249" s="1623" t="s">
        <v>9063</v>
      </c>
      <c r="H249" s="1005" t="s">
        <v>4087</v>
      </c>
      <c r="I249" s="1028" t="s">
        <v>8441</v>
      </c>
      <c r="J249" s="1610" t="s">
        <v>9064</v>
      </c>
      <c r="K249" s="1039">
        <v>43964</v>
      </c>
      <c r="L249" s="490" t="s">
        <v>4087</v>
      </c>
      <c r="M249" s="909"/>
      <c r="N249" s="1040" t="s">
        <v>35</v>
      </c>
      <c r="O249" s="532" t="s">
        <v>4091</v>
      </c>
      <c r="P249" s="490" t="s">
        <v>277</v>
      </c>
      <c r="Q249" s="532"/>
      <c r="R249" s="490"/>
      <c r="S249" s="490" t="s">
        <v>4092</v>
      </c>
      <c r="T249" s="532" t="s">
        <v>4093</v>
      </c>
      <c r="U249" s="1022">
        <v>43966</v>
      </c>
      <c r="V249" s="535">
        <v>43979</v>
      </c>
      <c r="W249" s="81"/>
      <c r="X249" s="81"/>
      <c r="Y249" s="81"/>
      <c r="Z249" s="82"/>
      <c r="AA249" s="82"/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  <c r="BB249" s="82"/>
      <c r="BC249" s="82"/>
      <c r="BD249" s="82"/>
      <c r="BE249" s="82"/>
      <c r="BF249" s="82"/>
      <c r="BG249" s="82"/>
      <c r="BH249" s="82"/>
      <c r="BI249" s="82"/>
      <c r="BJ249" s="82"/>
      <c r="BK249" s="82"/>
      <c r="BL249" s="82"/>
      <c r="BM249" s="82"/>
      <c r="BN249" s="82"/>
      <c r="BO249" s="82"/>
      <c r="BP249" s="82"/>
      <c r="BQ249" s="82"/>
    </row>
    <row r="250" spans="1:69" s="13" customFormat="1" ht="39" customHeight="1">
      <c r="A250" s="961" t="s">
        <v>11698</v>
      </c>
      <c r="B250" s="1079">
        <v>43966</v>
      </c>
      <c r="C250" s="630" t="s">
        <v>9065</v>
      </c>
      <c r="D250" s="1028">
        <v>61</v>
      </c>
      <c r="E250" s="1028" t="s">
        <v>1570</v>
      </c>
      <c r="F250" s="1020" t="s">
        <v>9062</v>
      </c>
      <c r="G250" s="1624"/>
      <c r="H250" s="1005" t="s">
        <v>4087</v>
      </c>
      <c r="I250" s="1028" t="s">
        <v>8441</v>
      </c>
      <c r="J250" s="1616"/>
      <c r="K250" s="1039">
        <v>43964</v>
      </c>
      <c r="L250" s="490" t="s">
        <v>4087</v>
      </c>
      <c r="M250" s="909"/>
      <c r="N250" s="1040" t="s">
        <v>35</v>
      </c>
      <c r="O250" s="532" t="s">
        <v>4091</v>
      </c>
      <c r="P250" s="490" t="s">
        <v>277</v>
      </c>
      <c r="Q250" s="532"/>
      <c r="R250" s="490"/>
      <c r="S250" s="490" t="s">
        <v>4092</v>
      </c>
      <c r="T250" s="532" t="s">
        <v>4093</v>
      </c>
      <c r="U250" s="1022">
        <v>43966</v>
      </c>
      <c r="V250" s="535">
        <v>43979</v>
      </c>
      <c r="W250" s="81"/>
      <c r="X250" s="81"/>
      <c r="Y250" s="81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82"/>
      <c r="AZ250" s="82"/>
      <c r="BA250" s="82"/>
      <c r="BB250" s="82"/>
      <c r="BC250" s="82"/>
      <c r="BD250" s="82"/>
      <c r="BE250" s="82"/>
      <c r="BF250" s="82"/>
      <c r="BG250" s="82"/>
      <c r="BH250" s="82"/>
      <c r="BI250" s="82"/>
      <c r="BJ250" s="82"/>
      <c r="BK250" s="82"/>
      <c r="BL250" s="82"/>
      <c r="BM250" s="82"/>
      <c r="BN250" s="82"/>
      <c r="BO250" s="82"/>
      <c r="BP250" s="82"/>
      <c r="BQ250" s="82"/>
    </row>
    <row r="251" spans="1:69" s="13" customFormat="1" ht="39" customHeight="1">
      <c r="A251" s="961" t="s">
        <v>11699</v>
      </c>
      <c r="B251" s="1079">
        <v>43966</v>
      </c>
      <c r="C251" s="630" t="s">
        <v>9066</v>
      </c>
      <c r="D251" s="1028">
        <v>4</v>
      </c>
      <c r="E251" s="1028" t="s">
        <v>1567</v>
      </c>
      <c r="F251" s="1020" t="s">
        <v>8758</v>
      </c>
      <c r="G251" s="1625"/>
      <c r="H251" s="1005" t="s">
        <v>4087</v>
      </c>
      <c r="I251" s="1028" t="s">
        <v>8441</v>
      </c>
      <c r="J251" s="1611"/>
      <c r="K251" s="1039">
        <v>43964</v>
      </c>
      <c r="L251" s="490" t="s">
        <v>4087</v>
      </c>
      <c r="M251" s="909"/>
      <c r="N251" s="1040" t="s">
        <v>35</v>
      </c>
      <c r="O251" s="532" t="s">
        <v>4091</v>
      </c>
      <c r="P251" s="490" t="s">
        <v>277</v>
      </c>
      <c r="Q251" s="532"/>
      <c r="R251" s="490"/>
      <c r="S251" s="490" t="s">
        <v>4092</v>
      </c>
      <c r="T251" s="532" t="s">
        <v>4093</v>
      </c>
      <c r="U251" s="1022">
        <v>43966</v>
      </c>
      <c r="V251" s="535">
        <v>43979</v>
      </c>
      <c r="W251" s="81"/>
      <c r="X251" s="81"/>
      <c r="Y251" s="81"/>
      <c r="Z251" s="82"/>
      <c r="AA251" s="82"/>
      <c r="AB251" s="82"/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  <c r="AQ251" s="82"/>
      <c r="AR251" s="82"/>
      <c r="AS251" s="82"/>
      <c r="AT251" s="82"/>
      <c r="AU251" s="82"/>
      <c r="AV251" s="82"/>
      <c r="AW251" s="82"/>
      <c r="AX251" s="82"/>
      <c r="AY251" s="82"/>
      <c r="AZ251" s="82"/>
      <c r="BA251" s="82"/>
      <c r="BB251" s="82"/>
      <c r="BC251" s="82"/>
      <c r="BD251" s="82"/>
      <c r="BE251" s="82"/>
      <c r="BF251" s="82"/>
      <c r="BG251" s="82"/>
      <c r="BH251" s="82"/>
      <c r="BI251" s="82"/>
      <c r="BJ251" s="82"/>
      <c r="BK251" s="82"/>
      <c r="BL251" s="82"/>
      <c r="BM251" s="82"/>
      <c r="BN251" s="82"/>
      <c r="BO251" s="82"/>
      <c r="BP251" s="82"/>
      <c r="BQ251" s="82"/>
    </row>
    <row r="252" spans="1:69" s="13" customFormat="1" ht="39" customHeight="1">
      <c r="A252" s="961" t="s">
        <v>11700</v>
      </c>
      <c r="B252" s="1079">
        <v>43969</v>
      </c>
      <c r="C252" s="630" t="s">
        <v>9067</v>
      </c>
      <c r="D252" s="1028">
        <v>52</v>
      </c>
      <c r="E252" s="1028" t="s">
        <v>1567</v>
      </c>
      <c r="F252" s="1020" t="s">
        <v>9062</v>
      </c>
      <c r="G252" s="992" t="s">
        <v>8488</v>
      </c>
      <c r="H252" s="1005" t="s">
        <v>4087</v>
      </c>
      <c r="I252" s="1028" t="s">
        <v>8429</v>
      </c>
      <c r="J252" s="482" t="s">
        <v>9068</v>
      </c>
      <c r="K252" s="998" t="s">
        <v>9069</v>
      </c>
      <c r="L252" s="490" t="s">
        <v>4087</v>
      </c>
      <c r="M252" s="909"/>
      <c r="N252" s="1040" t="s">
        <v>35</v>
      </c>
      <c r="O252" s="532" t="s">
        <v>4091</v>
      </c>
      <c r="P252" s="490" t="s">
        <v>277</v>
      </c>
      <c r="Q252" s="532"/>
      <c r="R252" s="490"/>
      <c r="S252" s="490" t="s">
        <v>4092</v>
      </c>
      <c r="T252" s="532" t="s">
        <v>4093</v>
      </c>
      <c r="U252" s="1022">
        <v>43969</v>
      </c>
      <c r="V252" s="535">
        <v>43982</v>
      </c>
      <c r="W252" s="81"/>
      <c r="X252" s="81"/>
      <c r="Y252" s="81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82"/>
      <c r="AT252" s="82"/>
      <c r="AU252" s="82"/>
      <c r="AV252" s="82"/>
      <c r="AW252" s="82"/>
      <c r="AX252" s="82"/>
      <c r="AY252" s="82"/>
      <c r="AZ252" s="82"/>
      <c r="BA252" s="82"/>
      <c r="BB252" s="82"/>
      <c r="BC252" s="82"/>
      <c r="BD252" s="82"/>
      <c r="BE252" s="82"/>
      <c r="BF252" s="82"/>
      <c r="BG252" s="82"/>
      <c r="BH252" s="82"/>
      <c r="BI252" s="82"/>
      <c r="BJ252" s="82"/>
      <c r="BK252" s="82"/>
      <c r="BL252" s="82"/>
      <c r="BM252" s="82"/>
      <c r="BN252" s="82"/>
      <c r="BO252" s="82"/>
      <c r="BP252" s="82"/>
      <c r="BQ252" s="82"/>
    </row>
    <row r="253" spans="1:69" s="13" customFormat="1" ht="39" customHeight="1">
      <c r="A253" s="961" t="s">
        <v>11701</v>
      </c>
      <c r="B253" s="1079">
        <v>43969</v>
      </c>
      <c r="C253" s="630" t="s">
        <v>9070</v>
      </c>
      <c r="D253" s="1028">
        <v>32</v>
      </c>
      <c r="E253" s="1028" t="s">
        <v>1567</v>
      </c>
      <c r="F253" s="1020" t="s">
        <v>6055</v>
      </c>
      <c r="G253" s="992" t="s">
        <v>9071</v>
      </c>
      <c r="H253" s="1005" t="s">
        <v>4087</v>
      </c>
      <c r="I253" s="1028" t="s">
        <v>8429</v>
      </c>
      <c r="J253" s="482" t="s">
        <v>8854</v>
      </c>
      <c r="K253" s="998" t="s">
        <v>9072</v>
      </c>
      <c r="L253" s="490" t="s">
        <v>4087</v>
      </c>
      <c r="M253" s="909"/>
      <c r="N253" s="1040" t="s">
        <v>35</v>
      </c>
      <c r="O253" s="532" t="s">
        <v>4091</v>
      </c>
      <c r="P253" s="490" t="s">
        <v>277</v>
      </c>
      <c r="Q253" s="532"/>
      <c r="R253" s="490"/>
      <c r="S253" s="490" t="s">
        <v>4092</v>
      </c>
      <c r="T253" s="532" t="s">
        <v>4093</v>
      </c>
      <c r="U253" s="1022">
        <v>43969</v>
      </c>
      <c r="V253" s="535">
        <v>43982</v>
      </c>
      <c r="W253" s="81"/>
      <c r="X253" s="81"/>
      <c r="Y253" s="81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82"/>
      <c r="AZ253" s="82"/>
      <c r="BA253" s="82"/>
      <c r="BB253" s="82"/>
      <c r="BC253" s="82"/>
      <c r="BD253" s="82"/>
      <c r="BE253" s="82"/>
      <c r="BF253" s="82"/>
      <c r="BG253" s="82"/>
      <c r="BH253" s="82"/>
      <c r="BI253" s="82"/>
      <c r="BJ253" s="82"/>
      <c r="BK253" s="82"/>
      <c r="BL253" s="82"/>
      <c r="BM253" s="82"/>
      <c r="BN253" s="82"/>
      <c r="BO253" s="82"/>
      <c r="BP253" s="82"/>
      <c r="BQ253" s="82"/>
    </row>
    <row r="254" spans="1:69" s="13" customFormat="1" ht="39" customHeight="1">
      <c r="A254" s="961" t="s">
        <v>11702</v>
      </c>
      <c r="B254" s="1079">
        <v>43969</v>
      </c>
      <c r="C254" s="630" t="s">
        <v>9073</v>
      </c>
      <c r="D254" s="1028">
        <v>24</v>
      </c>
      <c r="E254" s="1028" t="s">
        <v>1567</v>
      </c>
      <c r="F254" s="1020" t="s">
        <v>5106</v>
      </c>
      <c r="G254" s="992" t="s">
        <v>9071</v>
      </c>
      <c r="H254" s="1005" t="s">
        <v>4087</v>
      </c>
      <c r="I254" s="1028" t="s">
        <v>8429</v>
      </c>
      <c r="J254" s="482" t="s">
        <v>9074</v>
      </c>
      <c r="K254" s="998" t="s">
        <v>9069</v>
      </c>
      <c r="L254" s="490" t="s">
        <v>4087</v>
      </c>
      <c r="M254" s="906"/>
      <c r="N254" s="1040" t="s">
        <v>35</v>
      </c>
      <c r="O254" s="532" t="s">
        <v>4091</v>
      </c>
      <c r="P254" s="490" t="s">
        <v>277</v>
      </c>
      <c r="Q254" s="532"/>
      <c r="R254" s="490"/>
      <c r="S254" s="490" t="s">
        <v>4092</v>
      </c>
      <c r="T254" s="532" t="s">
        <v>4093</v>
      </c>
      <c r="U254" s="1022">
        <v>43969</v>
      </c>
      <c r="V254" s="535">
        <v>43982</v>
      </c>
      <c r="W254" s="81"/>
      <c r="X254" s="81"/>
      <c r="Y254" s="81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2"/>
      <c r="BI254" s="82"/>
      <c r="BJ254" s="82"/>
      <c r="BK254" s="82"/>
      <c r="BL254" s="82"/>
      <c r="BM254" s="82"/>
      <c r="BN254" s="82"/>
      <c r="BO254" s="82"/>
      <c r="BP254" s="82"/>
      <c r="BQ254" s="82"/>
    </row>
    <row r="255" spans="1:69" s="13" customFormat="1" ht="39" customHeight="1">
      <c r="A255" s="961" t="s">
        <v>11703</v>
      </c>
      <c r="B255" s="1079">
        <v>43969</v>
      </c>
      <c r="C255" s="630" t="s">
        <v>9075</v>
      </c>
      <c r="D255" s="1028">
        <v>31</v>
      </c>
      <c r="E255" s="1028" t="s">
        <v>1567</v>
      </c>
      <c r="F255" s="1020" t="s">
        <v>6055</v>
      </c>
      <c r="G255" s="992" t="s">
        <v>9071</v>
      </c>
      <c r="H255" s="1005" t="s">
        <v>4087</v>
      </c>
      <c r="I255" s="1028" t="s">
        <v>8429</v>
      </c>
      <c r="J255" s="630" t="s">
        <v>9076</v>
      </c>
      <c r="K255" s="998" t="s">
        <v>9069</v>
      </c>
      <c r="L255" s="490" t="s">
        <v>4087</v>
      </c>
      <c r="M255" s="909"/>
      <c r="N255" s="1040" t="s">
        <v>35</v>
      </c>
      <c r="O255" s="532" t="s">
        <v>4091</v>
      </c>
      <c r="P255" s="490" t="s">
        <v>277</v>
      </c>
      <c r="Q255" s="532"/>
      <c r="R255" s="490"/>
      <c r="S255" s="490" t="s">
        <v>4092</v>
      </c>
      <c r="T255" s="532" t="s">
        <v>4093</v>
      </c>
      <c r="U255" s="1022">
        <v>43969</v>
      </c>
      <c r="V255" s="535">
        <v>43982</v>
      </c>
      <c r="W255" s="81"/>
      <c r="X255" s="81"/>
      <c r="Y255" s="81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  <c r="AQ255" s="82"/>
      <c r="AR255" s="82"/>
      <c r="AS255" s="82"/>
      <c r="AT255" s="82"/>
      <c r="AU255" s="82"/>
      <c r="AV255" s="82"/>
      <c r="AW255" s="82"/>
      <c r="AX255" s="82"/>
      <c r="AY255" s="82"/>
      <c r="AZ255" s="82"/>
      <c r="BA255" s="82"/>
      <c r="BB255" s="82"/>
      <c r="BC255" s="82"/>
      <c r="BD255" s="82"/>
      <c r="BE255" s="82"/>
      <c r="BF255" s="82"/>
      <c r="BG255" s="82"/>
      <c r="BH255" s="82"/>
      <c r="BI255" s="82"/>
      <c r="BJ255" s="82"/>
      <c r="BK255" s="82"/>
      <c r="BL255" s="82"/>
      <c r="BM255" s="82"/>
      <c r="BN255" s="82"/>
      <c r="BO255" s="82"/>
      <c r="BP255" s="82"/>
      <c r="BQ255" s="82"/>
    </row>
    <row r="256" spans="1:69" s="13" customFormat="1" ht="39" customHeight="1">
      <c r="A256" s="961" t="s">
        <v>11704</v>
      </c>
      <c r="B256" s="1079">
        <v>43969</v>
      </c>
      <c r="C256" s="630" t="s">
        <v>9077</v>
      </c>
      <c r="D256" s="1028">
        <v>21</v>
      </c>
      <c r="E256" s="1028" t="s">
        <v>1570</v>
      </c>
      <c r="F256" s="1020" t="s">
        <v>5106</v>
      </c>
      <c r="G256" s="992" t="s">
        <v>9071</v>
      </c>
      <c r="H256" s="1005" t="s">
        <v>4087</v>
      </c>
      <c r="I256" s="1028" t="s">
        <v>8429</v>
      </c>
      <c r="J256" s="630" t="s">
        <v>9078</v>
      </c>
      <c r="K256" s="998" t="s">
        <v>9069</v>
      </c>
      <c r="L256" s="490" t="s">
        <v>4087</v>
      </c>
      <c r="M256" s="909"/>
      <c r="N256" s="1040" t="s">
        <v>35</v>
      </c>
      <c r="O256" s="532" t="s">
        <v>4091</v>
      </c>
      <c r="P256" s="490" t="s">
        <v>277</v>
      </c>
      <c r="Q256" s="532"/>
      <c r="R256" s="490"/>
      <c r="S256" s="490" t="s">
        <v>4092</v>
      </c>
      <c r="T256" s="532" t="s">
        <v>4093</v>
      </c>
      <c r="U256" s="1022">
        <v>43969</v>
      </c>
      <c r="V256" s="535">
        <v>43982</v>
      </c>
      <c r="W256" s="81"/>
      <c r="X256" s="81"/>
      <c r="Y256" s="81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82"/>
      <c r="AY256" s="82"/>
      <c r="AZ256" s="82"/>
      <c r="BA256" s="82"/>
      <c r="BB256" s="82"/>
      <c r="BC256" s="82"/>
      <c r="BD256" s="82"/>
      <c r="BE256" s="82"/>
      <c r="BF256" s="82"/>
      <c r="BG256" s="82"/>
      <c r="BH256" s="82"/>
      <c r="BI256" s="82"/>
      <c r="BJ256" s="82"/>
      <c r="BK256" s="82"/>
      <c r="BL256" s="82"/>
      <c r="BM256" s="82"/>
      <c r="BN256" s="82"/>
      <c r="BO256" s="82"/>
      <c r="BP256" s="82"/>
      <c r="BQ256" s="82"/>
    </row>
    <row r="257" spans="1:69" s="13" customFormat="1" ht="39" customHeight="1">
      <c r="A257" s="961" t="s">
        <v>11705</v>
      </c>
      <c r="B257" s="1079">
        <v>43969</v>
      </c>
      <c r="C257" s="630" t="s">
        <v>9079</v>
      </c>
      <c r="D257" s="1028">
        <v>52</v>
      </c>
      <c r="E257" s="1028" t="s">
        <v>1570</v>
      </c>
      <c r="F257" s="1020" t="s">
        <v>8752</v>
      </c>
      <c r="G257" s="992" t="s">
        <v>9071</v>
      </c>
      <c r="H257" s="1005" t="s">
        <v>4087</v>
      </c>
      <c r="I257" s="1028" t="s">
        <v>8429</v>
      </c>
      <c r="J257" s="630" t="s">
        <v>9080</v>
      </c>
      <c r="K257" s="998" t="s">
        <v>9069</v>
      </c>
      <c r="L257" s="490" t="s">
        <v>4087</v>
      </c>
      <c r="M257" s="909"/>
      <c r="N257" s="1040" t="s">
        <v>35</v>
      </c>
      <c r="O257" s="532" t="s">
        <v>4091</v>
      </c>
      <c r="P257" s="490" t="s">
        <v>277</v>
      </c>
      <c r="Q257" s="532"/>
      <c r="R257" s="490"/>
      <c r="S257" s="490" t="s">
        <v>4092</v>
      </c>
      <c r="T257" s="532" t="s">
        <v>4093</v>
      </c>
      <c r="U257" s="1022">
        <v>43969</v>
      </c>
      <c r="V257" s="535">
        <v>43982</v>
      </c>
      <c r="W257" s="81"/>
      <c r="X257" s="81"/>
      <c r="Y257" s="81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82"/>
      <c r="AY257" s="82"/>
      <c r="AZ257" s="82"/>
      <c r="BA257" s="82"/>
      <c r="BB257" s="82"/>
      <c r="BC257" s="82"/>
      <c r="BD257" s="82"/>
      <c r="BE257" s="82"/>
      <c r="BF257" s="82"/>
      <c r="BG257" s="82"/>
      <c r="BH257" s="82"/>
      <c r="BI257" s="82"/>
      <c r="BJ257" s="82"/>
      <c r="BK257" s="82"/>
      <c r="BL257" s="82"/>
      <c r="BM257" s="82"/>
      <c r="BN257" s="82"/>
      <c r="BO257" s="82"/>
      <c r="BP257" s="82"/>
      <c r="BQ257" s="82"/>
    </row>
    <row r="258" spans="1:69" s="13" customFormat="1" ht="39" customHeight="1">
      <c r="A258" s="961" t="s">
        <v>11706</v>
      </c>
      <c r="B258" s="1079">
        <v>43970</v>
      </c>
      <c r="C258" s="630" t="s">
        <v>9081</v>
      </c>
      <c r="D258" s="1028">
        <v>32</v>
      </c>
      <c r="E258" s="532" t="s">
        <v>1570</v>
      </c>
      <c r="F258" s="1020" t="s">
        <v>6055</v>
      </c>
      <c r="G258" s="992" t="s">
        <v>9082</v>
      </c>
      <c r="H258" s="1005" t="s">
        <v>4087</v>
      </c>
      <c r="I258" s="1028" t="s">
        <v>8437</v>
      </c>
      <c r="J258" s="518" t="s">
        <v>9083</v>
      </c>
      <c r="K258" s="998" t="s">
        <v>9069</v>
      </c>
      <c r="L258" s="490" t="s">
        <v>4087</v>
      </c>
      <c r="M258" s="909"/>
      <c r="N258" s="1040" t="s">
        <v>35</v>
      </c>
      <c r="O258" s="532" t="s">
        <v>4091</v>
      </c>
      <c r="P258" s="490" t="s">
        <v>277</v>
      </c>
      <c r="Q258" s="532"/>
      <c r="R258" s="490"/>
      <c r="S258" s="490" t="s">
        <v>4092</v>
      </c>
      <c r="T258" s="532" t="s">
        <v>4093</v>
      </c>
      <c r="U258" s="1022">
        <v>43970</v>
      </c>
      <c r="V258" s="535">
        <v>43983</v>
      </c>
      <c r="W258" s="81"/>
      <c r="X258" s="81"/>
      <c r="Y258" s="81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82"/>
      <c r="AY258" s="82"/>
      <c r="AZ258" s="82"/>
      <c r="BA258" s="82"/>
      <c r="BB258" s="82"/>
      <c r="BC258" s="82"/>
      <c r="BD258" s="82"/>
      <c r="BE258" s="82"/>
      <c r="BF258" s="82"/>
      <c r="BG258" s="82"/>
      <c r="BH258" s="82"/>
      <c r="BI258" s="82"/>
      <c r="BJ258" s="82"/>
      <c r="BK258" s="82"/>
      <c r="BL258" s="82"/>
      <c r="BM258" s="82"/>
      <c r="BN258" s="82"/>
      <c r="BO258" s="82"/>
      <c r="BP258" s="82"/>
      <c r="BQ258" s="82"/>
    </row>
    <row r="259" spans="1:69" s="13" customFormat="1" ht="39" customHeight="1">
      <c r="A259" s="961" t="s">
        <v>11707</v>
      </c>
      <c r="B259" s="1079">
        <v>43970</v>
      </c>
      <c r="C259" s="630" t="s">
        <v>9084</v>
      </c>
      <c r="D259" s="1028">
        <v>59</v>
      </c>
      <c r="E259" s="532" t="s">
        <v>1567</v>
      </c>
      <c r="F259" s="1020" t="s">
        <v>9062</v>
      </c>
      <c r="G259" s="992" t="s">
        <v>9082</v>
      </c>
      <c r="H259" s="1005" t="s">
        <v>4087</v>
      </c>
      <c r="I259" s="1028" t="s">
        <v>8437</v>
      </c>
      <c r="J259" s="1613" t="s">
        <v>9085</v>
      </c>
      <c r="K259" s="998" t="s">
        <v>9069</v>
      </c>
      <c r="L259" s="490" t="s">
        <v>4087</v>
      </c>
      <c r="M259" s="909"/>
      <c r="N259" s="1040" t="s">
        <v>35</v>
      </c>
      <c r="O259" s="532" t="s">
        <v>4091</v>
      </c>
      <c r="P259" s="490" t="s">
        <v>277</v>
      </c>
      <c r="Q259" s="532"/>
      <c r="R259" s="490"/>
      <c r="S259" s="490" t="s">
        <v>4092</v>
      </c>
      <c r="T259" s="532" t="s">
        <v>4093</v>
      </c>
      <c r="U259" s="1022">
        <v>43970</v>
      </c>
      <c r="V259" s="535">
        <v>43983</v>
      </c>
      <c r="W259" s="81"/>
      <c r="X259" s="81"/>
      <c r="Y259" s="81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  <c r="BB259" s="82"/>
      <c r="BC259" s="82"/>
      <c r="BD259" s="82"/>
      <c r="BE259" s="82"/>
      <c r="BF259" s="82"/>
      <c r="BG259" s="82"/>
      <c r="BH259" s="82"/>
      <c r="BI259" s="82"/>
      <c r="BJ259" s="82"/>
      <c r="BK259" s="82"/>
      <c r="BL259" s="82"/>
      <c r="BM259" s="82"/>
      <c r="BN259" s="82"/>
      <c r="BO259" s="82"/>
      <c r="BP259" s="82"/>
      <c r="BQ259" s="82"/>
    </row>
    <row r="260" spans="1:69" s="13" customFormat="1" ht="39" customHeight="1">
      <c r="A260" s="961" t="s">
        <v>11708</v>
      </c>
      <c r="B260" s="1079">
        <v>43970</v>
      </c>
      <c r="C260" s="630" t="s">
        <v>9086</v>
      </c>
      <c r="D260" s="1028">
        <v>28</v>
      </c>
      <c r="E260" s="532" t="s">
        <v>1567</v>
      </c>
      <c r="F260" s="1020" t="s">
        <v>6055</v>
      </c>
      <c r="G260" s="992" t="s">
        <v>9082</v>
      </c>
      <c r="H260" s="1005" t="s">
        <v>4087</v>
      </c>
      <c r="I260" s="1028" t="s">
        <v>8437</v>
      </c>
      <c r="J260" s="1614"/>
      <c r="K260" s="998" t="s">
        <v>9069</v>
      </c>
      <c r="L260" s="490" t="s">
        <v>4087</v>
      </c>
      <c r="M260" s="909"/>
      <c r="N260" s="1040" t="s">
        <v>35</v>
      </c>
      <c r="O260" s="532" t="s">
        <v>4091</v>
      </c>
      <c r="P260" s="490" t="s">
        <v>277</v>
      </c>
      <c r="Q260" s="532"/>
      <c r="R260" s="490"/>
      <c r="S260" s="490" t="s">
        <v>4092</v>
      </c>
      <c r="T260" s="532" t="s">
        <v>4093</v>
      </c>
      <c r="U260" s="1022">
        <v>43970</v>
      </c>
      <c r="V260" s="535">
        <v>43983</v>
      </c>
      <c r="W260" s="81"/>
      <c r="X260" s="81"/>
      <c r="Y260" s="81"/>
      <c r="Z260" s="82"/>
      <c r="AA260" s="82"/>
      <c r="AB260" s="82"/>
      <c r="AC260" s="82"/>
      <c r="AD260" s="82"/>
      <c r="AE260" s="82"/>
      <c r="AF260" s="82"/>
      <c r="AG260" s="82"/>
      <c r="AH260" s="82"/>
      <c r="AI260" s="82"/>
      <c r="AJ260" s="82"/>
      <c r="AK260" s="82"/>
      <c r="AL260" s="82"/>
      <c r="AM260" s="82"/>
      <c r="AN260" s="82"/>
      <c r="AO260" s="82"/>
      <c r="AP260" s="82"/>
      <c r="AQ260" s="82"/>
      <c r="AR260" s="82"/>
      <c r="AS260" s="82"/>
      <c r="AT260" s="82"/>
      <c r="AU260" s="82"/>
      <c r="AV260" s="82"/>
      <c r="AW260" s="82"/>
      <c r="AX260" s="82"/>
      <c r="AY260" s="82"/>
      <c r="AZ260" s="82"/>
      <c r="BA260" s="82"/>
      <c r="BB260" s="82"/>
      <c r="BC260" s="82"/>
      <c r="BD260" s="82"/>
      <c r="BE260" s="82"/>
      <c r="BF260" s="82"/>
      <c r="BG260" s="82"/>
      <c r="BH260" s="82"/>
      <c r="BI260" s="82"/>
      <c r="BJ260" s="82"/>
      <c r="BK260" s="82"/>
      <c r="BL260" s="82"/>
      <c r="BM260" s="82"/>
      <c r="BN260" s="82"/>
      <c r="BO260" s="82"/>
      <c r="BP260" s="82"/>
      <c r="BQ260" s="82"/>
    </row>
    <row r="261" spans="1:69" s="13" customFormat="1" ht="39" customHeight="1">
      <c r="A261" s="961" t="s">
        <v>11709</v>
      </c>
      <c r="B261" s="1079">
        <v>43970</v>
      </c>
      <c r="C261" s="630" t="s">
        <v>9087</v>
      </c>
      <c r="D261" s="1028">
        <v>17</v>
      </c>
      <c r="E261" s="532" t="s">
        <v>1567</v>
      </c>
      <c r="F261" s="1020" t="s">
        <v>5106</v>
      </c>
      <c r="G261" s="992" t="s">
        <v>9082</v>
      </c>
      <c r="H261" s="1005" t="s">
        <v>4087</v>
      </c>
      <c r="I261" s="1028" t="s">
        <v>8437</v>
      </c>
      <c r="J261" s="1615"/>
      <c r="K261" s="998" t="s">
        <v>9069</v>
      </c>
      <c r="L261" s="490" t="s">
        <v>4087</v>
      </c>
      <c r="M261" s="909"/>
      <c r="N261" s="1040" t="s">
        <v>35</v>
      </c>
      <c r="O261" s="532" t="s">
        <v>4091</v>
      </c>
      <c r="P261" s="490" t="s">
        <v>277</v>
      </c>
      <c r="Q261" s="532"/>
      <c r="R261" s="490"/>
      <c r="S261" s="490" t="s">
        <v>4092</v>
      </c>
      <c r="T261" s="532" t="s">
        <v>4093</v>
      </c>
      <c r="U261" s="1022">
        <v>43970</v>
      </c>
      <c r="V261" s="535">
        <v>43983</v>
      </c>
      <c r="W261" s="81"/>
      <c r="X261" s="81"/>
      <c r="Y261" s="81"/>
      <c r="Z261" s="82"/>
      <c r="AA261" s="82"/>
      <c r="AB261" s="82"/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  <c r="AQ261" s="82"/>
      <c r="AR261" s="82"/>
      <c r="AS261" s="82"/>
      <c r="AT261" s="82"/>
      <c r="AU261" s="82"/>
      <c r="AV261" s="82"/>
      <c r="AW261" s="82"/>
      <c r="AX261" s="82"/>
      <c r="AY261" s="82"/>
      <c r="AZ261" s="82"/>
      <c r="BA261" s="82"/>
      <c r="BB261" s="82"/>
      <c r="BC261" s="82"/>
      <c r="BD261" s="82"/>
      <c r="BE261" s="82"/>
      <c r="BF261" s="82"/>
      <c r="BG261" s="82"/>
      <c r="BH261" s="82"/>
      <c r="BI261" s="82"/>
      <c r="BJ261" s="82"/>
      <c r="BK261" s="82"/>
      <c r="BL261" s="82"/>
      <c r="BM261" s="82"/>
      <c r="BN261" s="82"/>
      <c r="BO261" s="82"/>
      <c r="BP261" s="82"/>
      <c r="BQ261" s="82"/>
    </row>
    <row r="262" spans="1:69" s="13" customFormat="1" ht="39" customHeight="1">
      <c r="A262" s="961" t="s">
        <v>11710</v>
      </c>
      <c r="B262" s="1079">
        <v>43970</v>
      </c>
      <c r="C262" s="630" t="s">
        <v>9088</v>
      </c>
      <c r="D262" s="1028">
        <v>51</v>
      </c>
      <c r="E262" s="532" t="s">
        <v>1567</v>
      </c>
      <c r="F262" s="1020" t="s">
        <v>6055</v>
      </c>
      <c r="G262" s="992" t="s">
        <v>9027</v>
      </c>
      <c r="H262" s="1005" t="s">
        <v>4087</v>
      </c>
      <c r="I262" s="1028" t="s">
        <v>8441</v>
      </c>
      <c r="J262" s="518" t="s">
        <v>9089</v>
      </c>
      <c r="K262" s="998" t="s">
        <v>9069</v>
      </c>
      <c r="L262" s="490" t="s">
        <v>4087</v>
      </c>
      <c r="M262" s="909"/>
      <c r="N262" s="1040" t="s">
        <v>35</v>
      </c>
      <c r="O262" s="532" t="s">
        <v>4091</v>
      </c>
      <c r="P262" s="490" t="s">
        <v>277</v>
      </c>
      <c r="Q262" s="532"/>
      <c r="R262" s="490"/>
      <c r="S262" s="490" t="s">
        <v>4092</v>
      </c>
      <c r="T262" s="532" t="s">
        <v>4093</v>
      </c>
      <c r="U262" s="1022">
        <v>43970</v>
      </c>
      <c r="V262" s="535">
        <v>43983</v>
      </c>
      <c r="W262" s="81"/>
      <c r="X262" s="81"/>
      <c r="Y262" s="81"/>
      <c r="Z262" s="82"/>
      <c r="AA262" s="82"/>
      <c r="AB262" s="82"/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  <c r="AQ262" s="82"/>
      <c r="AR262" s="82"/>
      <c r="AS262" s="82"/>
      <c r="AT262" s="82"/>
      <c r="AU262" s="82"/>
      <c r="AV262" s="82"/>
      <c r="AW262" s="82"/>
      <c r="AX262" s="82"/>
      <c r="AY262" s="82"/>
      <c r="AZ262" s="82"/>
      <c r="BA262" s="82"/>
      <c r="BB262" s="82"/>
      <c r="BC262" s="82"/>
      <c r="BD262" s="82"/>
      <c r="BE262" s="82"/>
      <c r="BF262" s="82"/>
      <c r="BG262" s="82"/>
      <c r="BH262" s="82"/>
      <c r="BI262" s="82"/>
      <c r="BJ262" s="82"/>
      <c r="BK262" s="82"/>
      <c r="BL262" s="82"/>
      <c r="BM262" s="82"/>
      <c r="BN262" s="82"/>
      <c r="BO262" s="82"/>
      <c r="BP262" s="82"/>
      <c r="BQ262" s="82"/>
    </row>
    <row r="263" spans="1:69" s="13" customFormat="1" ht="39" customHeight="1">
      <c r="A263" s="961" t="s">
        <v>11711</v>
      </c>
      <c r="B263" s="1079">
        <v>43970</v>
      </c>
      <c r="C263" s="630" t="s">
        <v>9090</v>
      </c>
      <c r="D263" s="1028">
        <v>17</v>
      </c>
      <c r="E263" s="532" t="s">
        <v>1570</v>
      </c>
      <c r="F263" s="1020" t="s">
        <v>5106</v>
      </c>
      <c r="G263" s="992" t="s">
        <v>9091</v>
      </c>
      <c r="H263" s="1005" t="s">
        <v>4087</v>
      </c>
      <c r="I263" s="1028" t="s">
        <v>8441</v>
      </c>
      <c r="J263" s="518" t="s">
        <v>9092</v>
      </c>
      <c r="K263" s="998" t="s">
        <v>9069</v>
      </c>
      <c r="L263" s="490" t="s">
        <v>4087</v>
      </c>
      <c r="M263" s="909"/>
      <c r="N263" s="1040" t="s">
        <v>35</v>
      </c>
      <c r="O263" s="532" t="s">
        <v>4091</v>
      </c>
      <c r="P263" s="490" t="s">
        <v>277</v>
      </c>
      <c r="Q263" s="532"/>
      <c r="R263" s="490"/>
      <c r="S263" s="490" t="s">
        <v>4092</v>
      </c>
      <c r="T263" s="532" t="s">
        <v>4093</v>
      </c>
      <c r="U263" s="1022">
        <v>43970</v>
      </c>
      <c r="V263" s="535">
        <v>43983</v>
      </c>
      <c r="W263" s="81"/>
      <c r="X263" s="81"/>
      <c r="Y263" s="81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2"/>
      <c r="AW263" s="82"/>
      <c r="AX263" s="82"/>
      <c r="AY263" s="82"/>
      <c r="AZ263" s="82"/>
      <c r="BA263" s="82"/>
      <c r="BB263" s="82"/>
      <c r="BC263" s="82"/>
      <c r="BD263" s="82"/>
      <c r="BE263" s="82"/>
      <c r="BF263" s="82"/>
      <c r="BG263" s="82"/>
      <c r="BH263" s="82"/>
      <c r="BI263" s="82"/>
      <c r="BJ263" s="82"/>
      <c r="BK263" s="82"/>
      <c r="BL263" s="82"/>
      <c r="BM263" s="82"/>
      <c r="BN263" s="82"/>
      <c r="BO263" s="82"/>
      <c r="BP263" s="82"/>
      <c r="BQ263" s="82"/>
    </row>
    <row r="264" spans="1:69" s="13" customFormat="1" ht="39" customHeight="1">
      <c r="A264" s="961" t="s">
        <v>11712</v>
      </c>
      <c r="B264" s="1079">
        <v>43974</v>
      </c>
      <c r="C264" s="630" t="s">
        <v>9093</v>
      </c>
      <c r="D264" s="1028">
        <v>45</v>
      </c>
      <c r="E264" s="532" t="s">
        <v>1567</v>
      </c>
      <c r="F264" s="1020" t="s">
        <v>168</v>
      </c>
      <c r="G264" s="992" t="s">
        <v>9094</v>
      </c>
      <c r="H264" s="1039" t="s">
        <v>4087</v>
      </c>
      <c r="I264" s="1028" t="s">
        <v>8441</v>
      </c>
      <c r="J264" s="518" t="s">
        <v>9095</v>
      </c>
      <c r="K264" s="998" t="s">
        <v>9096</v>
      </c>
      <c r="L264" s="490" t="s">
        <v>4087</v>
      </c>
      <c r="M264" s="909"/>
      <c r="N264" s="1040" t="s">
        <v>35</v>
      </c>
      <c r="O264" s="532" t="s">
        <v>4091</v>
      </c>
      <c r="P264" s="490" t="s">
        <v>277</v>
      </c>
      <c r="Q264" s="532"/>
      <c r="R264" s="490"/>
      <c r="S264" s="490" t="s">
        <v>4092</v>
      </c>
      <c r="T264" s="532" t="s">
        <v>4093</v>
      </c>
      <c r="U264" s="1022">
        <v>43974</v>
      </c>
      <c r="V264" s="535">
        <v>43987</v>
      </c>
      <c r="W264" s="81"/>
      <c r="X264" s="81"/>
      <c r="Y264" s="81"/>
      <c r="Z264" s="82"/>
      <c r="AA264" s="82"/>
      <c r="AB264" s="82"/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  <c r="AQ264" s="82"/>
      <c r="AR264" s="82"/>
      <c r="AS264" s="82"/>
      <c r="AT264" s="82"/>
      <c r="AU264" s="82"/>
      <c r="AV264" s="82"/>
      <c r="AW264" s="82"/>
      <c r="AX264" s="82"/>
      <c r="AY264" s="82"/>
      <c r="AZ264" s="82"/>
      <c r="BA264" s="82"/>
      <c r="BB264" s="82"/>
      <c r="BC264" s="82"/>
      <c r="BD264" s="82"/>
      <c r="BE264" s="82"/>
      <c r="BF264" s="82"/>
      <c r="BG264" s="82"/>
      <c r="BH264" s="82"/>
      <c r="BI264" s="82"/>
      <c r="BJ264" s="82"/>
      <c r="BK264" s="82"/>
      <c r="BL264" s="82"/>
      <c r="BM264" s="82"/>
      <c r="BN264" s="82"/>
      <c r="BO264" s="82"/>
      <c r="BP264" s="82"/>
      <c r="BQ264" s="82"/>
    </row>
    <row r="265" spans="1:69" s="13" customFormat="1" ht="39" customHeight="1">
      <c r="A265" s="961" t="s">
        <v>11713</v>
      </c>
      <c r="B265" s="1079">
        <v>43974</v>
      </c>
      <c r="C265" s="630" t="s">
        <v>9097</v>
      </c>
      <c r="D265" s="1028">
        <v>41</v>
      </c>
      <c r="E265" s="532" t="s">
        <v>1567</v>
      </c>
      <c r="F265" s="1020" t="s">
        <v>168</v>
      </c>
      <c r="G265" s="992" t="s">
        <v>9094</v>
      </c>
      <c r="H265" s="1039" t="s">
        <v>4087</v>
      </c>
      <c r="I265" s="1028" t="s">
        <v>8441</v>
      </c>
      <c r="J265" s="490" t="s">
        <v>9098</v>
      </c>
      <c r="K265" s="998" t="s">
        <v>9096</v>
      </c>
      <c r="L265" s="490" t="s">
        <v>4087</v>
      </c>
      <c r="M265" s="906"/>
      <c r="N265" s="1040" t="s">
        <v>35</v>
      </c>
      <c r="O265" s="532" t="s">
        <v>4091</v>
      </c>
      <c r="P265" s="490" t="s">
        <v>277</v>
      </c>
      <c r="Q265" s="532"/>
      <c r="R265" s="490"/>
      <c r="S265" s="490" t="s">
        <v>4092</v>
      </c>
      <c r="T265" s="532" t="s">
        <v>4093</v>
      </c>
      <c r="U265" s="1022">
        <v>43974</v>
      </c>
      <c r="V265" s="535">
        <v>43987</v>
      </c>
      <c r="W265" s="81"/>
      <c r="X265" s="81"/>
      <c r="Y265" s="81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  <c r="BK265" s="82"/>
      <c r="BL265" s="82"/>
      <c r="BM265" s="82"/>
      <c r="BN265" s="82"/>
      <c r="BO265" s="82"/>
      <c r="BP265" s="82"/>
      <c r="BQ265" s="82"/>
    </row>
    <row r="266" spans="1:69" s="13" customFormat="1" ht="39" customHeight="1">
      <c r="A266" s="961" t="s">
        <v>11714</v>
      </c>
      <c r="B266" s="1079">
        <v>43974</v>
      </c>
      <c r="C266" s="630" t="s">
        <v>9099</v>
      </c>
      <c r="D266" s="1028">
        <v>30</v>
      </c>
      <c r="E266" s="532" t="s">
        <v>1567</v>
      </c>
      <c r="F266" s="1020" t="s">
        <v>6055</v>
      </c>
      <c r="G266" s="992" t="s">
        <v>8586</v>
      </c>
      <c r="H266" s="1039" t="s">
        <v>4087</v>
      </c>
      <c r="I266" s="1028" t="s">
        <v>8437</v>
      </c>
      <c r="J266" s="1613" t="s">
        <v>9100</v>
      </c>
      <c r="K266" s="998" t="s">
        <v>9101</v>
      </c>
      <c r="L266" s="490" t="s">
        <v>4087</v>
      </c>
      <c r="M266" s="906"/>
      <c r="N266" s="1040" t="s">
        <v>35</v>
      </c>
      <c r="O266" s="532" t="s">
        <v>4091</v>
      </c>
      <c r="P266" s="490" t="s">
        <v>277</v>
      </c>
      <c r="Q266" s="532"/>
      <c r="R266" s="490"/>
      <c r="S266" s="490" t="s">
        <v>4092</v>
      </c>
      <c r="T266" s="532" t="s">
        <v>4093</v>
      </c>
      <c r="U266" s="1022">
        <v>43974</v>
      </c>
      <c r="V266" s="535">
        <v>43987</v>
      </c>
      <c r="W266" s="81"/>
      <c r="X266" s="81"/>
      <c r="Y266" s="81"/>
      <c r="Z266" s="82"/>
      <c r="AA266" s="82"/>
      <c r="AB266" s="82"/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  <c r="AQ266" s="82"/>
      <c r="AR266" s="82"/>
      <c r="AS266" s="82"/>
      <c r="AT266" s="82"/>
      <c r="AU266" s="82"/>
      <c r="AV266" s="82"/>
      <c r="AW266" s="82"/>
      <c r="AX266" s="82"/>
      <c r="AY266" s="82"/>
      <c r="AZ266" s="82"/>
      <c r="BA266" s="82"/>
      <c r="BB266" s="82"/>
      <c r="BC266" s="82"/>
      <c r="BD266" s="82"/>
      <c r="BE266" s="82"/>
      <c r="BF266" s="82"/>
      <c r="BG266" s="82"/>
      <c r="BH266" s="82"/>
      <c r="BI266" s="82"/>
      <c r="BJ266" s="82"/>
      <c r="BK266" s="82"/>
      <c r="BL266" s="82"/>
      <c r="BM266" s="82"/>
      <c r="BN266" s="82"/>
      <c r="BO266" s="82"/>
      <c r="BP266" s="82"/>
      <c r="BQ266" s="82"/>
    </row>
    <row r="267" spans="1:69" s="13" customFormat="1" ht="39" customHeight="1">
      <c r="A267" s="961" t="s">
        <v>11715</v>
      </c>
      <c r="B267" s="1079">
        <v>43974</v>
      </c>
      <c r="C267" s="630" t="s">
        <v>9102</v>
      </c>
      <c r="D267" s="1028">
        <v>23</v>
      </c>
      <c r="E267" s="532" t="s">
        <v>1570</v>
      </c>
      <c r="F267" s="1020" t="s">
        <v>5106</v>
      </c>
      <c r="G267" s="992" t="s">
        <v>8586</v>
      </c>
      <c r="H267" s="1039" t="s">
        <v>4087</v>
      </c>
      <c r="I267" s="1028" t="s">
        <v>8437</v>
      </c>
      <c r="J267" s="1615"/>
      <c r="K267" s="998" t="s">
        <v>9101</v>
      </c>
      <c r="L267" s="490" t="s">
        <v>4087</v>
      </c>
      <c r="M267" s="906"/>
      <c r="N267" s="1040" t="s">
        <v>35</v>
      </c>
      <c r="O267" s="532" t="s">
        <v>4091</v>
      </c>
      <c r="P267" s="490" t="s">
        <v>277</v>
      </c>
      <c r="Q267" s="532"/>
      <c r="R267" s="490"/>
      <c r="S267" s="490" t="s">
        <v>4092</v>
      </c>
      <c r="T267" s="532" t="s">
        <v>4093</v>
      </c>
      <c r="U267" s="1022">
        <v>43974</v>
      </c>
      <c r="V267" s="535">
        <v>43987</v>
      </c>
      <c r="W267" s="81"/>
      <c r="X267" s="81"/>
      <c r="Y267" s="81"/>
      <c r="Z267" s="82"/>
      <c r="AA267" s="82"/>
      <c r="AB267" s="82"/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  <c r="BB267" s="82"/>
      <c r="BC267" s="82"/>
      <c r="BD267" s="82"/>
      <c r="BE267" s="82"/>
      <c r="BF267" s="82"/>
      <c r="BG267" s="82"/>
      <c r="BH267" s="82"/>
      <c r="BI267" s="82"/>
      <c r="BJ267" s="82"/>
      <c r="BK267" s="82"/>
      <c r="BL267" s="82"/>
      <c r="BM267" s="82"/>
      <c r="BN267" s="82"/>
      <c r="BO267" s="82"/>
      <c r="BP267" s="82"/>
      <c r="BQ267" s="82"/>
    </row>
    <row r="268" spans="1:69" s="13" customFormat="1" ht="39" customHeight="1">
      <c r="A268" s="961" t="s">
        <v>11716</v>
      </c>
      <c r="B268" s="1079">
        <v>43974</v>
      </c>
      <c r="C268" s="630" t="s">
        <v>9103</v>
      </c>
      <c r="D268" s="1028">
        <v>15</v>
      </c>
      <c r="E268" s="532" t="s">
        <v>1570</v>
      </c>
      <c r="F268" s="1020" t="s">
        <v>1144</v>
      </c>
      <c r="G268" s="992" t="s">
        <v>9104</v>
      </c>
      <c r="H268" s="1039" t="s">
        <v>4087</v>
      </c>
      <c r="I268" s="1028" t="s">
        <v>8441</v>
      </c>
      <c r="J268" s="1613" t="s">
        <v>9105</v>
      </c>
      <c r="K268" s="998" t="s">
        <v>9101</v>
      </c>
      <c r="L268" s="490" t="s">
        <v>4087</v>
      </c>
      <c r="M268" s="909"/>
      <c r="N268" s="1040" t="s">
        <v>35</v>
      </c>
      <c r="O268" s="532" t="s">
        <v>4091</v>
      </c>
      <c r="P268" s="490" t="s">
        <v>277</v>
      </c>
      <c r="Q268" s="532"/>
      <c r="R268" s="490"/>
      <c r="S268" s="490" t="s">
        <v>4092</v>
      </c>
      <c r="T268" s="532" t="s">
        <v>4093</v>
      </c>
      <c r="U268" s="1022">
        <v>43974</v>
      </c>
      <c r="V268" s="535">
        <v>43987</v>
      </c>
      <c r="W268" s="81"/>
      <c r="X268" s="81"/>
      <c r="Y268" s="81"/>
      <c r="Z268" s="82"/>
      <c r="AA268" s="82"/>
      <c r="AB268" s="82"/>
      <c r="AC268" s="82"/>
      <c r="AD268" s="82"/>
      <c r="AE268" s="82"/>
      <c r="AF268" s="82"/>
      <c r="AG268" s="82"/>
      <c r="AH268" s="82"/>
      <c r="AI268" s="82"/>
      <c r="AJ268" s="82"/>
      <c r="AK268" s="82"/>
      <c r="AL268" s="82"/>
      <c r="AM268" s="82"/>
      <c r="AN268" s="82"/>
      <c r="AO268" s="82"/>
      <c r="AP268" s="82"/>
      <c r="AQ268" s="82"/>
      <c r="AR268" s="82"/>
      <c r="AS268" s="82"/>
      <c r="AT268" s="82"/>
      <c r="AU268" s="82"/>
      <c r="AV268" s="82"/>
      <c r="AW268" s="82"/>
      <c r="AX268" s="82"/>
      <c r="AY268" s="82"/>
      <c r="AZ268" s="82"/>
      <c r="BA268" s="82"/>
      <c r="BB268" s="82"/>
      <c r="BC268" s="82"/>
      <c r="BD268" s="82"/>
      <c r="BE268" s="82"/>
      <c r="BF268" s="82"/>
      <c r="BG268" s="82"/>
      <c r="BH268" s="82"/>
      <c r="BI268" s="82"/>
      <c r="BJ268" s="82"/>
      <c r="BK268" s="82"/>
      <c r="BL268" s="82"/>
      <c r="BM268" s="82"/>
      <c r="BN268" s="82"/>
      <c r="BO268" s="82"/>
      <c r="BP268" s="82"/>
      <c r="BQ268" s="82"/>
    </row>
    <row r="269" spans="1:69" s="13" customFormat="1" ht="39" customHeight="1">
      <c r="A269" s="961" t="s">
        <v>11717</v>
      </c>
      <c r="B269" s="1079">
        <v>43974</v>
      </c>
      <c r="C269" s="630" t="s">
        <v>9106</v>
      </c>
      <c r="D269" s="1028">
        <v>40</v>
      </c>
      <c r="E269" s="532" t="s">
        <v>1570</v>
      </c>
      <c r="F269" s="1020" t="s">
        <v>6055</v>
      </c>
      <c r="G269" s="992" t="s">
        <v>9104</v>
      </c>
      <c r="H269" s="1039" t="s">
        <v>4087</v>
      </c>
      <c r="I269" s="1028" t="s">
        <v>8441</v>
      </c>
      <c r="J269" s="1614"/>
      <c r="K269" s="998" t="s">
        <v>9101</v>
      </c>
      <c r="L269" s="490" t="s">
        <v>4087</v>
      </c>
      <c r="M269" s="1041"/>
      <c r="N269" s="1040" t="s">
        <v>35</v>
      </c>
      <c r="O269" s="532" t="s">
        <v>4091</v>
      </c>
      <c r="P269" s="490" t="s">
        <v>277</v>
      </c>
      <c r="Q269" s="532"/>
      <c r="R269" s="490"/>
      <c r="S269" s="490" t="s">
        <v>4092</v>
      </c>
      <c r="T269" s="532" t="s">
        <v>4093</v>
      </c>
      <c r="U269" s="1022">
        <v>43974</v>
      </c>
      <c r="V269" s="535">
        <v>43987</v>
      </c>
      <c r="W269" s="81"/>
      <c r="X269" s="81"/>
      <c r="Y269" s="81"/>
      <c r="Z269" s="82"/>
      <c r="AA269" s="82"/>
      <c r="AB269" s="82"/>
      <c r="AC269" s="82"/>
      <c r="AD269" s="82"/>
      <c r="AE269" s="82"/>
      <c r="AF269" s="82"/>
      <c r="AG269" s="82"/>
      <c r="AH269" s="82"/>
      <c r="AI269" s="82"/>
      <c r="AJ269" s="82"/>
      <c r="AK269" s="82"/>
      <c r="AL269" s="82"/>
      <c r="AM269" s="82"/>
      <c r="AN269" s="82"/>
      <c r="AO269" s="82"/>
      <c r="AP269" s="82"/>
      <c r="AQ269" s="82"/>
      <c r="AR269" s="82"/>
      <c r="AS269" s="82"/>
      <c r="AT269" s="82"/>
      <c r="AU269" s="82"/>
      <c r="AV269" s="82"/>
      <c r="AW269" s="82"/>
      <c r="AX269" s="82"/>
      <c r="AY269" s="82"/>
      <c r="AZ269" s="82"/>
      <c r="BA269" s="82"/>
      <c r="BB269" s="82"/>
      <c r="BC269" s="82"/>
      <c r="BD269" s="82"/>
      <c r="BE269" s="82"/>
      <c r="BF269" s="82"/>
      <c r="BG269" s="82"/>
      <c r="BH269" s="82"/>
      <c r="BI269" s="82"/>
      <c r="BJ269" s="82"/>
      <c r="BK269" s="82"/>
      <c r="BL269" s="82"/>
      <c r="BM269" s="82"/>
      <c r="BN269" s="82"/>
      <c r="BO269" s="82"/>
      <c r="BP269" s="82"/>
      <c r="BQ269" s="82"/>
    </row>
    <row r="270" spans="1:69" s="13" customFormat="1" ht="39" customHeight="1">
      <c r="A270" s="961" t="s">
        <v>11718</v>
      </c>
      <c r="B270" s="1079">
        <v>43974</v>
      </c>
      <c r="C270" s="518" t="s">
        <v>9107</v>
      </c>
      <c r="D270" s="1028">
        <v>17</v>
      </c>
      <c r="E270" s="544" t="s">
        <v>1570</v>
      </c>
      <c r="F270" s="1020" t="s">
        <v>6055</v>
      </c>
      <c r="G270" s="992" t="s">
        <v>9104</v>
      </c>
      <c r="H270" s="1039" t="s">
        <v>4087</v>
      </c>
      <c r="I270" s="1028" t="s">
        <v>8441</v>
      </c>
      <c r="J270" s="1614"/>
      <c r="K270" s="998" t="s">
        <v>9101</v>
      </c>
      <c r="L270" s="490" t="s">
        <v>4087</v>
      </c>
      <c r="M270" s="1041"/>
      <c r="N270" s="1040" t="s">
        <v>35</v>
      </c>
      <c r="O270" s="532" t="s">
        <v>4091</v>
      </c>
      <c r="P270" s="490" t="s">
        <v>277</v>
      </c>
      <c r="Q270" s="532"/>
      <c r="R270" s="490"/>
      <c r="S270" s="490" t="s">
        <v>4092</v>
      </c>
      <c r="T270" s="532" t="s">
        <v>4093</v>
      </c>
      <c r="U270" s="1022">
        <v>43974</v>
      </c>
      <c r="V270" s="535">
        <v>43987</v>
      </c>
      <c r="W270" s="81"/>
      <c r="X270" s="81"/>
      <c r="Y270" s="81"/>
      <c r="Z270" s="82"/>
      <c r="AA270" s="82"/>
      <c r="AB270" s="82"/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  <c r="AQ270" s="82"/>
      <c r="AR270" s="82"/>
      <c r="AS270" s="82"/>
      <c r="AT270" s="82"/>
      <c r="AU270" s="82"/>
      <c r="AV270" s="82"/>
      <c r="AW270" s="82"/>
      <c r="AX270" s="82"/>
      <c r="AY270" s="82"/>
      <c r="AZ270" s="82"/>
      <c r="BA270" s="82"/>
      <c r="BB270" s="82"/>
      <c r="BC270" s="82"/>
      <c r="BD270" s="82"/>
      <c r="BE270" s="82"/>
      <c r="BF270" s="82"/>
      <c r="BG270" s="82"/>
      <c r="BH270" s="82"/>
      <c r="BI270" s="82"/>
      <c r="BJ270" s="82"/>
      <c r="BK270" s="82"/>
      <c r="BL270" s="82"/>
      <c r="BM270" s="82"/>
      <c r="BN270" s="82"/>
      <c r="BO270" s="82"/>
      <c r="BP270" s="82"/>
      <c r="BQ270" s="82"/>
    </row>
    <row r="271" spans="1:69" s="13" customFormat="1" ht="39" customHeight="1">
      <c r="A271" s="961" t="s">
        <v>11719</v>
      </c>
      <c r="B271" s="1079">
        <v>43974</v>
      </c>
      <c r="C271" s="518" t="s">
        <v>9108</v>
      </c>
      <c r="D271" s="1028">
        <v>19</v>
      </c>
      <c r="E271" s="544" t="s">
        <v>1567</v>
      </c>
      <c r="F271" s="1020" t="s">
        <v>5106</v>
      </c>
      <c r="G271" s="992" t="s">
        <v>9104</v>
      </c>
      <c r="H271" s="1039" t="s">
        <v>4087</v>
      </c>
      <c r="I271" s="1028" t="s">
        <v>8441</v>
      </c>
      <c r="J271" s="1615"/>
      <c r="K271" s="998" t="s">
        <v>9101</v>
      </c>
      <c r="L271" s="490" t="s">
        <v>4087</v>
      </c>
      <c r="M271" s="906"/>
      <c r="N271" s="1040" t="s">
        <v>35</v>
      </c>
      <c r="O271" s="532" t="s">
        <v>4091</v>
      </c>
      <c r="P271" s="490" t="s">
        <v>277</v>
      </c>
      <c r="Q271" s="532"/>
      <c r="R271" s="490"/>
      <c r="S271" s="490" t="s">
        <v>4092</v>
      </c>
      <c r="T271" s="532" t="s">
        <v>4093</v>
      </c>
      <c r="U271" s="1022">
        <v>43974</v>
      </c>
      <c r="V271" s="535">
        <v>43987</v>
      </c>
      <c r="W271" s="81"/>
      <c r="X271" s="81"/>
      <c r="Y271" s="81"/>
      <c r="Z271" s="82"/>
      <c r="AA271" s="82"/>
      <c r="AB271" s="82"/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  <c r="AQ271" s="82"/>
      <c r="AR271" s="82"/>
      <c r="AS271" s="82"/>
      <c r="AT271" s="82"/>
      <c r="AU271" s="82"/>
      <c r="AV271" s="82"/>
      <c r="AW271" s="82"/>
      <c r="AX271" s="82"/>
      <c r="AY271" s="82"/>
      <c r="AZ271" s="82"/>
      <c r="BA271" s="82"/>
      <c r="BB271" s="82"/>
      <c r="BC271" s="82"/>
      <c r="BD271" s="82"/>
      <c r="BE271" s="82"/>
      <c r="BF271" s="82"/>
      <c r="BG271" s="82"/>
      <c r="BH271" s="82"/>
      <c r="BI271" s="82"/>
      <c r="BJ271" s="82"/>
      <c r="BK271" s="82"/>
      <c r="BL271" s="82"/>
      <c r="BM271" s="82"/>
      <c r="BN271" s="82"/>
      <c r="BO271" s="82"/>
      <c r="BP271" s="82"/>
      <c r="BQ271" s="82"/>
    </row>
    <row r="272" spans="1:69" s="13" customFormat="1" ht="39" customHeight="1">
      <c r="A272" s="961" t="s">
        <v>11720</v>
      </c>
      <c r="B272" s="1079">
        <v>43974</v>
      </c>
      <c r="C272" s="518" t="s">
        <v>9109</v>
      </c>
      <c r="D272" s="1028">
        <v>30</v>
      </c>
      <c r="E272" s="544" t="s">
        <v>1570</v>
      </c>
      <c r="F272" s="1020" t="s">
        <v>6055</v>
      </c>
      <c r="G272" s="1032" t="s">
        <v>9110</v>
      </c>
      <c r="H272" s="1039" t="s">
        <v>4087</v>
      </c>
      <c r="I272" s="1028" t="s">
        <v>8429</v>
      </c>
      <c r="J272" s="1627" t="s">
        <v>9111</v>
      </c>
      <c r="K272" s="998" t="s">
        <v>9101</v>
      </c>
      <c r="L272" s="490" t="s">
        <v>4087</v>
      </c>
      <c r="M272" s="909"/>
      <c r="N272" s="1040" t="s">
        <v>35</v>
      </c>
      <c r="O272" s="532" t="s">
        <v>4091</v>
      </c>
      <c r="P272" s="490" t="s">
        <v>277</v>
      </c>
      <c r="Q272" s="532"/>
      <c r="R272" s="490"/>
      <c r="S272" s="490" t="s">
        <v>4092</v>
      </c>
      <c r="T272" s="532" t="s">
        <v>4093</v>
      </c>
      <c r="U272" s="1022">
        <v>43974</v>
      </c>
      <c r="V272" s="535">
        <v>43987</v>
      </c>
      <c r="W272" s="81"/>
      <c r="X272" s="81"/>
      <c r="Y272" s="81"/>
      <c r="Z272" s="82"/>
      <c r="AA272" s="82"/>
      <c r="AB272" s="82"/>
      <c r="AC272" s="82"/>
      <c r="AD272" s="82"/>
      <c r="AE272" s="82"/>
      <c r="AF272" s="82"/>
      <c r="AG272" s="82"/>
      <c r="AH272" s="82"/>
      <c r="AI272" s="82"/>
      <c r="AJ272" s="82"/>
      <c r="AK272" s="82"/>
      <c r="AL272" s="82"/>
      <c r="AM272" s="82"/>
      <c r="AN272" s="82"/>
      <c r="AO272" s="82"/>
      <c r="AP272" s="82"/>
      <c r="AQ272" s="82"/>
      <c r="AR272" s="82"/>
      <c r="AS272" s="82"/>
      <c r="AT272" s="82"/>
      <c r="AU272" s="82"/>
      <c r="AV272" s="82"/>
      <c r="AW272" s="82"/>
      <c r="AX272" s="82"/>
      <c r="AY272" s="82"/>
      <c r="AZ272" s="82"/>
      <c r="BA272" s="82"/>
      <c r="BB272" s="82"/>
      <c r="BC272" s="82"/>
      <c r="BD272" s="82"/>
      <c r="BE272" s="82"/>
      <c r="BF272" s="82"/>
      <c r="BG272" s="82"/>
      <c r="BH272" s="82"/>
      <c r="BI272" s="82"/>
      <c r="BJ272" s="82"/>
      <c r="BK272" s="82"/>
      <c r="BL272" s="82"/>
      <c r="BM272" s="82"/>
      <c r="BN272" s="82"/>
      <c r="BO272" s="82"/>
      <c r="BP272" s="82"/>
      <c r="BQ272" s="82"/>
    </row>
    <row r="273" spans="1:69" s="13" customFormat="1" ht="39" customHeight="1">
      <c r="A273" s="961" t="s">
        <v>11721</v>
      </c>
      <c r="B273" s="1079">
        <v>43974</v>
      </c>
      <c r="C273" s="518" t="s">
        <v>9112</v>
      </c>
      <c r="D273" s="1028">
        <v>40</v>
      </c>
      <c r="E273" s="544" t="s">
        <v>1567</v>
      </c>
      <c r="F273" s="1020" t="s">
        <v>6055</v>
      </c>
      <c r="G273" s="1032" t="s">
        <v>9110</v>
      </c>
      <c r="H273" s="1039" t="s">
        <v>4087</v>
      </c>
      <c r="I273" s="1028" t="s">
        <v>8429</v>
      </c>
      <c r="J273" s="1629"/>
      <c r="K273" s="998" t="s">
        <v>9096</v>
      </c>
      <c r="L273" s="490" t="s">
        <v>4087</v>
      </c>
      <c r="M273" s="909"/>
      <c r="N273" s="1040" t="s">
        <v>35</v>
      </c>
      <c r="O273" s="532" t="s">
        <v>4091</v>
      </c>
      <c r="P273" s="490" t="s">
        <v>277</v>
      </c>
      <c r="Q273" s="532"/>
      <c r="R273" s="490"/>
      <c r="S273" s="490" t="s">
        <v>4092</v>
      </c>
      <c r="T273" s="532" t="s">
        <v>4093</v>
      </c>
      <c r="U273" s="1022">
        <v>43974</v>
      </c>
      <c r="V273" s="535">
        <v>43987</v>
      </c>
      <c r="W273" s="81"/>
      <c r="X273" s="81"/>
      <c r="Y273" s="81"/>
      <c r="Z273" s="82"/>
      <c r="AA273" s="82"/>
      <c r="AB273" s="82"/>
      <c r="AC273" s="82"/>
      <c r="AD273" s="82"/>
      <c r="AE273" s="82"/>
      <c r="AF273" s="82"/>
      <c r="AG273" s="82"/>
      <c r="AH273" s="82"/>
      <c r="AI273" s="82"/>
      <c r="AJ273" s="82"/>
      <c r="AK273" s="82"/>
      <c r="AL273" s="82"/>
      <c r="AM273" s="82"/>
      <c r="AN273" s="82"/>
      <c r="AO273" s="82"/>
      <c r="AP273" s="82"/>
      <c r="AQ273" s="82"/>
      <c r="AR273" s="82"/>
      <c r="AS273" s="82"/>
      <c r="AT273" s="82"/>
      <c r="AU273" s="82"/>
      <c r="AV273" s="82"/>
      <c r="AW273" s="82"/>
      <c r="AX273" s="82"/>
      <c r="AY273" s="82"/>
      <c r="AZ273" s="82"/>
      <c r="BA273" s="82"/>
      <c r="BB273" s="82"/>
      <c r="BC273" s="82"/>
      <c r="BD273" s="82"/>
      <c r="BE273" s="82"/>
      <c r="BF273" s="82"/>
      <c r="BG273" s="82"/>
      <c r="BH273" s="82"/>
      <c r="BI273" s="82"/>
      <c r="BJ273" s="82"/>
      <c r="BK273" s="82"/>
      <c r="BL273" s="82"/>
      <c r="BM273" s="82"/>
      <c r="BN273" s="82"/>
      <c r="BO273" s="82"/>
      <c r="BP273" s="82"/>
      <c r="BQ273" s="82"/>
    </row>
    <row r="274" spans="1:69" s="13" customFormat="1" ht="39" customHeight="1">
      <c r="A274" s="961" t="s">
        <v>11722</v>
      </c>
      <c r="B274" s="1079">
        <v>43974</v>
      </c>
      <c r="C274" s="518" t="s">
        <v>9113</v>
      </c>
      <c r="D274" s="1028">
        <v>21</v>
      </c>
      <c r="E274" s="544" t="s">
        <v>1567</v>
      </c>
      <c r="F274" s="1020" t="s">
        <v>5106</v>
      </c>
      <c r="G274" s="1032" t="s">
        <v>9114</v>
      </c>
      <c r="H274" s="1039" t="s">
        <v>4087</v>
      </c>
      <c r="I274" s="1028" t="s">
        <v>8429</v>
      </c>
      <c r="J274" s="630" t="s">
        <v>9115</v>
      </c>
      <c r="K274" s="998" t="s">
        <v>9096</v>
      </c>
      <c r="L274" s="490" t="s">
        <v>4087</v>
      </c>
      <c r="M274" s="906"/>
      <c r="N274" s="1040" t="s">
        <v>35</v>
      </c>
      <c r="O274" s="532" t="s">
        <v>4091</v>
      </c>
      <c r="P274" s="490" t="s">
        <v>277</v>
      </c>
      <c r="Q274" s="532"/>
      <c r="R274" s="490"/>
      <c r="S274" s="490" t="s">
        <v>4092</v>
      </c>
      <c r="T274" s="532" t="s">
        <v>4093</v>
      </c>
      <c r="U274" s="1022">
        <v>43974</v>
      </c>
      <c r="V274" s="535">
        <v>43987</v>
      </c>
      <c r="W274" s="81"/>
      <c r="X274" s="81"/>
      <c r="Y274" s="81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82"/>
      <c r="AZ274" s="82"/>
      <c r="BA274" s="82"/>
      <c r="BB274" s="82"/>
      <c r="BC274" s="82"/>
      <c r="BD274" s="82"/>
      <c r="BE274" s="82"/>
      <c r="BF274" s="82"/>
      <c r="BG274" s="82"/>
      <c r="BH274" s="82"/>
      <c r="BI274" s="82"/>
      <c r="BJ274" s="82"/>
      <c r="BK274" s="82"/>
      <c r="BL274" s="82"/>
      <c r="BM274" s="82"/>
      <c r="BN274" s="82"/>
      <c r="BO274" s="82"/>
      <c r="BP274" s="82"/>
      <c r="BQ274" s="82"/>
    </row>
    <row r="275" spans="1:69" s="13" customFormat="1" ht="39" customHeight="1">
      <c r="A275" s="961" t="s">
        <v>11723</v>
      </c>
      <c r="B275" s="1079">
        <v>43974</v>
      </c>
      <c r="C275" s="518" t="s">
        <v>9116</v>
      </c>
      <c r="D275" s="1028">
        <v>40</v>
      </c>
      <c r="E275" s="544" t="s">
        <v>1570</v>
      </c>
      <c r="F275" s="1020" t="s">
        <v>6120</v>
      </c>
      <c r="G275" s="1032" t="s">
        <v>9117</v>
      </c>
      <c r="H275" s="1039" t="s">
        <v>4087</v>
      </c>
      <c r="I275" s="1028" t="s">
        <v>8429</v>
      </c>
      <c r="J275" s="630" t="s">
        <v>9118</v>
      </c>
      <c r="K275" s="998" t="s">
        <v>9119</v>
      </c>
      <c r="L275" s="490" t="s">
        <v>4087</v>
      </c>
      <c r="M275" s="906"/>
      <c r="N275" s="1040" t="s">
        <v>35</v>
      </c>
      <c r="O275" s="532" t="s">
        <v>4091</v>
      </c>
      <c r="P275" s="490" t="s">
        <v>277</v>
      </c>
      <c r="Q275" s="532"/>
      <c r="R275" s="490"/>
      <c r="S275" s="490" t="s">
        <v>4092</v>
      </c>
      <c r="T275" s="532" t="s">
        <v>4093</v>
      </c>
      <c r="U275" s="1022">
        <v>43974</v>
      </c>
      <c r="V275" s="535">
        <v>43987</v>
      </c>
      <c r="W275" s="81"/>
      <c r="X275" s="81"/>
      <c r="Y275" s="81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2"/>
      <c r="AZ275" s="82"/>
      <c r="BA275" s="82"/>
      <c r="BB275" s="82"/>
      <c r="BC275" s="82"/>
      <c r="BD275" s="82"/>
      <c r="BE275" s="82"/>
      <c r="BF275" s="82"/>
      <c r="BG275" s="82"/>
      <c r="BH275" s="82"/>
      <c r="BI275" s="82"/>
      <c r="BJ275" s="82"/>
      <c r="BK275" s="82"/>
      <c r="BL275" s="82"/>
      <c r="BM275" s="82"/>
      <c r="BN275" s="82"/>
      <c r="BO275" s="82"/>
      <c r="BP275" s="82"/>
      <c r="BQ275" s="82"/>
    </row>
    <row r="276" spans="1:69" s="13" customFormat="1" ht="39" customHeight="1">
      <c r="A276" s="961" t="s">
        <v>11724</v>
      </c>
      <c r="B276" s="1079">
        <v>43976</v>
      </c>
      <c r="C276" s="630" t="s">
        <v>9120</v>
      </c>
      <c r="D276" s="1028">
        <v>33</v>
      </c>
      <c r="E276" s="532" t="s">
        <v>1567</v>
      </c>
      <c r="F276" s="1020" t="s">
        <v>168</v>
      </c>
      <c r="G276" s="992" t="s">
        <v>9094</v>
      </c>
      <c r="H276" s="1039" t="s">
        <v>4087</v>
      </c>
      <c r="I276" s="1028" t="s">
        <v>8441</v>
      </c>
      <c r="J276" s="518"/>
      <c r="K276" s="998" t="s">
        <v>9119</v>
      </c>
      <c r="L276" s="490" t="s">
        <v>4087</v>
      </c>
      <c r="M276" s="909"/>
      <c r="N276" s="977" t="s">
        <v>184</v>
      </c>
      <c r="O276" s="532" t="s">
        <v>4091</v>
      </c>
      <c r="P276" s="490" t="s">
        <v>277</v>
      </c>
      <c r="Q276" s="532"/>
      <c r="R276" s="490"/>
      <c r="S276" s="490" t="s">
        <v>4092</v>
      </c>
      <c r="T276" s="532" t="s">
        <v>4093</v>
      </c>
      <c r="U276" s="1022">
        <v>43976</v>
      </c>
      <c r="V276" s="535">
        <v>43989</v>
      </c>
      <c r="W276" s="81"/>
      <c r="X276" s="81"/>
      <c r="Y276" s="81"/>
      <c r="Z276" s="82"/>
      <c r="AA276" s="82"/>
      <c r="AB276" s="82"/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2"/>
      <c r="AP276" s="82"/>
      <c r="AQ276" s="82"/>
      <c r="AR276" s="82"/>
      <c r="AS276" s="82"/>
      <c r="AT276" s="82"/>
      <c r="AU276" s="82"/>
      <c r="AV276" s="82"/>
      <c r="AW276" s="82"/>
      <c r="AX276" s="82"/>
      <c r="AY276" s="82"/>
      <c r="AZ276" s="82"/>
      <c r="BA276" s="82"/>
      <c r="BB276" s="82"/>
      <c r="BC276" s="82"/>
      <c r="BD276" s="82"/>
      <c r="BE276" s="82"/>
      <c r="BF276" s="82"/>
      <c r="BG276" s="82"/>
      <c r="BH276" s="82"/>
      <c r="BI276" s="82"/>
      <c r="BJ276" s="82"/>
      <c r="BK276" s="82"/>
      <c r="BL276" s="82"/>
      <c r="BM276" s="82"/>
      <c r="BN276" s="82"/>
      <c r="BO276" s="82"/>
      <c r="BP276" s="82"/>
      <c r="BQ276" s="82"/>
    </row>
    <row r="277" spans="1:69" s="13" customFormat="1" ht="39" customHeight="1">
      <c r="A277" s="961" t="s">
        <v>11725</v>
      </c>
      <c r="B277" s="1079">
        <v>43976</v>
      </c>
      <c r="C277" s="630" t="s">
        <v>9121</v>
      </c>
      <c r="D277" s="1042">
        <v>36</v>
      </c>
      <c r="E277" s="532" t="s">
        <v>1567</v>
      </c>
      <c r="F277" s="1020" t="s">
        <v>168</v>
      </c>
      <c r="G277" s="992" t="s">
        <v>9094</v>
      </c>
      <c r="H277" s="1039" t="s">
        <v>4087</v>
      </c>
      <c r="I277" s="1028" t="s">
        <v>8441</v>
      </c>
      <c r="J277" s="490" t="s">
        <v>9122</v>
      </c>
      <c r="K277" s="998" t="s">
        <v>9119</v>
      </c>
      <c r="L277" s="490" t="s">
        <v>4087</v>
      </c>
      <c r="M277" s="909"/>
      <c r="N277" s="977" t="s">
        <v>184</v>
      </c>
      <c r="O277" s="532" t="s">
        <v>4091</v>
      </c>
      <c r="P277" s="490" t="s">
        <v>277</v>
      </c>
      <c r="Q277" s="532"/>
      <c r="R277" s="490"/>
      <c r="S277" s="490" t="s">
        <v>4092</v>
      </c>
      <c r="T277" s="532" t="s">
        <v>4093</v>
      </c>
      <c r="U277" s="1022">
        <v>43976</v>
      </c>
      <c r="V277" s="535">
        <v>43989</v>
      </c>
      <c r="W277" s="81"/>
      <c r="X277" s="81"/>
      <c r="Y277" s="81"/>
      <c r="Z277" s="82"/>
      <c r="AA277" s="82"/>
      <c r="AB277" s="82"/>
      <c r="AC277" s="82"/>
      <c r="AD277" s="82"/>
      <c r="AE277" s="82"/>
      <c r="AF277" s="82"/>
      <c r="AG277" s="82"/>
      <c r="AH277" s="82"/>
      <c r="AI277" s="82"/>
      <c r="AJ277" s="82"/>
      <c r="AK277" s="82"/>
      <c r="AL277" s="82"/>
      <c r="AM277" s="82"/>
      <c r="AN277" s="82"/>
      <c r="AO277" s="82"/>
      <c r="AP277" s="82"/>
      <c r="AQ277" s="82"/>
      <c r="AR277" s="82"/>
      <c r="AS277" s="82"/>
      <c r="AT277" s="82"/>
      <c r="AU277" s="82"/>
      <c r="AV277" s="82"/>
      <c r="AW277" s="82"/>
      <c r="AX277" s="82"/>
      <c r="AY277" s="82"/>
      <c r="AZ277" s="82"/>
      <c r="BA277" s="82"/>
      <c r="BB277" s="82"/>
      <c r="BC277" s="82"/>
      <c r="BD277" s="82"/>
      <c r="BE277" s="82"/>
      <c r="BF277" s="82"/>
      <c r="BG277" s="82"/>
      <c r="BH277" s="82"/>
      <c r="BI277" s="82"/>
      <c r="BJ277" s="82"/>
      <c r="BK277" s="82"/>
      <c r="BL277" s="82"/>
      <c r="BM277" s="82"/>
      <c r="BN277" s="82"/>
      <c r="BO277" s="82"/>
      <c r="BP277" s="82"/>
      <c r="BQ277" s="82"/>
    </row>
    <row r="278" spans="1:69" s="13" customFormat="1" ht="39" customHeight="1">
      <c r="A278" s="961" t="s">
        <v>11726</v>
      </c>
      <c r="B278" s="1079">
        <v>43976</v>
      </c>
      <c r="C278" s="630" t="s">
        <v>9123</v>
      </c>
      <c r="D278" s="1042">
        <v>34</v>
      </c>
      <c r="E278" s="532" t="s">
        <v>1567</v>
      </c>
      <c r="F278" s="1020" t="s">
        <v>168</v>
      </c>
      <c r="G278" s="992" t="s">
        <v>9094</v>
      </c>
      <c r="H278" s="1039" t="s">
        <v>4087</v>
      </c>
      <c r="I278" s="1028" t="s">
        <v>8437</v>
      </c>
      <c r="J278" s="490" t="s">
        <v>9124</v>
      </c>
      <c r="K278" s="998" t="s">
        <v>9119</v>
      </c>
      <c r="L278" s="490" t="s">
        <v>4087</v>
      </c>
      <c r="M278" s="909"/>
      <c r="N278" s="977" t="s">
        <v>184</v>
      </c>
      <c r="O278" s="532" t="s">
        <v>4091</v>
      </c>
      <c r="P278" s="490" t="s">
        <v>277</v>
      </c>
      <c r="Q278" s="532"/>
      <c r="R278" s="490"/>
      <c r="S278" s="490" t="s">
        <v>4092</v>
      </c>
      <c r="T278" s="532" t="s">
        <v>4093</v>
      </c>
      <c r="U278" s="1022">
        <v>43976</v>
      </c>
      <c r="V278" s="535">
        <v>43989</v>
      </c>
      <c r="W278" s="81"/>
      <c r="X278" s="81"/>
      <c r="Y278" s="81"/>
      <c r="Z278" s="82"/>
      <c r="AA278" s="82"/>
      <c r="AB278" s="82"/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  <c r="AQ278" s="82"/>
      <c r="AR278" s="82"/>
      <c r="AS278" s="82"/>
      <c r="AT278" s="82"/>
      <c r="AU278" s="82"/>
      <c r="AV278" s="82"/>
      <c r="AW278" s="82"/>
      <c r="AX278" s="82"/>
      <c r="AY278" s="82"/>
      <c r="AZ278" s="82"/>
      <c r="BA278" s="82"/>
      <c r="BB278" s="82"/>
      <c r="BC278" s="82"/>
      <c r="BD278" s="82"/>
      <c r="BE278" s="82"/>
      <c r="BF278" s="82"/>
      <c r="BG278" s="82"/>
      <c r="BH278" s="82"/>
      <c r="BI278" s="82"/>
      <c r="BJ278" s="82"/>
      <c r="BK278" s="82"/>
      <c r="BL278" s="82"/>
      <c r="BM278" s="82"/>
      <c r="BN278" s="82"/>
      <c r="BO278" s="82"/>
      <c r="BP278" s="82"/>
      <c r="BQ278" s="82"/>
    </row>
    <row r="279" spans="1:69" s="13" customFormat="1" ht="39" customHeight="1">
      <c r="A279" s="961" t="s">
        <v>11727</v>
      </c>
      <c r="B279" s="1079">
        <v>43976</v>
      </c>
      <c r="C279" s="630" t="s">
        <v>9125</v>
      </c>
      <c r="D279" s="1042">
        <v>35</v>
      </c>
      <c r="E279" s="532" t="s">
        <v>1567</v>
      </c>
      <c r="F279" s="1020" t="s">
        <v>168</v>
      </c>
      <c r="G279" s="992" t="s">
        <v>9094</v>
      </c>
      <c r="H279" s="1039" t="s">
        <v>4087</v>
      </c>
      <c r="I279" s="1028" t="s">
        <v>8437</v>
      </c>
      <c r="J279" s="490"/>
      <c r="K279" s="998" t="s">
        <v>9119</v>
      </c>
      <c r="L279" s="490" t="s">
        <v>4087</v>
      </c>
      <c r="M279" s="909"/>
      <c r="N279" s="977" t="s">
        <v>184</v>
      </c>
      <c r="O279" s="532" t="s">
        <v>4091</v>
      </c>
      <c r="P279" s="490" t="s">
        <v>277</v>
      </c>
      <c r="Q279" s="532"/>
      <c r="R279" s="490"/>
      <c r="S279" s="490" t="s">
        <v>4092</v>
      </c>
      <c r="T279" s="532" t="s">
        <v>4093</v>
      </c>
      <c r="U279" s="1022">
        <v>43976</v>
      </c>
      <c r="V279" s="535">
        <v>43989</v>
      </c>
      <c r="W279" s="81"/>
      <c r="X279" s="81"/>
      <c r="Y279" s="81"/>
      <c r="Z279" s="82"/>
      <c r="AA279" s="82"/>
      <c r="AB279" s="82"/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  <c r="AQ279" s="82"/>
      <c r="AR279" s="82"/>
      <c r="AS279" s="82"/>
      <c r="AT279" s="82"/>
      <c r="AU279" s="82"/>
      <c r="AV279" s="82"/>
      <c r="AW279" s="82"/>
      <c r="AX279" s="82"/>
      <c r="AY279" s="82"/>
      <c r="AZ279" s="82"/>
      <c r="BA279" s="82"/>
      <c r="BB279" s="82"/>
      <c r="BC279" s="82"/>
      <c r="BD279" s="82"/>
      <c r="BE279" s="82"/>
      <c r="BF279" s="82"/>
      <c r="BG279" s="82"/>
      <c r="BH279" s="82"/>
      <c r="BI279" s="82"/>
      <c r="BJ279" s="82"/>
      <c r="BK279" s="82"/>
      <c r="BL279" s="82"/>
      <c r="BM279" s="82"/>
      <c r="BN279" s="82"/>
      <c r="BO279" s="82"/>
      <c r="BP279" s="82"/>
      <c r="BQ279" s="82"/>
    </row>
    <row r="280" spans="1:69" s="13" customFormat="1" ht="39" customHeight="1">
      <c r="A280" s="961" t="s">
        <v>11728</v>
      </c>
      <c r="B280" s="1079">
        <v>43976</v>
      </c>
      <c r="C280" s="630" t="s">
        <v>9126</v>
      </c>
      <c r="D280" s="1042">
        <v>35</v>
      </c>
      <c r="E280" s="532" t="s">
        <v>1567</v>
      </c>
      <c r="F280" s="1020" t="s">
        <v>168</v>
      </c>
      <c r="G280" s="992" t="s">
        <v>9094</v>
      </c>
      <c r="H280" s="1039" t="s">
        <v>4087</v>
      </c>
      <c r="I280" s="1028" t="s">
        <v>8441</v>
      </c>
      <c r="J280" s="490" t="s">
        <v>9127</v>
      </c>
      <c r="K280" s="998" t="s">
        <v>9119</v>
      </c>
      <c r="L280" s="490" t="s">
        <v>4087</v>
      </c>
      <c r="M280" s="909"/>
      <c r="N280" s="977" t="s">
        <v>184</v>
      </c>
      <c r="O280" s="532" t="s">
        <v>4091</v>
      </c>
      <c r="P280" s="490" t="s">
        <v>277</v>
      </c>
      <c r="Q280" s="532"/>
      <c r="R280" s="490"/>
      <c r="S280" s="490" t="s">
        <v>4092</v>
      </c>
      <c r="T280" s="532" t="s">
        <v>4093</v>
      </c>
      <c r="U280" s="1022">
        <v>43976</v>
      </c>
      <c r="V280" s="535">
        <v>43989</v>
      </c>
      <c r="W280" s="81"/>
      <c r="X280" s="81"/>
      <c r="Y280" s="81"/>
      <c r="Z280" s="82"/>
      <c r="AA280" s="82"/>
      <c r="AB280" s="82"/>
      <c r="AC280" s="82"/>
      <c r="AD280" s="82"/>
      <c r="AE280" s="82"/>
      <c r="AF280" s="82"/>
      <c r="AG280" s="82"/>
      <c r="AH280" s="82"/>
      <c r="AI280" s="82"/>
      <c r="AJ280" s="82"/>
      <c r="AK280" s="82"/>
      <c r="AL280" s="82"/>
      <c r="AM280" s="82"/>
      <c r="AN280" s="82"/>
      <c r="AO280" s="82"/>
      <c r="AP280" s="82"/>
      <c r="AQ280" s="82"/>
      <c r="AR280" s="82"/>
      <c r="AS280" s="82"/>
      <c r="AT280" s="82"/>
      <c r="AU280" s="82"/>
      <c r="AV280" s="82"/>
      <c r="AW280" s="82"/>
      <c r="AX280" s="82"/>
      <c r="AY280" s="82"/>
      <c r="AZ280" s="82"/>
      <c r="BA280" s="82"/>
      <c r="BB280" s="82"/>
      <c r="BC280" s="82"/>
      <c r="BD280" s="82"/>
      <c r="BE280" s="82"/>
      <c r="BF280" s="82"/>
      <c r="BG280" s="82"/>
      <c r="BH280" s="82"/>
      <c r="BI280" s="82"/>
      <c r="BJ280" s="82"/>
      <c r="BK280" s="82"/>
      <c r="BL280" s="82"/>
      <c r="BM280" s="82"/>
      <c r="BN280" s="82"/>
      <c r="BO280" s="82"/>
      <c r="BP280" s="82"/>
      <c r="BQ280" s="82"/>
    </row>
    <row r="281" spans="1:69" s="13" customFormat="1" ht="39" customHeight="1">
      <c r="A281" s="961" t="s">
        <v>11729</v>
      </c>
      <c r="B281" s="1079">
        <v>43976</v>
      </c>
      <c r="C281" s="630" t="s">
        <v>9128</v>
      </c>
      <c r="D281" s="1042">
        <v>37</v>
      </c>
      <c r="E281" s="532" t="s">
        <v>1567</v>
      </c>
      <c r="F281" s="1020" t="s">
        <v>168</v>
      </c>
      <c r="G281" s="992" t="s">
        <v>9094</v>
      </c>
      <c r="H281" s="1039" t="s">
        <v>4087</v>
      </c>
      <c r="I281" s="1028" t="s">
        <v>8441</v>
      </c>
      <c r="J281" s="490" t="s">
        <v>9129</v>
      </c>
      <c r="K281" s="998" t="s">
        <v>9119</v>
      </c>
      <c r="L281" s="490" t="s">
        <v>4087</v>
      </c>
      <c r="M281" s="909"/>
      <c r="N281" s="977" t="s">
        <v>184</v>
      </c>
      <c r="O281" s="532" t="s">
        <v>4091</v>
      </c>
      <c r="P281" s="490" t="s">
        <v>277</v>
      </c>
      <c r="Q281" s="532"/>
      <c r="R281" s="490"/>
      <c r="S281" s="490" t="s">
        <v>4092</v>
      </c>
      <c r="T281" s="532" t="s">
        <v>4093</v>
      </c>
      <c r="U281" s="1022">
        <v>43976</v>
      </c>
      <c r="V281" s="535">
        <v>43989</v>
      </c>
      <c r="W281" s="81"/>
      <c r="X281" s="81"/>
      <c r="Y281" s="81"/>
      <c r="Z281" s="82"/>
      <c r="AA281" s="82"/>
      <c r="AB281" s="82"/>
      <c r="AC281" s="82"/>
      <c r="AD281" s="82"/>
      <c r="AE281" s="82"/>
      <c r="AF281" s="82"/>
      <c r="AG281" s="82"/>
      <c r="AH281" s="82"/>
      <c r="AI281" s="82"/>
      <c r="AJ281" s="82"/>
      <c r="AK281" s="82"/>
      <c r="AL281" s="82"/>
      <c r="AM281" s="82"/>
      <c r="AN281" s="82"/>
      <c r="AO281" s="82"/>
      <c r="AP281" s="82"/>
      <c r="AQ281" s="82"/>
      <c r="AR281" s="82"/>
      <c r="AS281" s="82"/>
      <c r="AT281" s="82"/>
      <c r="AU281" s="82"/>
      <c r="AV281" s="82"/>
      <c r="AW281" s="82"/>
      <c r="AX281" s="82"/>
      <c r="AY281" s="82"/>
      <c r="AZ281" s="82"/>
      <c r="BA281" s="82"/>
      <c r="BB281" s="82"/>
      <c r="BC281" s="82"/>
      <c r="BD281" s="82"/>
      <c r="BE281" s="82"/>
      <c r="BF281" s="82"/>
      <c r="BG281" s="82"/>
      <c r="BH281" s="82"/>
      <c r="BI281" s="82"/>
      <c r="BJ281" s="82"/>
      <c r="BK281" s="82"/>
      <c r="BL281" s="82"/>
      <c r="BM281" s="82"/>
      <c r="BN281" s="82"/>
      <c r="BO281" s="82"/>
      <c r="BP281" s="82"/>
      <c r="BQ281" s="82"/>
    </row>
    <row r="282" spans="1:69" s="13" customFormat="1" ht="39" customHeight="1">
      <c r="A282" s="961" t="s">
        <v>11730</v>
      </c>
      <c r="B282" s="1079">
        <v>43976</v>
      </c>
      <c r="C282" s="518" t="s">
        <v>9130</v>
      </c>
      <c r="D282" s="1042">
        <v>35</v>
      </c>
      <c r="E282" s="532" t="s">
        <v>1567</v>
      </c>
      <c r="F282" s="1020" t="s">
        <v>168</v>
      </c>
      <c r="G282" s="992" t="s">
        <v>9094</v>
      </c>
      <c r="H282" s="1039" t="s">
        <v>4087</v>
      </c>
      <c r="I282" s="1028" t="s">
        <v>8441</v>
      </c>
      <c r="J282" s="490"/>
      <c r="K282" s="998" t="s">
        <v>9119</v>
      </c>
      <c r="L282" s="490" t="s">
        <v>4087</v>
      </c>
      <c r="M282" s="909"/>
      <c r="N282" s="977" t="s">
        <v>184</v>
      </c>
      <c r="O282" s="532" t="s">
        <v>4091</v>
      </c>
      <c r="P282" s="490" t="s">
        <v>277</v>
      </c>
      <c r="Q282" s="532"/>
      <c r="R282" s="490"/>
      <c r="S282" s="490" t="s">
        <v>4092</v>
      </c>
      <c r="T282" s="532" t="s">
        <v>4093</v>
      </c>
      <c r="U282" s="1022">
        <v>43976</v>
      </c>
      <c r="V282" s="535">
        <v>43989</v>
      </c>
      <c r="W282" s="81"/>
      <c r="X282" s="81"/>
      <c r="Y282" s="81"/>
      <c r="Z282" s="82"/>
      <c r="AA282" s="82"/>
      <c r="AB282" s="82"/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  <c r="AQ282" s="82"/>
      <c r="AR282" s="82"/>
      <c r="AS282" s="82"/>
      <c r="AT282" s="82"/>
      <c r="AU282" s="82"/>
      <c r="AV282" s="82"/>
      <c r="AW282" s="82"/>
      <c r="AX282" s="82"/>
      <c r="AY282" s="82"/>
      <c r="AZ282" s="82"/>
      <c r="BA282" s="82"/>
      <c r="BB282" s="82"/>
      <c r="BC282" s="82"/>
      <c r="BD282" s="82"/>
      <c r="BE282" s="82"/>
      <c r="BF282" s="82"/>
      <c r="BG282" s="82"/>
      <c r="BH282" s="82"/>
      <c r="BI282" s="82"/>
      <c r="BJ282" s="82"/>
      <c r="BK282" s="82"/>
      <c r="BL282" s="82"/>
      <c r="BM282" s="82"/>
      <c r="BN282" s="82"/>
      <c r="BO282" s="82"/>
      <c r="BP282" s="82"/>
      <c r="BQ282" s="82"/>
    </row>
    <row r="283" spans="1:69" s="13" customFormat="1" ht="39" customHeight="1">
      <c r="A283" s="961" t="s">
        <v>11731</v>
      </c>
      <c r="B283" s="1079">
        <v>43976</v>
      </c>
      <c r="C283" s="518" t="s">
        <v>9131</v>
      </c>
      <c r="D283" s="1042">
        <v>34</v>
      </c>
      <c r="E283" s="532" t="s">
        <v>1567</v>
      </c>
      <c r="F283" s="1020" t="s">
        <v>168</v>
      </c>
      <c r="G283" s="992" t="s">
        <v>9094</v>
      </c>
      <c r="H283" s="1039" t="s">
        <v>4087</v>
      </c>
      <c r="I283" s="1028" t="s">
        <v>8441</v>
      </c>
      <c r="J283" s="490" t="s">
        <v>9132</v>
      </c>
      <c r="K283" s="998" t="s">
        <v>9119</v>
      </c>
      <c r="L283" s="490" t="s">
        <v>4087</v>
      </c>
      <c r="M283" s="909"/>
      <c r="N283" s="977" t="s">
        <v>184</v>
      </c>
      <c r="O283" s="532" t="s">
        <v>4091</v>
      </c>
      <c r="P283" s="490" t="s">
        <v>277</v>
      </c>
      <c r="Q283" s="532"/>
      <c r="R283" s="490"/>
      <c r="S283" s="490" t="s">
        <v>4092</v>
      </c>
      <c r="T283" s="532" t="s">
        <v>4093</v>
      </c>
      <c r="U283" s="1022">
        <v>43976</v>
      </c>
      <c r="V283" s="535">
        <v>43989</v>
      </c>
      <c r="W283" s="81"/>
      <c r="X283" s="81"/>
      <c r="Y283" s="81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82"/>
      <c r="AT283" s="82"/>
      <c r="AU283" s="82"/>
      <c r="AV283" s="82"/>
      <c r="AW283" s="82"/>
      <c r="AX283" s="82"/>
      <c r="AY283" s="82"/>
      <c r="AZ283" s="82"/>
      <c r="BA283" s="82"/>
      <c r="BB283" s="82"/>
      <c r="BC283" s="82"/>
      <c r="BD283" s="82"/>
      <c r="BE283" s="82"/>
      <c r="BF283" s="82"/>
      <c r="BG283" s="82"/>
      <c r="BH283" s="82"/>
      <c r="BI283" s="82"/>
      <c r="BJ283" s="82"/>
      <c r="BK283" s="82"/>
      <c r="BL283" s="82"/>
      <c r="BM283" s="82"/>
      <c r="BN283" s="82"/>
      <c r="BO283" s="82"/>
      <c r="BP283" s="82"/>
      <c r="BQ283" s="82"/>
    </row>
    <row r="284" spans="1:69" s="13" customFormat="1" ht="39" customHeight="1">
      <c r="A284" s="961" t="s">
        <v>11732</v>
      </c>
      <c r="B284" s="1079">
        <v>43976</v>
      </c>
      <c r="C284" s="518" t="s">
        <v>9133</v>
      </c>
      <c r="D284" s="1042">
        <v>36</v>
      </c>
      <c r="E284" s="532" t="s">
        <v>1567</v>
      </c>
      <c r="F284" s="1020" t="s">
        <v>168</v>
      </c>
      <c r="G284" s="992" t="s">
        <v>9094</v>
      </c>
      <c r="H284" s="1039" t="s">
        <v>4087</v>
      </c>
      <c r="I284" s="1028" t="s">
        <v>8429</v>
      </c>
      <c r="J284" s="482" t="s">
        <v>9134</v>
      </c>
      <c r="K284" s="998" t="s">
        <v>9119</v>
      </c>
      <c r="L284" s="490" t="s">
        <v>4087</v>
      </c>
      <c r="M284" s="909"/>
      <c r="N284" s="977" t="s">
        <v>184</v>
      </c>
      <c r="O284" s="532" t="s">
        <v>4091</v>
      </c>
      <c r="P284" s="490" t="s">
        <v>277</v>
      </c>
      <c r="Q284" s="532"/>
      <c r="R284" s="490"/>
      <c r="S284" s="490" t="s">
        <v>4092</v>
      </c>
      <c r="T284" s="532" t="s">
        <v>4093</v>
      </c>
      <c r="U284" s="1022">
        <v>43976</v>
      </c>
      <c r="V284" s="535">
        <v>43989</v>
      </c>
      <c r="W284" s="81"/>
      <c r="X284" s="81"/>
      <c r="Y284" s="81"/>
      <c r="Z284" s="82"/>
      <c r="AA284" s="82"/>
      <c r="AB284" s="82"/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AN284" s="82"/>
      <c r="AO284" s="82"/>
      <c r="AP284" s="82"/>
      <c r="AQ284" s="82"/>
      <c r="AR284" s="82"/>
      <c r="AS284" s="82"/>
      <c r="AT284" s="82"/>
      <c r="AU284" s="82"/>
      <c r="AV284" s="82"/>
      <c r="AW284" s="82"/>
      <c r="AX284" s="82"/>
      <c r="AY284" s="82"/>
      <c r="AZ284" s="82"/>
      <c r="BA284" s="82"/>
      <c r="BB284" s="82"/>
      <c r="BC284" s="82"/>
      <c r="BD284" s="82"/>
      <c r="BE284" s="82"/>
      <c r="BF284" s="82"/>
      <c r="BG284" s="82"/>
      <c r="BH284" s="82"/>
      <c r="BI284" s="82"/>
      <c r="BJ284" s="82"/>
      <c r="BK284" s="82"/>
      <c r="BL284" s="82"/>
      <c r="BM284" s="82"/>
      <c r="BN284" s="82"/>
      <c r="BO284" s="82"/>
      <c r="BP284" s="82"/>
      <c r="BQ284" s="82"/>
    </row>
    <row r="285" spans="1:69" s="13" customFormat="1" ht="39" customHeight="1">
      <c r="A285" s="961" t="s">
        <v>11733</v>
      </c>
      <c r="B285" s="1079">
        <v>43976</v>
      </c>
      <c r="C285" s="518" t="s">
        <v>9135</v>
      </c>
      <c r="D285" s="1042">
        <v>34</v>
      </c>
      <c r="E285" s="532" t="s">
        <v>1567</v>
      </c>
      <c r="F285" s="1020" t="s">
        <v>168</v>
      </c>
      <c r="G285" s="992" t="s">
        <v>9094</v>
      </c>
      <c r="H285" s="1039" t="s">
        <v>4087</v>
      </c>
      <c r="I285" s="1028" t="s">
        <v>8429</v>
      </c>
      <c r="J285" s="482"/>
      <c r="K285" s="998" t="s">
        <v>9119</v>
      </c>
      <c r="L285" s="490" t="s">
        <v>4087</v>
      </c>
      <c r="M285" s="909"/>
      <c r="N285" s="977" t="s">
        <v>184</v>
      </c>
      <c r="O285" s="532" t="s">
        <v>4091</v>
      </c>
      <c r="P285" s="490" t="s">
        <v>277</v>
      </c>
      <c r="Q285" s="532"/>
      <c r="R285" s="490"/>
      <c r="S285" s="490" t="s">
        <v>4092</v>
      </c>
      <c r="T285" s="532" t="s">
        <v>4093</v>
      </c>
      <c r="U285" s="1022">
        <v>43976</v>
      </c>
      <c r="V285" s="535">
        <v>43989</v>
      </c>
      <c r="W285" s="81"/>
      <c r="X285" s="81"/>
      <c r="Y285" s="81"/>
      <c r="Z285" s="82"/>
      <c r="AA285" s="82"/>
      <c r="AB285" s="82"/>
      <c r="AC285" s="82"/>
      <c r="AD285" s="82"/>
      <c r="AE285" s="82"/>
      <c r="AF285" s="82"/>
      <c r="AG285" s="82"/>
      <c r="AH285" s="82"/>
      <c r="AI285" s="82"/>
      <c r="AJ285" s="82"/>
      <c r="AK285" s="82"/>
      <c r="AL285" s="82"/>
      <c r="AM285" s="82"/>
      <c r="AN285" s="82"/>
      <c r="AO285" s="82"/>
      <c r="AP285" s="82"/>
      <c r="AQ285" s="82"/>
      <c r="AR285" s="82"/>
      <c r="AS285" s="82"/>
      <c r="AT285" s="82"/>
      <c r="AU285" s="82"/>
      <c r="AV285" s="82"/>
      <c r="AW285" s="82"/>
      <c r="AX285" s="82"/>
      <c r="AY285" s="82"/>
      <c r="AZ285" s="82"/>
      <c r="BA285" s="82"/>
      <c r="BB285" s="82"/>
      <c r="BC285" s="82"/>
      <c r="BD285" s="82"/>
      <c r="BE285" s="82"/>
      <c r="BF285" s="82"/>
      <c r="BG285" s="82"/>
      <c r="BH285" s="82"/>
      <c r="BI285" s="82"/>
      <c r="BJ285" s="82"/>
      <c r="BK285" s="82"/>
      <c r="BL285" s="82"/>
      <c r="BM285" s="82"/>
      <c r="BN285" s="82"/>
      <c r="BO285" s="82"/>
      <c r="BP285" s="82"/>
      <c r="BQ285" s="82"/>
    </row>
    <row r="286" spans="1:69" s="13" customFormat="1" ht="39" customHeight="1">
      <c r="A286" s="961" t="s">
        <v>11734</v>
      </c>
      <c r="B286" s="1079">
        <v>43976</v>
      </c>
      <c r="C286" s="518" t="s">
        <v>9136</v>
      </c>
      <c r="D286" s="1042">
        <v>33</v>
      </c>
      <c r="E286" s="532" t="s">
        <v>1567</v>
      </c>
      <c r="F286" s="1020" t="s">
        <v>168</v>
      </c>
      <c r="G286" s="992" t="s">
        <v>9094</v>
      </c>
      <c r="H286" s="1039" t="s">
        <v>4087</v>
      </c>
      <c r="I286" s="1028" t="s">
        <v>8429</v>
      </c>
      <c r="J286" s="630" t="s">
        <v>9137</v>
      </c>
      <c r="K286" s="998" t="s">
        <v>9119</v>
      </c>
      <c r="L286" s="490" t="s">
        <v>4087</v>
      </c>
      <c r="M286" s="909"/>
      <c r="N286" s="977" t="s">
        <v>184</v>
      </c>
      <c r="O286" s="532" t="s">
        <v>4091</v>
      </c>
      <c r="P286" s="490" t="s">
        <v>277</v>
      </c>
      <c r="Q286" s="532"/>
      <c r="R286" s="490"/>
      <c r="S286" s="490" t="s">
        <v>4092</v>
      </c>
      <c r="T286" s="532" t="s">
        <v>4093</v>
      </c>
      <c r="U286" s="1022">
        <v>43976</v>
      </c>
      <c r="V286" s="535">
        <v>43989</v>
      </c>
      <c r="W286" s="81"/>
      <c r="X286" s="81"/>
      <c r="Y286" s="81"/>
      <c r="Z286" s="82"/>
      <c r="AA286" s="82"/>
      <c r="AB286" s="82"/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  <c r="BB286" s="82"/>
      <c r="BC286" s="82"/>
      <c r="BD286" s="82"/>
      <c r="BE286" s="82"/>
      <c r="BF286" s="82"/>
      <c r="BG286" s="82"/>
      <c r="BH286" s="82"/>
      <c r="BI286" s="82"/>
      <c r="BJ286" s="82"/>
      <c r="BK286" s="82"/>
      <c r="BL286" s="82"/>
      <c r="BM286" s="82"/>
      <c r="BN286" s="82"/>
      <c r="BO286" s="82"/>
      <c r="BP286" s="82"/>
      <c r="BQ286" s="82"/>
    </row>
    <row r="287" spans="1:69" s="13" customFormat="1" ht="39" customHeight="1">
      <c r="A287" s="961" t="s">
        <v>11735</v>
      </c>
      <c r="B287" s="1079">
        <v>43976</v>
      </c>
      <c r="C287" s="518" t="s">
        <v>9138</v>
      </c>
      <c r="D287" s="1042">
        <v>33</v>
      </c>
      <c r="E287" s="532" t="s">
        <v>1567</v>
      </c>
      <c r="F287" s="1020" t="s">
        <v>168</v>
      </c>
      <c r="G287" s="992" t="s">
        <v>9094</v>
      </c>
      <c r="H287" s="1039" t="s">
        <v>4087</v>
      </c>
      <c r="I287" s="1028" t="s">
        <v>8429</v>
      </c>
      <c r="J287" s="630" t="s">
        <v>9139</v>
      </c>
      <c r="K287" s="998" t="s">
        <v>9119</v>
      </c>
      <c r="L287" s="490" t="s">
        <v>4087</v>
      </c>
      <c r="M287" s="909"/>
      <c r="N287" s="977" t="s">
        <v>184</v>
      </c>
      <c r="O287" s="532" t="s">
        <v>4091</v>
      </c>
      <c r="P287" s="490" t="s">
        <v>277</v>
      </c>
      <c r="Q287" s="532"/>
      <c r="R287" s="490"/>
      <c r="S287" s="490" t="s">
        <v>4092</v>
      </c>
      <c r="T287" s="532" t="s">
        <v>4093</v>
      </c>
      <c r="U287" s="1022">
        <v>43976</v>
      </c>
      <c r="V287" s="535">
        <v>43989</v>
      </c>
      <c r="W287" s="81"/>
      <c r="X287" s="81"/>
      <c r="Y287" s="81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  <c r="AQ287" s="82"/>
      <c r="AR287" s="82"/>
      <c r="AS287" s="82"/>
      <c r="AT287" s="82"/>
      <c r="AU287" s="82"/>
      <c r="AV287" s="82"/>
      <c r="AW287" s="82"/>
      <c r="AX287" s="82"/>
      <c r="AY287" s="82"/>
      <c r="AZ287" s="82"/>
      <c r="BA287" s="82"/>
      <c r="BB287" s="82"/>
      <c r="BC287" s="82"/>
      <c r="BD287" s="82"/>
      <c r="BE287" s="82"/>
      <c r="BF287" s="82"/>
      <c r="BG287" s="82"/>
      <c r="BH287" s="82"/>
      <c r="BI287" s="82"/>
      <c r="BJ287" s="82"/>
      <c r="BK287" s="82"/>
      <c r="BL287" s="82"/>
      <c r="BM287" s="82"/>
      <c r="BN287" s="82"/>
      <c r="BO287" s="82"/>
      <c r="BP287" s="82"/>
      <c r="BQ287" s="82"/>
    </row>
    <row r="288" spans="1:69" s="13" customFormat="1" ht="39" customHeight="1">
      <c r="A288" s="961" t="s">
        <v>11736</v>
      </c>
      <c r="B288" s="1079">
        <v>43978</v>
      </c>
      <c r="C288" s="630" t="s">
        <v>9140</v>
      </c>
      <c r="D288" s="1042">
        <v>41</v>
      </c>
      <c r="E288" s="532" t="s">
        <v>1570</v>
      </c>
      <c r="F288" s="1020" t="s">
        <v>6055</v>
      </c>
      <c r="G288" s="992" t="s">
        <v>9141</v>
      </c>
      <c r="H288" s="1039" t="s">
        <v>4087</v>
      </c>
      <c r="I288" s="1028" t="s">
        <v>8437</v>
      </c>
      <c r="J288" s="518" t="s">
        <v>9142</v>
      </c>
      <c r="K288" s="998">
        <v>43976</v>
      </c>
      <c r="L288" s="490" t="s">
        <v>4087</v>
      </c>
      <c r="M288" s="909"/>
      <c r="N288" s="1042" t="s">
        <v>35</v>
      </c>
      <c r="O288" s="532" t="s">
        <v>4091</v>
      </c>
      <c r="P288" s="490" t="s">
        <v>277</v>
      </c>
      <c r="Q288" s="532"/>
      <c r="R288" s="490"/>
      <c r="S288" s="490" t="s">
        <v>4092</v>
      </c>
      <c r="T288" s="490" t="s">
        <v>4092</v>
      </c>
      <c r="U288" s="1022">
        <v>43978</v>
      </c>
      <c r="V288" s="535">
        <v>43991</v>
      </c>
      <c r="W288" s="81"/>
      <c r="X288" s="81"/>
      <c r="Y288" s="81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  <c r="AQ288" s="82"/>
      <c r="AR288" s="82"/>
      <c r="AS288" s="82"/>
      <c r="AT288" s="82"/>
      <c r="AU288" s="82"/>
      <c r="AV288" s="82"/>
      <c r="AW288" s="82"/>
      <c r="AX288" s="82"/>
      <c r="AY288" s="82"/>
      <c r="AZ288" s="82"/>
      <c r="BA288" s="82"/>
      <c r="BB288" s="82"/>
      <c r="BC288" s="82"/>
      <c r="BD288" s="82"/>
      <c r="BE288" s="82"/>
      <c r="BF288" s="82"/>
      <c r="BG288" s="82"/>
      <c r="BH288" s="82"/>
      <c r="BI288" s="82"/>
      <c r="BJ288" s="82"/>
      <c r="BK288" s="82"/>
      <c r="BL288" s="82"/>
      <c r="BM288" s="82"/>
      <c r="BN288" s="82"/>
      <c r="BO288" s="82"/>
      <c r="BP288" s="82"/>
      <c r="BQ288" s="82"/>
    </row>
    <row r="289" spans="1:69" s="13" customFormat="1" ht="39" customHeight="1">
      <c r="A289" s="961" t="s">
        <v>11737</v>
      </c>
      <c r="B289" s="1079">
        <v>43978</v>
      </c>
      <c r="C289" s="630" t="s">
        <v>9143</v>
      </c>
      <c r="D289" s="1042">
        <v>33</v>
      </c>
      <c r="E289" s="532" t="s">
        <v>1567</v>
      </c>
      <c r="F289" s="1020" t="s">
        <v>6055</v>
      </c>
      <c r="G289" s="992" t="s">
        <v>8743</v>
      </c>
      <c r="H289" s="1039" t="s">
        <v>4087</v>
      </c>
      <c r="I289" s="1028" t="s">
        <v>8441</v>
      </c>
      <c r="J289" s="490" t="s">
        <v>9144</v>
      </c>
      <c r="K289" s="998" t="s">
        <v>9145</v>
      </c>
      <c r="L289" s="490" t="s">
        <v>4087</v>
      </c>
      <c r="M289" s="909"/>
      <c r="N289" s="1042" t="s">
        <v>35</v>
      </c>
      <c r="O289" s="532" t="s">
        <v>4091</v>
      </c>
      <c r="P289" s="490" t="s">
        <v>277</v>
      </c>
      <c r="Q289" s="532"/>
      <c r="R289" s="490"/>
      <c r="S289" s="490" t="s">
        <v>4092</v>
      </c>
      <c r="T289" s="490" t="s">
        <v>4092</v>
      </c>
      <c r="U289" s="1022">
        <v>43978</v>
      </c>
      <c r="V289" s="535">
        <v>43991</v>
      </c>
      <c r="W289" s="81"/>
      <c r="X289" s="81"/>
      <c r="Y289" s="81"/>
      <c r="Z289" s="82"/>
      <c r="AA289" s="82"/>
      <c r="AB289" s="82"/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  <c r="AQ289" s="82"/>
      <c r="AR289" s="82"/>
      <c r="AS289" s="82"/>
      <c r="AT289" s="82"/>
      <c r="AU289" s="82"/>
      <c r="AV289" s="82"/>
      <c r="AW289" s="82"/>
      <c r="AX289" s="82"/>
      <c r="AY289" s="82"/>
      <c r="AZ289" s="82"/>
      <c r="BA289" s="82"/>
      <c r="BB289" s="82"/>
      <c r="BC289" s="82"/>
      <c r="BD289" s="82"/>
      <c r="BE289" s="82"/>
      <c r="BF289" s="82"/>
      <c r="BG289" s="82"/>
      <c r="BH289" s="82"/>
      <c r="BI289" s="82"/>
      <c r="BJ289" s="82"/>
      <c r="BK289" s="82"/>
      <c r="BL289" s="82"/>
      <c r="BM289" s="82"/>
      <c r="BN289" s="82"/>
      <c r="BO289" s="82"/>
      <c r="BP289" s="82"/>
      <c r="BQ289" s="82"/>
    </row>
    <row r="290" spans="1:69" s="13" customFormat="1" ht="39" customHeight="1">
      <c r="A290" s="961" t="s">
        <v>11738</v>
      </c>
      <c r="B290" s="1079">
        <v>43978</v>
      </c>
      <c r="C290" s="630" t="s">
        <v>9146</v>
      </c>
      <c r="D290" s="1042">
        <v>20</v>
      </c>
      <c r="E290" s="544" t="s">
        <v>1570</v>
      </c>
      <c r="F290" s="1020" t="s">
        <v>5106</v>
      </c>
      <c r="G290" s="992" t="s">
        <v>8591</v>
      </c>
      <c r="H290" s="1039" t="s">
        <v>4087</v>
      </c>
      <c r="I290" s="1028" t="s">
        <v>8441</v>
      </c>
      <c r="J290" s="630" t="s">
        <v>9147</v>
      </c>
      <c r="K290" s="998" t="s">
        <v>9145</v>
      </c>
      <c r="L290" s="490" t="s">
        <v>4087</v>
      </c>
      <c r="M290" s="909"/>
      <c r="N290" s="1042" t="s">
        <v>35</v>
      </c>
      <c r="O290" s="532" t="s">
        <v>4091</v>
      </c>
      <c r="P290" s="490" t="s">
        <v>277</v>
      </c>
      <c r="Q290" s="532"/>
      <c r="R290" s="490"/>
      <c r="S290" s="490" t="s">
        <v>4092</v>
      </c>
      <c r="T290" s="490" t="s">
        <v>4092</v>
      </c>
      <c r="U290" s="1022">
        <v>43978</v>
      </c>
      <c r="V290" s="535">
        <v>43991</v>
      </c>
      <c r="W290" s="81"/>
      <c r="X290" s="81"/>
      <c r="Y290" s="81"/>
      <c r="Z290" s="82"/>
      <c r="AA290" s="82"/>
      <c r="AB290" s="82"/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  <c r="AQ290" s="82"/>
      <c r="AR290" s="82"/>
      <c r="AS290" s="82"/>
      <c r="AT290" s="82"/>
      <c r="AU290" s="82"/>
      <c r="AV290" s="82"/>
      <c r="AW290" s="82"/>
      <c r="AX290" s="82"/>
      <c r="AY290" s="82"/>
      <c r="AZ290" s="82"/>
      <c r="BA290" s="82"/>
      <c r="BB290" s="82"/>
      <c r="BC290" s="82"/>
      <c r="BD290" s="82"/>
      <c r="BE290" s="82"/>
      <c r="BF290" s="82"/>
      <c r="BG290" s="82"/>
      <c r="BH290" s="82"/>
      <c r="BI290" s="82"/>
      <c r="BJ290" s="82"/>
      <c r="BK290" s="82"/>
      <c r="BL290" s="82"/>
      <c r="BM290" s="82"/>
      <c r="BN290" s="82"/>
      <c r="BO290" s="82"/>
      <c r="BP290" s="82"/>
      <c r="BQ290" s="82"/>
    </row>
    <row r="291" spans="1:69" s="13" customFormat="1" ht="39" customHeight="1">
      <c r="A291" s="961" t="s">
        <v>11739</v>
      </c>
      <c r="B291" s="1079">
        <v>43978</v>
      </c>
      <c r="C291" s="630" t="s">
        <v>9148</v>
      </c>
      <c r="D291" s="1042">
        <v>18</v>
      </c>
      <c r="E291" s="544" t="s">
        <v>1567</v>
      </c>
      <c r="F291" s="1020" t="s">
        <v>5106</v>
      </c>
      <c r="G291" s="992" t="s">
        <v>9149</v>
      </c>
      <c r="H291" s="1039" t="s">
        <v>4087</v>
      </c>
      <c r="I291" s="1028" t="s">
        <v>8437</v>
      </c>
      <c r="J291" s="630" t="s">
        <v>9150</v>
      </c>
      <c r="K291" s="998" t="s">
        <v>9151</v>
      </c>
      <c r="L291" s="490" t="s">
        <v>4087</v>
      </c>
      <c r="M291" s="909"/>
      <c r="N291" s="1042" t="s">
        <v>35</v>
      </c>
      <c r="O291" s="532" t="s">
        <v>4091</v>
      </c>
      <c r="P291" s="490" t="s">
        <v>277</v>
      </c>
      <c r="Q291" s="532"/>
      <c r="R291" s="490"/>
      <c r="S291" s="490" t="s">
        <v>4092</v>
      </c>
      <c r="T291" s="490" t="s">
        <v>4092</v>
      </c>
      <c r="U291" s="1022">
        <v>43978</v>
      </c>
      <c r="V291" s="535">
        <v>43991</v>
      </c>
      <c r="W291" s="81"/>
      <c r="X291" s="81"/>
      <c r="Y291" s="81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82"/>
      <c r="AY291" s="82"/>
      <c r="AZ291" s="82"/>
      <c r="BA291" s="82"/>
      <c r="BB291" s="82"/>
      <c r="BC291" s="82"/>
      <c r="BD291" s="82"/>
      <c r="BE291" s="82"/>
      <c r="BF291" s="82"/>
      <c r="BG291" s="82"/>
      <c r="BH291" s="82"/>
      <c r="BI291" s="82"/>
      <c r="BJ291" s="82"/>
      <c r="BK291" s="82"/>
      <c r="BL291" s="82"/>
      <c r="BM291" s="82"/>
      <c r="BN291" s="82"/>
      <c r="BO291" s="82"/>
      <c r="BP291" s="82"/>
      <c r="BQ291" s="82"/>
    </row>
    <row r="292" spans="1:69" s="13" customFormat="1" ht="39" customHeight="1">
      <c r="A292" s="961" t="s">
        <v>11740</v>
      </c>
      <c r="B292" s="1079">
        <v>43980</v>
      </c>
      <c r="C292" s="518" t="s">
        <v>9152</v>
      </c>
      <c r="D292" s="1042">
        <v>31</v>
      </c>
      <c r="E292" s="1044" t="s">
        <v>1567</v>
      </c>
      <c r="F292" s="1020" t="s">
        <v>8979</v>
      </c>
      <c r="G292" s="992" t="s">
        <v>9153</v>
      </c>
      <c r="H292" s="1039" t="s">
        <v>4087</v>
      </c>
      <c r="I292" s="1028" t="s">
        <v>8437</v>
      </c>
      <c r="J292" s="518" t="s">
        <v>9154</v>
      </c>
      <c r="K292" s="1036">
        <v>43978</v>
      </c>
      <c r="L292" s="490" t="s">
        <v>4087</v>
      </c>
      <c r="M292" s="909"/>
      <c r="N292" s="1042" t="s">
        <v>35</v>
      </c>
      <c r="O292" s="532" t="s">
        <v>4091</v>
      </c>
      <c r="P292" s="490" t="s">
        <v>277</v>
      </c>
      <c r="Q292" s="532"/>
      <c r="R292" s="490"/>
      <c r="S292" s="490" t="s">
        <v>4092</v>
      </c>
      <c r="T292" s="532" t="s">
        <v>4093</v>
      </c>
      <c r="U292" s="1022">
        <v>43980</v>
      </c>
      <c r="V292" s="535">
        <v>43993</v>
      </c>
      <c r="W292" s="81"/>
      <c r="X292" s="81"/>
      <c r="Y292" s="81"/>
      <c r="Z292" s="82"/>
      <c r="AA292" s="82"/>
      <c r="AB292" s="82"/>
      <c r="AC292" s="82"/>
      <c r="AD292" s="82"/>
      <c r="AE292" s="82"/>
      <c r="AF292" s="82"/>
      <c r="AG292" s="82"/>
      <c r="AH292" s="82"/>
      <c r="AI292" s="82"/>
      <c r="AJ292" s="82"/>
      <c r="AK292" s="82"/>
      <c r="AL292" s="82"/>
      <c r="AM292" s="82"/>
      <c r="AN292" s="82"/>
      <c r="AO292" s="82"/>
      <c r="AP292" s="82"/>
      <c r="AQ292" s="82"/>
      <c r="AR292" s="82"/>
      <c r="AS292" s="82"/>
      <c r="AT292" s="82"/>
      <c r="AU292" s="82"/>
      <c r="AV292" s="82"/>
      <c r="AW292" s="82"/>
      <c r="AX292" s="82"/>
      <c r="AY292" s="82"/>
      <c r="AZ292" s="82"/>
      <c r="BA292" s="82"/>
      <c r="BB292" s="82"/>
      <c r="BC292" s="82"/>
      <c r="BD292" s="82"/>
      <c r="BE292" s="82"/>
      <c r="BF292" s="82"/>
      <c r="BG292" s="82"/>
      <c r="BH292" s="82"/>
      <c r="BI292" s="82"/>
      <c r="BJ292" s="82"/>
      <c r="BK292" s="82"/>
      <c r="BL292" s="82"/>
      <c r="BM292" s="82"/>
      <c r="BN292" s="82"/>
      <c r="BO292" s="82"/>
      <c r="BP292" s="82"/>
      <c r="BQ292" s="82"/>
    </row>
    <row r="293" spans="1:69" s="13" customFormat="1" ht="39" customHeight="1">
      <c r="A293" s="961" t="s">
        <v>11741</v>
      </c>
      <c r="B293" s="1079">
        <v>43997</v>
      </c>
      <c r="C293" s="518" t="s">
        <v>9155</v>
      </c>
      <c r="D293" s="1028">
        <v>22</v>
      </c>
      <c r="E293" s="1045" t="s">
        <v>1567</v>
      </c>
      <c r="F293" s="1020" t="s">
        <v>5106</v>
      </c>
      <c r="G293" s="992" t="s">
        <v>9156</v>
      </c>
      <c r="H293" s="1039" t="s">
        <v>4087</v>
      </c>
      <c r="I293" s="1028" t="s">
        <v>9157</v>
      </c>
      <c r="J293" s="699">
        <v>82147446314</v>
      </c>
      <c r="K293" s="998" t="s">
        <v>9158</v>
      </c>
      <c r="L293" s="490" t="s">
        <v>4087</v>
      </c>
      <c r="M293" s="909"/>
      <c r="N293" s="1042" t="s">
        <v>35</v>
      </c>
      <c r="O293" s="532" t="s">
        <v>4091</v>
      </c>
      <c r="P293" s="490" t="s">
        <v>277</v>
      </c>
      <c r="Q293" s="532"/>
      <c r="R293" s="490"/>
      <c r="S293" s="490" t="s">
        <v>4092</v>
      </c>
      <c r="T293" s="532" t="s">
        <v>4093</v>
      </c>
      <c r="U293" s="1022">
        <v>43997</v>
      </c>
      <c r="V293" s="535">
        <v>44010</v>
      </c>
      <c r="W293" s="81"/>
      <c r="X293" s="81"/>
      <c r="Y293" s="81"/>
      <c r="Z293" s="82"/>
      <c r="AA293" s="82"/>
      <c r="AB293" s="82"/>
      <c r="AC293" s="82"/>
      <c r="AD293" s="82"/>
      <c r="AE293" s="82"/>
      <c r="AF293" s="82"/>
      <c r="AG293" s="82"/>
      <c r="AH293" s="82"/>
      <c r="AI293" s="82"/>
      <c r="AJ293" s="82"/>
      <c r="AK293" s="82"/>
      <c r="AL293" s="82"/>
      <c r="AM293" s="82"/>
      <c r="AN293" s="82"/>
      <c r="AO293" s="82"/>
      <c r="AP293" s="82"/>
      <c r="AQ293" s="82"/>
      <c r="AR293" s="82"/>
      <c r="AS293" s="82"/>
      <c r="AT293" s="82"/>
      <c r="AU293" s="82"/>
      <c r="AV293" s="82"/>
      <c r="AW293" s="82"/>
      <c r="AX293" s="82"/>
      <c r="AY293" s="82"/>
      <c r="AZ293" s="82"/>
      <c r="BA293" s="82"/>
      <c r="BB293" s="82"/>
      <c r="BC293" s="82"/>
      <c r="BD293" s="82"/>
      <c r="BE293" s="82"/>
      <c r="BF293" s="82"/>
      <c r="BG293" s="82"/>
      <c r="BH293" s="82"/>
      <c r="BI293" s="82"/>
      <c r="BJ293" s="82"/>
      <c r="BK293" s="82"/>
      <c r="BL293" s="82"/>
      <c r="BM293" s="82"/>
      <c r="BN293" s="82"/>
      <c r="BO293" s="82"/>
      <c r="BP293" s="82"/>
      <c r="BQ293" s="82"/>
    </row>
    <row r="294" spans="1:69" s="13" customFormat="1" ht="39" customHeight="1">
      <c r="A294" s="961" t="s">
        <v>11742</v>
      </c>
      <c r="B294" s="1079">
        <v>43997</v>
      </c>
      <c r="C294" s="518" t="s">
        <v>9159</v>
      </c>
      <c r="D294" s="1042">
        <v>35</v>
      </c>
      <c r="E294" s="1044" t="s">
        <v>1570</v>
      </c>
      <c r="F294" s="1020" t="s">
        <v>6055</v>
      </c>
      <c r="G294" s="992" t="s">
        <v>9160</v>
      </c>
      <c r="H294" s="1039" t="s">
        <v>4087</v>
      </c>
      <c r="I294" s="1028" t="s">
        <v>8441</v>
      </c>
      <c r="J294" s="699">
        <v>82145745816</v>
      </c>
      <c r="K294" s="998" t="s">
        <v>9161</v>
      </c>
      <c r="L294" s="490" t="s">
        <v>4087</v>
      </c>
      <c r="M294" s="909"/>
      <c r="N294" s="1042" t="s">
        <v>35</v>
      </c>
      <c r="O294" s="532" t="s">
        <v>4091</v>
      </c>
      <c r="P294" s="490" t="s">
        <v>277</v>
      </c>
      <c r="Q294" s="532"/>
      <c r="R294" s="490"/>
      <c r="S294" s="490" t="s">
        <v>4092</v>
      </c>
      <c r="T294" s="532" t="s">
        <v>4093</v>
      </c>
      <c r="U294" s="1022">
        <v>43997</v>
      </c>
      <c r="V294" s="535">
        <v>44010</v>
      </c>
      <c r="W294" s="81"/>
      <c r="X294" s="81"/>
      <c r="Y294" s="81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82"/>
      <c r="AY294" s="82"/>
      <c r="AZ294" s="82"/>
      <c r="BA294" s="82"/>
      <c r="BB294" s="82"/>
      <c r="BC294" s="82"/>
      <c r="BD294" s="82"/>
      <c r="BE294" s="82"/>
      <c r="BF294" s="82"/>
      <c r="BG294" s="82"/>
      <c r="BH294" s="82"/>
      <c r="BI294" s="82"/>
      <c r="BJ294" s="82"/>
      <c r="BK294" s="82"/>
      <c r="BL294" s="82"/>
      <c r="BM294" s="82"/>
      <c r="BN294" s="82"/>
      <c r="BO294" s="82"/>
      <c r="BP294" s="82"/>
      <c r="BQ294" s="82"/>
    </row>
    <row r="295" spans="1:69" s="13" customFormat="1" ht="39" customHeight="1">
      <c r="A295" s="961" t="s">
        <v>11743</v>
      </c>
      <c r="B295" s="1079">
        <v>43997</v>
      </c>
      <c r="C295" s="518" t="s">
        <v>9162</v>
      </c>
      <c r="D295" s="1042">
        <v>56</v>
      </c>
      <c r="E295" s="1044" t="s">
        <v>1567</v>
      </c>
      <c r="F295" s="1020" t="s">
        <v>6055</v>
      </c>
      <c r="G295" s="992" t="s">
        <v>9163</v>
      </c>
      <c r="H295" s="1039" t="s">
        <v>4087</v>
      </c>
      <c r="I295" s="1028" t="s">
        <v>8441</v>
      </c>
      <c r="J295" s="699">
        <v>81238008700</v>
      </c>
      <c r="K295" s="998" t="s">
        <v>9161</v>
      </c>
      <c r="L295" s="490" t="s">
        <v>4087</v>
      </c>
      <c r="M295" s="909"/>
      <c r="N295" s="1042" t="s">
        <v>35</v>
      </c>
      <c r="O295" s="532" t="s">
        <v>4091</v>
      </c>
      <c r="P295" s="490" t="s">
        <v>277</v>
      </c>
      <c r="Q295" s="532"/>
      <c r="R295" s="490"/>
      <c r="S295" s="490" t="s">
        <v>4092</v>
      </c>
      <c r="T295" s="532" t="s">
        <v>4093</v>
      </c>
      <c r="U295" s="1022">
        <v>43997</v>
      </c>
      <c r="V295" s="535">
        <v>44010</v>
      </c>
      <c r="W295" s="81"/>
      <c r="X295" s="81"/>
      <c r="Y295" s="81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  <c r="BB295" s="82"/>
      <c r="BC295" s="82"/>
      <c r="BD295" s="82"/>
      <c r="BE295" s="82"/>
      <c r="BF295" s="82"/>
      <c r="BG295" s="82"/>
      <c r="BH295" s="82"/>
      <c r="BI295" s="82"/>
      <c r="BJ295" s="82"/>
      <c r="BK295" s="82"/>
      <c r="BL295" s="82"/>
      <c r="BM295" s="82"/>
      <c r="BN295" s="82"/>
      <c r="BO295" s="82"/>
      <c r="BP295" s="82"/>
      <c r="BQ295" s="82"/>
    </row>
    <row r="296" spans="1:69" s="13" customFormat="1" ht="39" customHeight="1">
      <c r="A296" s="961" t="s">
        <v>11744</v>
      </c>
      <c r="B296" s="1079">
        <v>43998</v>
      </c>
      <c r="C296" s="630" t="s">
        <v>9164</v>
      </c>
      <c r="D296" s="1042">
        <v>27</v>
      </c>
      <c r="E296" s="1044" t="s">
        <v>1567</v>
      </c>
      <c r="F296" s="1020" t="s">
        <v>5106</v>
      </c>
      <c r="G296" s="992" t="s">
        <v>9165</v>
      </c>
      <c r="H296" s="1039" t="s">
        <v>4087</v>
      </c>
      <c r="I296" s="1028" t="s">
        <v>8429</v>
      </c>
      <c r="J296" s="699">
        <v>81247369507</v>
      </c>
      <c r="K296" s="998" t="s">
        <v>9158</v>
      </c>
      <c r="L296" s="490" t="s">
        <v>4087</v>
      </c>
      <c r="M296" s="909"/>
      <c r="N296" s="1042" t="s">
        <v>8461</v>
      </c>
      <c r="O296" s="532" t="s">
        <v>4091</v>
      </c>
      <c r="P296" s="490" t="s">
        <v>277</v>
      </c>
      <c r="Q296" s="532"/>
      <c r="R296" s="490"/>
      <c r="S296" s="490" t="s">
        <v>4092</v>
      </c>
      <c r="T296" s="532" t="s">
        <v>4093</v>
      </c>
      <c r="U296" s="1022">
        <v>43998</v>
      </c>
      <c r="V296" s="535">
        <v>44011</v>
      </c>
      <c r="W296" s="81"/>
      <c r="X296" s="81"/>
      <c r="Y296" s="81"/>
      <c r="Z296" s="82"/>
      <c r="AA296" s="82"/>
      <c r="AB296" s="82"/>
      <c r="AC296" s="82"/>
      <c r="AD296" s="82"/>
      <c r="AE296" s="82"/>
      <c r="AF296" s="82"/>
      <c r="AG296" s="82"/>
      <c r="AH296" s="82"/>
      <c r="AI296" s="82"/>
      <c r="AJ296" s="82"/>
      <c r="AK296" s="82"/>
      <c r="AL296" s="82"/>
      <c r="AM296" s="82"/>
      <c r="AN296" s="82"/>
      <c r="AO296" s="82"/>
      <c r="AP296" s="82"/>
      <c r="AQ296" s="82"/>
      <c r="AR296" s="82"/>
      <c r="AS296" s="82"/>
      <c r="AT296" s="82"/>
      <c r="AU296" s="82"/>
      <c r="AV296" s="82"/>
      <c r="AW296" s="82"/>
      <c r="AX296" s="82"/>
      <c r="AY296" s="82"/>
      <c r="AZ296" s="82"/>
      <c r="BA296" s="82"/>
      <c r="BB296" s="82"/>
      <c r="BC296" s="82"/>
      <c r="BD296" s="82"/>
      <c r="BE296" s="82"/>
      <c r="BF296" s="82"/>
      <c r="BG296" s="82"/>
      <c r="BH296" s="82"/>
      <c r="BI296" s="82"/>
      <c r="BJ296" s="82"/>
      <c r="BK296" s="82"/>
      <c r="BL296" s="82"/>
      <c r="BM296" s="82"/>
      <c r="BN296" s="82"/>
      <c r="BO296" s="82"/>
      <c r="BP296" s="82"/>
      <c r="BQ296" s="82"/>
    </row>
    <row r="297" spans="1:69" s="13" customFormat="1" ht="39" customHeight="1">
      <c r="A297" s="961" t="s">
        <v>11745</v>
      </c>
      <c r="B297" s="1079">
        <v>44000</v>
      </c>
      <c r="C297" s="518" t="s">
        <v>9166</v>
      </c>
      <c r="D297" s="1042">
        <v>25</v>
      </c>
      <c r="E297" s="1044" t="s">
        <v>1567</v>
      </c>
      <c r="F297" s="1020" t="s">
        <v>6055</v>
      </c>
      <c r="G297" s="992" t="s">
        <v>9167</v>
      </c>
      <c r="H297" s="1039" t="s">
        <v>4087</v>
      </c>
      <c r="I297" s="1036" t="s">
        <v>8437</v>
      </c>
      <c r="J297" s="699" t="s">
        <v>9168</v>
      </c>
      <c r="K297" s="998" t="s">
        <v>3551</v>
      </c>
      <c r="L297" s="490" t="s">
        <v>4087</v>
      </c>
      <c r="M297" s="909"/>
      <c r="N297" s="1030" t="s">
        <v>8471</v>
      </c>
      <c r="O297" s="532" t="s">
        <v>4091</v>
      </c>
      <c r="P297" s="490" t="s">
        <v>277</v>
      </c>
      <c r="Q297" s="532"/>
      <c r="R297" s="490"/>
      <c r="S297" s="490" t="s">
        <v>4092</v>
      </c>
      <c r="T297" s="532" t="s">
        <v>4093</v>
      </c>
      <c r="U297" s="1022">
        <v>44000</v>
      </c>
      <c r="V297" s="535">
        <v>44013</v>
      </c>
      <c r="W297" s="81"/>
      <c r="X297" s="81"/>
      <c r="Y297" s="81"/>
      <c r="Z297" s="82"/>
      <c r="AA297" s="82"/>
      <c r="AB297" s="82"/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2"/>
      <c r="AP297" s="82"/>
      <c r="AQ297" s="82"/>
      <c r="AR297" s="82"/>
      <c r="AS297" s="82"/>
      <c r="AT297" s="82"/>
      <c r="AU297" s="82"/>
      <c r="AV297" s="82"/>
      <c r="AW297" s="82"/>
      <c r="AX297" s="82"/>
      <c r="AY297" s="82"/>
      <c r="AZ297" s="82"/>
      <c r="BA297" s="82"/>
      <c r="BB297" s="82"/>
      <c r="BC297" s="82"/>
      <c r="BD297" s="82"/>
      <c r="BE297" s="82"/>
      <c r="BF297" s="82"/>
      <c r="BG297" s="82"/>
      <c r="BH297" s="82"/>
      <c r="BI297" s="82"/>
      <c r="BJ297" s="82"/>
      <c r="BK297" s="82"/>
      <c r="BL297" s="82"/>
      <c r="BM297" s="82"/>
      <c r="BN297" s="82"/>
      <c r="BO297" s="82"/>
      <c r="BP297" s="82"/>
      <c r="BQ297" s="82"/>
    </row>
    <row r="298" spans="1:69" s="13" customFormat="1" ht="39" customHeight="1">
      <c r="A298" s="961" t="s">
        <v>11746</v>
      </c>
      <c r="B298" s="1079">
        <v>44000</v>
      </c>
      <c r="C298" s="518" t="s">
        <v>9169</v>
      </c>
      <c r="D298" s="1042">
        <v>59</v>
      </c>
      <c r="E298" s="1044" t="s">
        <v>1570</v>
      </c>
      <c r="F298" s="1020" t="s">
        <v>8752</v>
      </c>
      <c r="G298" s="992" t="s">
        <v>9071</v>
      </c>
      <c r="H298" s="1039" t="s">
        <v>4087</v>
      </c>
      <c r="I298" s="1028" t="s">
        <v>8429</v>
      </c>
      <c r="J298" s="518" t="s">
        <v>9170</v>
      </c>
      <c r="K298" s="998" t="s">
        <v>3551</v>
      </c>
      <c r="L298" s="490" t="s">
        <v>4087</v>
      </c>
      <c r="M298" s="909"/>
      <c r="N298" s="1030" t="s">
        <v>35</v>
      </c>
      <c r="O298" s="532" t="s">
        <v>4091</v>
      </c>
      <c r="P298" s="490" t="s">
        <v>277</v>
      </c>
      <c r="Q298" s="532"/>
      <c r="R298" s="490"/>
      <c r="S298" s="490" t="s">
        <v>4092</v>
      </c>
      <c r="T298" s="532" t="s">
        <v>4093</v>
      </c>
      <c r="U298" s="1022">
        <v>44000</v>
      </c>
      <c r="V298" s="535">
        <v>44013</v>
      </c>
      <c r="W298" s="81"/>
      <c r="X298" s="81"/>
      <c r="Y298" s="81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82"/>
      <c r="AY298" s="82"/>
      <c r="AZ298" s="82"/>
      <c r="BA298" s="82"/>
      <c r="BB298" s="82"/>
      <c r="BC298" s="82"/>
      <c r="BD298" s="82"/>
      <c r="BE298" s="82"/>
      <c r="BF298" s="82"/>
      <c r="BG298" s="82"/>
      <c r="BH298" s="82"/>
      <c r="BI298" s="82"/>
      <c r="BJ298" s="82"/>
      <c r="BK298" s="82"/>
      <c r="BL298" s="82"/>
      <c r="BM298" s="82"/>
      <c r="BN298" s="82"/>
      <c r="BO298" s="82"/>
      <c r="BP298" s="82"/>
      <c r="BQ298" s="82"/>
    </row>
    <row r="299" spans="1:69" s="13" customFormat="1" ht="39" customHeight="1">
      <c r="A299" s="961" t="s">
        <v>11747</v>
      </c>
      <c r="B299" s="1079">
        <v>44000</v>
      </c>
      <c r="C299" s="518" t="s">
        <v>9171</v>
      </c>
      <c r="D299" s="1042">
        <v>34</v>
      </c>
      <c r="E299" s="1044" t="s">
        <v>1570</v>
      </c>
      <c r="F299" s="1020" t="s">
        <v>6055</v>
      </c>
      <c r="G299" s="992" t="s">
        <v>9071</v>
      </c>
      <c r="H299" s="1039" t="s">
        <v>4087</v>
      </c>
      <c r="I299" s="1028" t="s">
        <v>8429</v>
      </c>
      <c r="J299" s="1627" t="s">
        <v>9172</v>
      </c>
      <c r="K299" s="998" t="s">
        <v>9173</v>
      </c>
      <c r="L299" s="490" t="s">
        <v>4087</v>
      </c>
      <c r="M299" s="909"/>
      <c r="N299" s="976" t="s">
        <v>7166</v>
      </c>
      <c r="O299" s="532" t="s">
        <v>4091</v>
      </c>
      <c r="P299" s="490" t="s">
        <v>277</v>
      </c>
      <c r="Q299" s="532"/>
      <c r="R299" s="490"/>
      <c r="S299" s="490" t="s">
        <v>4092</v>
      </c>
      <c r="T299" s="532" t="s">
        <v>4093</v>
      </c>
      <c r="U299" s="1022">
        <v>44000</v>
      </c>
      <c r="V299" s="535">
        <v>44013</v>
      </c>
      <c r="W299" s="81"/>
      <c r="X299" s="81"/>
      <c r="Y299" s="81"/>
      <c r="Z299" s="82"/>
      <c r="AA299" s="82"/>
      <c r="AB299" s="82"/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  <c r="AQ299" s="82"/>
      <c r="AR299" s="82"/>
      <c r="AS299" s="82"/>
      <c r="AT299" s="82"/>
      <c r="AU299" s="82"/>
      <c r="AV299" s="82"/>
      <c r="AW299" s="82"/>
      <c r="AX299" s="82"/>
      <c r="AY299" s="82"/>
      <c r="AZ299" s="82"/>
      <c r="BA299" s="82"/>
      <c r="BB299" s="82"/>
      <c r="BC299" s="82"/>
      <c r="BD299" s="82"/>
      <c r="BE299" s="82"/>
      <c r="BF299" s="82"/>
      <c r="BG299" s="82"/>
      <c r="BH299" s="82"/>
      <c r="BI299" s="82"/>
      <c r="BJ299" s="82"/>
      <c r="BK299" s="82"/>
      <c r="BL299" s="82"/>
      <c r="BM299" s="82"/>
      <c r="BN299" s="82"/>
      <c r="BO299" s="82"/>
      <c r="BP299" s="82"/>
      <c r="BQ299" s="82"/>
    </row>
    <row r="300" spans="1:69" s="13" customFormat="1" ht="39" customHeight="1">
      <c r="A300" s="961" t="s">
        <v>11748</v>
      </c>
      <c r="B300" s="1079">
        <v>44000</v>
      </c>
      <c r="C300" s="518" t="s">
        <v>9174</v>
      </c>
      <c r="D300" s="1042">
        <v>25</v>
      </c>
      <c r="E300" s="1044" t="s">
        <v>1567</v>
      </c>
      <c r="F300" s="1020" t="s">
        <v>6055</v>
      </c>
      <c r="G300" s="992" t="s">
        <v>8959</v>
      </c>
      <c r="H300" s="1039" t="s">
        <v>4087</v>
      </c>
      <c r="I300" s="1028" t="s">
        <v>8429</v>
      </c>
      <c r="J300" s="1629"/>
      <c r="K300" s="998" t="s">
        <v>9173</v>
      </c>
      <c r="L300" s="490" t="s">
        <v>4087</v>
      </c>
      <c r="M300" s="909"/>
      <c r="N300" s="976" t="s">
        <v>7166</v>
      </c>
      <c r="O300" s="532" t="s">
        <v>4091</v>
      </c>
      <c r="P300" s="490" t="s">
        <v>277</v>
      </c>
      <c r="Q300" s="532"/>
      <c r="R300" s="490"/>
      <c r="S300" s="490" t="s">
        <v>4092</v>
      </c>
      <c r="T300" s="532" t="s">
        <v>4093</v>
      </c>
      <c r="U300" s="1022">
        <v>44000</v>
      </c>
      <c r="V300" s="535">
        <v>44013</v>
      </c>
      <c r="W300" s="81"/>
      <c r="X300" s="81"/>
      <c r="Y300" s="81"/>
      <c r="Z300" s="82"/>
      <c r="AA300" s="82"/>
      <c r="AB300" s="82"/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  <c r="AQ300" s="82"/>
      <c r="AR300" s="82"/>
      <c r="AS300" s="82"/>
      <c r="AT300" s="82"/>
      <c r="AU300" s="82"/>
      <c r="AV300" s="82"/>
      <c r="AW300" s="82"/>
      <c r="AX300" s="82"/>
      <c r="AY300" s="82"/>
      <c r="AZ300" s="82"/>
      <c r="BA300" s="82"/>
      <c r="BB300" s="82"/>
      <c r="BC300" s="82"/>
      <c r="BD300" s="82"/>
      <c r="BE300" s="82"/>
      <c r="BF300" s="82"/>
      <c r="BG300" s="82"/>
      <c r="BH300" s="82"/>
      <c r="BI300" s="82"/>
      <c r="BJ300" s="82"/>
      <c r="BK300" s="82"/>
      <c r="BL300" s="82"/>
      <c r="BM300" s="82"/>
      <c r="BN300" s="82"/>
      <c r="BO300" s="82"/>
      <c r="BP300" s="82"/>
      <c r="BQ300" s="82"/>
    </row>
    <row r="301" spans="1:69" s="13" customFormat="1" ht="39" customHeight="1">
      <c r="A301" s="961" t="s">
        <v>11749</v>
      </c>
      <c r="B301" s="1079">
        <v>44012</v>
      </c>
      <c r="C301" s="518" t="s">
        <v>9175</v>
      </c>
      <c r="D301" s="1042">
        <v>25</v>
      </c>
      <c r="E301" s="1044" t="s">
        <v>1570</v>
      </c>
      <c r="F301" s="1020" t="s">
        <v>5106</v>
      </c>
      <c r="G301" s="992" t="s">
        <v>9176</v>
      </c>
      <c r="H301" s="1039" t="s">
        <v>4087</v>
      </c>
      <c r="I301" s="1028" t="s">
        <v>8441</v>
      </c>
      <c r="J301" s="699" t="s">
        <v>9177</v>
      </c>
      <c r="K301" s="998" t="s">
        <v>3617</v>
      </c>
      <c r="L301" s="490" t="s">
        <v>4087</v>
      </c>
      <c r="M301" s="909"/>
      <c r="N301" s="1030" t="s">
        <v>8461</v>
      </c>
      <c r="O301" s="532" t="s">
        <v>4091</v>
      </c>
      <c r="P301" s="490" t="s">
        <v>277</v>
      </c>
      <c r="Q301" s="532"/>
      <c r="R301" s="490"/>
      <c r="S301" s="490" t="s">
        <v>4092</v>
      </c>
      <c r="T301" s="532" t="s">
        <v>4093</v>
      </c>
      <c r="U301" s="1022">
        <v>44012</v>
      </c>
      <c r="V301" s="535">
        <v>44025</v>
      </c>
      <c r="W301" s="81"/>
      <c r="X301" s="81"/>
      <c r="Y301" s="81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  <c r="BK301" s="82"/>
      <c r="BL301" s="82"/>
      <c r="BM301" s="82"/>
      <c r="BN301" s="82"/>
      <c r="BO301" s="82"/>
      <c r="BP301" s="82"/>
      <c r="BQ301" s="82"/>
    </row>
    <row r="302" spans="1:69" s="13" customFormat="1" ht="39" customHeight="1">
      <c r="A302" s="961" t="s">
        <v>11750</v>
      </c>
      <c r="B302" s="1079">
        <v>44012</v>
      </c>
      <c r="C302" s="518" t="s">
        <v>9178</v>
      </c>
      <c r="D302" s="1042">
        <v>25</v>
      </c>
      <c r="E302" s="1044" t="s">
        <v>1567</v>
      </c>
      <c r="F302" s="1020" t="s">
        <v>5106</v>
      </c>
      <c r="G302" s="992" t="s">
        <v>9176</v>
      </c>
      <c r="H302" s="1039" t="s">
        <v>4087</v>
      </c>
      <c r="I302" s="1028" t="s">
        <v>8441</v>
      </c>
      <c r="J302" s="518" t="s">
        <v>9179</v>
      </c>
      <c r="K302" s="998" t="s">
        <v>3617</v>
      </c>
      <c r="L302" s="490" t="s">
        <v>4087</v>
      </c>
      <c r="M302" s="909"/>
      <c r="N302" s="1030" t="s">
        <v>35</v>
      </c>
      <c r="O302" s="532" t="s">
        <v>4091</v>
      </c>
      <c r="P302" s="490" t="s">
        <v>277</v>
      </c>
      <c r="Q302" s="532"/>
      <c r="R302" s="490"/>
      <c r="S302" s="490" t="s">
        <v>4092</v>
      </c>
      <c r="T302" s="532" t="s">
        <v>4093</v>
      </c>
      <c r="U302" s="1022">
        <v>44012</v>
      </c>
      <c r="V302" s="535">
        <v>44025</v>
      </c>
      <c r="W302" s="81"/>
      <c r="X302" s="81"/>
      <c r="Y302" s="81"/>
      <c r="Z302" s="82"/>
      <c r="AA302" s="82"/>
      <c r="AB302" s="82"/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  <c r="AQ302" s="82"/>
      <c r="AR302" s="82"/>
      <c r="AS302" s="82"/>
      <c r="AT302" s="82"/>
      <c r="AU302" s="82"/>
      <c r="AV302" s="82"/>
      <c r="AW302" s="82"/>
      <c r="AX302" s="82"/>
      <c r="AY302" s="82"/>
      <c r="AZ302" s="82"/>
      <c r="BA302" s="82"/>
      <c r="BB302" s="82"/>
      <c r="BC302" s="82"/>
      <c r="BD302" s="82"/>
      <c r="BE302" s="82"/>
      <c r="BF302" s="82"/>
      <c r="BG302" s="82"/>
      <c r="BH302" s="82"/>
      <c r="BI302" s="82"/>
      <c r="BJ302" s="82"/>
      <c r="BK302" s="82"/>
      <c r="BL302" s="82"/>
      <c r="BM302" s="82"/>
      <c r="BN302" s="82"/>
      <c r="BO302" s="82"/>
      <c r="BP302" s="82"/>
      <c r="BQ302" s="82"/>
    </row>
    <row r="303" spans="1:69" s="13" customFormat="1" ht="39" customHeight="1">
      <c r="A303" s="961" t="s">
        <v>11751</v>
      </c>
      <c r="B303" s="1079">
        <v>44012</v>
      </c>
      <c r="C303" s="518" t="s">
        <v>9180</v>
      </c>
      <c r="D303" s="1042">
        <v>34</v>
      </c>
      <c r="E303" s="1044" t="s">
        <v>1567</v>
      </c>
      <c r="F303" s="1020" t="s">
        <v>6055</v>
      </c>
      <c r="G303" s="992" t="s">
        <v>9181</v>
      </c>
      <c r="H303" s="1039" t="s">
        <v>4087</v>
      </c>
      <c r="I303" s="1028" t="s">
        <v>8441</v>
      </c>
      <c r="J303" s="686" t="s">
        <v>9182</v>
      </c>
      <c r="K303" s="998" t="s">
        <v>9183</v>
      </c>
      <c r="L303" s="490" t="s">
        <v>4087</v>
      </c>
      <c r="M303" s="909"/>
      <c r="N303" s="1030" t="s">
        <v>9184</v>
      </c>
      <c r="O303" s="532" t="s">
        <v>4091</v>
      </c>
      <c r="P303" s="490" t="s">
        <v>277</v>
      </c>
      <c r="Q303" s="532"/>
      <c r="R303" s="490"/>
      <c r="S303" s="490" t="s">
        <v>4092</v>
      </c>
      <c r="T303" s="532" t="s">
        <v>4093</v>
      </c>
      <c r="U303" s="1022">
        <v>44012</v>
      </c>
      <c r="V303" s="535">
        <v>44025</v>
      </c>
      <c r="W303" s="81"/>
      <c r="X303" s="81"/>
      <c r="Y303" s="81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82"/>
      <c r="AZ303" s="82"/>
      <c r="BA303" s="82"/>
      <c r="BB303" s="82"/>
      <c r="BC303" s="82"/>
      <c r="BD303" s="82"/>
      <c r="BE303" s="82"/>
      <c r="BF303" s="82"/>
      <c r="BG303" s="82"/>
      <c r="BH303" s="82"/>
      <c r="BI303" s="82"/>
      <c r="BJ303" s="82"/>
      <c r="BK303" s="82"/>
      <c r="BL303" s="82"/>
      <c r="BM303" s="82"/>
      <c r="BN303" s="82"/>
      <c r="BO303" s="82"/>
      <c r="BP303" s="82"/>
      <c r="BQ303" s="82"/>
    </row>
    <row r="304" spans="1:69" s="13" customFormat="1" ht="39" customHeight="1">
      <c r="A304" s="961" t="s">
        <v>11752</v>
      </c>
      <c r="B304" s="1079">
        <v>44014</v>
      </c>
      <c r="C304" s="518" t="s">
        <v>9185</v>
      </c>
      <c r="D304" s="1042">
        <v>24</v>
      </c>
      <c r="E304" s="1044" t="s">
        <v>1644</v>
      </c>
      <c r="F304" s="1020" t="s">
        <v>5106</v>
      </c>
      <c r="G304" s="992" t="s">
        <v>8605</v>
      </c>
      <c r="H304" s="1039" t="s">
        <v>4087</v>
      </c>
      <c r="I304" s="1028" t="s">
        <v>8429</v>
      </c>
      <c r="J304" s="699" t="s">
        <v>9186</v>
      </c>
      <c r="K304" s="998">
        <v>44013</v>
      </c>
      <c r="L304" s="490" t="s">
        <v>4087</v>
      </c>
      <c r="M304" s="909"/>
      <c r="N304" s="1042" t="s">
        <v>2105</v>
      </c>
      <c r="O304" s="532" t="s">
        <v>4091</v>
      </c>
      <c r="P304" s="490" t="s">
        <v>277</v>
      </c>
      <c r="Q304" s="532"/>
      <c r="R304" s="490"/>
      <c r="S304" s="490" t="s">
        <v>4092</v>
      </c>
      <c r="T304" s="532" t="s">
        <v>4093</v>
      </c>
      <c r="U304" s="1022">
        <v>44014</v>
      </c>
      <c r="V304" s="535">
        <v>44027</v>
      </c>
      <c r="W304" s="81"/>
      <c r="X304" s="81"/>
      <c r="Y304" s="81"/>
      <c r="Z304" s="82"/>
      <c r="AA304" s="82"/>
      <c r="AB304" s="82"/>
      <c r="AC304" s="82"/>
      <c r="AD304" s="82"/>
      <c r="AE304" s="82"/>
      <c r="AF304" s="82"/>
      <c r="AG304" s="82"/>
      <c r="AH304" s="82"/>
      <c r="AI304" s="82"/>
      <c r="AJ304" s="82"/>
      <c r="AK304" s="82"/>
      <c r="AL304" s="82"/>
      <c r="AM304" s="82"/>
      <c r="AN304" s="82"/>
      <c r="AO304" s="82"/>
      <c r="AP304" s="82"/>
      <c r="AQ304" s="82"/>
      <c r="AR304" s="82"/>
      <c r="AS304" s="82"/>
      <c r="AT304" s="82"/>
      <c r="AU304" s="82"/>
      <c r="AV304" s="82"/>
      <c r="AW304" s="82"/>
      <c r="AX304" s="82"/>
      <c r="AY304" s="82"/>
      <c r="AZ304" s="82"/>
      <c r="BA304" s="82"/>
      <c r="BB304" s="82"/>
      <c r="BC304" s="82"/>
      <c r="BD304" s="82"/>
      <c r="BE304" s="82"/>
      <c r="BF304" s="82"/>
      <c r="BG304" s="82"/>
      <c r="BH304" s="82"/>
      <c r="BI304" s="82"/>
      <c r="BJ304" s="82"/>
      <c r="BK304" s="82"/>
      <c r="BL304" s="82"/>
      <c r="BM304" s="82"/>
      <c r="BN304" s="82"/>
      <c r="BO304" s="82"/>
      <c r="BP304" s="82"/>
      <c r="BQ304" s="82"/>
    </row>
    <row r="305" spans="1:69" s="13" customFormat="1" ht="39" customHeight="1">
      <c r="A305" s="961" t="s">
        <v>11753</v>
      </c>
      <c r="B305" s="1079">
        <v>44017</v>
      </c>
      <c r="C305" s="518" t="s">
        <v>9187</v>
      </c>
      <c r="D305" s="1042">
        <v>25</v>
      </c>
      <c r="E305" s="1044" t="s">
        <v>1567</v>
      </c>
      <c r="F305" s="1020" t="s">
        <v>5106</v>
      </c>
      <c r="G305" s="992" t="s">
        <v>9044</v>
      </c>
      <c r="H305" s="1036" t="s">
        <v>4087</v>
      </c>
      <c r="I305" s="1028" t="s">
        <v>8429</v>
      </c>
      <c r="J305" s="1627" t="s">
        <v>9188</v>
      </c>
      <c r="K305" s="998">
        <v>44016</v>
      </c>
      <c r="L305" s="490" t="s">
        <v>4087</v>
      </c>
      <c r="M305" s="909"/>
      <c r="N305" s="1042" t="s">
        <v>6170</v>
      </c>
      <c r="O305" s="532" t="s">
        <v>4091</v>
      </c>
      <c r="P305" s="490" t="s">
        <v>277</v>
      </c>
      <c r="Q305" s="532"/>
      <c r="R305" s="490"/>
      <c r="S305" s="490" t="s">
        <v>4092</v>
      </c>
      <c r="T305" s="532" t="s">
        <v>4093</v>
      </c>
      <c r="U305" s="1022">
        <v>44017</v>
      </c>
      <c r="V305" s="535">
        <v>44030</v>
      </c>
      <c r="W305" s="81"/>
      <c r="X305" s="81"/>
      <c r="Y305" s="81"/>
      <c r="Z305" s="82"/>
      <c r="AA305" s="82"/>
      <c r="AB305" s="82"/>
      <c r="AC305" s="82"/>
      <c r="AD305" s="82"/>
      <c r="AE305" s="82"/>
      <c r="AF305" s="82"/>
      <c r="AG305" s="82"/>
      <c r="AH305" s="82"/>
      <c r="AI305" s="82"/>
      <c r="AJ305" s="82"/>
      <c r="AK305" s="82"/>
      <c r="AL305" s="82"/>
      <c r="AM305" s="82"/>
      <c r="AN305" s="82"/>
      <c r="AO305" s="82"/>
      <c r="AP305" s="82"/>
      <c r="AQ305" s="82"/>
      <c r="AR305" s="82"/>
      <c r="AS305" s="82"/>
      <c r="AT305" s="82"/>
      <c r="AU305" s="82"/>
      <c r="AV305" s="82"/>
      <c r="AW305" s="82"/>
      <c r="AX305" s="82"/>
      <c r="AY305" s="82"/>
      <c r="AZ305" s="82"/>
      <c r="BA305" s="82"/>
      <c r="BB305" s="82"/>
      <c r="BC305" s="82"/>
      <c r="BD305" s="82"/>
      <c r="BE305" s="82"/>
      <c r="BF305" s="82"/>
      <c r="BG305" s="82"/>
      <c r="BH305" s="82"/>
      <c r="BI305" s="82"/>
      <c r="BJ305" s="82"/>
      <c r="BK305" s="82"/>
      <c r="BL305" s="82"/>
      <c r="BM305" s="82"/>
      <c r="BN305" s="82"/>
      <c r="BO305" s="82"/>
      <c r="BP305" s="82"/>
      <c r="BQ305" s="82"/>
    </row>
    <row r="306" spans="1:69" s="13" customFormat="1" ht="39" customHeight="1">
      <c r="A306" s="961" t="s">
        <v>11754</v>
      </c>
      <c r="B306" s="1079">
        <v>44017</v>
      </c>
      <c r="C306" s="518" t="s">
        <v>9189</v>
      </c>
      <c r="D306" s="1028">
        <v>25</v>
      </c>
      <c r="E306" s="1045" t="s">
        <v>1570</v>
      </c>
      <c r="F306" s="1020" t="s">
        <v>5106</v>
      </c>
      <c r="G306" s="992" t="s">
        <v>9044</v>
      </c>
      <c r="H306" s="1036" t="s">
        <v>4087</v>
      </c>
      <c r="I306" s="1028" t="s">
        <v>8429</v>
      </c>
      <c r="J306" s="1628"/>
      <c r="K306" s="998">
        <v>44016</v>
      </c>
      <c r="L306" s="490" t="s">
        <v>4087</v>
      </c>
      <c r="M306" s="909"/>
      <c r="N306" s="1028" t="s">
        <v>6170</v>
      </c>
      <c r="O306" s="532" t="s">
        <v>4091</v>
      </c>
      <c r="P306" s="490" t="s">
        <v>277</v>
      </c>
      <c r="Q306" s="532"/>
      <c r="R306" s="490"/>
      <c r="S306" s="490" t="s">
        <v>4092</v>
      </c>
      <c r="T306" s="532" t="s">
        <v>4093</v>
      </c>
      <c r="U306" s="1022">
        <v>44017</v>
      </c>
      <c r="V306" s="535">
        <v>44030</v>
      </c>
      <c r="W306" s="81"/>
      <c r="X306" s="81"/>
      <c r="Y306" s="81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82"/>
      <c r="AY306" s="82"/>
      <c r="AZ306" s="82"/>
      <c r="BA306" s="82"/>
      <c r="BB306" s="82"/>
      <c r="BC306" s="82"/>
      <c r="BD306" s="82"/>
      <c r="BE306" s="82"/>
      <c r="BF306" s="82"/>
      <c r="BG306" s="82"/>
      <c r="BH306" s="82"/>
      <c r="BI306" s="82"/>
      <c r="BJ306" s="82"/>
      <c r="BK306" s="82"/>
      <c r="BL306" s="82"/>
      <c r="BM306" s="82"/>
      <c r="BN306" s="82"/>
      <c r="BO306" s="82"/>
      <c r="BP306" s="82"/>
      <c r="BQ306" s="82"/>
    </row>
    <row r="307" spans="1:69" s="13" customFormat="1" ht="39" customHeight="1">
      <c r="A307" s="961" t="s">
        <v>11755</v>
      </c>
      <c r="B307" s="1079">
        <v>44017</v>
      </c>
      <c r="C307" s="518" t="s">
        <v>9190</v>
      </c>
      <c r="D307" s="1028" t="s">
        <v>9191</v>
      </c>
      <c r="E307" s="1045" t="s">
        <v>1567</v>
      </c>
      <c r="F307" s="1020" t="s">
        <v>9192</v>
      </c>
      <c r="G307" s="992" t="s">
        <v>9044</v>
      </c>
      <c r="H307" s="1036" t="s">
        <v>4087</v>
      </c>
      <c r="I307" s="1028" t="s">
        <v>8429</v>
      </c>
      <c r="J307" s="1629"/>
      <c r="K307" s="998">
        <v>44016</v>
      </c>
      <c r="L307" s="490" t="s">
        <v>4087</v>
      </c>
      <c r="M307" s="909"/>
      <c r="N307" s="1028" t="s">
        <v>6170</v>
      </c>
      <c r="O307" s="532" t="s">
        <v>4091</v>
      </c>
      <c r="P307" s="490" t="s">
        <v>277</v>
      </c>
      <c r="Q307" s="532"/>
      <c r="R307" s="490"/>
      <c r="S307" s="490" t="s">
        <v>4092</v>
      </c>
      <c r="T307" s="532" t="s">
        <v>4093</v>
      </c>
      <c r="U307" s="1022">
        <v>44017</v>
      </c>
      <c r="V307" s="535">
        <v>44030</v>
      </c>
      <c r="W307" s="81"/>
      <c r="X307" s="81"/>
      <c r="Y307" s="81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82"/>
      <c r="AY307" s="82"/>
      <c r="AZ307" s="82"/>
      <c r="BA307" s="82"/>
      <c r="BB307" s="82"/>
      <c r="BC307" s="82"/>
      <c r="BD307" s="82"/>
      <c r="BE307" s="82"/>
      <c r="BF307" s="82"/>
      <c r="BG307" s="82"/>
      <c r="BH307" s="82"/>
      <c r="BI307" s="82"/>
      <c r="BJ307" s="82"/>
      <c r="BK307" s="82"/>
      <c r="BL307" s="82"/>
      <c r="BM307" s="82"/>
      <c r="BN307" s="82"/>
      <c r="BO307" s="82"/>
      <c r="BP307" s="82"/>
      <c r="BQ307" s="82"/>
    </row>
    <row r="308" spans="1:69" s="13" customFormat="1" ht="39" customHeight="1">
      <c r="A308" s="961" t="s">
        <v>11756</v>
      </c>
      <c r="B308" s="1079">
        <v>44018</v>
      </c>
      <c r="C308" s="518" t="s">
        <v>9193</v>
      </c>
      <c r="D308" s="1028">
        <v>25</v>
      </c>
      <c r="E308" s="544" t="s">
        <v>1567</v>
      </c>
      <c r="F308" s="1020" t="s">
        <v>5106</v>
      </c>
      <c r="G308" s="992" t="s">
        <v>9194</v>
      </c>
      <c r="H308" s="1036" t="s">
        <v>4087</v>
      </c>
      <c r="I308" s="1028" t="s">
        <v>8429</v>
      </c>
      <c r="J308" s="482" t="s">
        <v>9195</v>
      </c>
      <c r="K308" s="998">
        <v>44014</v>
      </c>
      <c r="L308" s="490" t="s">
        <v>4087</v>
      </c>
      <c r="M308" s="909"/>
      <c r="N308" s="1030" t="s">
        <v>8461</v>
      </c>
      <c r="O308" s="532" t="s">
        <v>4091</v>
      </c>
      <c r="P308" s="490" t="s">
        <v>277</v>
      </c>
      <c r="Q308" s="532"/>
      <c r="R308" s="490"/>
      <c r="S308" s="490" t="s">
        <v>4092</v>
      </c>
      <c r="T308" s="532" t="s">
        <v>4093</v>
      </c>
      <c r="U308" s="1022">
        <v>44018</v>
      </c>
      <c r="V308" s="535">
        <v>44031</v>
      </c>
      <c r="W308" s="81"/>
      <c r="X308" s="81"/>
      <c r="Y308" s="81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82"/>
      <c r="AY308" s="82"/>
      <c r="AZ308" s="82"/>
      <c r="BA308" s="82"/>
      <c r="BB308" s="82"/>
      <c r="BC308" s="82"/>
      <c r="BD308" s="82"/>
      <c r="BE308" s="82"/>
      <c r="BF308" s="82"/>
      <c r="BG308" s="82"/>
      <c r="BH308" s="82"/>
      <c r="BI308" s="82"/>
      <c r="BJ308" s="82"/>
      <c r="BK308" s="82"/>
      <c r="BL308" s="82"/>
      <c r="BM308" s="82"/>
      <c r="BN308" s="82"/>
      <c r="BO308" s="82"/>
      <c r="BP308" s="82"/>
      <c r="BQ308" s="82"/>
    </row>
    <row r="309" spans="1:69" s="13" customFormat="1" ht="39" customHeight="1">
      <c r="A309" s="961" t="s">
        <v>11757</v>
      </c>
      <c r="B309" s="1079">
        <v>44018</v>
      </c>
      <c r="C309" s="518" t="s">
        <v>9196</v>
      </c>
      <c r="D309" s="1028">
        <v>20</v>
      </c>
      <c r="E309" s="532" t="s">
        <v>1570</v>
      </c>
      <c r="F309" s="1020" t="s">
        <v>5106</v>
      </c>
      <c r="G309" s="992" t="s">
        <v>9197</v>
      </c>
      <c r="H309" s="1036" t="s">
        <v>4087</v>
      </c>
      <c r="I309" s="1028" t="s">
        <v>8429</v>
      </c>
      <c r="J309" s="1627" t="s">
        <v>9198</v>
      </c>
      <c r="K309" s="998">
        <v>44014</v>
      </c>
      <c r="L309" s="490" t="s">
        <v>4087</v>
      </c>
      <c r="M309" s="909"/>
      <c r="N309" s="1030" t="s">
        <v>2105</v>
      </c>
      <c r="O309" s="532" t="s">
        <v>4091</v>
      </c>
      <c r="P309" s="490" t="s">
        <v>277</v>
      </c>
      <c r="Q309" s="532"/>
      <c r="R309" s="490"/>
      <c r="S309" s="490" t="s">
        <v>4092</v>
      </c>
      <c r="T309" s="532" t="s">
        <v>4093</v>
      </c>
      <c r="U309" s="1022">
        <v>44018</v>
      </c>
      <c r="V309" s="535">
        <v>44031</v>
      </c>
      <c r="W309" s="81"/>
      <c r="X309" s="81"/>
      <c r="Y309" s="81"/>
      <c r="Z309" s="82"/>
      <c r="AA309" s="82"/>
      <c r="AB309" s="82"/>
      <c r="AC309" s="82"/>
      <c r="AD309" s="82"/>
      <c r="AE309" s="82"/>
      <c r="AF309" s="82"/>
      <c r="AG309" s="82"/>
      <c r="AH309" s="82"/>
      <c r="AI309" s="82"/>
      <c r="AJ309" s="82"/>
      <c r="AK309" s="82"/>
      <c r="AL309" s="82"/>
      <c r="AM309" s="82"/>
      <c r="AN309" s="82"/>
      <c r="AO309" s="82"/>
      <c r="AP309" s="82"/>
      <c r="AQ309" s="82"/>
      <c r="AR309" s="82"/>
      <c r="AS309" s="82"/>
      <c r="AT309" s="82"/>
      <c r="AU309" s="82"/>
      <c r="AV309" s="82"/>
      <c r="AW309" s="82"/>
      <c r="AX309" s="82"/>
      <c r="AY309" s="82"/>
      <c r="AZ309" s="82"/>
      <c r="BA309" s="82"/>
      <c r="BB309" s="82"/>
      <c r="BC309" s="82"/>
      <c r="BD309" s="82"/>
      <c r="BE309" s="82"/>
      <c r="BF309" s="82"/>
      <c r="BG309" s="82"/>
      <c r="BH309" s="82"/>
      <c r="BI309" s="82"/>
      <c r="BJ309" s="82"/>
      <c r="BK309" s="82"/>
      <c r="BL309" s="82"/>
      <c r="BM309" s="82"/>
      <c r="BN309" s="82"/>
      <c r="BO309" s="82"/>
      <c r="BP309" s="82"/>
      <c r="BQ309" s="82"/>
    </row>
    <row r="310" spans="1:69" s="13" customFormat="1" ht="39" customHeight="1">
      <c r="A310" s="961" t="s">
        <v>11758</v>
      </c>
      <c r="B310" s="1079">
        <v>44018</v>
      </c>
      <c r="C310" s="518" t="s">
        <v>9199</v>
      </c>
      <c r="D310" s="1028">
        <v>46</v>
      </c>
      <c r="E310" s="532" t="s">
        <v>1570</v>
      </c>
      <c r="F310" s="1020" t="s">
        <v>8752</v>
      </c>
      <c r="G310" s="992" t="s">
        <v>9197</v>
      </c>
      <c r="H310" s="1036" t="s">
        <v>4087</v>
      </c>
      <c r="I310" s="1028" t="s">
        <v>8429</v>
      </c>
      <c r="J310" s="1629"/>
      <c r="K310" s="998">
        <v>44014</v>
      </c>
      <c r="L310" s="490" t="s">
        <v>4087</v>
      </c>
      <c r="M310" s="909"/>
      <c r="N310" s="1030" t="s">
        <v>35</v>
      </c>
      <c r="O310" s="532" t="s">
        <v>4091</v>
      </c>
      <c r="P310" s="490" t="s">
        <v>277</v>
      </c>
      <c r="Q310" s="532"/>
      <c r="R310" s="490"/>
      <c r="S310" s="490" t="s">
        <v>4092</v>
      </c>
      <c r="T310" s="532" t="s">
        <v>4093</v>
      </c>
      <c r="U310" s="1022">
        <v>44018</v>
      </c>
      <c r="V310" s="535">
        <v>44031</v>
      </c>
      <c r="W310" s="81"/>
      <c r="X310" s="81"/>
      <c r="Y310" s="81"/>
      <c r="Z310" s="82"/>
      <c r="AA310" s="82"/>
      <c r="AB310" s="82"/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  <c r="AQ310" s="82"/>
      <c r="AR310" s="82"/>
      <c r="AS310" s="82"/>
      <c r="AT310" s="82"/>
      <c r="AU310" s="82"/>
      <c r="AV310" s="82"/>
      <c r="AW310" s="82"/>
      <c r="AX310" s="82"/>
      <c r="AY310" s="82"/>
      <c r="AZ310" s="82"/>
      <c r="BA310" s="82"/>
      <c r="BB310" s="82"/>
      <c r="BC310" s="82"/>
      <c r="BD310" s="82"/>
      <c r="BE310" s="82"/>
      <c r="BF310" s="82"/>
      <c r="BG310" s="82"/>
      <c r="BH310" s="82"/>
      <c r="BI310" s="82"/>
      <c r="BJ310" s="82"/>
      <c r="BK310" s="82"/>
      <c r="BL310" s="82"/>
      <c r="BM310" s="82"/>
      <c r="BN310" s="82"/>
      <c r="BO310" s="82"/>
      <c r="BP310" s="82"/>
      <c r="BQ310" s="82"/>
    </row>
    <row r="311" spans="1:69" s="13" customFormat="1" ht="39" customHeight="1">
      <c r="A311" s="961" t="s">
        <v>11759</v>
      </c>
      <c r="B311" s="1079">
        <v>44018</v>
      </c>
      <c r="C311" s="518" t="s">
        <v>9200</v>
      </c>
      <c r="D311" s="1028">
        <v>21</v>
      </c>
      <c r="E311" s="544" t="s">
        <v>1570</v>
      </c>
      <c r="F311" s="1020" t="s">
        <v>5106</v>
      </c>
      <c r="G311" s="992" t="s">
        <v>9201</v>
      </c>
      <c r="H311" s="1036" t="s">
        <v>4087</v>
      </c>
      <c r="I311" s="1036" t="s">
        <v>8441</v>
      </c>
      <c r="J311" s="630" t="s">
        <v>9202</v>
      </c>
      <c r="K311" s="998">
        <v>44014</v>
      </c>
      <c r="L311" s="490" t="s">
        <v>4087</v>
      </c>
      <c r="M311" s="909"/>
      <c r="N311" s="1030" t="s">
        <v>35</v>
      </c>
      <c r="O311" s="532" t="s">
        <v>4091</v>
      </c>
      <c r="P311" s="490" t="s">
        <v>277</v>
      </c>
      <c r="Q311" s="532"/>
      <c r="R311" s="490"/>
      <c r="S311" s="490" t="s">
        <v>4092</v>
      </c>
      <c r="T311" s="532" t="s">
        <v>4093</v>
      </c>
      <c r="U311" s="1022">
        <v>44018</v>
      </c>
      <c r="V311" s="535">
        <v>44031</v>
      </c>
      <c r="W311" s="81"/>
      <c r="X311" s="81"/>
      <c r="Y311" s="81"/>
      <c r="Z311" s="82"/>
      <c r="AA311" s="82"/>
      <c r="AB311" s="82"/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  <c r="BB311" s="82"/>
      <c r="BC311" s="82"/>
      <c r="BD311" s="82"/>
      <c r="BE311" s="82"/>
      <c r="BF311" s="82"/>
      <c r="BG311" s="82"/>
      <c r="BH311" s="82"/>
      <c r="BI311" s="82"/>
      <c r="BJ311" s="82"/>
      <c r="BK311" s="82"/>
      <c r="BL311" s="82"/>
      <c r="BM311" s="82"/>
      <c r="BN311" s="82"/>
      <c r="BO311" s="82"/>
      <c r="BP311" s="82"/>
      <c r="BQ311" s="82"/>
    </row>
    <row r="312" spans="1:69" s="13" customFormat="1" ht="39" customHeight="1">
      <c r="A312" s="961" t="s">
        <v>11760</v>
      </c>
      <c r="B312" s="1079">
        <v>44019</v>
      </c>
      <c r="C312" s="518" t="s">
        <v>9203</v>
      </c>
      <c r="D312" s="1028">
        <v>33</v>
      </c>
      <c r="E312" s="1045" t="s">
        <v>1567</v>
      </c>
      <c r="F312" s="1020" t="s">
        <v>6055</v>
      </c>
      <c r="G312" s="992" t="s">
        <v>9204</v>
      </c>
      <c r="H312" s="1036" t="s">
        <v>4087</v>
      </c>
      <c r="I312" s="1036" t="s">
        <v>8441</v>
      </c>
      <c r="J312" s="699" t="s">
        <v>9205</v>
      </c>
      <c r="K312" s="998">
        <v>43897</v>
      </c>
      <c r="L312" s="490" t="s">
        <v>4087</v>
      </c>
      <c r="M312" s="909"/>
      <c r="N312" s="976" t="s">
        <v>184</v>
      </c>
      <c r="O312" s="532" t="s">
        <v>4091</v>
      </c>
      <c r="P312" s="490" t="s">
        <v>277</v>
      </c>
      <c r="Q312" s="532"/>
      <c r="R312" s="490"/>
      <c r="S312" s="490" t="s">
        <v>4092</v>
      </c>
      <c r="T312" s="532" t="s">
        <v>4093</v>
      </c>
      <c r="U312" s="1022">
        <v>44019</v>
      </c>
      <c r="V312" s="535">
        <v>44032</v>
      </c>
      <c r="W312" s="81"/>
      <c r="X312" s="81"/>
      <c r="Y312" s="81"/>
      <c r="Z312" s="82"/>
      <c r="AA312" s="82"/>
      <c r="AB312" s="82"/>
      <c r="AC312" s="82"/>
      <c r="AD312" s="82"/>
      <c r="AE312" s="82"/>
      <c r="AF312" s="82"/>
      <c r="AG312" s="82"/>
      <c r="AH312" s="82"/>
      <c r="AI312" s="82"/>
      <c r="AJ312" s="82"/>
      <c r="AK312" s="82"/>
      <c r="AL312" s="82"/>
      <c r="AM312" s="82"/>
      <c r="AN312" s="82"/>
      <c r="AO312" s="82"/>
      <c r="AP312" s="82"/>
      <c r="AQ312" s="82"/>
      <c r="AR312" s="82"/>
      <c r="AS312" s="82"/>
      <c r="AT312" s="82"/>
      <c r="AU312" s="82"/>
      <c r="AV312" s="82"/>
      <c r="AW312" s="82"/>
      <c r="AX312" s="82"/>
      <c r="AY312" s="82"/>
      <c r="AZ312" s="82"/>
      <c r="BA312" s="82"/>
      <c r="BB312" s="82"/>
      <c r="BC312" s="82"/>
      <c r="BD312" s="82"/>
      <c r="BE312" s="82"/>
      <c r="BF312" s="82"/>
      <c r="BG312" s="82"/>
      <c r="BH312" s="82"/>
      <c r="BI312" s="82"/>
      <c r="BJ312" s="82"/>
      <c r="BK312" s="82"/>
      <c r="BL312" s="82"/>
      <c r="BM312" s="82"/>
      <c r="BN312" s="82"/>
      <c r="BO312" s="82"/>
      <c r="BP312" s="82"/>
      <c r="BQ312" s="82"/>
    </row>
    <row r="313" spans="1:69" s="13" customFormat="1" ht="39" customHeight="1">
      <c r="A313" s="961" t="s">
        <v>11761</v>
      </c>
      <c r="B313" s="1079">
        <v>44019</v>
      </c>
      <c r="C313" s="518" t="s">
        <v>9206</v>
      </c>
      <c r="D313" s="1028">
        <v>50</v>
      </c>
      <c r="E313" s="1028" t="s">
        <v>1567</v>
      </c>
      <c r="F313" s="1020" t="s">
        <v>9062</v>
      </c>
      <c r="G313" s="992" t="s">
        <v>9207</v>
      </c>
      <c r="H313" s="1036" t="s">
        <v>4087</v>
      </c>
      <c r="I313" s="1036" t="s">
        <v>8441</v>
      </c>
      <c r="J313" s="630" t="s">
        <v>9208</v>
      </c>
      <c r="K313" s="998">
        <v>43958</v>
      </c>
      <c r="L313" s="490" t="s">
        <v>4087</v>
      </c>
      <c r="M313" s="909"/>
      <c r="N313" s="976" t="s">
        <v>35</v>
      </c>
      <c r="O313" s="532" t="s">
        <v>4091</v>
      </c>
      <c r="P313" s="490" t="s">
        <v>277</v>
      </c>
      <c r="Q313" s="532"/>
      <c r="R313" s="490"/>
      <c r="S313" s="490" t="s">
        <v>4092</v>
      </c>
      <c r="T313" s="532" t="s">
        <v>4093</v>
      </c>
      <c r="U313" s="1022">
        <v>44019</v>
      </c>
      <c r="V313" s="535">
        <v>44032</v>
      </c>
      <c r="W313" s="81"/>
      <c r="X313" s="81"/>
      <c r="Y313" s="81"/>
      <c r="Z313" s="82"/>
      <c r="AA313" s="82"/>
      <c r="AB313" s="82"/>
      <c r="AC313" s="82"/>
      <c r="AD313" s="82"/>
      <c r="AE313" s="82"/>
      <c r="AF313" s="82"/>
      <c r="AG313" s="82"/>
      <c r="AH313" s="82"/>
      <c r="AI313" s="82"/>
      <c r="AJ313" s="82"/>
      <c r="AK313" s="82"/>
      <c r="AL313" s="82"/>
      <c r="AM313" s="82"/>
      <c r="AN313" s="82"/>
      <c r="AO313" s="82"/>
      <c r="AP313" s="82"/>
      <c r="AQ313" s="82"/>
      <c r="AR313" s="82"/>
      <c r="AS313" s="82"/>
      <c r="AT313" s="82"/>
      <c r="AU313" s="82"/>
      <c r="AV313" s="82"/>
      <c r="AW313" s="82"/>
      <c r="AX313" s="82"/>
      <c r="AY313" s="82"/>
      <c r="AZ313" s="82"/>
      <c r="BA313" s="82"/>
      <c r="BB313" s="82"/>
      <c r="BC313" s="82"/>
      <c r="BD313" s="82"/>
      <c r="BE313" s="82"/>
      <c r="BF313" s="82"/>
      <c r="BG313" s="82"/>
      <c r="BH313" s="82"/>
      <c r="BI313" s="82"/>
      <c r="BJ313" s="82"/>
      <c r="BK313" s="82"/>
      <c r="BL313" s="82"/>
      <c r="BM313" s="82"/>
      <c r="BN313" s="82"/>
      <c r="BO313" s="82"/>
      <c r="BP313" s="82"/>
      <c r="BQ313" s="82"/>
    </row>
    <row r="314" spans="1:69" s="13" customFormat="1" ht="39" customHeight="1">
      <c r="A314" s="961" t="s">
        <v>11762</v>
      </c>
      <c r="B314" s="1079">
        <v>44019</v>
      </c>
      <c r="C314" s="518" t="s">
        <v>9209</v>
      </c>
      <c r="D314" s="1028">
        <v>34</v>
      </c>
      <c r="E314" s="1045" t="s">
        <v>1567</v>
      </c>
      <c r="F314" s="1020" t="s">
        <v>6055</v>
      </c>
      <c r="G314" s="992" t="s">
        <v>9210</v>
      </c>
      <c r="H314" s="1036" t="s">
        <v>4087</v>
      </c>
      <c r="I314" s="1028" t="s">
        <v>8429</v>
      </c>
      <c r="J314" s="630" t="s">
        <v>9211</v>
      </c>
      <c r="K314" s="998">
        <v>43958</v>
      </c>
      <c r="L314" s="490" t="s">
        <v>4087</v>
      </c>
      <c r="M314" s="909"/>
      <c r="N314" s="976" t="s">
        <v>35</v>
      </c>
      <c r="O314" s="532" t="s">
        <v>4091</v>
      </c>
      <c r="P314" s="490" t="s">
        <v>277</v>
      </c>
      <c r="Q314" s="532"/>
      <c r="R314" s="490"/>
      <c r="S314" s="490" t="s">
        <v>4092</v>
      </c>
      <c r="T314" s="532" t="s">
        <v>4093</v>
      </c>
      <c r="U314" s="1022">
        <v>44019</v>
      </c>
      <c r="V314" s="535">
        <v>44032</v>
      </c>
      <c r="W314" s="81"/>
      <c r="X314" s="81"/>
      <c r="Y314" s="81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82"/>
      <c r="AZ314" s="82"/>
      <c r="BA314" s="82"/>
      <c r="BB314" s="82"/>
      <c r="BC314" s="82"/>
      <c r="BD314" s="82"/>
      <c r="BE314" s="82"/>
      <c r="BF314" s="82"/>
      <c r="BG314" s="82"/>
      <c r="BH314" s="82"/>
      <c r="BI314" s="82"/>
      <c r="BJ314" s="82"/>
      <c r="BK314" s="82"/>
      <c r="BL314" s="82"/>
      <c r="BM314" s="82"/>
      <c r="BN314" s="82"/>
      <c r="BO314" s="82"/>
      <c r="BP314" s="82"/>
      <c r="BQ314" s="82"/>
    </row>
    <row r="315" spans="1:69" s="13" customFormat="1" ht="39" customHeight="1">
      <c r="A315" s="961" t="s">
        <v>11763</v>
      </c>
      <c r="B315" s="1079">
        <v>44019</v>
      </c>
      <c r="C315" s="518" t="s">
        <v>9212</v>
      </c>
      <c r="D315" s="1028">
        <v>37</v>
      </c>
      <c r="E315" s="1045" t="s">
        <v>1567</v>
      </c>
      <c r="F315" s="1020" t="s">
        <v>6055</v>
      </c>
      <c r="G315" s="992" t="s">
        <v>9213</v>
      </c>
      <c r="H315" s="1036" t="s">
        <v>4087</v>
      </c>
      <c r="I315" s="1036" t="s">
        <v>8441</v>
      </c>
      <c r="J315" s="1630" t="s">
        <v>9214</v>
      </c>
      <c r="K315" s="998">
        <v>43958</v>
      </c>
      <c r="L315" s="490" t="s">
        <v>4087</v>
      </c>
      <c r="M315" s="909"/>
      <c r="N315" s="976" t="s">
        <v>35</v>
      </c>
      <c r="O315" s="532" t="s">
        <v>4091</v>
      </c>
      <c r="P315" s="490" t="s">
        <v>277</v>
      </c>
      <c r="Q315" s="532"/>
      <c r="R315" s="490"/>
      <c r="S315" s="490" t="s">
        <v>4092</v>
      </c>
      <c r="T315" s="532" t="s">
        <v>4093</v>
      </c>
      <c r="U315" s="1022">
        <v>44019</v>
      </c>
      <c r="V315" s="535">
        <v>44032</v>
      </c>
      <c r="W315" s="81"/>
      <c r="X315" s="81"/>
      <c r="Y315" s="81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82"/>
      <c r="AZ315" s="82"/>
      <c r="BA315" s="82"/>
      <c r="BB315" s="82"/>
      <c r="BC315" s="82"/>
      <c r="BD315" s="82"/>
      <c r="BE315" s="82"/>
      <c r="BF315" s="82"/>
      <c r="BG315" s="82"/>
      <c r="BH315" s="82"/>
      <c r="BI315" s="82"/>
      <c r="BJ315" s="82"/>
      <c r="BK315" s="82"/>
      <c r="BL315" s="82"/>
      <c r="BM315" s="82"/>
      <c r="BN315" s="82"/>
      <c r="BO315" s="82"/>
      <c r="BP315" s="82"/>
      <c r="BQ315" s="82"/>
    </row>
    <row r="316" spans="1:69" s="13" customFormat="1" ht="39" customHeight="1">
      <c r="A316" s="961" t="s">
        <v>11764</v>
      </c>
      <c r="B316" s="1079">
        <v>44019</v>
      </c>
      <c r="C316" s="518" t="s">
        <v>9215</v>
      </c>
      <c r="D316" s="1028">
        <v>62</v>
      </c>
      <c r="E316" s="1045" t="s">
        <v>1570</v>
      </c>
      <c r="F316" s="1020" t="s">
        <v>8752</v>
      </c>
      <c r="G316" s="992" t="s">
        <v>9213</v>
      </c>
      <c r="H316" s="1036" t="s">
        <v>4087</v>
      </c>
      <c r="I316" s="1036" t="s">
        <v>8441</v>
      </c>
      <c r="J316" s="1630"/>
      <c r="K316" s="998">
        <v>43958</v>
      </c>
      <c r="L316" s="490" t="s">
        <v>4087</v>
      </c>
      <c r="M316" s="909"/>
      <c r="N316" s="976" t="s">
        <v>35</v>
      </c>
      <c r="O316" s="532" t="s">
        <v>4091</v>
      </c>
      <c r="P316" s="490" t="s">
        <v>277</v>
      </c>
      <c r="Q316" s="532"/>
      <c r="R316" s="490"/>
      <c r="S316" s="490" t="s">
        <v>4092</v>
      </c>
      <c r="T316" s="532" t="s">
        <v>4093</v>
      </c>
      <c r="U316" s="1022">
        <v>44019</v>
      </c>
      <c r="V316" s="535">
        <v>44032</v>
      </c>
      <c r="W316" s="81"/>
      <c r="X316" s="81"/>
      <c r="Y316" s="81"/>
      <c r="Z316" s="82"/>
      <c r="AA316" s="82"/>
      <c r="AB316" s="82"/>
      <c r="AC316" s="82"/>
      <c r="AD316" s="82"/>
      <c r="AE316" s="82"/>
      <c r="AF316" s="82"/>
      <c r="AG316" s="82"/>
      <c r="AH316" s="82"/>
      <c r="AI316" s="82"/>
      <c r="AJ316" s="82"/>
      <c r="AK316" s="82"/>
      <c r="AL316" s="82"/>
      <c r="AM316" s="82"/>
      <c r="AN316" s="82"/>
      <c r="AO316" s="82"/>
      <c r="AP316" s="82"/>
      <c r="AQ316" s="82"/>
      <c r="AR316" s="82"/>
      <c r="AS316" s="82"/>
      <c r="AT316" s="82"/>
      <c r="AU316" s="82"/>
      <c r="AV316" s="82"/>
      <c r="AW316" s="82"/>
      <c r="AX316" s="82"/>
      <c r="AY316" s="82"/>
      <c r="AZ316" s="82"/>
      <c r="BA316" s="82"/>
      <c r="BB316" s="82"/>
      <c r="BC316" s="82"/>
      <c r="BD316" s="82"/>
      <c r="BE316" s="82"/>
      <c r="BF316" s="82"/>
      <c r="BG316" s="82"/>
      <c r="BH316" s="82"/>
      <c r="BI316" s="82"/>
      <c r="BJ316" s="82"/>
      <c r="BK316" s="82"/>
      <c r="BL316" s="82"/>
      <c r="BM316" s="82"/>
      <c r="BN316" s="82"/>
      <c r="BO316" s="82"/>
      <c r="BP316" s="82"/>
      <c r="BQ316" s="82"/>
    </row>
    <row r="317" spans="1:69" s="13" customFormat="1" ht="39" customHeight="1">
      <c r="A317" s="961" t="s">
        <v>11765</v>
      </c>
      <c r="B317" s="1079">
        <v>44019</v>
      </c>
      <c r="C317" s="518" t="s">
        <v>9216</v>
      </c>
      <c r="D317" s="1028">
        <v>41</v>
      </c>
      <c r="E317" s="1045" t="s">
        <v>1570</v>
      </c>
      <c r="F317" s="1020" t="s">
        <v>6055</v>
      </c>
      <c r="G317" s="992" t="s">
        <v>9213</v>
      </c>
      <c r="H317" s="1036" t="s">
        <v>4087</v>
      </c>
      <c r="I317" s="1036" t="s">
        <v>8441</v>
      </c>
      <c r="J317" s="1630"/>
      <c r="K317" s="998">
        <v>43958</v>
      </c>
      <c r="L317" s="490" t="s">
        <v>4087</v>
      </c>
      <c r="M317" s="909"/>
      <c r="N317" s="976" t="s">
        <v>35</v>
      </c>
      <c r="O317" s="532" t="s">
        <v>4091</v>
      </c>
      <c r="P317" s="490" t="s">
        <v>277</v>
      </c>
      <c r="Q317" s="532"/>
      <c r="R317" s="490"/>
      <c r="S317" s="490" t="s">
        <v>4092</v>
      </c>
      <c r="T317" s="532" t="s">
        <v>4093</v>
      </c>
      <c r="U317" s="1022">
        <v>44019</v>
      </c>
      <c r="V317" s="535">
        <v>44032</v>
      </c>
      <c r="W317" s="81"/>
      <c r="X317" s="81"/>
      <c r="Y317" s="81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82"/>
      <c r="AZ317" s="82"/>
      <c r="BA317" s="82"/>
      <c r="BB317" s="82"/>
      <c r="BC317" s="82"/>
      <c r="BD317" s="82"/>
      <c r="BE317" s="82"/>
      <c r="BF317" s="82"/>
      <c r="BG317" s="82"/>
      <c r="BH317" s="82"/>
      <c r="BI317" s="82"/>
      <c r="BJ317" s="82"/>
      <c r="BK317" s="82"/>
      <c r="BL317" s="82"/>
      <c r="BM317" s="82"/>
      <c r="BN317" s="82"/>
      <c r="BO317" s="82"/>
      <c r="BP317" s="82"/>
      <c r="BQ317" s="82"/>
    </row>
    <row r="318" spans="1:69" s="13" customFormat="1" ht="39" customHeight="1">
      <c r="A318" s="961" t="s">
        <v>11766</v>
      </c>
      <c r="B318" s="1079">
        <v>44019</v>
      </c>
      <c r="C318" s="518" t="s">
        <v>9217</v>
      </c>
      <c r="D318" s="1028">
        <v>64</v>
      </c>
      <c r="E318" s="1045" t="s">
        <v>1567</v>
      </c>
      <c r="F318" s="1020" t="s">
        <v>6055</v>
      </c>
      <c r="G318" s="992" t="s">
        <v>9213</v>
      </c>
      <c r="H318" s="1036" t="s">
        <v>4087</v>
      </c>
      <c r="I318" s="1036" t="s">
        <v>8441</v>
      </c>
      <c r="J318" s="1630"/>
      <c r="K318" s="998">
        <v>43958</v>
      </c>
      <c r="L318" s="490" t="s">
        <v>4087</v>
      </c>
      <c r="M318" s="909"/>
      <c r="N318" s="976" t="s">
        <v>35</v>
      </c>
      <c r="O318" s="532" t="s">
        <v>4091</v>
      </c>
      <c r="P318" s="490" t="s">
        <v>277</v>
      </c>
      <c r="Q318" s="532"/>
      <c r="R318" s="490"/>
      <c r="S318" s="490" t="s">
        <v>4092</v>
      </c>
      <c r="T318" s="532" t="s">
        <v>4093</v>
      </c>
      <c r="U318" s="1022">
        <v>44019</v>
      </c>
      <c r="V318" s="535">
        <v>44032</v>
      </c>
      <c r="W318" s="81"/>
      <c r="X318" s="81"/>
      <c r="Y318" s="81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  <c r="BB318" s="82"/>
      <c r="BC318" s="82"/>
      <c r="BD318" s="82"/>
      <c r="BE318" s="82"/>
      <c r="BF318" s="82"/>
      <c r="BG318" s="82"/>
      <c r="BH318" s="82"/>
      <c r="BI318" s="82"/>
      <c r="BJ318" s="82"/>
      <c r="BK318" s="82"/>
      <c r="BL318" s="82"/>
      <c r="BM318" s="82"/>
      <c r="BN318" s="82"/>
      <c r="BO318" s="82"/>
      <c r="BP318" s="82"/>
      <c r="BQ318" s="82"/>
    </row>
    <row r="319" spans="1:69" s="13" customFormat="1" ht="39" customHeight="1">
      <c r="A319" s="961" t="s">
        <v>11767</v>
      </c>
      <c r="B319" s="1079">
        <v>44019</v>
      </c>
      <c r="C319" s="518" t="s">
        <v>9218</v>
      </c>
      <c r="D319" s="1028">
        <v>4</v>
      </c>
      <c r="E319" s="1045" t="s">
        <v>1567</v>
      </c>
      <c r="F319" s="1020" t="s">
        <v>8758</v>
      </c>
      <c r="G319" s="992" t="s">
        <v>9213</v>
      </c>
      <c r="H319" s="1036" t="s">
        <v>4087</v>
      </c>
      <c r="I319" s="1036" t="s">
        <v>8441</v>
      </c>
      <c r="J319" s="1630"/>
      <c r="K319" s="998">
        <v>43958</v>
      </c>
      <c r="L319" s="490" t="s">
        <v>4087</v>
      </c>
      <c r="M319" s="909"/>
      <c r="N319" s="976" t="s">
        <v>35</v>
      </c>
      <c r="O319" s="532" t="s">
        <v>4091</v>
      </c>
      <c r="P319" s="490" t="s">
        <v>277</v>
      </c>
      <c r="Q319" s="532"/>
      <c r="R319" s="490"/>
      <c r="S319" s="490" t="s">
        <v>4092</v>
      </c>
      <c r="T319" s="532" t="s">
        <v>4093</v>
      </c>
      <c r="U319" s="1022">
        <v>44019</v>
      </c>
      <c r="V319" s="535">
        <v>44032</v>
      </c>
      <c r="W319" s="81"/>
      <c r="X319" s="81"/>
      <c r="Y319" s="81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  <c r="BB319" s="82"/>
      <c r="BC319" s="82"/>
      <c r="BD319" s="82"/>
      <c r="BE319" s="82"/>
      <c r="BF319" s="82"/>
      <c r="BG319" s="82"/>
      <c r="BH319" s="82"/>
      <c r="BI319" s="82"/>
      <c r="BJ319" s="82"/>
      <c r="BK319" s="82"/>
      <c r="BL319" s="82"/>
      <c r="BM319" s="82"/>
      <c r="BN319" s="82"/>
      <c r="BO319" s="82"/>
      <c r="BP319" s="82"/>
      <c r="BQ319" s="82"/>
    </row>
    <row r="320" spans="1:69" s="13" customFormat="1" ht="39" customHeight="1">
      <c r="A320" s="961" t="s">
        <v>11768</v>
      </c>
      <c r="B320" s="1079">
        <v>44019</v>
      </c>
      <c r="C320" s="518" t="s">
        <v>9219</v>
      </c>
      <c r="D320" s="1028">
        <v>14</v>
      </c>
      <c r="E320" s="1045" t="s">
        <v>1567</v>
      </c>
      <c r="F320" s="1020" t="s">
        <v>1144</v>
      </c>
      <c r="G320" s="992" t="s">
        <v>9220</v>
      </c>
      <c r="H320" s="1036" t="s">
        <v>4087</v>
      </c>
      <c r="I320" s="1036" t="s">
        <v>8441</v>
      </c>
      <c r="J320" s="1630"/>
      <c r="K320" s="998">
        <v>43958</v>
      </c>
      <c r="L320" s="490" t="s">
        <v>4087</v>
      </c>
      <c r="M320" s="909"/>
      <c r="N320" s="976" t="s">
        <v>35</v>
      </c>
      <c r="O320" s="532" t="s">
        <v>4091</v>
      </c>
      <c r="P320" s="490" t="s">
        <v>277</v>
      </c>
      <c r="Q320" s="532"/>
      <c r="R320" s="490"/>
      <c r="S320" s="490" t="s">
        <v>4092</v>
      </c>
      <c r="T320" s="532" t="s">
        <v>4093</v>
      </c>
      <c r="U320" s="1022">
        <v>44019</v>
      </c>
      <c r="V320" s="535">
        <v>44032</v>
      </c>
      <c r="W320" s="81"/>
      <c r="X320" s="81"/>
      <c r="Y320" s="81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82"/>
      <c r="AZ320" s="82"/>
      <c r="BA320" s="82"/>
      <c r="BB320" s="82"/>
      <c r="BC320" s="82"/>
      <c r="BD320" s="82"/>
      <c r="BE320" s="82"/>
      <c r="BF320" s="82"/>
      <c r="BG320" s="82"/>
      <c r="BH320" s="82"/>
      <c r="BI320" s="82"/>
      <c r="BJ320" s="82"/>
      <c r="BK320" s="82"/>
      <c r="BL320" s="82"/>
      <c r="BM320" s="82"/>
      <c r="BN320" s="82"/>
      <c r="BO320" s="82"/>
      <c r="BP320" s="82"/>
      <c r="BQ320" s="82"/>
    </row>
    <row r="321" spans="1:69" s="13" customFormat="1" ht="39" customHeight="1">
      <c r="A321" s="961" t="s">
        <v>11769</v>
      </c>
      <c r="B321" s="1079">
        <v>44019</v>
      </c>
      <c r="C321" s="518" t="s">
        <v>9221</v>
      </c>
      <c r="D321" s="1028">
        <v>34</v>
      </c>
      <c r="E321" s="1045" t="s">
        <v>1567</v>
      </c>
      <c r="F321" s="1020" t="s">
        <v>6055</v>
      </c>
      <c r="G321" s="992" t="s">
        <v>9213</v>
      </c>
      <c r="H321" s="1036" t="s">
        <v>4087</v>
      </c>
      <c r="I321" s="1036" t="s">
        <v>8441</v>
      </c>
      <c r="J321" s="1626" t="s">
        <v>9222</v>
      </c>
      <c r="K321" s="998">
        <v>43958</v>
      </c>
      <c r="L321" s="490" t="s">
        <v>4087</v>
      </c>
      <c r="M321" s="909"/>
      <c r="N321" s="976" t="s">
        <v>35</v>
      </c>
      <c r="O321" s="532" t="s">
        <v>4091</v>
      </c>
      <c r="P321" s="490" t="s">
        <v>277</v>
      </c>
      <c r="Q321" s="532"/>
      <c r="R321" s="490"/>
      <c r="S321" s="490" t="s">
        <v>4092</v>
      </c>
      <c r="T321" s="532" t="s">
        <v>4093</v>
      </c>
      <c r="U321" s="1022">
        <v>44019</v>
      </c>
      <c r="V321" s="535">
        <v>44032</v>
      </c>
      <c r="W321" s="81"/>
      <c r="X321" s="81"/>
      <c r="Y321" s="81"/>
      <c r="Z321" s="82"/>
      <c r="AA321" s="82"/>
      <c r="AB321" s="82"/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  <c r="AY321" s="82"/>
      <c r="AZ321" s="82"/>
      <c r="BA321" s="82"/>
      <c r="BB321" s="82"/>
      <c r="BC321" s="82"/>
      <c r="BD321" s="82"/>
      <c r="BE321" s="82"/>
      <c r="BF321" s="82"/>
      <c r="BG321" s="82"/>
      <c r="BH321" s="82"/>
      <c r="BI321" s="82"/>
      <c r="BJ321" s="82"/>
      <c r="BK321" s="82"/>
      <c r="BL321" s="82"/>
      <c r="BM321" s="82"/>
      <c r="BN321" s="82"/>
      <c r="BO321" s="82"/>
      <c r="BP321" s="82"/>
      <c r="BQ321" s="82"/>
    </row>
    <row r="322" spans="1:69" s="13" customFormat="1" ht="39" customHeight="1">
      <c r="A322" s="961" t="s">
        <v>11770</v>
      </c>
      <c r="B322" s="1079">
        <v>44019</v>
      </c>
      <c r="C322" s="518" t="s">
        <v>9223</v>
      </c>
      <c r="D322" s="1028">
        <v>32</v>
      </c>
      <c r="E322" s="1045" t="s">
        <v>1570</v>
      </c>
      <c r="F322" s="1020" t="s">
        <v>6055</v>
      </c>
      <c r="G322" s="992" t="s">
        <v>9213</v>
      </c>
      <c r="H322" s="1036" t="s">
        <v>4087</v>
      </c>
      <c r="I322" s="1036" t="s">
        <v>8441</v>
      </c>
      <c r="J322" s="1626"/>
      <c r="K322" s="998">
        <v>43958</v>
      </c>
      <c r="L322" s="490" t="s">
        <v>4087</v>
      </c>
      <c r="M322" s="909"/>
      <c r="N322" s="976" t="s">
        <v>35</v>
      </c>
      <c r="O322" s="532" t="s">
        <v>4091</v>
      </c>
      <c r="P322" s="490" t="s">
        <v>277</v>
      </c>
      <c r="Q322" s="532"/>
      <c r="R322" s="490"/>
      <c r="S322" s="490" t="s">
        <v>4092</v>
      </c>
      <c r="T322" s="532" t="s">
        <v>4093</v>
      </c>
      <c r="U322" s="1022">
        <v>44019</v>
      </c>
      <c r="V322" s="535">
        <v>44032</v>
      </c>
      <c r="W322" s="81"/>
      <c r="X322" s="81"/>
      <c r="Y322" s="81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  <c r="BB322" s="82"/>
      <c r="BC322" s="82"/>
      <c r="BD322" s="82"/>
      <c r="BE322" s="82"/>
      <c r="BF322" s="82"/>
      <c r="BG322" s="82"/>
      <c r="BH322" s="82"/>
      <c r="BI322" s="82"/>
      <c r="BJ322" s="82"/>
      <c r="BK322" s="82"/>
      <c r="BL322" s="82"/>
      <c r="BM322" s="82"/>
      <c r="BN322" s="82"/>
      <c r="BO322" s="82"/>
      <c r="BP322" s="82"/>
      <c r="BQ322" s="82"/>
    </row>
    <row r="323" spans="1:69" s="13" customFormat="1" ht="39" customHeight="1">
      <c r="A323" s="961" t="s">
        <v>11771</v>
      </c>
      <c r="B323" s="1079">
        <v>44019</v>
      </c>
      <c r="C323" s="518" t="s">
        <v>9224</v>
      </c>
      <c r="D323" s="1028">
        <v>33</v>
      </c>
      <c r="E323" s="1045" t="s">
        <v>1567</v>
      </c>
      <c r="F323" s="1020" t="s">
        <v>6055</v>
      </c>
      <c r="G323" s="992" t="s">
        <v>9225</v>
      </c>
      <c r="H323" s="1036" t="s">
        <v>4087</v>
      </c>
      <c r="I323" s="1036" t="s">
        <v>8441</v>
      </c>
      <c r="J323" s="630" t="s">
        <v>9060</v>
      </c>
      <c r="K323" s="998">
        <v>43958</v>
      </c>
      <c r="L323" s="490" t="s">
        <v>4087</v>
      </c>
      <c r="M323" s="909"/>
      <c r="N323" s="976" t="s">
        <v>35</v>
      </c>
      <c r="O323" s="532" t="s">
        <v>4091</v>
      </c>
      <c r="P323" s="490" t="s">
        <v>277</v>
      </c>
      <c r="Q323" s="532"/>
      <c r="R323" s="490"/>
      <c r="S323" s="490" t="s">
        <v>4092</v>
      </c>
      <c r="T323" s="532" t="s">
        <v>4093</v>
      </c>
      <c r="U323" s="1022">
        <v>44019</v>
      </c>
      <c r="V323" s="535">
        <v>44032</v>
      </c>
      <c r="W323" s="81"/>
      <c r="X323" s="81"/>
      <c r="Y323" s="81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82"/>
      <c r="AZ323" s="82"/>
      <c r="BA323" s="82"/>
      <c r="BB323" s="82"/>
      <c r="BC323" s="82"/>
      <c r="BD323" s="82"/>
      <c r="BE323" s="82"/>
      <c r="BF323" s="82"/>
      <c r="BG323" s="82"/>
      <c r="BH323" s="82"/>
      <c r="BI323" s="82"/>
      <c r="BJ323" s="82"/>
      <c r="BK323" s="82"/>
      <c r="BL323" s="82"/>
      <c r="BM323" s="82"/>
      <c r="BN323" s="82"/>
      <c r="BO323" s="82"/>
      <c r="BP323" s="82"/>
      <c r="BQ323" s="82"/>
    </row>
    <row r="324" spans="1:69" s="13" customFormat="1" ht="39" customHeight="1">
      <c r="A324" s="961" t="s">
        <v>11772</v>
      </c>
      <c r="B324" s="1079">
        <v>44019</v>
      </c>
      <c r="C324" s="518" t="s">
        <v>9226</v>
      </c>
      <c r="D324" s="1028">
        <v>38</v>
      </c>
      <c r="E324" s="1045" t="s">
        <v>1567</v>
      </c>
      <c r="F324" s="1020" t="s">
        <v>6055</v>
      </c>
      <c r="G324" s="992" t="s">
        <v>9227</v>
      </c>
      <c r="H324" s="1036" t="s">
        <v>4087</v>
      </c>
      <c r="I324" s="1036" t="s">
        <v>8441</v>
      </c>
      <c r="J324" s="630" t="s">
        <v>9228</v>
      </c>
      <c r="K324" s="998">
        <v>43928</v>
      </c>
      <c r="L324" s="490" t="s">
        <v>4087</v>
      </c>
      <c r="M324" s="909"/>
      <c r="N324" s="976" t="s">
        <v>35</v>
      </c>
      <c r="O324" s="532" t="s">
        <v>4091</v>
      </c>
      <c r="P324" s="490" t="s">
        <v>277</v>
      </c>
      <c r="Q324" s="532"/>
      <c r="R324" s="490"/>
      <c r="S324" s="490" t="s">
        <v>4092</v>
      </c>
      <c r="T324" s="532" t="s">
        <v>4093</v>
      </c>
      <c r="U324" s="1022">
        <v>44019</v>
      </c>
      <c r="V324" s="535">
        <v>44032</v>
      </c>
      <c r="W324" s="81"/>
      <c r="X324" s="81"/>
      <c r="Y324" s="81"/>
      <c r="Z324" s="82"/>
      <c r="AA324" s="82"/>
      <c r="AB324" s="82"/>
      <c r="AC324" s="82"/>
      <c r="AD324" s="82"/>
      <c r="AE324" s="82"/>
      <c r="AF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  <c r="AY324" s="82"/>
      <c r="AZ324" s="82"/>
      <c r="BA324" s="82"/>
      <c r="BB324" s="82"/>
      <c r="BC324" s="82"/>
      <c r="BD324" s="82"/>
      <c r="BE324" s="82"/>
      <c r="BF324" s="82"/>
      <c r="BG324" s="82"/>
      <c r="BH324" s="82"/>
      <c r="BI324" s="82"/>
      <c r="BJ324" s="82"/>
      <c r="BK324" s="82"/>
      <c r="BL324" s="82"/>
      <c r="BM324" s="82"/>
      <c r="BN324" s="82"/>
      <c r="BO324" s="82"/>
      <c r="BP324" s="82"/>
      <c r="BQ324" s="82"/>
    </row>
    <row r="325" spans="1:69" s="13" customFormat="1" ht="39" customHeight="1">
      <c r="A325" s="961" t="s">
        <v>11773</v>
      </c>
      <c r="B325" s="1079">
        <v>44023</v>
      </c>
      <c r="C325" s="518" t="s">
        <v>9229</v>
      </c>
      <c r="D325" s="1028">
        <v>18</v>
      </c>
      <c r="E325" s="1045" t="s">
        <v>1567</v>
      </c>
      <c r="F325" s="1020" t="s">
        <v>5106</v>
      </c>
      <c r="G325" s="992" t="s">
        <v>9230</v>
      </c>
      <c r="H325" s="1036" t="s">
        <v>4087</v>
      </c>
      <c r="I325" s="1036" t="s">
        <v>8429</v>
      </c>
      <c r="J325" s="630" t="s">
        <v>9231</v>
      </c>
      <c r="K325" s="998">
        <v>44019</v>
      </c>
      <c r="L325" s="490" t="s">
        <v>4087</v>
      </c>
      <c r="M325" s="1030" t="s">
        <v>9232</v>
      </c>
      <c r="N325" s="1045"/>
      <c r="O325" s="532" t="s">
        <v>4091</v>
      </c>
      <c r="P325" s="490" t="s">
        <v>277</v>
      </c>
      <c r="Q325" s="532"/>
      <c r="R325" s="490"/>
      <c r="S325" s="490" t="s">
        <v>4092</v>
      </c>
      <c r="T325" s="532" t="s">
        <v>4093</v>
      </c>
      <c r="U325" s="1022">
        <v>44023</v>
      </c>
      <c r="V325" s="535">
        <v>44036</v>
      </c>
      <c r="W325" s="81"/>
      <c r="X325" s="81"/>
      <c r="Y325" s="81"/>
      <c r="Z325" s="82"/>
      <c r="AA325" s="82"/>
      <c r="AB325" s="82"/>
      <c r="AC325" s="82"/>
      <c r="AD325" s="82"/>
      <c r="AE325" s="82"/>
      <c r="AF325" s="82"/>
      <c r="AG325" s="82"/>
      <c r="AH325" s="82"/>
      <c r="AI325" s="82"/>
      <c r="AJ325" s="82"/>
      <c r="AK325" s="82"/>
      <c r="AL325" s="82"/>
      <c r="AM325" s="82"/>
      <c r="AN325" s="82"/>
      <c r="AO325" s="82"/>
      <c r="AP325" s="82"/>
      <c r="AQ325" s="82"/>
      <c r="AR325" s="82"/>
      <c r="AS325" s="82"/>
      <c r="AT325" s="82"/>
      <c r="AU325" s="82"/>
      <c r="AV325" s="82"/>
      <c r="AW325" s="82"/>
      <c r="AX325" s="82"/>
      <c r="AY325" s="82"/>
      <c r="AZ325" s="82"/>
      <c r="BA325" s="82"/>
      <c r="BB325" s="82"/>
      <c r="BC325" s="82"/>
      <c r="BD325" s="82"/>
      <c r="BE325" s="82"/>
      <c r="BF325" s="82"/>
      <c r="BG325" s="82"/>
      <c r="BH325" s="82"/>
      <c r="BI325" s="82"/>
      <c r="BJ325" s="82"/>
      <c r="BK325" s="82"/>
      <c r="BL325" s="82"/>
      <c r="BM325" s="82"/>
      <c r="BN325" s="82"/>
      <c r="BO325" s="82"/>
      <c r="BP325" s="82"/>
      <c r="BQ325" s="82"/>
    </row>
    <row r="326" spans="1:69" s="13" customFormat="1" ht="39" customHeight="1">
      <c r="A326" s="961" t="s">
        <v>11774</v>
      </c>
      <c r="B326" s="1079">
        <v>44023</v>
      </c>
      <c r="C326" s="518" t="s">
        <v>9233</v>
      </c>
      <c r="D326" s="1028">
        <v>36</v>
      </c>
      <c r="E326" s="1045" t="s">
        <v>1567</v>
      </c>
      <c r="F326" s="1020" t="s">
        <v>6055</v>
      </c>
      <c r="G326" s="992" t="s">
        <v>8638</v>
      </c>
      <c r="H326" s="1036" t="s">
        <v>4087</v>
      </c>
      <c r="I326" s="1036" t="s">
        <v>8441</v>
      </c>
      <c r="J326" s="630" t="s">
        <v>9234</v>
      </c>
      <c r="K326" s="998">
        <v>44023</v>
      </c>
      <c r="L326" s="490" t="s">
        <v>4087</v>
      </c>
      <c r="M326" s="1030"/>
      <c r="N326" s="1045" t="s">
        <v>998</v>
      </c>
      <c r="O326" s="532" t="s">
        <v>4091</v>
      </c>
      <c r="P326" s="490" t="s">
        <v>277</v>
      </c>
      <c r="Q326" s="532"/>
      <c r="R326" s="490"/>
      <c r="S326" s="490" t="s">
        <v>4092</v>
      </c>
      <c r="T326" s="532" t="s">
        <v>4093</v>
      </c>
      <c r="U326" s="1022">
        <v>44023</v>
      </c>
      <c r="V326" s="535">
        <v>44036</v>
      </c>
      <c r="W326" s="81"/>
      <c r="X326" s="81"/>
      <c r="Y326" s="81"/>
      <c r="Z326" s="82"/>
      <c r="AA326" s="82"/>
      <c r="AB326" s="82"/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  <c r="AQ326" s="82"/>
      <c r="AR326" s="82"/>
      <c r="AS326" s="82"/>
      <c r="AT326" s="82"/>
      <c r="AU326" s="82"/>
      <c r="AV326" s="82"/>
      <c r="AW326" s="82"/>
      <c r="AX326" s="82"/>
      <c r="AY326" s="82"/>
      <c r="AZ326" s="82"/>
      <c r="BA326" s="82"/>
      <c r="BB326" s="82"/>
      <c r="BC326" s="82"/>
      <c r="BD326" s="82"/>
      <c r="BE326" s="82"/>
      <c r="BF326" s="82"/>
      <c r="BG326" s="82"/>
      <c r="BH326" s="82"/>
      <c r="BI326" s="82"/>
      <c r="BJ326" s="82"/>
      <c r="BK326" s="82"/>
      <c r="BL326" s="82"/>
      <c r="BM326" s="82"/>
      <c r="BN326" s="82"/>
      <c r="BO326" s="82"/>
      <c r="BP326" s="82"/>
      <c r="BQ326" s="82"/>
    </row>
    <row r="327" spans="1:69" s="13" customFormat="1" ht="39" customHeight="1">
      <c r="A327" s="961" t="s">
        <v>11775</v>
      </c>
      <c r="B327" s="1079">
        <v>44025</v>
      </c>
      <c r="C327" s="518" t="s">
        <v>9235</v>
      </c>
      <c r="D327" s="1028">
        <v>40</v>
      </c>
      <c r="E327" s="1045" t="s">
        <v>1570</v>
      </c>
      <c r="F327" s="1020" t="s">
        <v>6055</v>
      </c>
      <c r="G327" s="992" t="s">
        <v>9236</v>
      </c>
      <c r="H327" s="1036" t="s">
        <v>4087</v>
      </c>
      <c r="I327" s="1036" t="s">
        <v>8437</v>
      </c>
      <c r="J327" s="630" t="s">
        <v>8464</v>
      </c>
      <c r="K327" s="998">
        <v>44023</v>
      </c>
      <c r="L327" s="490" t="s">
        <v>4087</v>
      </c>
      <c r="M327" s="909"/>
      <c r="N327" s="1030" t="s">
        <v>35</v>
      </c>
      <c r="O327" s="532" t="s">
        <v>4091</v>
      </c>
      <c r="P327" s="490" t="s">
        <v>277</v>
      </c>
      <c r="Q327" s="532"/>
      <c r="R327" s="490"/>
      <c r="S327" s="490" t="s">
        <v>4092</v>
      </c>
      <c r="T327" s="532" t="s">
        <v>4093</v>
      </c>
      <c r="U327" s="1022">
        <v>44025</v>
      </c>
      <c r="V327" s="535">
        <v>44038</v>
      </c>
      <c r="W327" s="81"/>
      <c r="X327" s="81"/>
      <c r="Y327" s="81"/>
      <c r="Z327" s="82"/>
      <c r="AA327" s="82"/>
      <c r="AB327" s="82"/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  <c r="AQ327" s="82"/>
      <c r="AR327" s="82"/>
      <c r="AS327" s="82"/>
      <c r="AT327" s="82"/>
      <c r="AU327" s="82"/>
      <c r="AV327" s="82"/>
      <c r="AW327" s="82"/>
      <c r="AX327" s="82"/>
      <c r="AY327" s="82"/>
      <c r="AZ327" s="82"/>
      <c r="BA327" s="82"/>
      <c r="BB327" s="82"/>
      <c r="BC327" s="82"/>
      <c r="BD327" s="82"/>
      <c r="BE327" s="82"/>
      <c r="BF327" s="82"/>
      <c r="BG327" s="82"/>
      <c r="BH327" s="82"/>
      <c r="BI327" s="82"/>
      <c r="BJ327" s="82"/>
      <c r="BK327" s="82"/>
      <c r="BL327" s="82"/>
      <c r="BM327" s="82"/>
      <c r="BN327" s="82"/>
      <c r="BO327" s="82"/>
      <c r="BP327" s="82"/>
      <c r="BQ327" s="82"/>
    </row>
    <row r="328" spans="1:69" s="13" customFormat="1" ht="39" customHeight="1">
      <c r="A328" s="961" t="s">
        <v>11776</v>
      </c>
      <c r="B328" s="1079">
        <v>44025</v>
      </c>
      <c r="C328" s="518" t="s">
        <v>9237</v>
      </c>
      <c r="D328" s="1028">
        <v>56</v>
      </c>
      <c r="E328" s="1045" t="s">
        <v>1567</v>
      </c>
      <c r="F328" s="1020" t="s">
        <v>6055</v>
      </c>
      <c r="G328" s="992" t="s">
        <v>9238</v>
      </c>
      <c r="H328" s="1036" t="s">
        <v>4087</v>
      </c>
      <c r="I328" s="1036" t="s">
        <v>8429</v>
      </c>
      <c r="J328" s="1627" t="s">
        <v>9239</v>
      </c>
      <c r="K328" s="998">
        <v>44021</v>
      </c>
      <c r="L328" s="490" t="s">
        <v>4087</v>
      </c>
      <c r="M328" s="909"/>
      <c r="N328" s="1030" t="s">
        <v>35</v>
      </c>
      <c r="O328" s="532" t="s">
        <v>4091</v>
      </c>
      <c r="P328" s="490" t="s">
        <v>277</v>
      </c>
      <c r="Q328" s="532"/>
      <c r="R328" s="490"/>
      <c r="S328" s="490" t="s">
        <v>4092</v>
      </c>
      <c r="T328" s="532" t="s">
        <v>4093</v>
      </c>
      <c r="U328" s="1022">
        <v>44025</v>
      </c>
      <c r="V328" s="535">
        <v>44038</v>
      </c>
      <c r="W328" s="81"/>
      <c r="X328" s="81"/>
      <c r="Y328" s="81"/>
      <c r="Z328" s="82"/>
      <c r="AA328" s="82"/>
      <c r="AB328" s="82"/>
      <c r="AC328" s="82"/>
      <c r="AD328" s="82"/>
      <c r="AE328" s="82"/>
      <c r="AF328" s="82"/>
      <c r="AG328" s="82"/>
      <c r="AH328" s="82"/>
      <c r="AI328" s="82"/>
      <c r="AJ328" s="82"/>
      <c r="AK328" s="82"/>
      <c r="AL328" s="82"/>
      <c r="AM328" s="82"/>
      <c r="AN328" s="82"/>
      <c r="AO328" s="82"/>
      <c r="AP328" s="82"/>
      <c r="AQ328" s="82"/>
      <c r="AR328" s="82"/>
      <c r="AS328" s="82"/>
      <c r="AT328" s="82"/>
      <c r="AU328" s="82"/>
      <c r="AV328" s="82"/>
      <c r="AW328" s="82"/>
      <c r="AX328" s="82"/>
      <c r="AY328" s="82"/>
      <c r="AZ328" s="82"/>
      <c r="BA328" s="82"/>
      <c r="BB328" s="82"/>
      <c r="BC328" s="82"/>
      <c r="BD328" s="82"/>
      <c r="BE328" s="82"/>
      <c r="BF328" s="82"/>
      <c r="BG328" s="82"/>
      <c r="BH328" s="82"/>
      <c r="BI328" s="82"/>
      <c r="BJ328" s="82"/>
      <c r="BK328" s="82"/>
      <c r="BL328" s="82"/>
      <c r="BM328" s="82"/>
      <c r="BN328" s="82"/>
      <c r="BO328" s="82"/>
      <c r="BP328" s="82"/>
      <c r="BQ328" s="82"/>
    </row>
    <row r="329" spans="1:69" s="13" customFormat="1" ht="39" customHeight="1">
      <c r="A329" s="961" t="s">
        <v>11777</v>
      </c>
      <c r="B329" s="1079">
        <v>44025</v>
      </c>
      <c r="C329" s="518" t="s">
        <v>9240</v>
      </c>
      <c r="D329" s="1028">
        <v>35</v>
      </c>
      <c r="E329" s="1045" t="s">
        <v>1567</v>
      </c>
      <c r="F329" s="1020" t="s">
        <v>6055</v>
      </c>
      <c r="G329" s="992" t="s">
        <v>9238</v>
      </c>
      <c r="H329" s="1036" t="s">
        <v>4087</v>
      </c>
      <c r="I329" s="1036" t="s">
        <v>8429</v>
      </c>
      <c r="J329" s="1628"/>
      <c r="K329" s="998">
        <v>44021</v>
      </c>
      <c r="L329" s="490" t="s">
        <v>4087</v>
      </c>
      <c r="M329" s="909"/>
      <c r="N329" s="1030" t="s">
        <v>35</v>
      </c>
      <c r="O329" s="532" t="s">
        <v>4091</v>
      </c>
      <c r="P329" s="490" t="s">
        <v>277</v>
      </c>
      <c r="Q329" s="532"/>
      <c r="R329" s="490"/>
      <c r="S329" s="490" t="s">
        <v>4092</v>
      </c>
      <c r="T329" s="532" t="s">
        <v>4093</v>
      </c>
      <c r="U329" s="1022">
        <v>44025</v>
      </c>
      <c r="V329" s="535">
        <v>44038</v>
      </c>
      <c r="W329" s="81"/>
      <c r="X329" s="81"/>
      <c r="Y329" s="81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82"/>
      <c r="AL329" s="82"/>
      <c r="AM329" s="82"/>
      <c r="AN329" s="82"/>
      <c r="AO329" s="82"/>
      <c r="AP329" s="82"/>
      <c r="AQ329" s="82"/>
      <c r="AR329" s="82"/>
      <c r="AS329" s="82"/>
      <c r="AT329" s="82"/>
      <c r="AU329" s="82"/>
      <c r="AV329" s="82"/>
      <c r="AW329" s="82"/>
      <c r="AX329" s="82"/>
      <c r="AY329" s="82"/>
      <c r="AZ329" s="82"/>
      <c r="BA329" s="82"/>
      <c r="BB329" s="82"/>
      <c r="BC329" s="82"/>
      <c r="BD329" s="82"/>
      <c r="BE329" s="82"/>
      <c r="BF329" s="82"/>
      <c r="BG329" s="82"/>
      <c r="BH329" s="82"/>
      <c r="BI329" s="82"/>
      <c r="BJ329" s="82"/>
      <c r="BK329" s="82"/>
      <c r="BL329" s="82"/>
      <c r="BM329" s="82"/>
      <c r="BN329" s="82"/>
      <c r="BO329" s="82"/>
      <c r="BP329" s="82"/>
      <c r="BQ329" s="82"/>
    </row>
    <row r="330" spans="1:69" s="13" customFormat="1" ht="39" customHeight="1">
      <c r="A330" s="961" t="s">
        <v>11778</v>
      </c>
      <c r="B330" s="1079">
        <v>44025</v>
      </c>
      <c r="C330" s="518" t="s">
        <v>9241</v>
      </c>
      <c r="D330" s="1028">
        <v>29</v>
      </c>
      <c r="E330" s="1045" t="s">
        <v>1570</v>
      </c>
      <c r="F330" s="1020" t="s">
        <v>6055</v>
      </c>
      <c r="G330" s="992" t="s">
        <v>9238</v>
      </c>
      <c r="H330" s="1036" t="s">
        <v>4087</v>
      </c>
      <c r="I330" s="1036" t="s">
        <v>8429</v>
      </c>
      <c r="J330" s="1628"/>
      <c r="K330" s="998">
        <v>44021</v>
      </c>
      <c r="L330" s="490" t="s">
        <v>4087</v>
      </c>
      <c r="M330" s="909"/>
      <c r="N330" s="1030" t="s">
        <v>35</v>
      </c>
      <c r="O330" s="532" t="s">
        <v>4091</v>
      </c>
      <c r="P330" s="490" t="s">
        <v>277</v>
      </c>
      <c r="Q330" s="532"/>
      <c r="R330" s="490"/>
      <c r="S330" s="490" t="s">
        <v>4092</v>
      </c>
      <c r="T330" s="532" t="s">
        <v>4093</v>
      </c>
      <c r="U330" s="1022">
        <v>44025</v>
      </c>
      <c r="V330" s="535">
        <v>44038</v>
      </c>
      <c r="W330" s="81"/>
      <c r="X330" s="81"/>
      <c r="Y330" s="81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2"/>
      <c r="AP330" s="82"/>
      <c r="AQ330" s="82"/>
      <c r="AR330" s="82"/>
      <c r="AS330" s="82"/>
      <c r="AT330" s="82"/>
      <c r="AU330" s="82"/>
      <c r="AV330" s="82"/>
      <c r="AW330" s="82"/>
      <c r="AX330" s="82"/>
      <c r="AY330" s="82"/>
      <c r="AZ330" s="82"/>
      <c r="BA330" s="82"/>
      <c r="BB330" s="82"/>
      <c r="BC330" s="82"/>
      <c r="BD330" s="82"/>
      <c r="BE330" s="82"/>
      <c r="BF330" s="82"/>
      <c r="BG330" s="82"/>
      <c r="BH330" s="82"/>
      <c r="BI330" s="82"/>
      <c r="BJ330" s="82"/>
      <c r="BK330" s="82"/>
      <c r="BL330" s="82"/>
      <c r="BM330" s="82"/>
      <c r="BN330" s="82"/>
      <c r="BO330" s="82"/>
      <c r="BP330" s="82"/>
      <c r="BQ330" s="82"/>
    </row>
    <row r="331" spans="1:69" s="13" customFormat="1" ht="39" customHeight="1">
      <c r="A331" s="961" t="s">
        <v>11779</v>
      </c>
      <c r="B331" s="1079">
        <v>44025</v>
      </c>
      <c r="C331" s="518" t="s">
        <v>9242</v>
      </c>
      <c r="D331" s="1028">
        <v>25</v>
      </c>
      <c r="E331" s="1045" t="s">
        <v>1570</v>
      </c>
      <c r="F331" s="1020" t="s">
        <v>5106</v>
      </c>
      <c r="G331" s="992" t="s">
        <v>9238</v>
      </c>
      <c r="H331" s="1036" t="s">
        <v>4087</v>
      </c>
      <c r="I331" s="1036" t="s">
        <v>8429</v>
      </c>
      <c r="J331" s="1628"/>
      <c r="K331" s="998">
        <v>44021</v>
      </c>
      <c r="L331" s="490" t="s">
        <v>4087</v>
      </c>
      <c r="M331" s="909"/>
      <c r="N331" s="1030" t="s">
        <v>35</v>
      </c>
      <c r="O331" s="532" t="s">
        <v>4091</v>
      </c>
      <c r="P331" s="490" t="s">
        <v>277</v>
      </c>
      <c r="Q331" s="532"/>
      <c r="R331" s="490"/>
      <c r="S331" s="490" t="s">
        <v>4092</v>
      </c>
      <c r="T331" s="532" t="s">
        <v>4093</v>
      </c>
      <c r="U331" s="1022">
        <v>44025</v>
      </c>
      <c r="V331" s="535">
        <v>44038</v>
      </c>
      <c r="W331" s="81"/>
      <c r="X331" s="81"/>
      <c r="Y331" s="81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  <c r="BB331" s="82"/>
      <c r="BC331" s="82"/>
      <c r="BD331" s="82"/>
      <c r="BE331" s="82"/>
      <c r="BF331" s="82"/>
      <c r="BG331" s="82"/>
      <c r="BH331" s="82"/>
      <c r="BI331" s="82"/>
      <c r="BJ331" s="82"/>
      <c r="BK331" s="82"/>
      <c r="BL331" s="82"/>
      <c r="BM331" s="82"/>
      <c r="BN331" s="82"/>
      <c r="BO331" s="82"/>
      <c r="BP331" s="82"/>
      <c r="BQ331" s="82"/>
    </row>
    <row r="332" spans="1:69" s="13" customFormat="1" ht="39" customHeight="1">
      <c r="A332" s="961" t="s">
        <v>11780</v>
      </c>
      <c r="B332" s="1079">
        <v>44025</v>
      </c>
      <c r="C332" s="518" t="s">
        <v>9243</v>
      </c>
      <c r="D332" s="1028">
        <v>20</v>
      </c>
      <c r="E332" s="1045" t="s">
        <v>1567</v>
      </c>
      <c r="F332" s="1020" t="s">
        <v>5106</v>
      </c>
      <c r="G332" s="992" t="s">
        <v>9238</v>
      </c>
      <c r="H332" s="1036" t="s">
        <v>4087</v>
      </c>
      <c r="I332" s="1036" t="s">
        <v>8429</v>
      </c>
      <c r="J332" s="1628"/>
      <c r="K332" s="998">
        <v>44021</v>
      </c>
      <c r="L332" s="490" t="s">
        <v>4087</v>
      </c>
      <c r="M332" s="909"/>
      <c r="N332" s="1030" t="s">
        <v>35</v>
      </c>
      <c r="O332" s="532" t="s">
        <v>4091</v>
      </c>
      <c r="P332" s="490" t="s">
        <v>277</v>
      </c>
      <c r="Q332" s="532"/>
      <c r="R332" s="490"/>
      <c r="S332" s="490" t="s">
        <v>4092</v>
      </c>
      <c r="T332" s="532" t="s">
        <v>4093</v>
      </c>
      <c r="U332" s="1022">
        <v>44025</v>
      </c>
      <c r="V332" s="535">
        <v>44038</v>
      </c>
      <c r="W332" s="81"/>
      <c r="X332" s="81"/>
      <c r="Y332" s="81"/>
      <c r="Z332" s="82"/>
      <c r="AA332" s="82"/>
      <c r="AB332" s="82"/>
      <c r="AC332" s="82"/>
      <c r="AD332" s="82"/>
      <c r="AE332" s="82"/>
      <c r="AF332" s="82"/>
      <c r="AG332" s="82"/>
      <c r="AH332" s="82"/>
      <c r="AI332" s="82"/>
      <c r="AJ332" s="82"/>
      <c r="AK332" s="82"/>
      <c r="AL332" s="82"/>
      <c r="AM332" s="82"/>
      <c r="AN332" s="82"/>
      <c r="AO332" s="82"/>
      <c r="AP332" s="82"/>
      <c r="AQ332" s="82"/>
      <c r="AR332" s="82"/>
      <c r="AS332" s="82"/>
      <c r="AT332" s="82"/>
      <c r="AU332" s="82"/>
      <c r="AV332" s="82"/>
      <c r="AW332" s="82"/>
      <c r="AX332" s="82"/>
      <c r="AY332" s="82"/>
      <c r="AZ332" s="82"/>
      <c r="BA332" s="82"/>
      <c r="BB332" s="82"/>
      <c r="BC332" s="82"/>
      <c r="BD332" s="82"/>
      <c r="BE332" s="82"/>
      <c r="BF332" s="82"/>
      <c r="BG332" s="82"/>
      <c r="BH332" s="82"/>
      <c r="BI332" s="82"/>
      <c r="BJ332" s="82"/>
      <c r="BK332" s="82"/>
      <c r="BL332" s="82"/>
      <c r="BM332" s="82"/>
      <c r="BN332" s="82"/>
      <c r="BO332" s="82"/>
      <c r="BP332" s="82"/>
      <c r="BQ332" s="82"/>
    </row>
    <row r="333" spans="1:69" s="13" customFormat="1" ht="39" customHeight="1">
      <c r="A333" s="961" t="s">
        <v>11781</v>
      </c>
      <c r="B333" s="1079">
        <v>44025</v>
      </c>
      <c r="C333" s="518" t="s">
        <v>9244</v>
      </c>
      <c r="D333" s="1028">
        <v>55</v>
      </c>
      <c r="E333" s="1045" t="s">
        <v>1570</v>
      </c>
      <c r="F333" s="1020" t="s">
        <v>6055</v>
      </c>
      <c r="G333" s="992" t="s">
        <v>9238</v>
      </c>
      <c r="H333" s="1036" t="s">
        <v>4087</v>
      </c>
      <c r="I333" s="1036" t="s">
        <v>8429</v>
      </c>
      <c r="J333" s="1629"/>
      <c r="K333" s="998">
        <v>44021</v>
      </c>
      <c r="L333" s="490" t="s">
        <v>4087</v>
      </c>
      <c r="M333" s="909"/>
      <c r="N333" s="1030" t="s">
        <v>35</v>
      </c>
      <c r="O333" s="532" t="s">
        <v>4091</v>
      </c>
      <c r="P333" s="490" t="s">
        <v>277</v>
      </c>
      <c r="Q333" s="532"/>
      <c r="R333" s="490"/>
      <c r="S333" s="490" t="s">
        <v>4092</v>
      </c>
      <c r="T333" s="532" t="s">
        <v>4093</v>
      </c>
      <c r="U333" s="1022">
        <v>44025</v>
      </c>
      <c r="V333" s="535">
        <v>44038</v>
      </c>
      <c r="W333" s="81"/>
      <c r="X333" s="81"/>
      <c r="Y333" s="81"/>
      <c r="Z333" s="82"/>
      <c r="AA333" s="82"/>
      <c r="AB333" s="82"/>
      <c r="AC333" s="82"/>
      <c r="AD333" s="82"/>
      <c r="AE333" s="82"/>
      <c r="AF333" s="82"/>
      <c r="AG333" s="82"/>
      <c r="AH333" s="82"/>
      <c r="AI333" s="82"/>
      <c r="AJ333" s="82"/>
      <c r="AK333" s="82"/>
      <c r="AL333" s="82"/>
      <c r="AM333" s="82"/>
      <c r="AN333" s="82"/>
      <c r="AO333" s="82"/>
      <c r="AP333" s="82"/>
      <c r="AQ333" s="82"/>
      <c r="AR333" s="82"/>
      <c r="AS333" s="82"/>
      <c r="AT333" s="82"/>
      <c r="AU333" s="82"/>
      <c r="AV333" s="82"/>
      <c r="AW333" s="82"/>
      <c r="AX333" s="82"/>
      <c r="AY333" s="82"/>
      <c r="AZ333" s="82"/>
      <c r="BA333" s="82"/>
      <c r="BB333" s="82"/>
      <c r="BC333" s="82"/>
      <c r="BD333" s="82"/>
      <c r="BE333" s="82"/>
      <c r="BF333" s="82"/>
      <c r="BG333" s="82"/>
      <c r="BH333" s="82"/>
      <c r="BI333" s="82"/>
      <c r="BJ333" s="82"/>
      <c r="BK333" s="82"/>
      <c r="BL333" s="82"/>
      <c r="BM333" s="82"/>
      <c r="BN333" s="82"/>
      <c r="BO333" s="82"/>
      <c r="BP333" s="82"/>
      <c r="BQ333" s="82"/>
    </row>
    <row r="334" spans="1:69" s="13" customFormat="1" ht="39" customHeight="1">
      <c r="A334" s="961" t="s">
        <v>11782</v>
      </c>
      <c r="B334" s="1079">
        <v>44025</v>
      </c>
      <c r="C334" s="518" t="s">
        <v>9245</v>
      </c>
      <c r="D334" s="1028">
        <v>25</v>
      </c>
      <c r="E334" s="1045" t="s">
        <v>1570</v>
      </c>
      <c r="F334" s="1020" t="s">
        <v>5106</v>
      </c>
      <c r="G334" s="992" t="s">
        <v>8935</v>
      </c>
      <c r="H334" s="1036" t="s">
        <v>4087</v>
      </c>
      <c r="I334" s="1036" t="s">
        <v>8429</v>
      </c>
      <c r="J334" s="630" t="s">
        <v>9246</v>
      </c>
      <c r="K334" s="998">
        <v>44020</v>
      </c>
      <c r="L334" s="490" t="s">
        <v>4087</v>
      </c>
      <c r="M334" s="909"/>
      <c r="N334" s="1030" t="s">
        <v>35</v>
      </c>
      <c r="O334" s="532" t="s">
        <v>4091</v>
      </c>
      <c r="P334" s="490" t="s">
        <v>277</v>
      </c>
      <c r="Q334" s="532"/>
      <c r="R334" s="490"/>
      <c r="S334" s="490" t="s">
        <v>4092</v>
      </c>
      <c r="T334" s="532" t="s">
        <v>4093</v>
      </c>
      <c r="U334" s="1022">
        <v>44025</v>
      </c>
      <c r="V334" s="535">
        <v>44038</v>
      </c>
      <c r="W334" s="81"/>
      <c r="X334" s="81"/>
      <c r="Y334" s="81"/>
      <c r="Z334" s="82"/>
      <c r="AA334" s="82"/>
      <c r="AB334" s="82"/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  <c r="AQ334" s="82"/>
      <c r="AR334" s="82"/>
      <c r="AS334" s="82"/>
      <c r="AT334" s="82"/>
      <c r="AU334" s="82"/>
      <c r="AV334" s="82"/>
      <c r="AW334" s="82"/>
      <c r="AX334" s="82"/>
      <c r="AY334" s="82"/>
      <c r="AZ334" s="82"/>
      <c r="BA334" s="82"/>
      <c r="BB334" s="82"/>
      <c r="BC334" s="82"/>
      <c r="BD334" s="82"/>
      <c r="BE334" s="82"/>
      <c r="BF334" s="82"/>
      <c r="BG334" s="82"/>
      <c r="BH334" s="82"/>
      <c r="BI334" s="82"/>
      <c r="BJ334" s="82"/>
      <c r="BK334" s="82"/>
      <c r="BL334" s="82"/>
      <c r="BM334" s="82"/>
      <c r="BN334" s="82"/>
      <c r="BO334" s="82"/>
      <c r="BP334" s="82"/>
      <c r="BQ334" s="82"/>
    </row>
    <row r="335" spans="1:69" s="13" customFormat="1" ht="39" customHeight="1">
      <c r="A335" s="961" t="s">
        <v>11783</v>
      </c>
      <c r="B335" s="1079">
        <v>44025</v>
      </c>
      <c r="C335" s="518" t="s">
        <v>9247</v>
      </c>
      <c r="D335" s="1028">
        <v>51</v>
      </c>
      <c r="E335" s="1045" t="s">
        <v>1567</v>
      </c>
      <c r="F335" s="1020" t="s">
        <v>6055</v>
      </c>
      <c r="G335" s="992" t="s">
        <v>9248</v>
      </c>
      <c r="H335" s="1036" t="s">
        <v>4087</v>
      </c>
      <c r="I335" s="1028" t="s">
        <v>8441</v>
      </c>
      <c r="J335" s="630" t="s">
        <v>9249</v>
      </c>
      <c r="K335" s="998">
        <v>44025</v>
      </c>
      <c r="L335" s="490" t="s">
        <v>4087</v>
      </c>
      <c r="M335" s="909"/>
      <c r="N335" s="1030" t="s">
        <v>35</v>
      </c>
      <c r="O335" s="532" t="s">
        <v>4091</v>
      </c>
      <c r="P335" s="490" t="s">
        <v>277</v>
      </c>
      <c r="Q335" s="532"/>
      <c r="R335" s="490"/>
      <c r="S335" s="490" t="s">
        <v>4092</v>
      </c>
      <c r="T335" s="532" t="s">
        <v>4093</v>
      </c>
      <c r="U335" s="1022">
        <v>44025</v>
      </c>
      <c r="V335" s="535">
        <v>44038</v>
      </c>
      <c r="W335" s="81"/>
      <c r="X335" s="81"/>
      <c r="Y335" s="81"/>
      <c r="Z335" s="82"/>
      <c r="AA335" s="82"/>
      <c r="AB335" s="82"/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  <c r="AQ335" s="82"/>
      <c r="AR335" s="82"/>
      <c r="AS335" s="82"/>
      <c r="AT335" s="82"/>
      <c r="AU335" s="82"/>
      <c r="AV335" s="82"/>
      <c r="AW335" s="82"/>
      <c r="AX335" s="82"/>
      <c r="AY335" s="82"/>
      <c r="AZ335" s="82"/>
      <c r="BA335" s="82"/>
      <c r="BB335" s="82"/>
      <c r="BC335" s="82"/>
      <c r="BD335" s="82"/>
      <c r="BE335" s="82"/>
      <c r="BF335" s="82"/>
      <c r="BG335" s="82"/>
      <c r="BH335" s="82"/>
      <c r="BI335" s="82"/>
      <c r="BJ335" s="82"/>
      <c r="BK335" s="82"/>
      <c r="BL335" s="82"/>
      <c r="BM335" s="82"/>
      <c r="BN335" s="82"/>
      <c r="BO335" s="82"/>
      <c r="BP335" s="82"/>
      <c r="BQ335" s="82"/>
    </row>
    <row r="336" spans="1:69" s="13" customFormat="1" ht="39" customHeight="1">
      <c r="A336" s="961" t="s">
        <v>11784</v>
      </c>
      <c r="B336" s="1079">
        <v>44025</v>
      </c>
      <c r="C336" s="518" t="s">
        <v>9250</v>
      </c>
      <c r="D336" s="1042">
        <v>24</v>
      </c>
      <c r="E336" s="1045" t="s">
        <v>1570</v>
      </c>
      <c r="F336" s="1020" t="s">
        <v>6055</v>
      </c>
      <c r="G336" s="992" t="s">
        <v>9251</v>
      </c>
      <c r="H336" s="1036" t="s">
        <v>4087</v>
      </c>
      <c r="I336" s="1028" t="s">
        <v>8437</v>
      </c>
      <c r="J336" s="1613" t="s">
        <v>9252</v>
      </c>
      <c r="K336" s="998" t="s">
        <v>9253</v>
      </c>
      <c r="L336" s="490" t="s">
        <v>4087</v>
      </c>
      <c r="M336" s="909"/>
      <c r="N336" s="1030" t="s">
        <v>9254</v>
      </c>
      <c r="O336" s="532" t="s">
        <v>4091</v>
      </c>
      <c r="P336" s="490" t="s">
        <v>277</v>
      </c>
      <c r="Q336" s="532"/>
      <c r="R336" s="490"/>
      <c r="S336" s="490" t="s">
        <v>4092</v>
      </c>
      <c r="T336" s="532" t="s">
        <v>4093</v>
      </c>
      <c r="U336" s="1022">
        <v>44025</v>
      </c>
      <c r="V336" s="535">
        <v>44038</v>
      </c>
      <c r="W336" s="81"/>
      <c r="X336" s="81"/>
      <c r="Y336" s="81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  <c r="BB336" s="82"/>
      <c r="BC336" s="82"/>
      <c r="BD336" s="82"/>
      <c r="BE336" s="82"/>
      <c r="BF336" s="82"/>
      <c r="BG336" s="82"/>
      <c r="BH336" s="82"/>
      <c r="BI336" s="82"/>
      <c r="BJ336" s="82"/>
      <c r="BK336" s="82"/>
      <c r="BL336" s="82"/>
      <c r="BM336" s="82"/>
      <c r="BN336" s="82"/>
      <c r="BO336" s="82"/>
      <c r="BP336" s="82"/>
      <c r="BQ336" s="82"/>
    </row>
    <row r="337" spans="1:69" s="13" customFormat="1" ht="39" customHeight="1">
      <c r="A337" s="961" t="s">
        <v>11785</v>
      </c>
      <c r="B337" s="1079">
        <v>44025</v>
      </c>
      <c r="C337" s="518" t="s">
        <v>9255</v>
      </c>
      <c r="D337" s="1042">
        <v>70</v>
      </c>
      <c r="E337" s="1045" t="s">
        <v>1570</v>
      </c>
      <c r="F337" s="1020" t="s">
        <v>670</v>
      </c>
      <c r="G337" s="992" t="s">
        <v>9251</v>
      </c>
      <c r="H337" s="1036" t="s">
        <v>4087</v>
      </c>
      <c r="I337" s="1028" t="s">
        <v>8437</v>
      </c>
      <c r="J337" s="1615"/>
      <c r="K337" s="998" t="s">
        <v>9253</v>
      </c>
      <c r="L337" s="490" t="s">
        <v>4087</v>
      </c>
      <c r="M337" s="909"/>
      <c r="N337" s="1030" t="s">
        <v>9254</v>
      </c>
      <c r="O337" s="532" t="s">
        <v>4091</v>
      </c>
      <c r="P337" s="490" t="s">
        <v>277</v>
      </c>
      <c r="Q337" s="532"/>
      <c r="R337" s="490"/>
      <c r="S337" s="490" t="s">
        <v>4092</v>
      </c>
      <c r="T337" s="532" t="s">
        <v>4093</v>
      </c>
      <c r="U337" s="1022">
        <v>44025</v>
      </c>
      <c r="V337" s="535">
        <v>44038</v>
      </c>
      <c r="W337" s="81"/>
      <c r="X337" s="81"/>
      <c r="Y337" s="81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  <c r="BK337" s="82"/>
      <c r="BL337" s="82"/>
      <c r="BM337" s="82"/>
      <c r="BN337" s="82"/>
      <c r="BO337" s="82"/>
      <c r="BP337" s="82"/>
      <c r="BQ337" s="82"/>
    </row>
    <row r="338" spans="1:69" s="13" customFormat="1" ht="39" customHeight="1">
      <c r="A338" s="961" t="s">
        <v>11786</v>
      </c>
      <c r="B338" s="1079">
        <v>44025</v>
      </c>
      <c r="C338" s="518" t="s">
        <v>9256</v>
      </c>
      <c r="D338" s="1042">
        <v>49</v>
      </c>
      <c r="E338" s="1045" t="s">
        <v>1567</v>
      </c>
      <c r="F338" s="1020" t="s">
        <v>6055</v>
      </c>
      <c r="G338" s="992" t="s">
        <v>9257</v>
      </c>
      <c r="H338" s="1036" t="s">
        <v>4087</v>
      </c>
      <c r="I338" s="1028" t="s">
        <v>8429</v>
      </c>
      <c r="J338" s="1613" t="s">
        <v>9258</v>
      </c>
      <c r="K338" s="998">
        <v>44023</v>
      </c>
      <c r="L338" s="490" t="s">
        <v>4087</v>
      </c>
      <c r="M338" s="909"/>
      <c r="N338" s="1030" t="s">
        <v>9259</v>
      </c>
      <c r="O338" s="532" t="s">
        <v>4091</v>
      </c>
      <c r="P338" s="490" t="s">
        <v>277</v>
      </c>
      <c r="Q338" s="532"/>
      <c r="R338" s="490"/>
      <c r="S338" s="490" t="s">
        <v>4092</v>
      </c>
      <c r="T338" s="532" t="s">
        <v>4093</v>
      </c>
      <c r="U338" s="1022">
        <v>44025</v>
      </c>
      <c r="V338" s="535">
        <v>44038</v>
      </c>
      <c r="W338" s="81"/>
      <c r="X338" s="81"/>
      <c r="Y338" s="81"/>
      <c r="Z338" s="82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  <c r="AQ338" s="82"/>
      <c r="AR338" s="82"/>
      <c r="AS338" s="82"/>
      <c r="AT338" s="82"/>
      <c r="AU338" s="82"/>
      <c r="AV338" s="82"/>
      <c r="AW338" s="82"/>
      <c r="AX338" s="82"/>
      <c r="AY338" s="82"/>
      <c r="AZ338" s="82"/>
      <c r="BA338" s="82"/>
      <c r="BB338" s="82"/>
      <c r="BC338" s="82"/>
      <c r="BD338" s="82"/>
      <c r="BE338" s="82"/>
      <c r="BF338" s="82"/>
      <c r="BG338" s="82"/>
      <c r="BH338" s="82"/>
      <c r="BI338" s="82"/>
      <c r="BJ338" s="82"/>
      <c r="BK338" s="82"/>
      <c r="BL338" s="82"/>
      <c r="BM338" s="82"/>
      <c r="BN338" s="82"/>
      <c r="BO338" s="82"/>
      <c r="BP338" s="82"/>
      <c r="BQ338" s="82"/>
    </row>
    <row r="339" spans="1:69" s="13" customFormat="1" ht="39" customHeight="1">
      <c r="A339" s="961" t="s">
        <v>11787</v>
      </c>
      <c r="B339" s="1079">
        <v>44025</v>
      </c>
      <c r="C339" s="518" t="s">
        <v>9260</v>
      </c>
      <c r="D339" s="1042">
        <v>34</v>
      </c>
      <c r="E339" s="1045" t="s">
        <v>1567</v>
      </c>
      <c r="F339" s="1020" t="s">
        <v>6055</v>
      </c>
      <c r="G339" s="992" t="s">
        <v>9257</v>
      </c>
      <c r="H339" s="1036" t="s">
        <v>4087</v>
      </c>
      <c r="I339" s="1028" t="s">
        <v>8429</v>
      </c>
      <c r="J339" s="1615"/>
      <c r="K339" s="998">
        <v>44023</v>
      </c>
      <c r="L339" s="490" t="s">
        <v>4087</v>
      </c>
      <c r="M339" s="909"/>
      <c r="N339" s="1030" t="s">
        <v>9259</v>
      </c>
      <c r="O339" s="532" t="s">
        <v>4091</v>
      </c>
      <c r="P339" s="490" t="s">
        <v>277</v>
      </c>
      <c r="Q339" s="532"/>
      <c r="R339" s="490"/>
      <c r="S339" s="490" t="s">
        <v>4092</v>
      </c>
      <c r="T339" s="532" t="s">
        <v>4093</v>
      </c>
      <c r="U339" s="1022">
        <v>44025</v>
      </c>
      <c r="V339" s="535">
        <v>44038</v>
      </c>
      <c r="W339" s="81"/>
      <c r="X339" s="81"/>
      <c r="Y339" s="81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  <c r="AQ339" s="82"/>
      <c r="AR339" s="82"/>
      <c r="AS339" s="82"/>
      <c r="AT339" s="82"/>
      <c r="AU339" s="82"/>
      <c r="AV339" s="82"/>
      <c r="AW339" s="82"/>
      <c r="AX339" s="82"/>
      <c r="AY339" s="82"/>
      <c r="AZ339" s="82"/>
      <c r="BA339" s="82"/>
      <c r="BB339" s="82"/>
      <c r="BC339" s="82"/>
      <c r="BD339" s="82"/>
      <c r="BE339" s="82"/>
      <c r="BF339" s="82"/>
      <c r="BG339" s="82"/>
      <c r="BH339" s="82"/>
      <c r="BI339" s="82"/>
      <c r="BJ339" s="82"/>
      <c r="BK339" s="82"/>
      <c r="BL339" s="82"/>
      <c r="BM339" s="82"/>
      <c r="BN339" s="82"/>
      <c r="BO339" s="82"/>
      <c r="BP339" s="82"/>
      <c r="BQ339" s="82"/>
    </row>
    <row r="340" spans="1:69" s="13" customFormat="1" ht="39" customHeight="1">
      <c r="A340" s="961" t="s">
        <v>11788</v>
      </c>
      <c r="B340" s="1079">
        <v>44028</v>
      </c>
      <c r="C340" s="518" t="s">
        <v>9261</v>
      </c>
      <c r="D340" s="1042">
        <v>18</v>
      </c>
      <c r="E340" s="1045" t="s">
        <v>1567</v>
      </c>
      <c r="F340" s="1020" t="s">
        <v>5106</v>
      </c>
      <c r="G340" s="992" t="s">
        <v>9262</v>
      </c>
      <c r="H340" s="1036" t="s">
        <v>4087</v>
      </c>
      <c r="I340" s="1028" t="s">
        <v>8429</v>
      </c>
      <c r="J340" s="630" t="s">
        <v>9263</v>
      </c>
      <c r="K340" s="998" t="s">
        <v>3694</v>
      </c>
      <c r="L340" s="490" t="s">
        <v>4087</v>
      </c>
      <c r="M340" s="909"/>
      <c r="N340" s="1030" t="s">
        <v>35</v>
      </c>
      <c r="O340" s="532" t="s">
        <v>4091</v>
      </c>
      <c r="P340" s="490" t="s">
        <v>277</v>
      </c>
      <c r="Q340" s="532"/>
      <c r="R340" s="490"/>
      <c r="S340" s="490" t="s">
        <v>4092</v>
      </c>
      <c r="T340" s="532" t="s">
        <v>4093</v>
      </c>
      <c r="U340" s="1022">
        <v>44028</v>
      </c>
      <c r="V340" s="535">
        <v>44041</v>
      </c>
      <c r="W340" s="81"/>
      <c r="X340" s="81"/>
      <c r="Y340" s="81"/>
      <c r="Z340" s="82"/>
      <c r="AA340" s="82"/>
      <c r="AB340" s="82"/>
      <c r="AC340" s="82"/>
      <c r="AD340" s="82"/>
      <c r="AE340" s="82"/>
      <c r="AF340" s="82"/>
      <c r="AG340" s="82"/>
      <c r="AH340" s="82"/>
      <c r="AI340" s="82"/>
      <c r="AJ340" s="82"/>
      <c r="AK340" s="82"/>
      <c r="AL340" s="82"/>
      <c r="AM340" s="82"/>
      <c r="AN340" s="82"/>
      <c r="AO340" s="82"/>
      <c r="AP340" s="82"/>
      <c r="AQ340" s="82"/>
      <c r="AR340" s="82"/>
      <c r="AS340" s="82"/>
      <c r="AT340" s="82"/>
      <c r="AU340" s="82"/>
      <c r="AV340" s="82"/>
      <c r="AW340" s="82"/>
      <c r="AX340" s="82"/>
      <c r="AY340" s="82"/>
      <c r="AZ340" s="82"/>
      <c r="BA340" s="82"/>
      <c r="BB340" s="82"/>
      <c r="BC340" s="82"/>
      <c r="BD340" s="82"/>
      <c r="BE340" s="82"/>
      <c r="BF340" s="82"/>
      <c r="BG340" s="82"/>
      <c r="BH340" s="82"/>
      <c r="BI340" s="82"/>
      <c r="BJ340" s="82"/>
      <c r="BK340" s="82"/>
      <c r="BL340" s="82"/>
      <c r="BM340" s="82"/>
      <c r="BN340" s="82"/>
      <c r="BO340" s="82"/>
      <c r="BP340" s="82"/>
      <c r="BQ340" s="82"/>
    </row>
    <row r="341" spans="1:69" s="13" customFormat="1" ht="39" customHeight="1">
      <c r="A341" s="961" t="s">
        <v>11789</v>
      </c>
      <c r="B341" s="1079">
        <v>44028</v>
      </c>
      <c r="C341" s="518" t="s">
        <v>9264</v>
      </c>
      <c r="D341" s="1042">
        <v>24</v>
      </c>
      <c r="E341" s="1045" t="s">
        <v>1570</v>
      </c>
      <c r="F341" s="1020" t="s">
        <v>5106</v>
      </c>
      <c r="G341" s="992" t="s">
        <v>9265</v>
      </c>
      <c r="H341" s="1036" t="s">
        <v>4087</v>
      </c>
      <c r="I341" s="1028" t="s">
        <v>8429</v>
      </c>
      <c r="J341" s="630" t="s">
        <v>9266</v>
      </c>
      <c r="K341" s="998" t="s">
        <v>9253</v>
      </c>
      <c r="L341" s="490" t="s">
        <v>4087</v>
      </c>
      <c r="M341" s="909"/>
      <c r="N341" s="1030" t="s">
        <v>35</v>
      </c>
      <c r="O341" s="532" t="s">
        <v>4091</v>
      </c>
      <c r="P341" s="490" t="s">
        <v>277</v>
      </c>
      <c r="Q341" s="532"/>
      <c r="R341" s="490"/>
      <c r="S341" s="490" t="s">
        <v>4092</v>
      </c>
      <c r="T341" s="532" t="s">
        <v>4093</v>
      </c>
      <c r="U341" s="1022">
        <v>44028</v>
      </c>
      <c r="V341" s="535">
        <v>44041</v>
      </c>
      <c r="W341" s="81"/>
      <c r="X341" s="81"/>
      <c r="Y341" s="81"/>
      <c r="Z341" s="82"/>
      <c r="AA341" s="82"/>
      <c r="AB341" s="82"/>
      <c r="AC341" s="82"/>
      <c r="AD341" s="82"/>
      <c r="AE341" s="82"/>
      <c r="AF341" s="82"/>
      <c r="AG341" s="82"/>
      <c r="AH341" s="82"/>
      <c r="AI341" s="82"/>
      <c r="AJ341" s="82"/>
      <c r="AK341" s="82"/>
      <c r="AL341" s="82"/>
      <c r="AM341" s="82"/>
      <c r="AN341" s="82"/>
      <c r="AO341" s="82"/>
      <c r="AP341" s="82"/>
      <c r="AQ341" s="82"/>
      <c r="AR341" s="82"/>
      <c r="AS341" s="82"/>
      <c r="AT341" s="82"/>
      <c r="AU341" s="82"/>
      <c r="AV341" s="82"/>
      <c r="AW341" s="82"/>
      <c r="AX341" s="82"/>
      <c r="AY341" s="82"/>
      <c r="AZ341" s="82"/>
      <c r="BA341" s="82"/>
      <c r="BB341" s="82"/>
      <c r="BC341" s="82"/>
      <c r="BD341" s="82"/>
      <c r="BE341" s="82"/>
      <c r="BF341" s="82"/>
      <c r="BG341" s="82"/>
      <c r="BH341" s="82"/>
      <c r="BI341" s="82"/>
      <c r="BJ341" s="82"/>
      <c r="BK341" s="82"/>
      <c r="BL341" s="82"/>
      <c r="BM341" s="82"/>
      <c r="BN341" s="82"/>
      <c r="BO341" s="82"/>
      <c r="BP341" s="82"/>
      <c r="BQ341" s="82"/>
    </row>
    <row r="342" spans="1:69" s="13" customFormat="1" ht="39" customHeight="1">
      <c r="A342" s="961" t="s">
        <v>11790</v>
      </c>
      <c r="B342" s="1079">
        <v>44028</v>
      </c>
      <c r="C342" s="518" t="s">
        <v>9267</v>
      </c>
      <c r="D342" s="1042">
        <v>32</v>
      </c>
      <c r="E342" s="1045" t="s">
        <v>1567</v>
      </c>
      <c r="F342" s="1020" t="s">
        <v>6055</v>
      </c>
      <c r="G342" s="992" t="s">
        <v>8591</v>
      </c>
      <c r="H342" s="1036" t="s">
        <v>4087</v>
      </c>
      <c r="I342" s="1028" t="s">
        <v>8441</v>
      </c>
      <c r="J342" s="1627" t="s">
        <v>9268</v>
      </c>
      <c r="K342" s="998" t="s">
        <v>3713</v>
      </c>
      <c r="L342" s="490" t="s">
        <v>4087</v>
      </c>
      <c r="M342" s="909"/>
      <c r="N342" s="1030" t="s">
        <v>8461</v>
      </c>
      <c r="O342" s="532" t="s">
        <v>4091</v>
      </c>
      <c r="P342" s="490" t="s">
        <v>277</v>
      </c>
      <c r="Q342" s="532"/>
      <c r="R342" s="490"/>
      <c r="S342" s="490" t="s">
        <v>4092</v>
      </c>
      <c r="T342" s="532" t="s">
        <v>4093</v>
      </c>
      <c r="U342" s="1022">
        <v>44028</v>
      </c>
      <c r="V342" s="535">
        <v>44041</v>
      </c>
      <c r="W342" s="81"/>
      <c r="X342" s="81"/>
      <c r="Y342" s="81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  <c r="AQ342" s="82"/>
      <c r="AR342" s="82"/>
      <c r="AS342" s="82"/>
      <c r="AT342" s="82"/>
      <c r="AU342" s="82"/>
      <c r="AV342" s="82"/>
      <c r="AW342" s="82"/>
      <c r="AX342" s="82"/>
      <c r="AY342" s="82"/>
      <c r="AZ342" s="82"/>
      <c r="BA342" s="82"/>
      <c r="BB342" s="82"/>
      <c r="BC342" s="82"/>
      <c r="BD342" s="82"/>
      <c r="BE342" s="82"/>
      <c r="BF342" s="82"/>
      <c r="BG342" s="82"/>
      <c r="BH342" s="82"/>
      <c r="BI342" s="82"/>
      <c r="BJ342" s="82"/>
      <c r="BK342" s="82"/>
      <c r="BL342" s="82"/>
      <c r="BM342" s="82"/>
      <c r="BN342" s="82"/>
      <c r="BO342" s="82"/>
      <c r="BP342" s="82"/>
      <c r="BQ342" s="82"/>
    </row>
    <row r="343" spans="1:69" s="13" customFormat="1" ht="39" customHeight="1">
      <c r="A343" s="961" t="s">
        <v>11791</v>
      </c>
      <c r="B343" s="1079">
        <v>44028</v>
      </c>
      <c r="C343" s="518" t="s">
        <v>9269</v>
      </c>
      <c r="D343" s="1042">
        <v>22</v>
      </c>
      <c r="E343" s="1045" t="s">
        <v>1567</v>
      </c>
      <c r="F343" s="1020" t="s">
        <v>6055</v>
      </c>
      <c r="G343" s="992" t="s">
        <v>8591</v>
      </c>
      <c r="H343" s="1036" t="s">
        <v>4087</v>
      </c>
      <c r="I343" s="1028" t="s">
        <v>8441</v>
      </c>
      <c r="J343" s="1628"/>
      <c r="K343" s="998" t="s">
        <v>3713</v>
      </c>
      <c r="L343" s="490" t="s">
        <v>4087</v>
      </c>
      <c r="M343" s="909"/>
      <c r="N343" s="1030" t="s">
        <v>8461</v>
      </c>
      <c r="O343" s="532" t="s">
        <v>4091</v>
      </c>
      <c r="P343" s="490" t="s">
        <v>277</v>
      </c>
      <c r="Q343" s="532"/>
      <c r="R343" s="490"/>
      <c r="S343" s="490" t="s">
        <v>4092</v>
      </c>
      <c r="T343" s="532" t="s">
        <v>4093</v>
      </c>
      <c r="U343" s="1022">
        <v>44028</v>
      </c>
      <c r="V343" s="535">
        <v>44041</v>
      </c>
      <c r="W343" s="81"/>
      <c r="X343" s="81"/>
      <c r="Y343" s="81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  <c r="BB343" s="82"/>
      <c r="BC343" s="82"/>
      <c r="BD343" s="82"/>
      <c r="BE343" s="82"/>
      <c r="BF343" s="82"/>
      <c r="BG343" s="82"/>
      <c r="BH343" s="82"/>
      <c r="BI343" s="82"/>
      <c r="BJ343" s="82"/>
      <c r="BK343" s="82"/>
      <c r="BL343" s="82"/>
      <c r="BM343" s="82"/>
      <c r="BN343" s="82"/>
      <c r="BO343" s="82"/>
      <c r="BP343" s="82"/>
      <c r="BQ343" s="82"/>
    </row>
    <row r="344" spans="1:69" s="13" customFormat="1" ht="39" customHeight="1">
      <c r="A344" s="961" t="s">
        <v>11792</v>
      </c>
      <c r="B344" s="1079">
        <v>44028</v>
      </c>
      <c r="C344" s="518" t="s">
        <v>9270</v>
      </c>
      <c r="D344" s="1042">
        <v>18</v>
      </c>
      <c r="E344" s="1045" t="s">
        <v>1570</v>
      </c>
      <c r="F344" s="1020" t="s">
        <v>1144</v>
      </c>
      <c r="G344" s="992" t="s">
        <v>8591</v>
      </c>
      <c r="H344" s="1036" t="s">
        <v>4087</v>
      </c>
      <c r="I344" s="1028" t="s">
        <v>8441</v>
      </c>
      <c r="J344" s="1628"/>
      <c r="K344" s="998" t="s">
        <v>3713</v>
      </c>
      <c r="L344" s="490" t="s">
        <v>4087</v>
      </c>
      <c r="M344" s="909"/>
      <c r="N344" s="1030" t="s">
        <v>8461</v>
      </c>
      <c r="O344" s="532" t="s">
        <v>4091</v>
      </c>
      <c r="P344" s="490" t="s">
        <v>277</v>
      </c>
      <c r="Q344" s="532"/>
      <c r="R344" s="490"/>
      <c r="S344" s="490" t="s">
        <v>4092</v>
      </c>
      <c r="T344" s="532" t="s">
        <v>4093</v>
      </c>
      <c r="U344" s="1022">
        <v>44028</v>
      </c>
      <c r="V344" s="535">
        <v>44041</v>
      </c>
      <c r="W344" s="81"/>
      <c r="X344" s="81"/>
      <c r="Y344" s="81"/>
      <c r="Z344" s="82"/>
      <c r="AA344" s="82"/>
      <c r="AB344" s="82"/>
      <c r="AC344" s="82"/>
      <c r="AD344" s="82"/>
      <c r="AE344" s="82"/>
      <c r="AF344" s="82"/>
      <c r="AG344" s="82"/>
      <c r="AH344" s="82"/>
      <c r="AI344" s="82"/>
      <c r="AJ344" s="82"/>
      <c r="AK344" s="82"/>
      <c r="AL344" s="82"/>
      <c r="AM344" s="82"/>
      <c r="AN344" s="82"/>
      <c r="AO344" s="82"/>
      <c r="AP344" s="82"/>
      <c r="AQ344" s="82"/>
      <c r="AR344" s="82"/>
      <c r="AS344" s="82"/>
      <c r="AT344" s="82"/>
      <c r="AU344" s="82"/>
      <c r="AV344" s="82"/>
      <c r="AW344" s="82"/>
      <c r="AX344" s="82"/>
      <c r="AY344" s="82"/>
      <c r="AZ344" s="82"/>
      <c r="BA344" s="82"/>
      <c r="BB344" s="82"/>
      <c r="BC344" s="82"/>
      <c r="BD344" s="82"/>
      <c r="BE344" s="82"/>
      <c r="BF344" s="82"/>
      <c r="BG344" s="82"/>
      <c r="BH344" s="82"/>
      <c r="BI344" s="82"/>
      <c r="BJ344" s="82"/>
      <c r="BK344" s="82"/>
      <c r="BL344" s="82"/>
      <c r="BM344" s="82"/>
      <c r="BN344" s="82"/>
      <c r="BO344" s="82"/>
      <c r="BP344" s="82"/>
      <c r="BQ344" s="82"/>
    </row>
    <row r="345" spans="1:69" s="13" customFormat="1" ht="39" customHeight="1">
      <c r="A345" s="961" t="s">
        <v>11793</v>
      </c>
      <c r="B345" s="1079">
        <v>44028</v>
      </c>
      <c r="C345" s="518" t="s">
        <v>9271</v>
      </c>
      <c r="D345" s="1042">
        <v>27</v>
      </c>
      <c r="E345" s="1045" t="s">
        <v>1570</v>
      </c>
      <c r="F345" s="1020" t="s">
        <v>6055</v>
      </c>
      <c r="G345" s="992" t="s">
        <v>8591</v>
      </c>
      <c r="H345" s="1036" t="s">
        <v>4087</v>
      </c>
      <c r="I345" s="1028" t="s">
        <v>8441</v>
      </c>
      <c r="J345" s="1628"/>
      <c r="K345" s="998" t="s">
        <v>3713</v>
      </c>
      <c r="L345" s="490" t="s">
        <v>4087</v>
      </c>
      <c r="M345" s="909"/>
      <c r="N345" s="1030" t="s">
        <v>8461</v>
      </c>
      <c r="O345" s="532" t="s">
        <v>4091</v>
      </c>
      <c r="P345" s="490" t="s">
        <v>277</v>
      </c>
      <c r="Q345" s="532"/>
      <c r="R345" s="490"/>
      <c r="S345" s="490" t="s">
        <v>4092</v>
      </c>
      <c r="T345" s="532" t="s">
        <v>4093</v>
      </c>
      <c r="U345" s="1022">
        <v>44028</v>
      </c>
      <c r="V345" s="535">
        <v>44041</v>
      </c>
      <c r="W345" s="81"/>
      <c r="X345" s="81"/>
      <c r="Y345" s="81"/>
      <c r="Z345" s="82"/>
      <c r="AA345" s="82"/>
      <c r="AB345" s="82"/>
      <c r="AC345" s="82"/>
      <c r="AD345" s="82"/>
      <c r="AE345" s="82"/>
      <c r="AF345" s="82"/>
      <c r="AG345" s="82"/>
      <c r="AH345" s="82"/>
      <c r="AI345" s="82"/>
      <c r="AJ345" s="82"/>
      <c r="AK345" s="82"/>
      <c r="AL345" s="82"/>
      <c r="AM345" s="82"/>
      <c r="AN345" s="82"/>
      <c r="AO345" s="82"/>
      <c r="AP345" s="82"/>
      <c r="AQ345" s="82"/>
      <c r="AR345" s="82"/>
      <c r="AS345" s="82"/>
      <c r="AT345" s="82"/>
      <c r="AU345" s="82"/>
      <c r="AV345" s="82"/>
      <c r="AW345" s="82"/>
      <c r="AX345" s="82"/>
      <c r="AY345" s="82"/>
      <c r="AZ345" s="82"/>
      <c r="BA345" s="82"/>
      <c r="BB345" s="82"/>
      <c r="BC345" s="82"/>
      <c r="BD345" s="82"/>
      <c r="BE345" s="82"/>
      <c r="BF345" s="82"/>
      <c r="BG345" s="82"/>
      <c r="BH345" s="82"/>
      <c r="BI345" s="82"/>
      <c r="BJ345" s="82"/>
      <c r="BK345" s="82"/>
      <c r="BL345" s="82"/>
      <c r="BM345" s="82"/>
      <c r="BN345" s="82"/>
      <c r="BO345" s="82"/>
      <c r="BP345" s="82"/>
      <c r="BQ345" s="82"/>
    </row>
    <row r="346" spans="1:69" s="13" customFormat="1" ht="39" customHeight="1">
      <c r="A346" s="961" t="s">
        <v>11794</v>
      </c>
      <c r="B346" s="1079">
        <v>44028</v>
      </c>
      <c r="C346" s="518" t="s">
        <v>9272</v>
      </c>
      <c r="D346" s="1042">
        <v>27</v>
      </c>
      <c r="E346" s="1045" t="s">
        <v>1567</v>
      </c>
      <c r="F346" s="1020" t="s">
        <v>6055</v>
      </c>
      <c r="G346" s="992" t="s">
        <v>8591</v>
      </c>
      <c r="H346" s="1036" t="s">
        <v>4087</v>
      </c>
      <c r="I346" s="1028" t="s">
        <v>8441</v>
      </c>
      <c r="J346" s="1628"/>
      <c r="K346" s="998" t="s">
        <v>3713</v>
      </c>
      <c r="L346" s="490" t="s">
        <v>4087</v>
      </c>
      <c r="M346" s="909"/>
      <c r="N346" s="1030" t="s">
        <v>8461</v>
      </c>
      <c r="O346" s="532" t="s">
        <v>4091</v>
      </c>
      <c r="P346" s="490" t="s">
        <v>277</v>
      </c>
      <c r="Q346" s="532"/>
      <c r="R346" s="490"/>
      <c r="S346" s="490" t="s">
        <v>4092</v>
      </c>
      <c r="T346" s="532" t="s">
        <v>4093</v>
      </c>
      <c r="U346" s="1022">
        <v>44028</v>
      </c>
      <c r="V346" s="535">
        <v>44041</v>
      </c>
      <c r="W346" s="81"/>
      <c r="X346" s="81"/>
      <c r="Y346" s="81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2"/>
      <c r="AP346" s="82"/>
      <c r="AQ346" s="82"/>
      <c r="AR346" s="82"/>
      <c r="AS346" s="82"/>
      <c r="AT346" s="82"/>
      <c r="AU346" s="82"/>
      <c r="AV346" s="82"/>
      <c r="AW346" s="82"/>
      <c r="AX346" s="82"/>
      <c r="AY346" s="82"/>
      <c r="AZ346" s="82"/>
      <c r="BA346" s="82"/>
      <c r="BB346" s="82"/>
      <c r="BC346" s="82"/>
      <c r="BD346" s="82"/>
      <c r="BE346" s="82"/>
      <c r="BF346" s="82"/>
      <c r="BG346" s="82"/>
      <c r="BH346" s="82"/>
      <c r="BI346" s="82"/>
      <c r="BJ346" s="82"/>
      <c r="BK346" s="82"/>
      <c r="BL346" s="82"/>
      <c r="BM346" s="82"/>
      <c r="BN346" s="82"/>
      <c r="BO346" s="82"/>
      <c r="BP346" s="82"/>
      <c r="BQ346" s="82"/>
    </row>
    <row r="347" spans="1:69" s="13" customFormat="1" ht="39" customHeight="1">
      <c r="A347" s="961" t="s">
        <v>11795</v>
      </c>
      <c r="B347" s="1079">
        <v>44028</v>
      </c>
      <c r="C347" s="518" t="s">
        <v>9273</v>
      </c>
      <c r="D347" s="1042">
        <v>35</v>
      </c>
      <c r="E347" s="1045" t="s">
        <v>1567</v>
      </c>
      <c r="F347" s="1020" t="s">
        <v>6055</v>
      </c>
      <c r="G347" s="992" t="s">
        <v>8591</v>
      </c>
      <c r="H347" s="1036" t="s">
        <v>4087</v>
      </c>
      <c r="I347" s="1028" t="s">
        <v>8441</v>
      </c>
      <c r="J347" s="1628"/>
      <c r="K347" s="998" t="s">
        <v>3713</v>
      </c>
      <c r="L347" s="490" t="s">
        <v>4087</v>
      </c>
      <c r="M347" s="909"/>
      <c r="N347" s="1030" t="s">
        <v>8461</v>
      </c>
      <c r="O347" s="532" t="s">
        <v>4091</v>
      </c>
      <c r="P347" s="490" t="s">
        <v>277</v>
      </c>
      <c r="Q347" s="532"/>
      <c r="R347" s="490"/>
      <c r="S347" s="490" t="s">
        <v>4092</v>
      </c>
      <c r="T347" s="532" t="s">
        <v>4093</v>
      </c>
      <c r="U347" s="1022">
        <v>44028</v>
      </c>
      <c r="V347" s="535">
        <v>44041</v>
      </c>
      <c r="W347" s="81"/>
      <c r="X347" s="81"/>
      <c r="Y347" s="81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  <c r="AQ347" s="82"/>
      <c r="AR347" s="82"/>
      <c r="AS347" s="82"/>
      <c r="AT347" s="82"/>
      <c r="AU347" s="82"/>
      <c r="AV347" s="82"/>
      <c r="AW347" s="82"/>
      <c r="AX347" s="82"/>
      <c r="AY347" s="82"/>
      <c r="AZ347" s="82"/>
      <c r="BA347" s="82"/>
      <c r="BB347" s="82"/>
      <c r="BC347" s="82"/>
      <c r="BD347" s="82"/>
      <c r="BE347" s="82"/>
      <c r="BF347" s="82"/>
      <c r="BG347" s="82"/>
      <c r="BH347" s="82"/>
      <c r="BI347" s="82"/>
      <c r="BJ347" s="82"/>
      <c r="BK347" s="82"/>
      <c r="BL347" s="82"/>
      <c r="BM347" s="82"/>
      <c r="BN347" s="82"/>
      <c r="BO347" s="82"/>
      <c r="BP347" s="82"/>
      <c r="BQ347" s="82"/>
    </row>
    <row r="348" spans="1:69" s="13" customFormat="1" ht="39" customHeight="1">
      <c r="A348" s="961" t="s">
        <v>11796</v>
      </c>
      <c r="B348" s="1079">
        <v>44028</v>
      </c>
      <c r="C348" s="518" t="s">
        <v>9274</v>
      </c>
      <c r="D348" s="1042">
        <v>59</v>
      </c>
      <c r="E348" s="1045" t="s">
        <v>1570</v>
      </c>
      <c r="F348" s="1020" t="s">
        <v>6055</v>
      </c>
      <c r="G348" s="992" t="s">
        <v>8591</v>
      </c>
      <c r="H348" s="1036" t="s">
        <v>4087</v>
      </c>
      <c r="I348" s="1028" t="s">
        <v>8441</v>
      </c>
      <c r="J348" s="1629"/>
      <c r="K348" s="998" t="s">
        <v>3713</v>
      </c>
      <c r="L348" s="490" t="s">
        <v>4087</v>
      </c>
      <c r="M348" s="909"/>
      <c r="N348" s="1030" t="s">
        <v>8461</v>
      </c>
      <c r="O348" s="532" t="s">
        <v>4091</v>
      </c>
      <c r="P348" s="490" t="s">
        <v>277</v>
      </c>
      <c r="Q348" s="532"/>
      <c r="R348" s="490"/>
      <c r="S348" s="490" t="s">
        <v>4092</v>
      </c>
      <c r="T348" s="532" t="s">
        <v>4093</v>
      </c>
      <c r="U348" s="1022">
        <v>44029</v>
      </c>
      <c r="V348" s="535">
        <v>44042</v>
      </c>
      <c r="W348" s="81"/>
      <c r="X348" s="81"/>
      <c r="Y348" s="81"/>
      <c r="Z348" s="82"/>
      <c r="AA348" s="82"/>
      <c r="AB348" s="82"/>
      <c r="AC348" s="82"/>
      <c r="AD348" s="82"/>
      <c r="AE348" s="82"/>
      <c r="AF348" s="82"/>
      <c r="AG348" s="82"/>
      <c r="AH348" s="82"/>
      <c r="AI348" s="82"/>
      <c r="AJ348" s="82"/>
      <c r="AK348" s="82"/>
      <c r="AL348" s="82"/>
      <c r="AM348" s="82"/>
      <c r="AN348" s="82"/>
      <c r="AO348" s="82"/>
      <c r="AP348" s="82"/>
      <c r="AQ348" s="82"/>
      <c r="AR348" s="82"/>
      <c r="AS348" s="82"/>
      <c r="AT348" s="82"/>
      <c r="AU348" s="82"/>
      <c r="AV348" s="82"/>
      <c r="AW348" s="82"/>
      <c r="AX348" s="82"/>
      <c r="AY348" s="82"/>
      <c r="AZ348" s="82"/>
      <c r="BA348" s="82"/>
      <c r="BB348" s="82"/>
      <c r="BC348" s="82"/>
      <c r="BD348" s="82"/>
      <c r="BE348" s="82"/>
      <c r="BF348" s="82"/>
      <c r="BG348" s="82"/>
      <c r="BH348" s="82"/>
      <c r="BI348" s="82"/>
      <c r="BJ348" s="82"/>
      <c r="BK348" s="82"/>
      <c r="BL348" s="82"/>
      <c r="BM348" s="82"/>
      <c r="BN348" s="82"/>
      <c r="BO348" s="82"/>
      <c r="BP348" s="82"/>
      <c r="BQ348" s="82"/>
    </row>
    <row r="349" spans="1:69" s="13" customFormat="1" ht="39" customHeight="1">
      <c r="A349" s="961" t="s">
        <v>11797</v>
      </c>
      <c r="B349" s="1079">
        <v>43999</v>
      </c>
      <c r="C349" s="518" t="s">
        <v>9275</v>
      </c>
      <c r="D349" s="1028">
        <v>29</v>
      </c>
      <c r="E349" s="1045" t="s">
        <v>1570</v>
      </c>
      <c r="F349" s="1020" t="s">
        <v>6055</v>
      </c>
      <c r="G349" s="992" t="s">
        <v>9276</v>
      </c>
      <c r="H349" s="1036" t="s">
        <v>4087</v>
      </c>
      <c r="I349" s="1028" t="s">
        <v>8441</v>
      </c>
      <c r="J349" s="630" t="s">
        <v>9277</v>
      </c>
      <c r="K349" s="998" t="s">
        <v>9253</v>
      </c>
      <c r="L349" s="490" t="s">
        <v>4087</v>
      </c>
      <c r="M349" s="909"/>
      <c r="N349" s="1046" t="s">
        <v>5625</v>
      </c>
      <c r="O349" s="532" t="s">
        <v>4091</v>
      </c>
      <c r="P349" s="490" t="s">
        <v>277</v>
      </c>
      <c r="Q349" s="532"/>
      <c r="R349" s="490"/>
      <c r="S349" s="490" t="s">
        <v>4092</v>
      </c>
      <c r="T349" s="532" t="s">
        <v>4093</v>
      </c>
      <c r="U349" s="1022">
        <v>44029</v>
      </c>
      <c r="V349" s="535">
        <v>44042</v>
      </c>
      <c r="W349" s="81"/>
      <c r="X349" s="81"/>
      <c r="Y349" s="81"/>
      <c r="Z349" s="82"/>
      <c r="AA349" s="82"/>
      <c r="AB349" s="82"/>
      <c r="AC349" s="82"/>
      <c r="AD349" s="82"/>
      <c r="AE349" s="82"/>
      <c r="AF349" s="82"/>
      <c r="AG349" s="82"/>
      <c r="AH349" s="82"/>
      <c r="AI349" s="82"/>
      <c r="AJ349" s="82"/>
      <c r="AK349" s="82"/>
      <c r="AL349" s="82"/>
      <c r="AM349" s="82"/>
      <c r="AN349" s="82"/>
      <c r="AO349" s="82"/>
      <c r="AP349" s="82"/>
      <c r="AQ349" s="82"/>
      <c r="AR349" s="82"/>
      <c r="AS349" s="82"/>
      <c r="AT349" s="82"/>
      <c r="AU349" s="82"/>
      <c r="AV349" s="82"/>
      <c r="AW349" s="82"/>
      <c r="AX349" s="82"/>
      <c r="AY349" s="82"/>
      <c r="AZ349" s="82"/>
      <c r="BA349" s="82"/>
      <c r="BB349" s="82"/>
      <c r="BC349" s="82"/>
      <c r="BD349" s="82"/>
      <c r="BE349" s="82"/>
      <c r="BF349" s="82"/>
      <c r="BG349" s="82"/>
      <c r="BH349" s="82"/>
      <c r="BI349" s="82"/>
      <c r="BJ349" s="82"/>
      <c r="BK349" s="82"/>
      <c r="BL349" s="82"/>
      <c r="BM349" s="82"/>
      <c r="BN349" s="82"/>
      <c r="BO349" s="82"/>
      <c r="BP349" s="82"/>
      <c r="BQ349" s="82"/>
    </row>
    <row r="350" spans="1:69" s="13" customFormat="1" ht="39" customHeight="1">
      <c r="A350" s="961" t="s">
        <v>11798</v>
      </c>
      <c r="B350" s="1079">
        <v>43999</v>
      </c>
      <c r="C350" s="518" t="s">
        <v>9278</v>
      </c>
      <c r="D350" s="1042">
        <v>48</v>
      </c>
      <c r="E350" s="1045" t="s">
        <v>1570</v>
      </c>
      <c r="F350" s="1020" t="s">
        <v>6055</v>
      </c>
      <c r="G350" s="992" t="s">
        <v>9276</v>
      </c>
      <c r="H350" s="1036" t="s">
        <v>4087</v>
      </c>
      <c r="I350" s="1028" t="s">
        <v>8441</v>
      </c>
      <c r="J350" s="630" t="s">
        <v>9279</v>
      </c>
      <c r="K350" s="998" t="s">
        <v>9253</v>
      </c>
      <c r="L350" s="490" t="s">
        <v>4087</v>
      </c>
      <c r="M350" s="909"/>
      <c r="N350" s="1046" t="s">
        <v>5625</v>
      </c>
      <c r="O350" s="532" t="s">
        <v>4091</v>
      </c>
      <c r="P350" s="490" t="s">
        <v>277</v>
      </c>
      <c r="Q350" s="532"/>
      <c r="R350" s="490"/>
      <c r="S350" s="490" t="s">
        <v>4092</v>
      </c>
      <c r="T350" s="532" t="s">
        <v>4093</v>
      </c>
      <c r="U350" s="1022">
        <v>44029</v>
      </c>
      <c r="V350" s="535">
        <v>44042</v>
      </c>
      <c r="W350" s="81"/>
      <c r="X350" s="81"/>
      <c r="Y350" s="81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2"/>
      <c r="AP350" s="82"/>
      <c r="AQ350" s="82"/>
      <c r="AR350" s="82"/>
      <c r="AS350" s="82"/>
      <c r="AT350" s="82"/>
      <c r="AU350" s="82"/>
      <c r="AV350" s="82"/>
      <c r="AW350" s="82"/>
      <c r="AX350" s="82"/>
      <c r="AY350" s="82"/>
      <c r="AZ350" s="82"/>
      <c r="BA350" s="82"/>
      <c r="BB350" s="82"/>
      <c r="BC350" s="82"/>
      <c r="BD350" s="82"/>
      <c r="BE350" s="82"/>
      <c r="BF350" s="82"/>
      <c r="BG350" s="82"/>
      <c r="BH350" s="82"/>
      <c r="BI350" s="82"/>
      <c r="BJ350" s="82"/>
      <c r="BK350" s="82"/>
      <c r="BL350" s="82"/>
      <c r="BM350" s="82"/>
      <c r="BN350" s="82"/>
      <c r="BO350" s="82"/>
      <c r="BP350" s="82"/>
      <c r="BQ350" s="82"/>
    </row>
    <row r="351" spans="1:69" s="13" customFormat="1" ht="39" customHeight="1">
      <c r="A351" s="961" t="s">
        <v>11799</v>
      </c>
      <c r="B351" s="1079">
        <v>43999</v>
      </c>
      <c r="C351" s="518" t="s">
        <v>9280</v>
      </c>
      <c r="D351" s="1028">
        <v>4</v>
      </c>
      <c r="E351" s="1045" t="s">
        <v>1570</v>
      </c>
      <c r="F351" s="1020" t="s">
        <v>8758</v>
      </c>
      <c r="G351" s="992" t="s">
        <v>9276</v>
      </c>
      <c r="H351" s="1036" t="s">
        <v>4087</v>
      </c>
      <c r="I351" s="1028" t="s">
        <v>8441</v>
      </c>
      <c r="J351" s="630" t="s">
        <v>9277</v>
      </c>
      <c r="K351" s="998" t="s">
        <v>9253</v>
      </c>
      <c r="L351" s="490" t="s">
        <v>4087</v>
      </c>
      <c r="M351" s="909"/>
      <c r="N351" s="1046" t="s">
        <v>5625</v>
      </c>
      <c r="O351" s="532" t="s">
        <v>4091</v>
      </c>
      <c r="P351" s="490" t="s">
        <v>277</v>
      </c>
      <c r="Q351" s="532"/>
      <c r="R351" s="490"/>
      <c r="S351" s="490" t="s">
        <v>4092</v>
      </c>
      <c r="T351" s="532" t="s">
        <v>4093</v>
      </c>
      <c r="U351" s="1022">
        <v>44029</v>
      </c>
      <c r="V351" s="535">
        <v>44042</v>
      </c>
      <c r="W351" s="81"/>
      <c r="X351" s="81"/>
      <c r="Y351" s="81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2"/>
      <c r="AP351" s="82"/>
      <c r="AQ351" s="82"/>
      <c r="AR351" s="82"/>
      <c r="AS351" s="82"/>
      <c r="AT351" s="82"/>
      <c r="AU351" s="82"/>
      <c r="AV351" s="82"/>
      <c r="AW351" s="82"/>
      <c r="AX351" s="82"/>
      <c r="AY351" s="82"/>
      <c r="AZ351" s="82"/>
      <c r="BA351" s="82"/>
      <c r="BB351" s="82"/>
      <c r="BC351" s="82"/>
      <c r="BD351" s="82"/>
      <c r="BE351" s="82"/>
      <c r="BF351" s="82"/>
      <c r="BG351" s="82"/>
      <c r="BH351" s="82"/>
      <c r="BI351" s="82"/>
      <c r="BJ351" s="82"/>
      <c r="BK351" s="82"/>
      <c r="BL351" s="82"/>
      <c r="BM351" s="82"/>
      <c r="BN351" s="82"/>
      <c r="BO351" s="82"/>
      <c r="BP351" s="82"/>
      <c r="BQ351" s="82"/>
    </row>
    <row r="352" spans="1:69" s="13" customFormat="1" ht="39" customHeight="1">
      <c r="A352" s="961" t="s">
        <v>11800</v>
      </c>
      <c r="B352" s="1079">
        <v>44032</v>
      </c>
      <c r="C352" s="518" t="s">
        <v>9281</v>
      </c>
      <c r="D352" s="1028">
        <v>20</v>
      </c>
      <c r="E352" s="1045" t="s">
        <v>1570</v>
      </c>
      <c r="F352" s="1020" t="s">
        <v>6055</v>
      </c>
      <c r="G352" s="992" t="s">
        <v>9197</v>
      </c>
      <c r="H352" s="1028" t="s">
        <v>4087</v>
      </c>
      <c r="I352" s="1028" t="s">
        <v>8429</v>
      </c>
      <c r="J352" s="630" t="s">
        <v>9277</v>
      </c>
      <c r="K352" s="1039">
        <v>44029</v>
      </c>
      <c r="L352" s="490" t="s">
        <v>4087</v>
      </c>
      <c r="M352" s="909"/>
      <c r="N352" s="1028" t="s">
        <v>9282</v>
      </c>
      <c r="O352" s="532" t="s">
        <v>4091</v>
      </c>
      <c r="P352" s="490" t="s">
        <v>277</v>
      </c>
      <c r="Q352" s="532"/>
      <c r="R352" s="490"/>
      <c r="S352" s="490" t="s">
        <v>4092</v>
      </c>
      <c r="T352" s="532" t="s">
        <v>4093</v>
      </c>
      <c r="U352" s="1022">
        <v>44032</v>
      </c>
      <c r="V352" s="535">
        <v>44045</v>
      </c>
      <c r="W352" s="81"/>
      <c r="X352" s="81"/>
      <c r="Y352" s="81"/>
      <c r="Z352" s="82"/>
      <c r="AA352" s="82"/>
      <c r="AB352" s="82"/>
      <c r="AC352" s="82"/>
      <c r="AD352" s="82"/>
      <c r="AE352" s="82"/>
      <c r="AF352" s="82"/>
      <c r="AG352" s="82"/>
      <c r="AH352" s="82"/>
      <c r="AI352" s="82"/>
      <c r="AJ352" s="82"/>
      <c r="AK352" s="82"/>
      <c r="AL352" s="82"/>
      <c r="AM352" s="82"/>
      <c r="AN352" s="82"/>
      <c r="AO352" s="82"/>
      <c r="AP352" s="82"/>
      <c r="AQ352" s="82"/>
      <c r="AR352" s="82"/>
      <c r="AS352" s="82"/>
      <c r="AT352" s="82"/>
      <c r="AU352" s="82"/>
      <c r="AV352" s="82"/>
      <c r="AW352" s="82"/>
      <c r="AX352" s="82"/>
      <c r="AY352" s="82"/>
      <c r="AZ352" s="82"/>
      <c r="BA352" s="82"/>
      <c r="BB352" s="82"/>
      <c r="BC352" s="82"/>
      <c r="BD352" s="82"/>
      <c r="BE352" s="82"/>
      <c r="BF352" s="82"/>
      <c r="BG352" s="82"/>
      <c r="BH352" s="82"/>
      <c r="BI352" s="82"/>
      <c r="BJ352" s="82"/>
      <c r="BK352" s="82"/>
      <c r="BL352" s="82"/>
      <c r="BM352" s="82"/>
      <c r="BN352" s="82"/>
      <c r="BO352" s="82"/>
      <c r="BP352" s="82"/>
      <c r="BQ352" s="82"/>
    </row>
    <row r="353" spans="1:69" s="13" customFormat="1" ht="39" customHeight="1">
      <c r="A353" s="961" t="s">
        <v>11801</v>
      </c>
      <c r="B353" s="1079">
        <v>44033</v>
      </c>
      <c r="C353" s="1047" t="s">
        <v>9283</v>
      </c>
      <c r="D353" s="1028">
        <v>42</v>
      </c>
      <c r="E353" s="1045" t="s">
        <v>1567</v>
      </c>
      <c r="F353" s="1020" t="s">
        <v>6055</v>
      </c>
      <c r="G353" s="1048" t="s">
        <v>9284</v>
      </c>
      <c r="H353" s="1028" t="s">
        <v>4087</v>
      </c>
      <c r="I353" s="1028" t="s">
        <v>8437</v>
      </c>
      <c r="J353" s="1049" t="s">
        <v>9285</v>
      </c>
      <c r="K353" s="1039">
        <v>43966</v>
      </c>
      <c r="L353" s="490" t="s">
        <v>4087</v>
      </c>
      <c r="M353" s="909"/>
      <c r="N353" s="1028" t="s">
        <v>35</v>
      </c>
      <c r="O353" s="532" t="s">
        <v>4091</v>
      </c>
      <c r="P353" s="490" t="s">
        <v>277</v>
      </c>
      <c r="Q353" s="532"/>
      <c r="R353" s="490"/>
      <c r="S353" s="1050" t="s">
        <v>1555</v>
      </c>
      <c r="T353" s="532" t="s">
        <v>4093</v>
      </c>
      <c r="U353" s="1022">
        <v>44033</v>
      </c>
      <c r="V353" s="535">
        <v>44046</v>
      </c>
      <c r="W353" s="81"/>
      <c r="X353" s="81"/>
      <c r="Y353" s="81"/>
      <c r="Z353" s="82"/>
      <c r="AA353" s="82"/>
      <c r="AB353" s="82"/>
      <c r="AC353" s="82"/>
      <c r="AD353" s="82"/>
      <c r="AE353" s="82"/>
      <c r="AF353" s="82"/>
      <c r="AG353" s="82"/>
      <c r="AH353" s="82"/>
      <c r="AI353" s="82"/>
      <c r="AJ353" s="82"/>
      <c r="AK353" s="82"/>
      <c r="AL353" s="82"/>
      <c r="AM353" s="82"/>
      <c r="AN353" s="82"/>
      <c r="AO353" s="82"/>
      <c r="AP353" s="82"/>
      <c r="AQ353" s="82"/>
      <c r="AR353" s="82"/>
      <c r="AS353" s="82"/>
      <c r="AT353" s="82"/>
      <c r="AU353" s="82"/>
      <c r="AV353" s="82"/>
      <c r="AW353" s="82"/>
      <c r="AX353" s="82"/>
      <c r="AY353" s="82"/>
      <c r="AZ353" s="82"/>
      <c r="BA353" s="82"/>
      <c r="BB353" s="82"/>
      <c r="BC353" s="82"/>
      <c r="BD353" s="82"/>
      <c r="BE353" s="82"/>
      <c r="BF353" s="82"/>
      <c r="BG353" s="82"/>
      <c r="BH353" s="82"/>
      <c r="BI353" s="82"/>
      <c r="BJ353" s="82"/>
      <c r="BK353" s="82"/>
      <c r="BL353" s="82"/>
      <c r="BM353" s="82"/>
      <c r="BN353" s="82"/>
      <c r="BO353" s="82"/>
      <c r="BP353" s="82"/>
      <c r="BQ353" s="82"/>
    </row>
    <row r="354" spans="1:69" s="13" customFormat="1" ht="39" customHeight="1">
      <c r="A354" s="961" t="s">
        <v>11802</v>
      </c>
      <c r="B354" s="1079">
        <v>44037</v>
      </c>
      <c r="C354" s="518" t="s">
        <v>9286</v>
      </c>
      <c r="D354" s="1028">
        <v>45</v>
      </c>
      <c r="E354" s="1045" t="s">
        <v>1567</v>
      </c>
      <c r="F354" s="1020" t="s">
        <v>6055</v>
      </c>
      <c r="G354" s="1048" t="s">
        <v>8588</v>
      </c>
      <c r="H354" s="1028" t="s">
        <v>4087</v>
      </c>
      <c r="I354" s="1028" t="s">
        <v>8441</v>
      </c>
      <c r="J354" s="630" t="s">
        <v>9287</v>
      </c>
      <c r="K354" s="1039">
        <v>44035</v>
      </c>
      <c r="L354" s="490" t="s">
        <v>4087</v>
      </c>
      <c r="M354" s="909"/>
      <c r="N354" s="1028" t="s">
        <v>2144</v>
      </c>
      <c r="O354" s="532" t="s">
        <v>4091</v>
      </c>
      <c r="P354" s="490" t="s">
        <v>277</v>
      </c>
      <c r="Q354" s="532"/>
      <c r="R354" s="490"/>
      <c r="S354" s="490" t="s">
        <v>4092</v>
      </c>
      <c r="T354" s="532" t="s">
        <v>4093</v>
      </c>
      <c r="U354" s="1022">
        <v>44037</v>
      </c>
      <c r="V354" s="535">
        <v>44050</v>
      </c>
      <c r="W354" s="81"/>
      <c r="X354" s="81"/>
      <c r="Y354" s="81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  <c r="AQ354" s="82"/>
      <c r="AR354" s="82"/>
      <c r="AS354" s="82"/>
      <c r="AT354" s="82"/>
      <c r="AU354" s="82"/>
      <c r="AV354" s="82"/>
      <c r="AW354" s="82"/>
      <c r="AX354" s="82"/>
      <c r="AY354" s="82"/>
      <c r="AZ354" s="82"/>
      <c r="BA354" s="82"/>
      <c r="BB354" s="82"/>
      <c r="BC354" s="82"/>
      <c r="BD354" s="82"/>
      <c r="BE354" s="82"/>
      <c r="BF354" s="82"/>
      <c r="BG354" s="82"/>
      <c r="BH354" s="82"/>
      <c r="BI354" s="82"/>
      <c r="BJ354" s="82"/>
      <c r="BK354" s="82"/>
      <c r="BL354" s="82"/>
      <c r="BM354" s="82"/>
      <c r="BN354" s="82"/>
      <c r="BO354" s="82"/>
      <c r="BP354" s="82"/>
      <c r="BQ354" s="82"/>
    </row>
    <row r="355" spans="1:69" s="13" customFormat="1" ht="39" customHeight="1">
      <c r="A355" s="961" t="s">
        <v>11803</v>
      </c>
      <c r="B355" s="1079">
        <v>44039</v>
      </c>
      <c r="C355" s="518" t="s">
        <v>9288</v>
      </c>
      <c r="D355" s="1028">
        <v>30</v>
      </c>
      <c r="E355" s="1045" t="s">
        <v>1567</v>
      </c>
      <c r="F355" s="1020" t="s">
        <v>6055</v>
      </c>
      <c r="G355" s="992" t="s">
        <v>9289</v>
      </c>
      <c r="H355" s="1028" t="s">
        <v>4087</v>
      </c>
      <c r="I355" s="1028" t="s">
        <v>8441</v>
      </c>
      <c r="J355" s="630" t="s">
        <v>9290</v>
      </c>
      <c r="K355" s="998" t="s">
        <v>9291</v>
      </c>
      <c r="L355" s="490" t="s">
        <v>4087</v>
      </c>
      <c r="M355" s="909"/>
      <c r="N355" s="1028" t="s">
        <v>8772</v>
      </c>
      <c r="O355" s="532" t="s">
        <v>4091</v>
      </c>
      <c r="P355" s="490" t="s">
        <v>277</v>
      </c>
      <c r="Q355" s="532"/>
      <c r="R355" s="490"/>
      <c r="S355" s="490" t="s">
        <v>4092</v>
      </c>
      <c r="T355" s="532" t="s">
        <v>4093</v>
      </c>
      <c r="U355" s="1022">
        <v>44039</v>
      </c>
      <c r="V355" s="535">
        <v>44052</v>
      </c>
      <c r="W355" s="81"/>
      <c r="X355" s="81"/>
      <c r="Y355" s="81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  <c r="AQ355" s="82"/>
      <c r="AR355" s="82"/>
      <c r="AS355" s="82"/>
      <c r="AT355" s="82"/>
      <c r="AU355" s="82"/>
      <c r="AV355" s="82"/>
      <c r="AW355" s="82"/>
      <c r="AX355" s="82"/>
      <c r="AY355" s="82"/>
      <c r="AZ355" s="82"/>
      <c r="BA355" s="82"/>
      <c r="BB355" s="82"/>
      <c r="BC355" s="82"/>
      <c r="BD355" s="82"/>
      <c r="BE355" s="82"/>
      <c r="BF355" s="82"/>
      <c r="BG355" s="82"/>
      <c r="BH355" s="82"/>
      <c r="BI355" s="82"/>
      <c r="BJ355" s="82"/>
      <c r="BK355" s="82"/>
      <c r="BL355" s="82"/>
      <c r="BM355" s="82"/>
      <c r="BN355" s="82"/>
      <c r="BO355" s="82"/>
      <c r="BP355" s="82"/>
      <c r="BQ355" s="82"/>
    </row>
    <row r="356" spans="1:69" s="13" customFormat="1" ht="39" customHeight="1">
      <c r="A356" s="961" t="s">
        <v>11804</v>
      </c>
      <c r="B356" s="1079">
        <v>44047</v>
      </c>
      <c r="C356" s="518" t="s">
        <v>9292</v>
      </c>
      <c r="D356" s="1028">
        <v>26</v>
      </c>
      <c r="E356" s="1045" t="s">
        <v>1567</v>
      </c>
      <c r="F356" s="1020" t="s">
        <v>6055</v>
      </c>
      <c r="G356" s="992" t="s">
        <v>9293</v>
      </c>
      <c r="H356" s="1028" t="s">
        <v>4087</v>
      </c>
      <c r="I356" s="1028" t="s">
        <v>8441</v>
      </c>
      <c r="J356" s="630" t="s">
        <v>9294</v>
      </c>
      <c r="K356" s="1039">
        <v>44045</v>
      </c>
      <c r="L356" s="490" t="s">
        <v>4087</v>
      </c>
      <c r="M356" s="909"/>
      <c r="N356" s="1030" t="s">
        <v>8461</v>
      </c>
      <c r="O356" s="532" t="s">
        <v>4091</v>
      </c>
      <c r="P356" s="490" t="s">
        <v>277</v>
      </c>
      <c r="Q356" s="532"/>
      <c r="R356" s="490"/>
      <c r="S356" s="490" t="s">
        <v>4092</v>
      </c>
      <c r="T356" s="532" t="s">
        <v>4093</v>
      </c>
      <c r="U356" s="1022">
        <v>44047</v>
      </c>
      <c r="V356" s="535">
        <v>44061</v>
      </c>
      <c r="W356" s="81"/>
      <c r="X356" s="81"/>
      <c r="Y356" s="81"/>
      <c r="Z356" s="82"/>
      <c r="AA356" s="82"/>
      <c r="AB356" s="82"/>
      <c r="AC356" s="82"/>
      <c r="AD356" s="82"/>
      <c r="AE356" s="82"/>
      <c r="AF356" s="82"/>
      <c r="AG356" s="82"/>
      <c r="AH356" s="82"/>
      <c r="AI356" s="82"/>
      <c r="AJ356" s="82"/>
      <c r="AK356" s="82"/>
      <c r="AL356" s="82"/>
      <c r="AM356" s="82"/>
      <c r="AN356" s="82"/>
      <c r="AO356" s="82"/>
      <c r="AP356" s="82"/>
      <c r="AQ356" s="82"/>
      <c r="AR356" s="82"/>
      <c r="AS356" s="82"/>
      <c r="AT356" s="82"/>
      <c r="AU356" s="82"/>
      <c r="AV356" s="82"/>
      <c r="AW356" s="82"/>
      <c r="AX356" s="82"/>
      <c r="AY356" s="82"/>
      <c r="AZ356" s="82"/>
      <c r="BA356" s="82"/>
      <c r="BB356" s="82"/>
      <c r="BC356" s="82"/>
      <c r="BD356" s="82"/>
      <c r="BE356" s="82"/>
      <c r="BF356" s="82"/>
      <c r="BG356" s="82"/>
      <c r="BH356" s="82"/>
      <c r="BI356" s="82"/>
      <c r="BJ356" s="82"/>
      <c r="BK356" s="82"/>
      <c r="BL356" s="82"/>
      <c r="BM356" s="82"/>
      <c r="BN356" s="82"/>
      <c r="BO356" s="82"/>
      <c r="BP356" s="82"/>
      <c r="BQ356" s="82"/>
    </row>
    <row r="357" spans="1:69" s="13" customFormat="1" ht="39" customHeight="1">
      <c r="A357" s="961" t="s">
        <v>11805</v>
      </c>
      <c r="B357" s="1079">
        <v>44047</v>
      </c>
      <c r="C357" s="518" t="s">
        <v>9295</v>
      </c>
      <c r="D357" s="1028">
        <v>30</v>
      </c>
      <c r="E357" s="1045" t="s">
        <v>1567</v>
      </c>
      <c r="F357" s="1020" t="s">
        <v>6055</v>
      </c>
      <c r="G357" s="992" t="s">
        <v>9027</v>
      </c>
      <c r="H357" s="1028" t="s">
        <v>4087</v>
      </c>
      <c r="I357" s="1028" t="s">
        <v>8441</v>
      </c>
      <c r="J357" s="630" t="s">
        <v>9294</v>
      </c>
      <c r="K357" s="1039">
        <v>44045</v>
      </c>
      <c r="L357" s="490" t="s">
        <v>4087</v>
      </c>
      <c r="M357" s="909"/>
      <c r="N357" s="1030" t="s">
        <v>2888</v>
      </c>
      <c r="O357" s="532" t="s">
        <v>4091</v>
      </c>
      <c r="P357" s="490" t="s">
        <v>277</v>
      </c>
      <c r="Q357" s="532"/>
      <c r="R357" s="490"/>
      <c r="S357" s="490" t="s">
        <v>4092</v>
      </c>
      <c r="T357" s="532" t="s">
        <v>4093</v>
      </c>
      <c r="U357" s="1022">
        <v>44047</v>
      </c>
      <c r="V357" s="535">
        <v>44061</v>
      </c>
      <c r="W357" s="81"/>
      <c r="X357" s="81"/>
      <c r="Y357" s="81"/>
      <c r="Z357" s="82"/>
      <c r="AA357" s="82"/>
      <c r="AB357" s="82"/>
      <c r="AC357" s="82"/>
      <c r="AD357" s="82"/>
      <c r="AE357" s="82"/>
      <c r="AF357" s="82"/>
      <c r="AG357" s="82"/>
      <c r="AH357" s="82"/>
      <c r="AI357" s="82"/>
      <c r="AJ357" s="82"/>
      <c r="AK357" s="82"/>
      <c r="AL357" s="82"/>
      <c r="AM357" s="82"/>
      <c r="AN357" s="82"/>
      <c r="AO357" s="82"/>
      <c r="AP357" s="82"/>
      <c r="AQ357" s="82"/>
      <c r="AR357" s="82"/>
      <c r="AS357" s="82"/>
      <c r="AT357" s="82"/>
      <c r="AU357" s="82"/>
      <c r="AV357" s="82"/>
      <c r="AW357" s="82"/>
      <c r="AX357" s="82"/>
      <c r="AY357" s="82"/>
      <c r="AZ357" s="82"/>
      <c r="BA357" s="82"/>
      <c r="BB357" s="82"/>
      <c r="BC357" s="82"/>
      <c r="BD357" s="82"/>
      <c r="BE357" s="82"/>
      <c r="BF357" s="82"/>
      <c r="BG357" s="82"/>
      <c r="BH357" s="82"/>
      <c r="BI357" s="82"/>
      <c r="BJ357" s="82"/>
      <c r="BK357" s="82"/>
      <c r="BL357" s="82"/>
      <c r="BM357" s="82"/>
      <c r="BN357" s="82"/>
      <c r="BO357" s="82"/>
      <c r="BP357" s="82"/>
      <c r="BQ357" s="82"/>
    </row>
    <row r="358" spans="1:69" s="13" customFormat="1" ht="39" customHeight="1">
      <c r="A358" s="961" t="s">
        <v>11806</v>
      </c>
      <c r="B358" s="1079">
        <v>44047</v>
      </c>
      <c r="C358" s="518" t="s">
        <v>9296</v>
      </c>
      <c r="D358" s="1028">
        <v>1</v>
      </c>
      <c r="E358" s="1045" t="s">
        <v>1570</v>
      </c>
      <c r="F358" s="1020" t="s">
        <v>8758</v>
      </c>
      <c r="G358" s="992" t="s">
        <v>9027</v>
      </c>
      <c r="H358" s="1028" t="s">
        <v>4087</v>
      </c>
      <c r="I358" s="1028" t="s">
        <v>8441</v>
      </c>
      <c r="J358" s="630" t="s">
        <v>9294</v>
      </c>
      <c r="K358" s="1039">
        <v>44045</v>
      </c>
      <c r="L358" s="490" t="s">
        <v>4087</v>
      </c>
      <c r="M358" s="909"/>
      <c r="N358" s="1030" t="s">
        <v>2888</v>
      </c>
      <c r="O358" s="532" t="s">
        <v>4091</v>
      </c>
      <c r="P358" s="490" t="s">
        <v>277</v>
      </c>
      <c r="Q358" s="532"/>
      <c r="R358" s="490"/>
      <c r="S358" s="490" t="s">
        <v>4092</v>
      </c>
      <c r="T358" s="532" t="s">
        <v>4093</v>
      </c>
      <c r="U358" s="1022">
        <v>44047</v>
      </c>
      <c r="V358" s="535">
        <v>44061</v>
      </c>
      <c r="W358" s="81"/>
      <c r="X358" s="81"/>
      <c r="Y358" s="81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  <c r="AQ358" s="82"/>
      <c r="AR358" s="82"/>
      <c r="AS358" s="82"/>
      <c r="AT358" s="82"/>
      <c r="AU358" s="82"/>
      <c r="AV358" s="82"/>
      <c r="AW358" s="82"/>
      <c r="AX358" s="82"/>
      <c r="AY358" s="82"/>
      <c r="AZ358" s="82"/>
      <c r="BA358" s="82"/>
      <c r="BB358" s="82"/>
      <c r="BC358" s="82"/>
      <c r="BD358" s="82"/>
      <c r="BE358" s="82"/>
      <c r="BF358" s="82"/>
      <c r="BG358" s="82"/>
      <c r="BH358" s="82"/>
      <c r="BI358" s="82"/>
      <c r="BJ358" s="82"/>
      <c r="BK358" s="82"/>
      <c r="BL358" s="82"/>
      <c r="BM358" s="82"/>
      <c r="BN358" s="82"/>
      <c r="BO358" s="82"/>
      <c r="BP358" s="82"/>
      <c r="BQ358" s="82"/>
    </row>
    <row r="359" spans="1:69" s="13" customFormat="1" ht="39" customHeight="1">
      <c r="A359" s="961" t="s">
        <v>11807</v>
      </c>
      <c r="B359" s="1079">
        <v>44047</v>
      </c>
      <c r="C359" s="518" t="s">
        <v>9297</v>
      </c>
      <c r="D359" s="1028">
        <v>18</v>
      </c>
      <c r="E359" s="1045" t="s">
        <v>1570</v>
      </c>
      <c r="F359" s="1020" t="s">
        <v>5106</v>
      </c>
      <c r="G359" s="992" t="s">
        <v>9027</v>
      </c>
      <c r="H359" s="1028" t="s">
        <v>4087</v>
      </c>
      <c r="I359" s="1028" t="s">
        <v>8441</v>
      </c>
      <c r="J359" s="630" t="s">
        <v>9294</v>
      </c>
      <c r="K359" s="1039">
        <v>44045</v>
      </c>
      <c r="L359" s="490" t="s">
        <v>4087</v>
      </c>
      <c r="M359" s="909"/>
      <c r="N359" s="1030" t="s">
        <v>2888</v>
      </c>
      <c r="O359" s="532" t="s">
        <v>4091</v>
      </c>
      <c r="P359" s="490" t="s">
        <v>277</v>
      </c>
      <c r="Q359" s="532"/>
      <c r="R359" s="490"/>
      <c r="S359" s="490" t="s">
        <v>4092</v>
      </c>
      <c r="T359" s="532" t="s">
        <v>4093</v>
      </c>
      <c r="U359" s="1022">
        <v>44047</v>
      </c>
      <c r="V359" s="535">
        <v>44060</v>
      </c>
      <c r="W359" s="81"/>
      <c r="X359" s="81"/>
      <c r="Y359" s="81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  <c r="AQ359" s="82"/>
      <c r="AR359" s="82"/>
      <c r="AS359" s="82"/>
      <c r="AT359" s="82"/>
      <c r="AU359" s="82"/>
      <c r="AV359" s="82"/>
      <c r="AW359" s="82"/>
      <c r="AX359" s="82"/>
      <c r="AY359" s="82"/>
      <c r="AZ359" s="82"/>
      <c r="BA359" s="82"/>
      <c r="BB359" s="82"/>
      <c r="BC359" s="82"/>
      <c r="BD359" s="82"/>
      <c r="BE359" s="82"/>
      <c r="BF359" s="82"/>
      <c r="BG359" s="82"/>
      <c r="BH359" s="82"/>
      <c r="BI359" s="82"/>
      <c r="BJ359" s="82"/>
      <c r="BK359" s="82"/>
      <c r="BL359" s="82"/>
      <c r="BM359" s="82"/>
      <c r="BN359" s="82"/>
      <c r="BO359" s="82"/>
      <c r="BP359" s="82"/>
      <c r="BQ359" s="82"/>
    </row>
    <row r="360" spans="1:69" s="13" customFormat="1" ht="39" customHeight="1">
      <c r="A360" s="961" t="s">
        <v>11808</v>
      </c>
      <c r="B360" s="1079">
        <v>44048</v>
      </c>
      <c r="C360" s="518" t="s">
        <v>9298</v>
      </c>
      <c r="D360" s="1042">
        <v>15</v>
      </c>
      <c r="E360" s="1042" t="s">
        <v>1570</v>
      </c>
      <c r="F360" s="1020" t="s">
        <v>1144</v>
      </c>
      <c r="G360" s="992" t="s">
        <v>9293</v>
      </c>
      <c r="H360" s="1028" t="s">
        <v>4087</v>
      </c>
      <c r="I360" s="1028" t="s">
        <v>8441</v>
      </c>
      <c r="J360" s="630" t="s">
        <v>9299</v>
      </c>
      <c r="K360" s="1051">
        <v>44038</v>
      </c>
      <c r="L360" s="490" t="s">
        <v>4087</v>
      </c>
      <c r="M360" s="909"/>
      <c r="N360" s="1045" t="s">
        <v>2105</v>
      </c>
      <c r="O360" s="532" t="s">
        <v>4091</v>
      </c>
      <c r="P360" s="490" t="s">
        <v>277</v>
      </c>
      <c r="Q360" s="532"/>
      <c r="R360" s="490"/>
      <c r="S360" s="490" t="s">
        <v>4092</v>
      </c>
      <c r="T360" s="532" t="s">
        <v>4093</v>
      </c>
      <c r="U360" s="1022">
        <v>44048</v>
      </c>
      <c r="V360" s="535">
        <v>44061</v>
      </c>
      <c r="W360" s="81"/>
      <c r="X360" s="81"/>
      <c r="Y360" s="81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2"/>
      <c r="AP360" s="82"/>
      <c r="AQ360" s="82"/>
      <c r="AR360" s="82"/>
      <c r="AS360" s="82"/>
      <c r="AT360" s="82"/>
      <c r="AU360" s="82"/>
      <c r="AV360" s="82"/>
      <c r="AW360" s="82"/>
      <c r="AX360" s="82"/>
      <c r="AY360" s="82"/>
      <c r="AZ360" s="82"/>
      <c r="BA360" s="82"/>
      <c r="BB360" s="82"/>
      <c r="BC360" s="82"/>
      <c r="BD360" s="82"/>
      <c r="BE360" s="82"/>
      <c r="BF360" s="82"/>
      <c r="BG360" s="82"/>
      <c r="BH360" s="82"/>
      <c r="BI360" s="82"/>
      <c r="BJ360" s="82"/>
      <c r="BK360" s="82"/>
      <c r="BL360" s="82"/>
      <c r="BM360" s="82"/>
      <c r="BN360" s="82"/>
      <c r="BO360" s="82"/>
      <c r="BP360" s="82"/>
      <c r="BQ360" s="82"/>
    </row>
    <row r="361" spans="1:69" s="13" customFormat="1" ht="39" customHeight="1">
      <c r="A361" s="961" t="s">
        <v>11809</v>
      </c>
      <c r="B361" s="1079">
        <v>44049</v>
      </c>
      <c r="C361" s="518" t="s">
        <v>9300</v>
      </c>
      <c r="D361" s="1042">
        <v>34</v>
      </c>
      <c r="E361" s="1044" t="s">
        <v>1570</v>
      </c>
      <c r="F361" s="1020" t="s">
        <v>6055</v>
      </c>
      <c r="G361" s="992" t="s">
        <v>9301</v>
      </c>
      <c r="H361" s="1028" t="s">
        <v>4087</v>
      </c>
      <c r="I361" s="1028" t="s">
        <v>8429</v>
      </c>
      <c r="J361" s="630" t="s">
        <v>9302</v>
      </c>
      <c r="K361" s="998" t="s">
        <v>3817</v>
      </c>
      <c r="L361" s="490" t="s">
        <v>4087</v>
      </c>
      <c r="M361" s="909"/>
      <c r="N361" s="1030" t="s">
        <v>8461</v>
      </c>
      <c r="O361" s="532" t="s">
        <v>4091</v>
      </c>
      <c r="P361" s="490" t="s">
        <v>277</v>
      </c>
      <c r="Q361" s="532"/>
      <c r="R361" s="490"/>
      <c r="S361" s="490" t="s">
        <v>4092</v>
      </c>
      <c r="T361" s="532" t="s">
        <v>4093</v>
      </c>
      <c r="U361" s="1022">
        <v>44049</v>
      </c>
      <c r="V361" s="535">
        <v>44062</v>
      </c>
      <c r="W361" s="81"/>
      <c r="X361" s="81"/>
      <c r="Y361" s="81"/>
      <c r="Z361" s="82"/>
      <c r="AA361" s="82"/>
      <c r="AB361" s="82"/>
      <c r="AC361" s="82"/>
      <c r="AD361" s="82"/>
      <c r="AE361" s="82"/>
      <c r="AF361" s="82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  <c r="AY361" s="82"/>
      <c r="AZ361" s="82"/>
      <c r="BA361" s="82"/>
      <c r="BB361" s="82"/>
      <c r="BC361" s="82"/>
      <c r="BD361" s="82"/>
      <c r="BE361" s="82"/>
      <c r="BF361" s="82"/>
      <c r="BG361" s="82"/>
      <c r="BH361" s="82"/>
      <c r="BI361" s="82"/>
      <c r="BJ361" s="82"/>
      <c r="BK361" s="82"/>
      <c r="BL361" s="82"/>
      <c r="BM361" s="82"/>
      <c r="BN361" s="82"/>
      <c r="BO361" s="82"/>
      <c r="BP361" s="82"/>
      <c r="BQ361" s="82"/>
    </row>
    <row r="362" spans="1:69" s="13" customFormat="1" ht="39" customHeight="1">
      <c r="A362" s="961" t="s">
        <v>11810</v>
      </c>
      <c r="B362" s="1079">
        <v>44049</v>
      </c>
      <c r="C362" s="518" t="s">
        <v>9303</v>
      </c>
      <c r="D362" s="1042">
        <v>35</v>
      </c>
      <c r="E362" s="1044" t="s">
        <v>1567</v>
      </c>
      <c r="F362" s="1020" t="s">
        <v>6055</v>
      </c>
      <c r="G362" s="992" t="s">
        <v>9301</v>
      </c>
      <c r="H362" s="1028" t="s">
        <v>4087</v>
      </c>
      <c r="I362" s="1028" t="s">
        <v>8429</v>
      </c>
      <c r="J362" s="630" t="s">
        <v>9304</v>
      </c>
      <c r="K362" s="998" t="s">
        <v>3817</v>
      </c>
      <c r="L362" s="490" t="s">
        <v>4087</v>
      </c>
      <c r="M362" s="909"/>
      <c r="N362" s="1030" t="s">
        <v>8461</v>
      </c>
      <c r="O362" s="532" t="s">
        <v>4091</v>
      </c>
      <c r="P362" s="490" t="s">
        <v>277</v>
      </c>
      <c r="Q362" s="532"/>
      <c r="R362" s="490"/>
      <c r="S362" s="490" t="s">
        <v>4092</v>
      </c>
      <c r="T362" s="532" t="s">
        <v>4093</v>
      </c>
      <c r="U362" s="1022">
        <v>44049</v>
      </c>
      <c r="V362" s="535">
        <v>44062</v>
      </c>
      <c r="W362" s="81"/>
      <c r="X362" s="81"/>
      <c r="Y362" s="81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  <c r="AQ362" s="82"/>
      <c r="AR362" s="82"/>
      <c r="AS362" s="82"/>
      <c r="AT362" s="82"/>
      <c r="AU362" s="82"/>
      <c r="AV362" s="82"/>
      <c r="AW362" s="82"/>
      <c r="AX362" s="82"/>
      <c r="AY362" s="82"/>
      <c r="AZ362" s="82"/>
      <c r="BA362" s="82"/>
      <c r="BB362" s="82"/>
      <c r="BC362" s="82"/>
      <c r="BD362" s="82"/>
      <c r="BE362" s="82"/>
      <c r="BF362" s="82"/>
      <c r="BG362" s="82"/>
      <c r="BH362" s="82"/>
      <c r="BI362" s="82"/>
      <c r="BJ362" s="82"/>
      <c r="BK362" s="82"/>
      <c r="BL362" s="82"/>
      <c r="BM362" s="82"/>
      <c r="BN362" s="82"/>
      <c r="BO362" s="82"/>
      <c r="BP362" s="82"/>
      <c r="BQ362" s="82"/>
    </row>
    <row r="363" spans="1:69" s="13" customFormat="1" ht="39" customHeight="1">
      <c r="A363" s="961" t="s">
        <v>11811</v>
      </c>
      <c r="B363" s="1079">
        <v>44049</v>
      </c>
      <c r="C363" s="518" t="s">
        <v>9305</v>
      </c>
      <c r="D363" s="1042">
        <v>27</v>
      </c>
      <c r="E363" s="1042" t="s">
        <v>1567</v>
      </c>
      <c r="F363" s="1020" t="s">
        <v>5106</v>
      </c>
      <c r="G363" s="992" t="s">
        <v>8520</v>
      </c>
      <c r="H363" s="1028" t="s">
        <v>4087</v>
      </c>
      <c r="I363" s="1028" t="s">
        <v>8429</v>
      </c>
      <c r="J363" s="630" t="s">
        <v>9306</v>
      </c>
      <c r="K363" s="998">
        <v>43838</v>
      </c>
      <c r="L363" s="490" t="s">
        <v>4087</v>
      </c>
      <c r="M363" s="909"/>
      <c r="N363" s="1030" t="s">
        <v>2220</v>
      </c>
      <c r="O363" s="532" t="s">
        <v>4091</v>
      </c>
      <c r="P363" s="490" t="s">
        <v>277</v>
      </c>
      <c r="Q363" s="532"/>
      <c r="R363" s="490"/>
      <c r="S363" s="490" t="s">
        <v>4092</v>
      </c>
      <c r="T363" s="532" t="s">
        <v>4093</v>
      </c>
      <c r="U363" s="1022">
        <v>44049</v>
      </c>
      <c r="V363" s="535">
        <v>44062</v>
      </c>
      <c r="W363" s="81"/>
      <c r="X363" s="81"/>
      <c r="Y363" s="81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  <c r="AQ363" s="82"/>
      <c r="AR363" s="82"/>
      <c r="AS363" s="82"/>
      <c r="AT363" s="82"/>
      <c r="AU363" s="82"/>
      <c r="AV363" s="82"/>
      <c r="AW363" s="82"/>
      <c r="AX363" s="82"/>
      <c r="AY363" s="82"/>
      <c r="AZ363" s="82"/>
      <c r="BA363" s="82"/>
      <c r="BB363" s="82"/>
      <c r="BC363" s="82"/>
      <c r="BD363" s="82"/>
      <c r="BE363" s="82"/>
      <c r="BF363" s="82"/>
      <c r="BG363" s="82"/>
      <c r="BH363" s="82"/>
      <c r="BI363" s="82"/>
      <c r="BJ363" s="82"/>
      <c r="BK363" s="82"/>
      <c r="BL363" s="82"/>
      <c r="BM363" s="82"/>
      <c r="BN363" s="82"/>
      <c r="BO363" s="82"/>
      <c r="BP363" s="82"/>
      <c r="BQ363" s="82"/>
    </row>
    <row r="364" spans="1:69" s="13" customFormat="1" ht="39" customHeight="1">
      <c r="A364" s="961" t="s">
        <v>11812</v>
      </c>
      <c r="B364" s="1079">
        <v>44049</v>
      </c>
      <c r="C364" s="518" t="s">
        <v>9307</v>
      </c>
      <c r="D364" s="1042">
        <v>18</v>
      </c>
      <c r="E364" s="1044" t="s">
        <v>1567</v>
      </c>
      <c r="F364" s="1020" t="s">
        <v>5106</v>
      </c>
      <c r="G364" s="992" t="s">
        <v>9308</v>
      </c>
      <c r="H364" s="1028" t="s">
        <v>4087</v>
      </c>
      <c r="I364" s="1028" t="s">
        <v>8429</v>
      </c>
      <c r="J364" s="630" t="s">
        <v>9309</v>
      </c>
      <c r="K364" s="998">
        <v>43990</v>
      </c>
      <c r="L364" s="490" t="s">
        <v>4087</v>
      </c>
      <c r="M364" s="909"/>
      <c r="N364" s="1030" t="s">
        <v>9310</v>
      </c>
      <c r="O364" s="532" t="s">
        <v>4091</v>
      </c>
      <c r="P364" s="490" t="s">
        <v>277</v>
      </c>
      <c r="Q364" s="532"/>
      <c r="R364" s="490"/>
      <c r="S364" s="490" t="s">
        <v>4092</v>
      </c>
      <c r="T364" s="532" t="s">
        <v>4093</v>
      </c>
      <c r="U364" s="1022">
        <v>44049</v>
      </c>
      <c r="V364" s="535">
        <v>44062</v>
      </c>
      <c r="W364" s="81"/>
      <c r="X364" s="81"/>
      <c r="Y364" s="81"/>
      <c r="Z364" s="82"/>
      <c r="AA364" s="82"/>
      <c r="AB364" s="82"/>
      <c r="AC364" s="82"/>
      <c r="AD364" s="82"/>
      <c r="AE364" s="82"/>
      <c r="AF364" s="82"/>
      <c r="AG364" s="82"/>
      <c r="AH364" s="82"/>
      <c r="AI364" s="82"/>
      <c r="AJ364" s="82"/>
      <c r="AK364" s="82"/>
      <c r="AL364" s="82"/>
      <c r="AM364" s="82"/>
      <c r="AN364" s="82"/>
      <c r="AO364" s="82"/>
      <c r="AP364" s="82"/>
      <c r="AQ364" s="82"/>
      <c r="AR364" s="82"/>
      <c r="AS364" s="82"/>
      <c r="AT364" s="82"/>
      <c r="AU364" s="82"/>
      <c r="AV364" s="82"/>
      <c r="AW364" s="82"/>
      <c r="AX364" s="82"/>
      <c r="AY364" s="82"/>
      <c r="AZ364" s="82"/>
      <c r="BA364" s="82"/>
      <c r="BB364" s="82"/>
      <c r="BC364" s="82"/>
      <c r="BD364" s="82"/>
      <c r="BE364" s="82"/>
      <c r="BF364" s="82"/>
      <c r="BG364" s="82"/>
      <c r="BH364" s="82"/>
      <c r="BI364" s="82"/>
      <c r="BJ364" s="82"/>
      <c r="BK364" s="82"/>
      <c r="BL364" s="82"/>
      <c r="BM364" s="82"/>
      <c r="BN364" s="82"/>
      <c r="BO364" s="82"/>
      <c r="BP364" s="82"/>
      <c r="BQ364" s="82"/>
    </row>
    <row r="365" spans="1:69" s="13" customFormat="1" ht="39" customHeight="1">
      <c r="A365" s="961" t="s">
        <v>11813</v>
      </c>
      <c r="B365" s="1079">
        <v>44049</v>
      </c>
      <c r="C365" s="518" t="s">
        <v>9311</v>
      </c>
      <c r="D365" s="1028">
        <v>39</v>
      </c>
      <c r="E365" s="1028" t="s">
        <v>1570</v>
      </c>
      <c r="F365" s="1020" t="s">
        <v>6055</v>
      </c>
      <c r="G365" s="992" t="s">
        <v>9312</v>
      </c>
      <c r="H365" s="1028" t="s">
        <v>4087</v>
      </c>
      <c r="I365" s="1028" t="s">
        <v>8429</v>
      </c>
      <c r="J365" s="1627" t="s">
        <v>9313</v>
      </c>
      <c r="K365" s="998">
        <v>43929</v>
      </c>
      <c r="L365" s="490" t="s">
        <v>4087</v>
      </c>
      <c r="M365" s="909"/>
      <c r="N365" s="1030" t="s">
        <v>9314</v>
      </c>
      <c r="O365" s="532" t="s">
        <v>4091</v>
      </c>
      <c r="P365" s="490" t="s">
        <v>277</v>
      </c>
      <c r="Q365" s="532"/>
      <c r="R365" s="490"/>
      <c r="S365" s="490" t="s">
        <v>4092</v>
      </c>
      <c r="T365" s="532" t="s">
        <v>4093</v>
      </c>
      <c r="U365" s="1022">
        <v>44049</v>
      </c>
      <c r="V365" s="535">
        <v>44062</v>
      </c>
      <c r="W365" s="81"/>
      <c r="X365" s="81"/>
      <c r="Y365" s="81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2"/>
      <c r="AP365" s="82"/>
      <c r="AQ365" s="82"/>
      <c r="AR365" s="82"/>
      <c r="AS365" s="82"/>
      <c r="AT365" s="82"/>
      <c r="AU365" s="82"/>
      <c r="AV365" s="82"/>
      <c r="AW365" s="82"/>
      <c r="AX365" s="82"/>
      <c r="AY365" s="82"/>
      <c r="AZ365" s="82"/>
      <c r="BA365" s="82"/>
      <c r="BB365" s="82"/>
      <c r="BC365" s="82"/>
      <c r="BD365" s="82"/>
      <c r="BE365" s="82"/>
      <c r="BF365" s="82"/>
      <c r="BG365" s="82"/>
      <c r="BH365" s="82"/>
      <c r="BI365" s="82"/>
      <c r="BJ365" s="82"/>
      <c r="BK365" s="82"/>
      <c r="BL365" s="82"/>
      <c r="BM365" s="82"/>
      <c r="BN365" s="82"/>
      <c r="BO365" s="82"/>
      <c r="BP365" s="82"/>
      <c r="BQ365" s="82"/>
    </row>
    <row r="366" spans="1:69" s="13" customFormat="1" ht="39" customHeight="1">
      <c r="A366" s="961" t="s">
        <v>11814</v>
      </c>
      <c r="B366" s="1079">
        <v>44049</v>
      </c>
      <c r="C366" s="518" t="s">
        <v>9315</v>
      </c>
      <c r="D366" s="1028">
        <v>8</v>
      </c>
      <c r="E366" s="1045" t="s">
        <v>1570</v>
      </c>
      <c r="F366" s="1020" t="s">
        <v>670</v>
      </c>
      <c r="G366" s="992" t="s">
        <v>9312</v>
      </c>
      <c r="H366" s="1028" t="s">
        <v>4087</v>
      </c>
      <c r="I366" s="1028" t="s">
        <v>8429</v>
      </c>
      <c r="J366" s="1628"/>
      <c r="K366" s="998">
        <v>43929</v>
      </c>
      <c r="L366" s="490" t="s">
        <v>4087</v>
      </c>
      <c r="M366" s="909"/>
      <c r="N366" s="1030" t="s">
        <v>9314</v>
      </c>
      <c r="O366" s="532" t="s">
        <v>4091</v>
      </c>
      <c r="P366" s="490" t="s">
        <v>277</v>
      </c>
      <c r="Q366" s="532"/>
      <c r="R366" s="490"/>
      <c r="S366" s="490" t="s">
        <v>4092</v>
      </c>
      <c r="T366" s="532" t="s">
        <v>4093</v>
      </c>
      <c r="U366" s="1022">
        <v>44049</v>
      </c>
      <c r="V366" s="535">
        <v>44062</v>
      </c>
      <c r="W366" s="81"/>
      <c r="X366" s="81"/>
      <c r="Y366" s="81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2"/>
      <c r="AP366" s="82"/>
      <c r="AQ366" s="82"/>
      <c r="AR366" s="82"/>
      <c r="AS366" s="82"/>
      <c r="AT366" s="82"/>
      <c r="AU366" s="82"/>
      <c r="AV366" s="82"/>
      <c r="AW366" s="82"/>
      <c r="AX366" s="82"/>
      <c r="AY366" s="82"/>
      <c r="AZ366" s="82"/>
      <c r="BA366" s="82"/>
      <c r="BB366" s="82"/>
      <c r="BC366" s="82"/>
      <c r="BD366" s="82"/>
      <c r="BE366" s="82"/>
      <c r="BF366" s="82"/>
      <c r="BG366" s="82"/>
      <c r="BH366" s="82"/>
      <c r="BI366" s="82"/>
      <c r="BJ366" s="82"/>
      <c r="BK366" s="82"/>
      <c r="BL366" s="82"/>
      <c r="BM366" s="82"/>
      <c r="BN366" s="82"/>
      <c r="BO366" s="82"/>
      <c r="BP366" s="82"/>
      <c r="BQ366" s="82"/>
    </row>
    <row r="367" spans="1:69" s="13" customFormat="1" ht="39" customHeight="1">
      <c r="A367" s="961" t="s">
        <v>11815</v>
      </c>
      <c r="B367" s="1079">
        <v>44049</v>
      </c>
      <c r="C367" s="518" t="s">
        <v>9316</v>
      </c>
      <c r="D367" s="1028">
        <v>6</v>
      </c>
      <c r="E367" s="1028" t="s">
        <v>1567</v>
      </c>
      <c r="F367" s="1020" t="s">
        <v>670</v>
      </c>
      <c r="G367" s="992" t="s">
        <v>9312</v>
      </c>
      <c r="H367" s="1028" t="s">
        <v>4087</v>
      </c>
      <c r="I367" s="1028" t="s">
        <v>8429</v>
      </c>
      <c r="J367" s="1629"/>
      <c r="K367" s="998">
        <v>43929</v>
      </c>
      <c r="L367" s="490" t="s">
        <v>4087</v>
      </c>
      <c r="M367" s="909"/>
      <c r="N367" s="1030" t="s">
        <v>9314</v>
      </c>
      <c r="O367" s="532" t="s">
        <v>4091</v>
      </c>
      <c r="P367" s="490" t="s">
        <v>277</v>
      </c>
      <c r="Q367" s="532"/>
      <c r="R367" s="490"/>
      <c r="S367" s="490" t="s">
        <v>4092</v>
      </c>
      <c r="T367" s="532" t="s">
        <v>4093</v>
      </c>
      <c r="U367" s="1022">
        <v>44049</v>
      </c>
      <c r="V367" s="535">
        <v>44062</v>
      </c>
      <c r="W367" s="81"/>
      <c r="X367" s="81"/>
      <c r="Y367" s="81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  <c r="BB367" s="82"/>
      <c r="BC367" s="82"/>
      <c r="BD367" s="82"/>
      <c r="BE367" s="82"/>
      <c r="BF367" s="82"/>
      <c r="BG367" s="82"/>
      <c r="BH367" s="82"/>
      <c r="BI367" s="82"/>
      <c r="BJ367" s="82"/>
      <c r="BK367" s="82"/>
      <c r="BL367" s="82"/>
      <c r="BM367" s="82"/>
      <c r="BN367" s="82"/>
      <c r="BO367" s="82"/>
      <c r="BP367" s="82"/>
      <c r="BQ367" s="82"/>
    </row>
    <row r="368" spans="1:69" s="13" customFormat="1" ht="39" customHeight="1">
      <c r="A368" s="961" t="s">
        <v>11816</v>
      </c>
      <c r="B368" s="1079">
        <v>44054</v>
      </c>
      <c r="C368" s="518" t="s">
        <v>9317</v>
      </c>
      <c r="D368" s="1028">
        <v>27</v>
      </c>
      <c r="E368" s="1045" t="s">
        <v>1567</v>
      </c>
      <c r="F368" s="1020" t="s">
        <v>6055</v>
      </c>
      <c r="G368" s="992" t="s">
        <v>8588</v>
      </c>
      <c r="H368" s="1028" t="s">
        <v>4087</v>
      </c>
      <c r="I368" s="1028" t="s">
        <v>8441</v>
      </c>
      <c r="J368" s="1627" t="s">
        <v>9318</v>
      </c>
      <c r="K368" s="998">
        <v>44051</v>
      </c>
      <c r="L368" s="490" t="s">
        <v>4087</v>
      </c>
      <c r="M368" s="909"/>
      <c r="N368" s="1045" t="s">
        <v>2144</v>
      </c>
      <c r="O368" s="532" t="s">
        <v>4091</v>
      </c>
      <c r="P368" s="490" t="s">
        <v>277</v>
      </c>
      <c r="Q368" s="532"/>
      <c r="R368" s="490"/>
      <c r="S368" s="490" t="s">
        <v>4092</v>
      </c>
      <c r="T368" s="532" t="s">
        <v>4093</v>
      </c>
      <c r="U368" s="1022">
        <v>44054</v>
      </c>
      <c r="V368" s="535">
        <v>44067</v>
      </c>
      <c r="W368" s="81"/>
      <c r="X368" s="81"/>
      <c r="Y368" s="81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2"/>
      <c r="AP368" s="82"/>
      <c r="AQ368" s="82"/>
      <c r="AR368" s="82"/>
      <c r="AS368" s="82"/>
      <c r="AT368" s="82"/>
      <c r="AU368" s="82"/>
      <c r="AV368" s="82"/>
      <c r="AW368" s="82"/>
      <c r="AX368" s="82"/>
      <c r="AY368" s="82"/>
      <c r="AZ368" s="82"/>
      <c r="BA368" s="82"/>
      <c r="BB368" s="82"/>
      <c r="BC368" s="82"/>
      <c r="BD368" s="82"/>
      <c r="BE368" s="82"/>
      <c r="BF368" s="82"/>
      <c r="BG368" s="82"/>
      <c r="BH368" s="82"/>
      <c r="BI368" s="82"/>
      <c r="BJ368" s="82"/>
      <c r="BK368" s="82"/>
      <c r="BL368" s="82"/>
      <c r="BM368" s="82"/>
      <c r="BN368" s="82"/>
      <c r="BO368" s="82"/>
      <c r="BP368" s="82"/>
      <c r="BQ368" s="82"/>
    </row>
    <row r="369" spans="1:69" s="13" customFormat="1" ht="39" customHeight="1">
      <c r="A369" s="961" t="s">
        <v>11817</v>
      </c>
      <c r="B369" s="1079">
        <v>44054</v>
      </c>
      <c r="C369" s="518" t="s">
        <v>9319</v>
      </c>
      <c r="D369" s="1028">
        <v>22</v>
      </c>
      <c r="E369" s="1045" t="s">
        <v>1570</v>
      </c>
      <c r="F369" s="1020" t="s">
        <v>5122</v>
      </c>
      <c r="G369" s="992" t="s">
        <v>8588</v>
      </c>
      <c r="H369" s="1028" t="s">
        <v>4087</v>
      </c>
      <c r="I369" s="1028" t="s">
        <v>8441</v>
      </c>
      <c r="J369" s="1628"/>
      <c r="K369" s="998">
        <v>44051</v>
      </c>
      <c r="L369" s="490" t="s">
        <v>4087</v>
      </c>
      <c r="M369" s="909"/>
      <c r="N369" s="1045" t="s">
        <v>2144</v>
      </c>
      <c r="O369" s="532" t="s">
        <v>4091</v>
      </c>
      <c r="P369" s="490" t="s">
        <v>277</v>
      </c>
      <c r="Q369" s="532"/>
      <c r="R369" s="490"/>
      <c r="S369" s="490" t="s">
        <v>4092</v>
      </c>
      <c r="T369" s="532" t="s">
        <v>4093</v>
      </c>
      <c r="U369" s="1022">
        <v>44054</v>
      </c>
      <c r="V369" s="535">
        <v>44067</v>
      </c>
      <c r="W369" s="81"/>
      <c r="X369" s="81"/>
      <c r="Y369" s="81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  <c r="AQ369" s="82"/>
      <c r="AR369" s="82"/>
      <c r="AS369" s="82"/>
      <c r="AT369" s="82"/>
      <c r="AU369" s="82"/>
      <c r="AV369" s="82"/>
      <c r="AW369" s="82"/>
      <c r="AX369" s="82"/>
      <c r="AY369" s="82"/>
      <c r="AZ369" s="82"/>
      <c r="BA369" s="82"/>
      <c r="BB369" s="82"/>
      <c r="BC369" s="82"/>
      <c r="BD369" s="82"/>
      <c r="BE369" s="82"/>
      <c r="BF369" s="82"/>
      <c r="BG369" s="82"/>
      <c r="BH369" s="82"/>
      <c r="BI369" s="82"/>
      <c r="BJ369" s="82"/>
      <c r="BK369" s="82"/>
      <c r="BL369" s="82"/>
      <c r="BM369" s="82"/>
      <c r="BN369" s="82"/>
      <c r="BO369" s="82"/>
      <c r="BP369" s="82"/>
      <c r="BQ369" s="82"/>
    </row>
    <row r="370" spans="1:69" s="13" customFormat="1" ht="39" customHeight="1">
      <c r="A370" s="961" t="s">
        <v>11818</v>
      </c>
      <c r="B370" s="1079">
        <v>44054</v>
      </c>
      <c r="C370" s="518" t="s">
        <v>9320</v>
      </c>
      <c r="D370" s="1042">
        <v>18</v>
      </c>
      <c r="E370" s="1042" t="s">
        <v>1567</v>
      </c>
      <c r="F370" s="1020" t="s">
        <v>1144</v>
      </c>
      <c r="G370" s="992" t="s">
        <v>8588</v>
      </c>
      <c r="H370" s="1028" t="s">
        <v>4087</v>
      </c>
      <c r="I370" s="1028" t="s">
        <v>8441</v>
      </c>
      <c r="J370" s="1629"/>
      <c r="K370" s="998">
        <v>44051</v>
      </c>
      <c r="L370" s="490" t="s">
        <v>4087</v>
      </c>
      <c r="M370" s="909"/>
      <c r="N370" s="1045" t="s">
        <v>8699</v>
      </c>
      <c r="O370" s="532" t="s">
        <v>4091</v>
      </c>
      <c r="P370" s="490" t="s">
        <v>277</v>
      </c>
      <c r="Q370" s="532"/>
      <c r="R370" s="490"/>
      <c r="S370" s="490" t="s">
        <v>4092</v>
      </c>
      <c r="T370" s="532" t="s">
        <v>4093</v>
      </c>
      <c r="U370" s="1022">
        <v>44054</v>
      </c>
      <c r="V370" s="535">
        <v>44067</v>
      </c>
      <c r="W370" s="81"/>
      <c r="X370" s="81"/>
      <c r="Y370" s="81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2"/>
      <c r="AR370" s="82"/>
      <c r="AS370" s="82"/>
      <c r="AT370" s="82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  <c r="BK370" s="82"/>
      <c r="BL370" s="82"/>
      <c r="BM370" s="82"/>
      <c r="BN370" s="82"/>
      <c r="BO370" s="82"/>
      <c r="BP370" s="82"/>
      <c r="BQ370" s="82"/>
    </row>
    <row r="371" spans="1:69" s="13" customFormat="1" ht="39" customHeight="1">
      <c r="A371" s="961" t="s">
        <v>11819</v>
      </c>
      <c r="B371" s="1079">
        <v>44056</v>
      </c>
      <c r="C371" s="518" t="s">
        <v>9321</v>
      </c>
      <c r="D371" s="1042">
        <v>20</v>
      </c>
      <c r="E371" s="1044" t="s">
        <v>1567</v>
      </c>
      <c r="F371" s="1020" t="s">
        <v>5106</v>
      </c>
      <c r="G371" s="992" t="s">
        <v>9225</v>
      </c>
      <c r="H371" s="1028" t="s">
        <v>4087</v>
      </c>
      <c r="I371" s="1028" t="s">
        <v>8441</v>
      </c>
      <c r="J371" s="630" t="s">
        <v>9322</v>
      </c>
      <c r="K371" s="1051">
        <v>44055</v>
      </c>
      <c r="L371" s="490" t="s">
        <v>4087</v>
      </c>
      <c r="M371" s="909"/>
      <c r="N371" s="1045" t="s">
        <v>8478</v>
      </c>
      <c r="O371" s="532" t="s">
        <v>4091</v>
      </c>
      <c r="P371" s="490" t="s">
        <v>277</v>
      </c>
      <c r="Q371" s="532"/>
      <c r="R371" s="490"/>
      <c r="S371" s="490" t="s">
        <v>4092</v>
      </c>
      <c r="T371" s="532" t="s">
        <v>4093</v>
      </c>
      <c r="U371" s="1022">
        <v>44056</v>
      </c>
      <c r="V371" s="535">
        <v>44069</v>
      </c>
      <c r="W371" s="81"/>
      <c r="X371" s="81"/>
      <c r="Y371" s="81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  <c r="BK371" s="82"/>
      <c r="BL371" s="82"/>
      <c r="BM371" s="82"/>
      <c r="BN371" s="82"/>
      <c r="BO371" s="82"/>
      <c r="BP371" s="82"/>
      <c r="BQ371" s="82"/>
    </row>
    <row r="372" spans="1:69" s="13" customFormat="1" ht="39" customHeight="1">
      <c r="A372" s="961" t="s">
        <v>11820</v>
      </c>
      <c r="B372" s="1079">
        <v>44056</v>
      </c>
      <c r="C372" s="630" t="s">
        <v>9323</v>
      </c>
      <c r="D372" s="1042">
        <v>50</v>
      </c>
      <c r="E372" s="1042" t="s">
        <v>1567</v>
      </c>
      <c r="F372" s="1020" t="s">
        <v>6055</v>
      </c>
      <c r="G372" s="1032" t="s">
        <v>9091</v>
      </c>
      <c r="H372" s="1028" t="s">
        <v>4087</v>
      </c>
      <c r="I372" s="1028" t="s">
        <v>8441</v>
      </c>
      <c r="J372" s="630" t="s">
        <v>9324</v>
      </c>
      <c r="K372" s="1051">
        <v>44055</v>
      </c>
      <c r="L372" s="490" t="s">
        <v>4087</v>
      </c>
      <c r="M372" s="909"/>
      <c r="N372" s="1045" t="s">
        <v>2105</v>
      </c>
      <c r="O372" s="532" t="s">
        <v>4091</v>
      </c>
      <c r="P372" s="490" t="s">
        <v>277</v>
      </c>
      <c r="Q372" s="532"/>
      <c r="R372" s="490"/>
      <c r="S372" s="490" t="s">
        <v>4092</v>
      </c>
      <c r="T372" s="532" t="s">
        <v>4093</v>
      </c>
      <c r="U372" s="1022">
        <v>44056</v>
      </c>
      <c r="V372" s="535">
        <v>44069</v>
      </c>
      <c r="W372" s="81"/>
      <c r="X372" s="81"/>
      <c r="Y372" s="81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2"/>
      <c r="AP372" s="82"/>
      <c r="AQ372" s="82"/>
      <c r="AR372" s="82"/>
      <c r="AS372" s="82"/>
      <c r="AT372" s="82"/>
      <c r="AU372" s="82"/>
      <c r="AV372" s="82"/>
      <c r="AW372" s="82"/>
      <c r="AX372" s="82"/>
      <c r="AY372" s="82"/>
      <c r="AZ372" s="82"/>
      <c r="BA372" s="82"/>
      <c r="BB372" s="82"/>
      <c r="BC372" s="82"/>
      <c r="BD372" s="82"/>
      <c r="BE372" s="82"/>
      <c r="BF372" s="82"/>
      <c r="BG372" s="82"/>
      <c r="BH372" s="82"/>
      <c r="BI372" s="82"/>
      <c r="BJ372" s="82"/>
      <c r="BK372" s="82"/>
      <c r="BL372" s="82"/>
      <c r="BM372" s="82"/>
      <c r="BN372" s="82"/>
      <c r="BO372" s="82"/>
      <c r="BP372" s="82"/>
      <c r="BQ372" s="82"/>
    </row>
    <row r="373" spans="1:69" s="13" customFormat="1" ht="39" customHeight="1">
      <c r="A373" s="961" t="s">
        <v>11821</v>
      </c>
      <c r="B373" s="1079">
        <v>44067</v>
      </c>
      <c r="C373" s="1040" t="s">
        <v>9223</v>
      </c>
      <c r="D373" s="1042">
        <v>22</v>
      </c>
      <c r="E373" s="1044" t="s">
        <v>1570</v>
      </c>
      <c r="F373" s="1020" t="s">
        <v>5106</v>
      </c>
      <c r="G373" s="992" t="s">
        <v>8533</v>
      </c>
      <c r="H373" s="1028" t="s">
        <v>4087</v>
      </c>
      <c r="I373" s="1028" t="s">
        <v>8441</v>
      </c>
      <c r="J373" s="630" t="s">
        <v>9325</v>
      </c>
      <c r="K373" s="998" t="s">
        <v>9326</v>
      </c>
      <c r="L373" s="490" t="s">
        <v>4087</v>
      </c>
      <c r="M373" s="909"/>
      <c r="N373" s="1045" t="s">
        <v>9327</v>
      </c>
      <c r="O373" s="532" t="s">
        <v>4091</v>
      </c>
      <c r="P373" s="490" t="s">
        <v>277</v>
      </c>
      <c r="Q373" s="532"/>
      <c r="R373" s="490"/>
      <c r="S373" s="490" t="s">
        <v>4092</v>
      </c>
      <c r="T373" s="532" t="s">
        <v>6142</v>
      </c>
      <c r="U373" s="1022">
        <v>44067</v>
      </c>
      <c r="V373" s="535">
        <v>44080</v>
      </c>
      <c r="W373" s="81"/>
      <c r="X373" s="81"/>
      <c r="Y373" s="81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  <c r="BK373" s="82"/>
      <c r="BL373" s="82"/>
      <c r="BM373" s="82"/>
      <c r="BN373" s="82"/>
      <c r="BO373" s="82"/>
      <c r="BP373" s="82"/>
      <c r="BQ373" s="82"/>
    </row>
    <row r="374" spans="1:69" s="13" customFormat="1" ht="39" customHeight="1">
      <c r="A374" s="961" t="s">
        <v>11822</v>
      </c>
      <c r="B374" s="1079">
        <v>44068</v>
      </c>
      <c r="C374" s="518" t="s">
        <v>9328</v>
      </c>
      <c r="D374" s="1042">
        <v>27</v>
      </c>
      <c r="E374" s="1042" t="s">
        <v>1570</v>
      </c>
      <c r="F374" s="1020" t="s">
        <v>6055</v>
      </c>
      <c r="G374" s="992" t="s">
        <v>8591</v>
      </c>
      <c r="H374" s="1028" t="s">
        <v>4087</v>
      </c>
      <c r="I374" s="1028" t="s">
        <v>8441</v>
      </c>
      <c r="J374" s="1627" t="s">
        <v>9329</v>
      </c>
      <c r="K374" s="998" t="s">
        <v>9326</v>
      </c>
      <c r="L374" s="490" t="s">
        <v>4087</v>
      </c>
      <c r="M374" s="909"/>
      <c r="N374" s="1028" t="s">
        <v>9330</v>
      </c>
      <c r="O374" s="532" t="s">
        <v>4091</v>
      </c>
      <c r="P374" s="490" t="s">
        <v>186</v>
      </c>
      <c r="Q374" s="532"/>
      <c r="R374" s="490"/>
      <c r="S374" s="490" t="s">
        <v>4092</v>
      </c>
      <c r="T374" s="532" t="s">
        <v>6142</v>
      </c>
      <c r="U374" s="1022">
        <v>44068</v>
      </c>
      <c r="V374" s="535">
        <v>44081</v>
      </c>
      <c r="W374" s="81"/>
      <c r="X374" s="81"/>
      <c r="Y374" s="81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  <c r="AQ374" s="82"/>
      <c r="AR374" s="82"/>
      <c r="AS374" s="82"/>
      <c r="AT374" s="82"/>
      <c r="AU374" s="82"/>
      <c r="AV374" s="82"/>
      <c r="AW374" s="82"/>
      <c r="AX374" s="82"/>
      <c r="AY374" s="82"/>
      <c r="AZ374" s="82"/>
      <c r="BA374" s="82"/>
      <c r="BB374" s="82"/>
      <c r="BC374" s="82"/>
      <c r="BD374" s="82"/>
      <c r="BE374" s="82"/>
      <c r="BF374" s="82"/>
      <c r="BG374" s="82"/>
      <c r="BH374" s="82"/>
      <c r="BI374" s="82"/>
      <c r="BJ374" s="82"/>
      <c r="BK374" s="82"/>
      <c r="BL374" s="82"/>
      <c r="BM374" s="82"/>
      <c r="BN374" s="82"/>
      <c r="BO374" s="82"/>
      <c r="BP374" s="82"/>
      <c r="BQ374" s="82"/>
    </row>
    <row r="375" spans="1:69" s="13" customFormat="1" ht="39" customHeight="1">
      <c r="A375" s="961" t="s">
        <v>11823</v>
      </c>
      <c r="B375" s="1079">
        <v>44068</v>
      </c>
      <c r="C375" s="518" t="s">
        <v>9331</v>
      </c>
      <c r="D375" s="1052">
        <v>27</v>
      </c>
      <c r="E375" s="1052" t="s">
        <v>1567</v>
      </c>
      <c r="F375" s="1020" t="s">
        <v>6055</v>
      </c>
      <c r="G375" s="992" t="s">
        <v>8591</v>
      </c>
      <c r="H375" s="1028" t="s">
        <v>4087</v>
      </c>
      <c r="I375" s="1028" t="s">
        <v>8441</v>
      </c>
      <c r="J375" s="1628"/>
      <c r="K375" s="998" t="s">
        <v>9326</v>
      </c>
      <c r="L375" s="490" t="s">
        <v>4087</v>
      </c>
      <c r="M375" s="909"/>
      <c r="N375" s="1028" t="s">
        <v>9330</v>
      </c>
      <c r="O375" s="532" t="s">
        <v>4091</v>
      </c>
      <c r="P375" s="490" t="s">
        <v>277</v>
      </c>
      <c r="Q375" s="532"/>
      <c r="R375" s="490"/>
      <c r="S375" s="490" t="s">
        <v>4092</v>
      </c>
      <c r="T375" s="532" t="s">
        <v>6142</v>
      </c>
      <c r="U375" s="1022">
        <v>44068</v>
      </c>
      <c r="V375" s="535">
        <v>44081</v>
      </c>
      <c r="W375" s="81"/>
      <c r="X375" s="81"/>
      <c r="Y375" s="81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  <c r="AQ375" s="82"/>
      <c r="AR375" s="82"/>
      <c r="AS375" s="82"/>
      <c r="AT375" s="82"/>
      <c r="AU375" s="82"/>
      <c r="AV375" s="82"/>
      <c r="AW375" s="82"/>
      <c r="AX375" s="82"/>
      <c r="AY375" s="82"/>
      <c r="AZ375" s="82"/>
      <c r="BA375" s="82"/>
      <c r="BB375" s="82"/>
      <c r="BC375" s="82"/>
      <c r="BD375" s="82"/>
      <c r="BE375" s="82"/>
      <c r="BF375" s="82"/>
      <c r="BG375" s="82"/>
      <c r="BH375" s="82"/>
      <c r="BI375" s="82"/>
      <c r="BJ375" s="82"/>
      <c r="BK375" s="82"/>
      <c r="BL375" s="82"/>
      <c r="BM375" s="82"/>
      <c r="BN375" s="82"/>
      <c r="BO375" s="82"/>
      <c r="BP375" s="82"/>
      <c r="BQ375" s="82"/>
    </row>
    <row r="376" spans="1:69" s="13" customFormat="1" ht="39" customHeight="1">
      <c r="A376" s="961" t="s">
        <v>11824</v>
      </c>
      <c r="B376" s="1079">
        <v>44068</v>
      </c>
      <c r="C376" s="518" t="s">
        <v>9332</v>
      </c>
      <c r="D376" s="1052">
        <v>21</v>
      </c>
      <c r="E376" s="1052" t="s">
        <v>1567</v>
      </c>
      <c r="F376" s="1020" t="s">
        <v>6055</v>
      </c>
      <c r="G376" s="992" t="s">
        <v>8591</v>
      </c>
      <c r="H376" s="1028" t="s">
        <v>4087</v>
      </c>
      <c r="I376" s="1028" t="s">
        <v>8441</v>
      </c>
      <c r="J376" s="1628"/>
      <c r="K376" s="998" t="s">
        <v>9326</v>
      </c>
      <c r="L376" s="490" t="s">
        <v>4087</v>
      </c>
      <c r="M376" s="909"/>
      <c r="N376" s="1028" t="s">
        <v>9330</v>
      </c>
      <c r="O376" s="532" t="s">
        <v>4091</v>
      </c>
      <c r="P376" s="490" t="s">
        <v>277</v>
      </c>
      <c r="Q376" s="532"/>
      <c r="R376" s="490"/>
      <c r="S376" s="490" t="s">
        <v>4092</v>
      </c>
      <c r="T376" s="532" t="s">
        <v>6142</v>
      </c>
      <c r="U376" s="1022">
        <v>44068</v>
      </c>
      <c r="V376" s="535">
        <v>44081</v>
      </c>
      <c r="W376" s="81"/>
      <c r="X376" s="81"/>
      <c r="Y376" s="81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2"/>
      <c r="AP376" s="82"/>
      <c r="AQ376" s="82"/>
      <c r="AR376" s="82"/>
      <c r="AS376" s="82"/>
      <c r="AT376" s="82"/>
      <c r="AU376" s="82"/>
      <c r="AV376" s="82"/>
      <c r="AW376" s="82"/>
      <c r="AX376" s="82"/>
      <c r="AY376" s="82"/>
      <c r="AZ376" s="82"/>
      <c r="BA376" s="82"/>
      <c r="BB376" s="82"/>
      <c r="BC376" s="82"/>
      <c r="BD376" s="82"/>
      <c r="BE376" s="82"/>
      <c r="BF376" s="82"/>
      <c r="BG376" s="82"/>
      <c r="BH376" s="82"/>
      <c r="BI376" s="82"/>
      <c r="BJ376" s="82"/>
      <c r="BK376" s="82"/>
      <c r="BL376" s="82"/>
      <c r="BM376" s="82"/>
      <c r="BN376" s="82"/>
      <c r="BO376" s="82"/>
      <c r="BP376" s="82"/>
      <c r="BQ376" s="82"/>
    </row>
    <row r="377" spans="1:69" s="13" customFormat="1" ht="39" customHeight="1">
      <c r="A377" s="961" t="s">
        <v>11825</v>
      </c>
      <c r="B377" s="1079">
        <v>44068</v>
      </c>
      <c r="C377" s="518" t="s">
        <v>9333</v>
      </c>
      <c r="D377" s="1052">
        <v>6</v>
      </c>
      <c r="E377" s="1052" t="s">
        <v>1567</v>
      </c>
      <c r="F377" s="1020" t="s">
        <v>670</v>
      </c>
      <c r="G377" s="992" t="s">
        <v>8591</v>
      </c>
      <c r="H377" s="1028" t="s">
        <v>4087</v>
      </c>
      <c r="I377" s="1028" t="s">
        <v>8441</v>
      </c>
      <c r="J377" s="1628"/>
      <c r="K377" s="998" t="s">
        <v>9326</v>
      </c>
      <c r="L377" s="490" t="s">
        <v>4087</v>
      </c>
      <c r="M377" s="909"/>
      <c r="N377" s="1028" t="s">
        <v>9330</v>
      </c>
      <c r="O377" s="532" t="s">
        <v>4091</v>
      </c>
      <c r="P377" s="490" t="s">
        <v>277</v>
      </c>
      <c r="Q377" s="532"/>
      <c r="R377" s="490"/>
      <c r="S377" s="490" t="s">
        <v>4092</v>
      </c>
      <c r="T377" s="532" t="s">
        <v>6142</v>
      </c>
      <c r="U377" s="1022">
        <v>44068</v>
      </c>
      <c r="V377" s="535">
        <v>44081</v>
      </c>
      <c r="W377" s="81"/>
      <c r="X377" s="81"/>
      <c r="Y377" s="81"/>
      <c r="Z377" s="82"/>
      <c r="AA377" s="82"/>
      <c r="AB377" s="82"/>
      <c r="AC377" s="82"/>
      <c r="AD377" s="82"/>
      <c r="AE377" s="82"/>
      <c r="AF377" s="82"/>
      <c r="AG377" s="82"/>
      <c r="AH377" s="82"/>
      <c r="AI377" s="82"/>
      <c r="AJ377" s="82"/>
      <c r="AK377" s="82"/>
      <c r="AL377" s="82"/>
      <c r="AM377" s="82"/>
      <c r="AN377" s="82"/>
      <c r="AO377" s="82"/>
      <c r="AP377" s="82"/>
      <c r="AQ377" s="82"/>
      <c r="AR377" s="82"/>
      <c r="AS377" s="82"/>
      <c r="AT377" s="82"/>
      <c r="AU377" s="82"/>
      <c r="AV377" s="82"/>
      <c r="AW377" s="82"/>
      <c r="AX377" s="82"/>
      <c r="AY377" s="82"/>
      <c r="AZ377" s="82"/>
      <c r="BA377" s="82"/>
      <c r="BB377" s="82"/>
      <c r="BC377" s="82"/>
      <c r="BD377" s="82"/>
      <c r="BE377" s="82"/>
      <c r="BF377" s="82"/>
      <c r="BG377" s="82"/>
      <c r="BH377" s="82"/>
      <c r="BI377" s="82"/>
      <c r="BJ377" s="82"/>
      <c r="BK377" s="82"/>
      <c r="BL377" s="82"/>
      <c r="BM377" s="82"/>
      <c r="BN377" s="82"/>
      <c r="BO377" s="82"/>
      <c r="BP377" s="82"/>
      <c r="BQ377" s="82"/>
    </row>
    <row r="378" spans="1:69" s="13" customFormat="1" ht="39" customHeight="1">
      <c r="A378" s="961" t="s">
        <v>11826</v>
      </c>
      <c r="B378" s="1079">
        <v>44068</v>
      </c>
      <c r="C378" s="518" t="s">
        <v>8712</v>
      </c>
      <c r="D378" s="1052">
        <v>39</v>
      </c>
      <c r="E378" s="1052" t="s">
        <v>1567</v>
      </c>
      <c r="F378" s="1020" t="s">
        <v>6055</v>
      </c>
      <c r="G378" s="992" t="s">
        <v>8591</v>
      </c>
      <c r="H378" s="1028" t="s">
        <v>4087</v>
      </c>
      <c r="I378" s="1028" t="s">
        <v>8441</v>
      </c>
      <c r="J378" s="1629"/>
      <c r="K378" s="998" t="s">
        <v>9326</v>
      </c>
      <c r="L378" s="490" t="s">
        <v>4087</v>
      </c>
      <c r="M378" s="909"/>
      <c r="N378" s="1028" t="s">
        <v>9330</v>
      </c>
      <c r="O378" s="532" t="s">
        <v>4091</v>
      </c>
      <c r="P378" s="490" t="s">
        <v>186</v>
      </c>
      <c r="Q378" s="532"/>
      <c r="R378" s="490"/>
      <c r="S378" s="490" t="s">
        <v>4092</v>
      </c>
      <c r="T378" s="532" t="s">
        <v>6142</v>
      </c>
      <c r="U378" s="1022">
        <v>44068</v>
      </c>
      <c r="V378" s="535">
        <v>44081</v>
      </c>
      <c r="W378" s="81"/>
      <c r="X378" s="81"/>
      <c r="Y378" s="81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2"/>
      <c r="AP378" s="82"/>
      <c r="AQ378" s="82"/>
      <c r="AR378" s="82"/>
      <c r="AS378" s="82"/>
      <c r="AT378" s="82"/>
      <c r="AU378" s="82"/>
      <c r="AV378" s="82"/>
      <c r="AW378" s="82"/>
      <c r="AX378" s="82"/>
      <c r="AY378" s="82"/>
      <c r="AZ378" s="82"/>
      <c r="BA378" s="82"/>
      <c r="BB378" s="82"/>
      <c r="BC378" s="82"/>
      <c r="BD378" s="82"/>
      <c r="BE378" s="82"/>
      <c r="BF378" s="82"/>
      <c r="BG378" s="82"/>
      <c r="BH378" s="82"/>
      <c r="BI378" s="82"/>
      <c r="BJ378" s="82"/>
      <c r="BK378" s="82"/>
      <c r="BL378" s="82"/>
      <c r="BM378" s="82"/>
      <c r="BN378" s="82"/>
      <c r="BO378" s="82"/>
      <c r="BP378" s="82"/>
      <c r="BQ378" s="82"/>
    </row>
    <row r="379" spans="1:69" s="13" customFormat="1" ht="39" customHeight="1">
      <c r="A379" s="961" t="s">
        <v>11827</v>
      </c>
      <c r="B379" s="1079">
        <v>44076</v>
      </c>
      <c r="C379" s="518" t="s">
        <v>9334</v>
      </c>
      <c r="D379" s="1052">
        <v>19</v>
      </c>
      <c r="E379" s="1052" t="s">
        <v>1570</v>
      </c>
      <c r="F379" s="1020" t="s">
        <v>6055</v>
      </c>
      <c r="G379" s="992" t="s">
        <v>8591</v>
      </c>
      <c r="H379" s="1028" t="s">
        <v>4087</v>
      </c>
      <c r="I379" s="1028" t="s">
        <v>8441</v>
      </c>
      <c r="J379" s="1610" t="s">
        <v>9335</v>
      </c>
      <c r="K379" s="998">
        <v>43839</v>
      </c>
      <c r="L379" s="490" t="s">
        <v>4087</v>
      </c>
      <c r="M379" s="909"/>
      <c r="N379" s="1030" t="s">
        <v>8461</v>
      </c>
      <c r="O379" s="532" t="s">
        <v>4091</v>
      </c>
      <c r="P379" s="490" t="s">
        <v>186</v>
      </c>
      <c r="Q379" s="532"/>
      <c r="R379" s="490"/>
      <c r="S379" s="490" t="s">
        <v>4092</v>
      </c>
      <c r="T379" s="532" t="s">
        <v>6142</v>
      </c>
      <c r="U379" s="1022">
        <v>44076</v>
      </c>
      <c r="V379" s="535">
        <v>44089</v>
      </c>
      <c r="W379" s="81"/>
      <c r="X379" s="81"/>
      <c r="Y379" s="81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2"/>
      <c r="AP379" s="82"/>
      <c r="AQ379" s="82"/>
      <c r="AR379" s="82"/>
      <c r="AS379" s="82"/>
      <c r="AT379" s="82"/>
      <c r="AU379" s="82"/>
      <c r="AV379" s="82"/>
      <c r="AW379" s="82"/>
      <c r="AX379" s="82"/>
      <c r="AY379" s="82"/>
      <c r="AZ379" s="82"/>
      <c r="BA379" s="82"/>
      <c r="BB379" s="82"/>
      <c r="BC379" s="82"/>
      <c r="BD379" s="82"/>
      <c r="BE379" s="82"/>
      <c r="BF379" s="82"/>
      <c r="BG379" s="82"/>
      <c r="BH379" s="82"/>
      <c r="BI379" s="82"/>
      <c r="BJ379" s="82"/>
      <c r="BK379" s="82"/>
      <c r="BL379" s="82"/>
      <c r="BM379" s="82"/>
      <c r="BN379" s="82"/>
      <c r="BO379" s="82"/>
      <c r="BP379" s="82"/>
      <c r="BQ379" s="82"/>
    </row>
    <row r="380" spans="1:69" s="13" customFormat="1" ht="39" customHeight="1">
      <c r="A380" s="961" t="s">
        <v>11828</v>
      </c>
      <c r="B380" s="1079">
        <v>44076</v>
      </c>
      <c r="C380" s="518" t="s">
        <v>9336</v>
      </c>
      <c r="D380" s="1052">
        <v>21</v>
      </c>
      <c r="E380" s="1052" t="s">
        <v>1567</v>
      </c>
      <c r="F380" s="1020" t="s">
        <v>6055</v>
      </c>
      <c r="G380" s="992" t="s">
        <v>8591</v>
      </c>
      <c r="H380" s="1028" t="s">
        <v>4087</v>
      </c>
      <c r="I380" s="1028" t="s">
        <v>8441</v>
      </c>
      <c r="J380" s="1611"/>
      <c r="K380" s="998">
        <v>43839</v>
      </c>
      <c r="L380" s="490" t="s">
        <v>4087</v>
      </c>
      <c r="M380" s="909"/>
      <c r="N380" s="1030" t="s">
        <v>8461</v>
      </c>
      <c r="O380" s="532" t="s">
        <v>4091</v>
      </c>
      <c r="P380" s="490" t="s">
        <v>186</v>
      </c>
      <c r="Q380" s="532"/>
      <c r="R380" s="490"/>
      <c r="S380" s="490" t="s">
        <v>4092</v>
      </c>
      <c r="T380" s="532" t="s">
        <v>6142</v>
      </c>
      <c r="U380" s="1022">
        <v>44076</v>
      </c>
      <c r="V380" s="535">
        <v>44089</v>
      </c>
      <c r="W380" s="81"/>
      <c r="X380" s="81"/>
      <c r="Y380" s="81"/>
      <c r="Z380" s="82"/>
      <c r="AA380" s="82"/>
      <c r="AB380" s="82"/>
      <c r="AC380" s="82"/>
      <c r="AD380" s="82"/>
      <c r="AE380" s="82"/>
      <c r="AF380" s="82"/>
      <c r="AG380" s="82"/>
      <c r="AH380" s="82"/>
      <c r="AI380" s="82"/>
      <c r="AJ380" s="82"/>
      <c r="AK380" s="82"/>
      <c r="AL380" s="82"/>
      <c r="AM380" s="82"/>
      <c r="AN380" s="82"/>
      <c r="AO380" s="82"/>
      <c r="AP380" s="82"/>
      <c r="AQ380" s="82"/>
      <c r="AR380" s="82"/>
      <c r="AS380" s="82"/>
      <c r="AT380" s="82"/>
      <c r="AU380" s="82"/>
      <c r="AV380" s="82"/>
      <c r="AW380" s="82"/>
      <c r="AX380" s="82"/>
      <c r="AY380" s="82"/>
      <c r="AZ380" s="82"/>
      <c r="BA380" s="82"/>
      <c r="BB380" s="82"/>
      <c r="BC380" s="82"/>
      <c r="BD380" s="82"/>
      <c r="BE380" s="82"/>
      <c r="BF380" s="82"/>
      <c r="BG380" s="82"/>
      <c r="BH380" s="82"/>
      <c r="BI380" s="82"/>
      <c r="BJ380" s="82"/>
      <c r="BK380" s="82"/>
      <c r="BL380" s="82"/>
      <c r="BM380" s="82"/>
      <c r="BN380" s="82"/>
      <c r="BO380" s="82"/>
      <c r="BP380" s="82"/>
      <c r="BQ380" s="82"/>
    </row>
    <row r="381" spans="1:69" s="13" customFormat="1" ht="39" customHeight="1">
      <c r="A381" s="961" t="s">
        <v>11829</v>
      </c>
      <c r="B381" s="1079">
        <v>44076</v>
      </c>
      <c r="C381" s="518" t="s">
        <v>9337</v>
      </c>
      <c r="D381" s="1052">
        <v>47</v>
      </c>
      <c r="E381" s="1052" t="s">
        <v>1567</v>
      </c>
      <c r="F381" s="1020" t="s">
        <v>6055</v>
      </c>
      <c r="G381" s="992" t="s">
        <v>8537</v>
      </c>
      <c r="H381" s="1028" t="s">
        <v>4087</v>
      </c>
      <c r="I381" s="1028" t="s">
        <v>8441</v>
      </c>
      <c r="J381" s="1610" t="s">
        <v>9338</v>
      </c>
      <c r="K381" s="998">
        <v>43839</v>
      </c>
      <c r="L381" s="490" t="s">
        <v>4087</v>
      </c>
      <c r="M381" s="909"/>
      <c r="N381" s="1030" t="s">
        <v>8461</v>
      </c>
      <c r="O381" s="532" t="s">
        <v>4091</v>
      </c>
      <c r="P381" s="490" t="s">
        <v>186</v>
      </c>
      <c r="Q381" s="532"/>
      <c r="R381" s="490"/>
      <c r="S381" s="490" t="s">
        <v>4092</v>
      </c>
      <c r="T381" s="532" t="s">
        <v>6142</v>
      </c>
      <c r="U381" s="1022">
        <v>44076</v>
      </c>
      <c r="V381" s="535">
        <v>44089</v>
      </c>
      <c r="W381" s="81"/>
      <c r="X381" s="81"/>
      <c r="Y381" s="81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2"/>
      <c r="AP381" s="82"/>
      <c r="AQ381" s="82"/>
      <c r="AR381" s="82"/>
      <c r="AS381" s="82"/>
      <c r="AT381" s="82"/>
      <c r="AU381" s="82"/>
      <c r="AV381" s="82"/>
      <c r="AW381" s="82"/>
      <c r="AX381" s="82"/>
      <c r="AY381" s="82"/>
      <c r="AZ381" s="82"/>
      <c r="BA381" s="82"/>
      <c r="BB381" s="82"/>
      <c r="BC381" s="82"/>
      <c r="BD381" s="82"/>
      <c r="BE381" s="82"/>
      <c r="BF381" s="82"/>
      <c r="BG381" s="82"/>
      <c r="BH381" s="82"/>
      <c r="BI381" s="82"/>
      <c r="BJ381" s="82"/>
      <c r="BK381" s="82"/>
      <c r="BL381" s="82"/>
      <c r="BM381" s="82"/>
      <c r="BN381" s="82"/>
      <c r="BO381" s="82"/>
      <c r="BP381" s="82"/>
      <c r="BQ381" s="82"/>
    </row>
    <row r="382" spans="1:69" ht="25.5" customHeight="1">
      <c r="A382" s="961" t="s">
        <v>11830</v>
      </c>
      <c r="B382" s="1079">
        <v>44076</v>
      </c>
      <c r="C382" s="518" t="s">
        <v>9339</v>
      </c>
      <c r="D382" s="532">
        <v>21</v>
      </c>
      <c r="E382" s="532" t="s">
        <v>1567</v>
      </c>
      <c r="F382" s="1020" t="s">
        <v>6055</v>
      </c>
      <c r="G382" s="992" t="s">
        <v>8537</v>
      </c>
      <c r="H382" s="1028" t="s">
        <v>4087</v>
      </c>
      <c r="I382" s="1028" t="s">
        <v>8441</v>
      </c>
      <c r="J382" s="1616"/>
      <c r="K382" s="998">
        <v>43839</v>
      </c>
      <c r="L382" s="490" t="s">
        <v>4087</v>
      </c>
      <c r="M382" s="518"/>
      <c r="N382" s="1030" t="s">
        <v>8461</v>
      </c>
      <c r="O382" s="532" t="s">
        <v>4091</v>
      </c>
      <c r="P382" s="490" t="s">
        <v>186</v>
      </c>
      <c r="Q382" s="518"/>
      <c r="R382" s="518"/>
      <c r="S382" s="490" t="s">
        <v>4092</v>
      </c>
      <c r="T382" s="532" t="s">
        <v>6142</v>
      </c>
      <c r="U382" s="1022">
        <v>44076</v>
      </c>
      <c r="V382" s="535">
        <v>44089</v>
      </c>
    </row>
    <row r="383" spans="1:69" ht="22.5" customHeight="1">
      <c r="A383" s="961" t="s">
        <v>11831</v>
      </c>
      <c r="B383" s="1079">
        <v>44076</v>
      </c>
      <c r="C383" s="518" t="s">
        <v>9340</v>
      </c>
      <c r="D383" s="532">
        <v>48</v>
      </c>
      <c r="E383" s="532" t="s">
        <v>1567</v>
      </c>
      <c r="F383" s="1020" t="s">
        <v>6055</v>
      </c>
      <c r="G383" s="992" t="s">
        <v>8537</v>
      </c>
      <c r="H383" s="1028" t="s">
        <v>4087</v>
      </c>
      <c r="I383" s="1028" t="s">
        <v>8441</v>
      </c>
      <c r="J383" s="1616"/>
      <c r="K383" s="998">
        <v>43839</v>
      </c>
      <c r="L383" s="490" t="s">
        <v>4087</v>
      </c>
      <c r="M383" s="518"/>
      <c r="N383" s="1030" t="s">
        <v>8461</v>
      </c>
      <c r="O383" s="532" t="s">
        <v>4091</v>
      </c>
      <c r="P383" s="490" t="s">
        <v>186</v>
      </c>
      <c r="Q383" s="518"/>
      <c r="R383" s="518"/>
      <c r="S383" s="490" t="s">
        <v>4092</v>
      </c>
      <c r="T383" s="532" t="s">
        <v>6142</v>
      </c>
      <c r="U383" s="1022">
        <v>44076</v>
      </c>
      <c r="V383" s="535">
        <v>44089</v>
      </c>
    </row>
    <row r="384" spans="1:69" ht="25.5" customHeight="1">
      <c r="A384" s="961" t="s">
        <v>11832</v>
      </c>
      <c r="B384" s="1079">
        <v>44076</v>
      </c>
      <c r="C384" s="518" t="s">
        <v>9341</v>
      </c>
      <c r="D384" s="532">
        <v>22</v>
      </c>
      <c r="E384" s="532" t="s">
        <v>1567</v>
      </c>
      <c r="F384" s="1020" t="s">
        <v>6055</v>
      </c>
      <c r="G384" s="992" t="s">
        <v>8537</v>
      </c>
      <c r="H384" s="1028" t="s">
        <v>4087</v>
      </c>
      <c r="I384" s="1028" t="s">
        <v>8441</v>
      </c>
      <c r="J384" s="1616"/>
      <c r="K384" s="998">
        <v>43839</v>
      </c>
      <c r="L384" s="490" t="s">
        <v>4087</v>
      </c>
      <c r="M384" s="518"/>
      <c r="N384" s="1030" t="s">
        <v>8461</v>
      </c>
      <c r="O384" s="532" t="s">
        <v>4091</v>
      </c>
      <c r="P384" s="490" t="s">
        <v>186</v>
      </c>
      <c r="Q384" s="518"/>
      <c r="R384" s="518"/>
      <c r="S384" s="490" t="s">
        <v>4092</v>
      </c>
      <c r="T384" s="532" t="s">
        <v>6142</v>
      </c>
      <c r="U384" s="1022">
        <v>44076</v>
      </c>
      <c r="V384" s="535">
        <v>44089</v>
      </c>
    </row>
    <row r="385" spans="1:69" ht="21" customHeight="1">
      <c r="A385" s="961" t="s">
        <v>11833</v>
      </c>
      <c r="B385" s="1079">
        <v>44076</v>
      </c>
      <c r="C385" s="518" t="s">
        <v>9342</v>
      </c>
      <c r="D385" s="532">
        <v>49</v>
      </c>
      <c r="E385" s="532" t="s">
        <v>1567</v>
      </c>
      <c r="F385" s="1020" t="s">
        <v>6055</v>
      </c>
      <c r="G385" s="992" t="s">
        <v>8537</v>
      </c>
      <c r="H385" s="1028" t="s">
        <v>4087</v>
      </c>
      <c r="I385" s="1028" t="s">
        <v>8441</v>
      </c>
      <c r="J385" s="1616"/>
      <c r="K385" s="998">
        <v>43839</v>
      </c>
      <c r="L385" s="490" t="s">
        <v>4087</v>
      </c>
      <c r="M385" s="518"/>
      <c r="N385" s="1030" t="s">
        <v>8461</v>
      </c>
      <c r="O385" s="532" t="s">
        <v>4091</v>
      </c>
      <c r="P385" s="490" t="s">
        <v>186</v>
      </c>
      <c r="Q385" s="518"/>
      <c r="R385" s="518"/>
      <c r="S385" s="490" t="s">
        <v>4092</v>
      </c>
      <c r="T385" s="532" t="s">
        <v>6142</v>
      </c>
      <c r="U385" s="1022">
        <v>44076</v>
      </c>
      <c r="V385" s="535">
        <v>44089</v>
      </c>
    </row>
    <row r="386" spans="1:69" ht="15.6">
      <c r="A386" s="961" t="s">
        <v>11834</v>
      </c>
      <c r="B386" s="1079">
        <v>44076</v>
      </c>
      <c r="C386" s="518" t="s">
        <v>9343</v>
      </c>
      <c r="D386" s="532">
        <v>36</v>
      </c>
      <c r="E386" s="532" t="s">
        <v>1567</v>
      </c>
      <c r="F386" s="1020" t="s">
        <v>6055</v>
      </c>
      <c r="G386" s="992" t="s">
        <v>8537</v>
      </c>
      <c r="H386" s="1028" t="s">
        <v>4087</v>
      </c>
      <c r="I386" s="1028" t="s">
        <v>8441</v>
      </c>
      <c r="J386" s="1611"/>
      <c r="K386" s="998">
        <v>43839</v>
      </c>
      <c r="L386" s="490" t="s">
        <v>4087</v>
      </c>
      <c r="M386" s="518"/>
      <c r="N386" s="1030" t="s">
        <v>8461</v>
      </c>
      <c r="O386" s="532" t="s">
        <v>4091</v>
      </c>
      <c r="P386" s="490" t="s">
        <v>186</v>
      </c>
      <c r="Q386" s="518"/>
      <c r="R386" s="518"/>
      <c r="S386" s="490" t="s">
        <v>4092</v>
      </c>
      <c r="T386" s="532" t="s">
        <v>6142</v>
      </c>
      <c r="U386" s="1022">
        <v>44076</v>
      </c>
      <c r="V386" s="535">
        <v>44089</v>
      </c>
      <c r="W386" s="242"/>
      <c r="X386" s="242"/>
      <c r="Y386" s="242"/>
      <c r="Z386" s="242"/>
      <c r="AA386" s="242"/>
      <c r="AB386" s="242"/>
      <c r="AC386" s="242"/>
      <c r="AD386" s="242"/>
      <c r="AE386" s="242"/>
      <c r="AF386" s="242"/>
      <c r="AG386" s="242"/>
      <c r="AH386" s="242"/>
      <c r="AI386" s="242"/>
      <c r="AJ386" s="242"/>
      <c r="AK386" s="242"/>
      <c r="AL386" s="242"/>
      <c r="AM386" s="242"/>
      <c r="AN386" s="242"/>
      <c r="AO386" s="242"/>
      <c r="AP386" s="242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242"/>
    </row>
    <row r="387" spans="1:69" ht="15.6">
      <c r="A387" s="961" t="s">
        <v>11835</v>
      </c>
      <c r="B387" s="1079">
        <v>44080</v>
      </c>
      <c r="C387" s="518" t="s">
        <v>9344</v>
      </c>
      <c r="D387" s="532">
        <v>26</v>
      </c>
      <c r="E387" s="532" t="s">
        <v>1570</v>
      </c>
      <c r="F387" s="1020" t="s">
        <v>5106</v>
      </c>
      <c r="G387" s="992" t="s">
        <v>8704</v>
      </c>
      <c r="H387" s="1028" t="s">
        <v>4087</v>
      </c>
      <c r="I387" s="1028" t="s">
        <v>8429</v>
      </c>
      <c r="J387" s="544" t="s">
        <v>9345</v>
      </c>
      <c r="K387" s="998">
        <v>43930</v>
      </c>
      <c r="L387" s="490" t="s">
        <v>4087</v>
      </c>
      <c r="M387" s="1053"/>
      <c r="N387" s="1030" t="s">
        <v>6154</v>
      </c>
      <c r="O387" s="532" t="s">
        <v>4091</v>
      </c>
      <c r="P387" s="490" t="s">
        <v>186</v>
      </c>
      <c r="Q387" s="518"/>
      <c r="R387" s="518"/>
      <c r="S387" s="490" t="s">
        <v>4092</v>
      </c>
      <c r="T387" s="532" t="s">
        <v>6142</v>
      </c>
      <c r="U387" s="535">
        <v>44080</v>
      </c>
      <c r="V387" s="535">
        <v>44093</v>
      </c>
      <c r="W387" s="242"/>
      <c r="X387" s="242"/>
      <c r="Y387" s="242"/>
      <c r="Z387" s="242"/>
      <c r="AA387" s="242"/>
      <c r="AB387" s="242"/>
      <c r="AC387" s="242"/>
      <c r="AD387" s="242"/>
      <c r="AE387" s="242"/>
      <c r="AF387" s="242"/>
      <c r="AG387" s="242"/>
      <c r="AH387" s="242"/>
      <c r="AI387" s="242"/>
      <c r="AJ387" s="242"/>
      <c r="AK387" s="242"/>
      <c r="AL387" s="242"/>
      <c r="AM387" s="242"/>
      <c r="AN387" s="242"/>
      <c r="AO387" s="242"/>
      <c r="AP387" s="242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242"/>
    </row>
    <row r="388" spans="1:69" ht="15.6">
      <c r="A388" s="961" t="s">
        <v>11836</v>
      </c>
      <c r="B388" s="1079">
        <v>44080</v>
      </c>
      <c r="C388" s="518" t="s">
        <v>9346</v>
      </c>
      <c r="D388" s="532">
        <v>24</v>
      </c>
      <c r="E388" s="532" t="s">
        <v>1570</v>
      </c>
      <c r="F388" s="1020" t="s">
        <v>5106</v>
      </c>
      <c r="G388" s="992" t="s">
        <v>9016</v>
      </c>
      <c r="H388" s="1028" t="s">
        <v>4087</v>
      </c>
      <c r="I388" s="1028" t="s">
        <v>8429</v>
      </c>
      <c r="J388" s="544" t="s">
        <v>9347</v>
      </c>
      <c r="K388" s="998">
        <v>43930</v>
      </c>
      <c r="L388" s="490" t="s">
        <v>4087</v>
      </c>
      <c r="M388" s="1053"/>
      <c r="N388" s="1030" t="s">
        <v>9348</v>
      </c>
      <c r="O388" s="532" t="s">
        <v>4091</v>
      </c>
      <c r="P388" s="490" t="s">
        <v>186</v>
      </c>
      <c r="Q388" s="518"/>
      <c r="R388" s="518"/>
      <c r="S388" s="490" t="s">
        <v>4092</v>
      </c>
      <c r="T388" s="532" t="s">
        <v>6142</v>
      </c>
      <c r="U388" s="535">
        <v>44080</v>
      </c>
      <c r="V388" s="535">
        <v>44093</v>
      </c>
      <c r="W388" s="242"/>
      <c r="X388" s="242"/>
      <c r="Y388" s="242"/>
      <c r="Z388" s="242"/>
      <c r="AA388" s="242"/>
      <c r="AB388" s="242"/>
      <c r="AC388" s="242"/>
      <c r="AD388" s="242"/>
      <c r="AE388" s="242"/>
      <c r="AF388" s="242"/>
      <c r="AG388" s="242"/>
      <c r="AH388" s="242"/>
      <c r="AI388" s="242"/>
      <c r="AJ388" s="242"/>
      <c r="AK388" s="242"/>
      <c r="AL388" s="242"/>
      <c r="AM388" s="242"/>
      <c r="AN388" s="242"/>
      <c r="AO388" s="242"/>
      <c r="AP388" s="242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242"/>
    </row>
    <row r="389" spans="1:69" ht="15.6">
      <c r="A389" s="961" t="s">
        <v>11837</v>
      </c>
      <c r="B389" s="1079">
        <v>44080</v>
      </c>
      <c r="C389" s="518" t="s">
        <v>9349</v>
      </c>
      <c r="D389" s="1060">
        <v>28</v>
      </c>
      <c r="E389" s="1060" t="s">
        <v>1570</v>
      </c>
      <c r="F389" s="1055" t="s">
        <v>6216</v>
      </c>
      <c r="G389" s="1056" t="s">
        <v>8615</v>
      </c>
      <c r="H389" s="1027" t="s">
        <v>4087</v>
      </c>
      <c r="I389" s="1027" t="s">
        <v>8429</v>
      </c>
      <c r="J389" s="1057" t="s">
        <v>9350</v>
      </c>
      <c r="K389" s="1016">
        <v>43870</v>
      </c>
      <c r="L389" s="1058" t="s">
        <v>4087</v>
      </c>
      <c r="M389" s="1053"/>
      <c r="N389" s="1059" t="s">
        <v>2105</v>
      </c>
      <c r="O389" s="1060" t="s">
        <v>4091</v>
      </c>
      <c r="P389" s="1058" t="s">
        <v>186</v>
      </c>
      <c r="Q389" s="1033"/>
      <c r="R389" s="1033"/>
      <c r="S389" s="1058" t="s">
        <v>4092</v>
      </c>
      <c r="T389" s="1060" t="s">
        <v>6142</v>
      </c>
      <c r="U389" s="1061">
        <v>44080</v>
      </c>
      <c r="V389" s="535">
        <v>44093</v>
      </c>
      <c r="W389" s="242"/>
      <c r="X389" s="242"/>
      <c r="Y389" s="242"/>
      <c r="Z389" s="242"/>
      <c r="AA389" s="242"/>
      <c r="AB389" s="242"/>
      <c r="AC389" s="242"/>
      <c r="AD389" s="242"/>
      <c r="AE389" s="242"/>
      <c r="AF389" s="242"/>
      <c r="AG389" s="242"/>
      <c r="AH389" s="242"/>
      <c r="AI389" s="242"/>
      <c r="AJ389" s="242"/>
      <c r="AK389" s="242"/>
      <c r="AL389" s="242"/>
      <c r="AM389" s="242"/>
      <c r="AN389" s="242"/>
      <c r="AO389" s="242"/>
      <c r="AP389" s="242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</row>
    <row r="390" spans="1:69" ht="15.6">
      <c r="A390" s="961" t="s">
        <v>11838</v>
      </c>
      <c r="B390" s="1079">
        <v>44081</v>
      </c>
      <c r="C390" s="518" t="s">
        <v>9351</v>
      </c>
      <c r="D390" s="532">
        <v>56</v>
      </c>
      <c r="E390" s="532" t="s">
        <v>1567</v>
      </c>
      <c r="F390" s="518" t="s">
        <v>6055</v>
      </c>
      <c r="G390" s="992" t="s">
        <v>9352</v>
      </c>
      <c r="H390" s="1027" t="s">
        <v>4087</v>
      </c>
      <c r="I390" s="1027" t="s">
        <v>8429</v>
      </c>
      <c r="J390" s="544" t="s">
        <v>9353</v>
      </c>
      <c r="K390" s="998">
        <v>44080</v>
      </c>
      <c r="L390" s="1058" t="s">
        <v>4087</v>
      </c>
      <c r="M390" s="518"/>
      <c r="N390" s="1030" t="s">
        <v>9354</v>
      </c>
      <c r="O390" s="1060" t="s">
        <v>4091</v>
      </c>
      <c r="P390" s="1058" t="s">
        <v>186</v>
      </c>
      <c r="Q390" s="518"/>
      <c r="R390" s="518"/>
      <c r="S390" s="1058" t="s">
        <v>4092</v>
      </c>
      <c r="T390" s="1060" t="s">
        <v>6142</v>
      </c>
      <c r="U390" s="1062">
        <v>44081</v>
      </c>
      <c r="V390" s="535">
        <v>44094</v>
      </c>
      <c r="W390" s="242"/>
      <c r="X390" s="242"/>
      <c r="Y390" s="242"/>
      <c r="Z390" s="242"/>
      <c r="AA390" s="242"/>
      <c r="AB390" s="242"/>
      <c r="AC390" s="242"/>
      <c r="AD390" s="242"/>
      <c r="AE390" s="242"/>
      <c r="AF390" s="242"/>
      <c r="AG390" s="242"/>
      <c r="AH390" s="242"/>
      <c r="AI390" s="242"/>
      <c r="AJ390" s="242"/>
      <c r="AK390" s="242"/>
      <c r="AL390" s="242"/>
      <c r="AM390" s="242"/>
      <c r="AN390" s="242"/>
      <c r="AO390" s="242"/>
      <c r="AP390" s="242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242"/>
    </row>
    <row r="391" spans="1:69" ht="15.6">
      <c r="A391" s="961" t="s">
        <v>11839</v>
      </c>
      <c r="B391" s="1079">
        <v>44081</v>
      </c>
      <c r="C391" s="518" t="s">
        <v>9355</v>
      </c>
      <c r="D391" s="532">
        <v>6</v>
      </c>
      <c r="E391" s="532" t="s">
        <v>1567</v>
      </c>
      <c r="F391" s="518" t="s">
        <v>670</v>
      </c>
      <c r="G391" s="992" t="s">
        <v>8942</v>
      </c>
      <c r="H391" s="1027" t="s">
        <v>4087</v>
      </c>
      <c r="I391" s="1027" t="s">
        <v>8429</v>
      </c>
      <c r="J391" s="1610" t="s">
        <v>9356</v>
      </c>
      <c r="K391" s="998">
        <v>44080</v>
      </c>
      <c r="L391" s="1058" t="s">
        <v>4087</v>
      </c>
      <c r="M391" s="518"/>
      <c r="N391" s="1030" t="s">
        <v>184</v>
      </c>
      <c r="O391" s="1060" t="s">
        <v>4091</v>
      </c>
      <c r="P391" s="1058" t="s">
        <v>186</v>
      </c>
      <c r="Q391" s="518"/>
      <c r="R391" s="518"/>
      <c r="S391" s="1058" t="s">
        <v>4092</v>
      </c>
      <c r="T391" s="1060" t="s">
        <v>6142</v>
      </c>
      <c r="U391" s="535">
        <v>44081</v>
      </c>
      <c r="V391" s="535">
        <v>44094</v>
      </c>
      <c r="W391" s="242"/>
      <c r="X391" s="242"/>
      <c r="Y391" s="242"/>
      <c r="Z391" s="242"/>
      <c r="AA391" s="242"/>
      <c r="AB391" s="242"/>
      <c r="AC391" s="242"/>
      <c r="AD391" s="242"/>
      <c r="AE391" s="242"/>
      <c r="AF391" s="242"/>
      <c r="AG391" s="242"/>
      <c r="AH391" s="242"/>
      <c r="AI391" s="242"/>
      <c r="AJ391" s="242"/>
      <c r="AK391" s="242"/>
      <c r="AL391" s="242"/>
      <c r="AM391" s="242"/>
      <c r="AN391" s="242"/>
      <c r="AO391" s="242"/>
      <c r="AP391" s="242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242"/>
    </row>
    <row r="392" spans="1:69" ht="15.6">
      <c r="A392" s="961" t="s">
        <v>11840</v>
      </c>
      <c r="B392" s="1079">
        <v>44081</v>
      </c>
      <c r="C392" s="518" t="s">
        <v>9357</v>
      </c>
      <c r="D392" s="532">
        <v>8</v>
      </c>
      <c r="E392" s="532" t="s">
        <v>1567</v>
      </c>
      <c r="F392" s="518" t="s">
        <v>670</v>
      </c>
      <c r="G392" s="992" t="s">
        <v>9358</v>
      </c>
      <c r="H392" s="1027" t="s">
        <v>4087</v>
      </c>
      <c r="I392" s="1027" t="s">
        <v>8429</v>
      </c>
      <c r="J392" s="1616"/>
      <c r="K392" s="998">
        <v>44080</v>
      </c>
      <c r="L392" s="1058" t="s">
        <v>4087</v>
      </c>
      <c r="M392" s="518"/>
      <c r="N392" s="1030" t="s">
        <v>184</v>
      </c>
      <c r="O392" s="1060" t="s">
        <v>4091</v>
      </c>
      <c r="P392" s="1058" t="s">
        <v>186</v>
      </c>
      <c r="Q392" s="518"/>
      <c r="R392" s="518"/>
      <c r="S392" s="1058" t="s">
        <v>4092</v>
      </c>
      <c r="T392" s="1060" t="s">
        <v>6142</v>
      </c>
      <c r="U392" s="535">
        <v>44081</v>
      </c>
      <c r="V392" s="535">
        <v>44094</v>
      </c>
      <c r="W392" s="242"/>
      <c r="X392" s="242"/>
      <c r="Y392" s="242"/>
      <c r="Z392" s="242"/>
      <c r="AA392" s="242"/>
      <c r="AB392" s="242"/>
      <c r="AC392" s="242"/>
      <c r="AD392" s="242"/>
      <c r="AE392" s="242"/>
      <c r="AF392" s="242"/>
      <c r="AG392" s="242"/>
      <c r="AH392" s="242"/>
      <c r="AI392" s="242"/>
      <c r="AJ392" s="242"/>
      <c r="AK392" s="242"/>
      <c r="AL392" s="242"/>
      <c r="AM392" s="242"/>
      <c r="AN392" s="242"/>
      <c r="AO392" s="242"/>
      <c r="AP392" s="242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/>
    </row>
    <row r="393" spans="1:69" ht="15.6">
      <c r="A393" s="961" t="s">
        <v>11841</v>
      </c>
      <c r="B393" s="1079">
        <v>44081</v>
      </c>
      <c r="C393" s="518" t="s">
        <v>9359</v>
      </c>
      <c r="D393" s="532">
        <v>42</v>
      </c>
      <c r="E393" s="532" t="s">
        <v>1567</v>
      </c>
      <c r="F393" s="518" t="s">
        <v>6055</v>
      </c>
      <c r="G393" s="992" t="s">
        <v>8942</v>
      </c>
      <c r="H393" s="1027" t="s">
        <v>4087</v>
      </c>
      <c r="I393" s="1027" t="s">
        <v>8429</v>
      </c>
      <c r="J393" s="1616"/>
      <c r="K393" s="998">
        <v>44080</v>
      </c>
      <c r="L393" s="1058" t="s">
        <v>4087</v>
      </c>
      <c r="M393" s="518"/>
      <c r="N393" s="1030" t="s">
        <v>184</v>
      </c>
      <c r="O393" s="1060" t="s">
        <v>4091</v>
      </c>
      <c r="P393" s="1058" t="s">
        <v>186</v>
      </c>
      <c r="Q393" s="518"/>
      <c r="R393" s="518"/>
      <c r="S393" s="1058" t="s">
        <v>4092</v>
      </c>
      <c r="T393" s="1060" t="s">
        <v>6142</v>
      </c>
      <c r="U393" s="535">
        <v>44081</v>
      </c>
      <c r="V393" s="535">
        <v>44094</v>
      </c>
      <c r="W393" s="242"/>
      <c r="X393" s="242"/>
      <c r="Y393" s="242"/>
      <c r="Z393" s="242"/>
      <c r="AA393" s="242"/>
      <c r="AB393" s="242"/>
      <c r="AC393" s="242"/>
      <c r="AD393" s="242"/>
      <c r="AE393" s="242"/>
      <c r="AF393" s="242"/>
      <c r="AG393" s="242"/>
      <c r="AH393" s="242"/>
      <c r="AI393" s="242"/>
      <c r="AJ393" s="242"/>
      <c r="AK393" s="242"/>
      <c r="AL393" s="242"/>
      <c r="AM393" s="242"/>
      <c r="AN393" s="242"/>
      <c r="AO393" s="242"/>
      <c r="AP393" s="242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242"/>
    </row>
    <row r="394" spans="1:69" ht="15.6">
      <c r="A394" s="961" t="s">
        <v>11842</v>
      </c>
      <c r="B394" s="1079">
        <v>44081</v>
      </c>
      <c r="C394" s="518" t="s">
        <v>9360</v>
      </c>
      <c r="D394" s="532">
        <v>25</v>
      </c>
      <c r="E394" s="532" t="s">
        <v>1570</v>
      </c>
      <c r="F394" s="518" t="s">
        <v>6055</v>
      </c>
      <c r="G394" s="992" t="s">
        <v>8942</v>
      </c>
      <c r="H394" s="1027" t="s">
        <v>4087</v>
      </c>
      <c r="I394" s="1027" t="s">
        <v>8429</v>
      </c>
      <c r="J394" s="1611"/>
      <c r="K394" s="998">
        <v>44080</v>
      </c>
      <c r="L394" s="1058" t="s">
        <v>4087</v>
      </c>
      <c r="M394" s="518"/>
      <c r="N394" s="1030" t="s">
        <v>184</v>
      </c>
      <c r="O394" s="532" t="s">
        <v>4091</v>
      </c>
      <c r="P394" s="490" t="s">
        <v>186</v>
      </c>
      <c r="Q394" s="518"/>
      <c r="R394" s="518"/>
      <c r="S394" s="490" t="s">
        <v>4092</v>
      </c>
      <c r="T394" s="532" t="s">
        <v>6142</v>
      </c>
      <c r="U394" s="535">
        <v>44081</v>
      </c>
      <c r="V394" s="535">
        <v>44094</v>
      </c>
      <c r="W394" s="242"/>
      <c r="X394" s="242"/>
      <c r="Y394" s="242"/>
      <c r="Z394" s="242"/>
      <c r="AA394" s="242"/>
      <c r="AB394" s="242"/>
      <c r="AC394" s="242"/>
      <c r="AD394" s="242"/>
      <c r="AE394" s="242"/>
      <c r="AF394" s="242"/>
      <c r="AG394" s="242"/>
      <c r="AH394" s="242"/>
      <c r="AI394" s="242"/>
      <c r="AJ394" s="242"/>
      <c r="AK394" s="242"/>
      <c r="AL394" s="242"/>
      <c r="AM394" s="242"/>
      <c r="AN394" s="242"/>
      <c r="AO394" s="242"/>
      <c r="AP394" s="242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242"/>
    </row>
    <row r="395" spans="1:69" ht="15.6">
      <c r="A395" s="961" t="s">
        <v>11843</v>
      </c>
      <c r="B395" s="1079">
        <v>44097</v>
      </c>
      <c r="C395" s="518" t="s">
        <v>9361</v>
      </c>
      <c r="D395" s="532">
        <v>41</v>
      </c>
      <c r="E395" s="532" t="s">
        <v>1567</v>
      </c>
      <c r="F395" s="518" t="s">
        <v>6055</v>
      </c>
      <c r="G395" s="992" t="s">
        <v>9362</v>
      </c>
      <c r="H395" s="1027" t="s">
        <v>4087</v>
      </c>
      <c r="I395" s="1028" t="s">
        <v>8441</v>
      </c>
      <c r="J395" s="544" t="s">
        <v>9363</v>
      </c>
      <c r="K395" s="998" t="s">
        <v>9364</v>
      </c>
      <c r="L395" s="1058" t="s">
        <v>4087</v>
      </c>
      <c r="M395" s="1053"/>
      <c r="N395" s="1030" t="s">
        <v>184</v>
      </c>
      <c r="O395" s="532" t="s">
        <v>4091</v>
      </c>
      <c r="P395" s="490" t="s">
        <v>186</v>
      </c>
      <c r="Q395" s="518"/>
      <c r="R395" s="518"/>
      <c r="S395" s="490" t="s">
        <v>4092</v>
      </c>
      <c r="T395" s="532" t="s">
        <v>6142</v>
      </c>
      <c r="U395" s="535">
        <v>44097</v>
      </c>
      <c r="V395" s="535">
        <v>44110</v>
      </c>
      <c r="W395" s="242"/>
      <c r="X395" s="242"/>
      <c r="Y395" s="242"/>
      <c r="Z395" s="242"/>
      <c r="AA395" s="242"/>
      <c r="AB395" s="242"/>
      <c r="AC395" s="242"/>
      <c r="AD395" s="242"/>
      <c r="AE395" s="242"/>
      <c r="AF395" s="242"/>
      <c r="AG395" s="242"/>
      <c r="AH395" s="242"/>
      <c r="AI395" s="242"/>
      <c r="AJ395" s="242"/>
      <c r="AK395" s="242"/>
      <c r="AL395" s="242"/>
      <c r="AM395" s="242"/>
      <c r="AN395" s="242"/>
      <c r="AO395" s="242"/>
      <c r="AP395" s="242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242"/>
    </row>
    <row r="396" spans="1:69" ht="15.6">
      <c r="A396" s="961" t="s">
        <v>11844</v>
      </c>
      <c r="B396" s="1079">
        <v>44097</v>
      </c>
      <c r="C396" s="518" t="s">
        <v>9365</v>
      </c>
      <c r="D396" s="532">
        <v>30</v>
      </c>
      <c r="E396" s="532" t="s">
        <v>1567</v>
      </c>
      <c r="F396" s="518" t="s">
        <v>6055</v>
      </c>
      <c r="G396" s="992" t="s">
        <v>9366</v>
      </c>
      <c r="H396" s="1027" t="s">
        <v>4087</v>
      </c>
      <c r="I396" s="1028" t="s">
        <v>8441</v>
      </c>
      <c r="J396" s="544" t="s">
        <v>9367</v>
      </c>
      <c r="K396" s="998" t="s">
        <v>9364</v>
      </c>
      <c r="L396" s="1058" t="s">
        <v>4087</v>
      </c>
      <c r="M396" s="1053"/>
      <c r="N396" s="1030" t="s">
        <v>184</v>
      </c>
      <c r="O396" s="532" t="s">
        <v>4091</v>
      </c>
      <c r="P396" s="490" t="s">
        <v>186</v>
      </c>
      <c r="Q396" s="518"/>
      <c r="R396" s="518"/>
      <c r="S396" s="490" t="s">
        <v>4092</v>
      </c>
      <c r="T396" s="532" t="s">
        <v>6142</v>
      </c>
      <c r="U396" s="535">
        <v>44097</v>
      </c>
      <c r="V396" s="535">
        <v>44110</v>
      </c>
      <c r="W396" s="242"/>
      <c r="X396" s="242"/>
      <c r="Y396" s="242"/>
      <c r="Z396" s="242"/>
      <c r="AA396" s="242"/>
      <c r="AB396" s="242"/>
      <c r="AC396" s="242"/>
      <c r="AD396" s="242"/>
      <c r="AE396" s="242"/>
      <c r="AF396" s="242"/>
      <c r="AG396" s="242"/>
      <c r="AH396" s="242"/>
      <c r="AI396" s="242"/>
      <c r="AJ396" s="242"/>
      <c r="AK396" s="242"/>
      <c r="AL396" s="242"/>
      <c r="AM396" s="242"/>
      <c r="AN396" s="242"/>
      <c r="AO396" s="242"/>
      <c r="AP396" s="242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242"/>
    </row>
    <row r="397" spans="1:69" ht="15.6">
      <c r="A397" s="961" t="s">
        <v>11845</v>
      </c>
      <c r="B397" s="1079">
        <v>44097</v>
      </c>
      <c r="C397" s="518" t="s">
        <v>9368</v>
      </c>
      <c r="D397" s="532">
        <v>40</v>
      </c>
      <c r="E397" s="532" t="s">
        <v>1567</v>
      </c>
      <c r="F397" s="518" t="s">
        <v>6055</v>
      </c>
      <c r="G397" s="992" t="s">
        <v>9369</v>
      </c>
      <c r="H397" s="1027" t="s">
        <v>4087</v>
      </c>
      <c r="I397" s="1027" t="s">
        <v>8429</v>
      </c>
      <c r="J397" s="631" t="s">
        <v>9370</v>
      </c>
      <c r="K397" s="998" t="s">
        <v>9364</v>
      </c>
      <c r="L397" s="1058" t="s">
        <v>4087</v>
      </c>
      <c r="M397" s="1053"/>
      <c r="N397" s="1030" t="s">
        <v>184</v>
      </c>
      <c r="O397" s="532" t="s">
        <v>4091</v>
      </c>
      <c r="P397" s="490" t="s">
        <v>186</v>
      </c>
      <c r="Q397" s="518"/>
      <c r="R397" s="518"/>
      <c r="S397" s="490" t="s">
        <v>4092</v>
      </c>
      <c r="T397" s="532" t="s">
        <v>6142</v>
      </c>
      <c r="U397" s="535">
        <v>44097</v>
      </c>
      <c r="V397" s="535">
        <v>44110</v>
      </c>
      <c r="W397" s="242"/>
      <c r="X397" s="242"/>
      <c r="Y397" s="242"/>
      <c r="Z397" s="242"/>
      <c r="AA397" s="242"/>
      <c r="AB397" s="242"/>
      <c r="AC397" s="242"/>
      <c r="AD397" s="242"/>
      <c r="AE397" s="242"/>
      <c r="AF397" s="242"/>
      <c r="AG397" s="242"/>
      <c r="AH397" s="242"/>
      <c r="AI397" s="242"/>
      <c r="AJ397" s="242"/>
      <c r="AK397" s="242"/>
      <c r="AL397" s="242"/>
      <c r="AM397" s="242"/>
      <c r="AN397" s="242"/>
      <c r="AO397" s="242"/>
      <c r="AP397" s="242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242"/>
    </row>
    <row r="398" spans="1:69" ht="15.6">
      <c r="A398" s="961" t="s">
        <v>11846</v>
      </c>
      <c r="B398" s="1079">
        <v>44097</v>
      </c>
      <c r="C398" s="518" t="s">
        <v>9371</v>
      </c>
      <c r="D398" s="532">
        <v>40</v>
      </c>
      <c r="E398" s="532" t="s">
        <v>1567</v>
      </c>
      <c r="F398" s="518" t="s">
        <v>6055</v>
      </c>
      <c r="G398" s="992" t="s">
        <v>9372</v>
      </c>
      <c r="H398" s="1028" t="s">
        <v>4087</v>
      </c>
      <c r="I398" s="1028" t="s">
        <v>8429</v>
      </c>
      <c r="J398" s="631" t="s">
        <v>9373</v>
      </c>
      <c r="K398" s="998" t="s">
        <v>9364</v>
      </c>
      <c r="L398" s="1058" t="s">
        <v>4087</v>
      </c>
      <c r="M398" s="1053"/>
      <c r="N398" s="1059" t="s">
        <v>184</v>
      </c>
      <c r="O398" s="1060" t="s">
        <v>4091</v>
      </c>
      <c r="P398" s="1058" t="s">
        <v>186</v>
      </c>
      <c r="Q398" s="1033"/>
      <c r="R398" s="1033"/>
      <c r="S398" s="1058" t="s">
        <v>4092</v>
      </c>
      <c r="T398" s="1060" t="s">
        <v>4093</v>
      </c>
      <c r="U398" s="1063">
        <v>44097</v>
      </c>
      <c r="V398" s="1063">
        <v>44110</v>
      </c>
      <c r="W398" s="242"/>
      <c r="X398" s="242"/>
      <c r="Y398" s="242"/>
      <c r="Z398" s="242"/>
      <c r="AA398" s="242"/>
      <c r="AB398" s="242"/>
      <c r="AC398" s="242"/>
      <c r="AD398" s="242"/>
      <c r="AE398" s="242"/>
      <c r="AF398" s="242"/>
      <c r="AG398" s="242"/>
      <c r="AH398" s="242"/>
      <c r="AI398" s="242"/>
      <c r="AJ398" s="242"/>
      <c r="AK398" s="242"/>
      <c r="AL398" s="242"/>
      <c r="AM398" s="242"/>
      <c r="AN398" s="242"/>
      <c r="AO398" s="242"/>
      <c r="AP398" s="242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242"/>
    </row>
    <row r="399" spans="1:69" ht="15.6">
      <c r="A399" s="961" t="s">
        <v>11847</v>
      </c>
      <c r="B399" s="1079">
        <v>117157</v>
      </c>
      <c r="C399" s="518" t="s">
        <v>9374</v>
      </c>
      <c r="D399" s="532">
        <v>20</v>
      </c>
      <c r="E399" s="532" t="s">
        <v>1570</v>
      </c>
      <c r="F399" s="518" t="s">
        <v>5106</v>
      </c>
      <c r="G399" s="992" t="s">
        <v>8909</v>
      </c>
      <c r="H399" s="1028" t="s">
        <v>4087</v>
      </c>
      <c r="I399" s="1028" t="s">
        <v>8429</v>
      </c>
      <c r="J399" s="631" t="s">
        <v>9375</v>
      </c>
      <c r="K399" s="998">
        <v>44107</v>
      </c>
      <c r="L399" s="490" t="s">
        <v>4087</v>
      </c>
      <c r="M399" s="518"/>
      <c r="N399" s="1030" t="s">
        <v>2105</v>
      </c>
      <c r="O399" s="532" t="s">
        <v>4091</v>
      </c>
      <c r="P399" s="490" t="s">
        <v>186</v>
      </c>
      <c r="Q399" s="518"/>
      <c r="R399" s="518"/>
      <c r="S399" s="548" t="s">
        <v>4092</v>
      </c>
      <c r="T399" s="518" t="s">
        <v>4093</v>
      </c>
      <c r="U399" s="535">
        <v>44109</v>
      </c>
      <c r="V399" s="535">
        <v>44122</v>
      </c>
      <c r="W399" s="242"/>
      <c r="X399" s="242"/>
      <c r="Y399" s="242"/>
      <c r="Z399" s="242"/>
      <c r="AA399" s="242"/>
      <c r="AB399" s="242"/>
      <c r="AC399" s="242"/>
      <c r="AD399" s="242"/>
      <c r="AE399" s="242"/>
      <c r="AF399" s="242"/>
      <c r="AG399" s="242"/>
      <c r="AH399" s="242"/>
      <c r="AI399" s="242"/>
      <c r="AJ399" s="242"/>
      <c r="AK399" s="242"/>
      <c r="AL399" s="242"/>
      <c r="AM399" s="242"/>
      <c r="AN399" s="242"/>
      <c r="AO399" s="242"/>
      <c r="AP399" s="242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242"/>
    </row>
    <row r="400" spans="1:69" ht="15.6">
      <c r="A400" s="961" t="s">
        <v>11848</v>
      </c>
      <c r="B400" s="1079">
        <v>44110</v>
      </c>
      <c r="C400" s="518" t="s">
        <v>9376</v>
      </c>
      <c r="D400" s="532">
        <v>17</v>
      </c>
      <c r="E400" s="532" t="s">
        <v>1567</v>
      </c>
      <c r="F400" s="518" t="s">
        <v>5106</v>
      </c>
      <c r="G400" s="992" t="s">
        <v>9377</v>
      </c>
      <c r="H400" s="1064" t="s">
        <v>4087</v>
      </c>
      <c r="I400" s="1028" t="s">
        <v>8441</v>
      </c>
      <c r="J400" s="1610" t="s">
        <v>9378</v>
      </c>
      <c r="K400" s="998">
        <v>44107</v>
      </c>
      <c r="L400" s="490" t="s">
        <v>4087</v>
      </c>
      <c r="M400" s="518"/>
      <c r="N400" s="1065" t="s">
        <v>8478</v>
      </c>
      <c r="O400" s="532" t="s">
        <v>4091</v>
      </c>
      <c r="P400" s="490" t="s">
        <v>277</v>
      </c>
      <c r="Q400" s="518"/>
      <c r="R400" s="518"/>
      <c r="S400" s="532" t="s">
        <v>4092</v>
      </c>
      <c r="T400" s="532" t="s">
        <v>4093</v>
      </c>
      <c r="U400" s="535">
        <v>44110</v>
      </c>
      <c r="V400" s="535">
        <v>44123</v>
      </c>
      <c r="W400" s="242"/>
      <c r="X400" s="242"/>
      <c r="Y400" s="242"/>
      <c r="Z400" s="242"/>
      <c r="AA400" s="242"/>
      <c r="AB400" s="242"/>
      <c r="AC400" s="242"/>
      <c r="AD400" s="242"/>
      <c r="AE400" s="242"/>
      <c r="AF400" s="242"/>
      <c r="AG400" s="242"/>
      <c r="AH400" s="242"/>
      <c r="AI400" s="242"/>
      <c r="AJ400" s="242"/>
      <c r="AK400" s="242"/>
      <c r="AL400" s="242"/>
      <c r="AM400" s="242"/>
      <c r="AN400" s="242"/>
      <c r="AO400" s="242"/>
      <c r="AP400" s="242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242"/>
    </row>
    <row r="401" spans="1:69" ht="15.6">
      <c r="A401" s="961" t="s">
        <v>11849</v>
      </c>
      <c r="B401" s="1079">
        <v>44110</v>
      </c>
      <c r="C401" s="518" t="s">
        <v>9379</v>
      </c>
      <c r="D401" s="532">
        <v>44</v>
      </c>
      <c r="E401" s="532" t="s">
        <v>1570</v>
      </c>
      <c r="F401" s="518" t="s">
        <v>8752</v>
      </c>
      <c r="G401" s="992" t="s">
        <v>9377</v>
      </c>
      <c r="H401" s="1064" t="s">
        <v>4087</v>
      </c>
      <c r="I401" s="1028" t="s">
        <v>8441</v>
      </c>
      <c r="J401" s="1611"/>
      <c r="K401" s="998">
        <v>44107</v>
      </c>
      <c r="L401" s="490" t="s">
        <v>4087</v>
      </c>
      <c r="M401" s="518"/>
      <c r="N401" s="1065" t="s">
        <v>8478</v>
      </c>
      <c r="O401" s="532" t="s">
        <v>4091</v>
      </c>
      <c r="P401" s="490" t="s">
        <v>277</v>
      </c>
      <c r="Q401" s="518"/>
      <c r="R401" s="518"/>
      <c r="S401" s="532" t="s">
        <v>4092</v>
      </c>
      <c r="T401" s="532" t="s">
        <v>4093</v>
      </c>
      <c r="U401" s="535">
        <v>44110</v>
      </c>
      <c r="V401" s="535">
        <v>44123</v>
      </c>
      <c r="W401" s="242"/>
      <c r="X401" s="242"/>
      <c r="Y401" s="242"/>
      <c r="Z401" s="242"/>
      <c r="AA401" s="242"/>
      <c r="AB401" s="242"/>
      <c r="AC401" s="242"/>
      <c r="AD401" s="242"/>
      <c r="AE401" s="242"/>
      <c r="AF401" s="242"/>
      <c r="AG401" s="242"/>
      <c r="AH401" s="242"/>
      <c r="AI401" s="242"/>
      <c r="AJ401" s="242"/>
      <c r="AK401" s="242"/>
      <c r="AL401" s="242"/>
      <c r="AM401" s="242"/>
      <c r="AN401" s="242"/>
      <c r="AO401" s="242"/>
      <c r="AP401" s="242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242"/>
    </row>
    <row r="402" spans="1:69" ht="30" customHeight="1">
      <c r="A402" s="961" t="s">
        <v>11850</v>
      </c>
      <c r="B402" s="1079">
        <v>44114</v>
      </c>
      <c r="C402" s="518" t="s">
        <v>9380</v>
      </c>
      <c r="D402" s="532">
        <v>23</v>
      </c>
      <c r="E402" s="532" t="s">
        <v>1567</v>
      </c>
      <c r="F402" s="518" t="s">
        <v>5106</v>
      </c>
      <c r="G402" s="992" t="s">
        <v>9381</v>
      </c>
      <c r="H402" s="1064" t="s">
        <v>4087</v>
      </c>
      <c r="I402" s="1028" t="s">
        <v>8441</v>
      </c>
      <c r="J402" s="544" t="s">
        <v>9382</v>
      </c>
      <c r="K402" s="998">
        <v>44108</v>
      </c>
      <c r="L402" s="490" t="s">
        <v>4087</v>
      </c>
      <c r="M402" s="518"/>
      <c r="N402" s="1065" t="s">
        <v>6229</v>
      </c>
      <c r="O402" s="532" t="s">
        <v>4091</v>
      </c>
      <c r="P402" s="490" t="s">
        <v>277</v>
      </c>
      <c r="Q402" s="518"/>
      <c r="R402" s="518"/>
      <c r="S402" s="532" t="s">
        <v>4092</v>
      </c>
      <c r="T402" s="532" t="s">
        <v>6142</v>
      </c>
      <c r="U402" s="535">
        <v>44114</v>
      </c>
      <c r="V402" s="535">
        <v>44127</v>
      </c>
    </row>
    <row r="403" spans="1:69" ht="30" customHeight="1">
      <c r="A403" s="961" t="s">
        <v>11851</v>
      </c>
      <c r="B403" s="1079">
        <v>44846</v>
      </c>
      <c r="C403" s="518" t="s">
        <v>9383</v>
      </c>
      <c r="D403" s="532">
        <v>20</v>
      </c>
      <c r="E403" s="532" t="s">
        <v>1567</v>
      </c>
      <c r="F403" s="518" t="s">
        <v>9384</v>
      </c>
      <c r="G403" s="992" t="s">
        <v>9385</v>
      </c>
      <c r="H403" s="1064" t="s">
        <v>4087</v>
      </c>
      <c r="I403" s="1028" t="s">
        <v>8441</v>
      </c>
      <c r="J403" s="1612" t="s">
        <v>9386</v>
      </c>
      <c r="K403" s="1066">
        <v>44115</v>
      </c>
      <c r="L403" s="490" t="s">
        <v>4087</v>
      </c>
      <c r="M403" s="518"/>
      <c r="N403" s="1065" t="s">
        <v>2144</v>
      </c>
      <c r="O403" s="532" t="s">
        <v>4091</v>
      </c>
      <c r="P403" s="490" t="s">
        <v>277</v>
      </c>
      <c r="Q403" s="518"/>
      <c r="R403" s="518"/>
      <c r="S403" s="532" t="s">
        <v>4092</v>
      </c>
      <c r="T403" s="532" t="s">
        <v>6142</v>
      </c>
      <c r="U403" s="535">
        <v>44116</v>
      </c>
      <c r="V403" s="535">
        <v>44129</v>
      </c>
    </row>
    <row r="404" spans="1:69" ht="30" customHeight="1">
      <c r="A404" s="961" t="s">
        <v>11852</v>
      </c>
      <c r="B404" s="1079">
        <v>44846</v>
      </c>
      <c r="C404" s="518" t="s">
        <v>9387</v>
      </c>
      <c r="D404" s="532">
        <v>42</v>
      </c>
      <c r="E404" s="532" t="s">
        <v>1567</v>
      </c>
      <c r="F404" s="518" t="s">
        <v>6055</v>
      </c>
      <c r="G404" s="992" t="s">
        <v>9385</v>
      </c>
      <c r="H404" s="1064" t="s">
        <v>4087</v>
      </c>
      <c r="I404" s="1028" t="s">
        <v>8441</v>
      </c>
      <c r="J404" s="1612"/>
      <c r="K404" s="1066">
        <v>44115</v>
      </c>
      <c r="L404" s="490" t="s">
        <v>4087</v>
      </c>
      <c r="M404" s="518"/>
      <c r="N404" s="1065" t="s">
        <v>2144</v>
      </c>
      <c r="O404" s="532" t="s">
        <v>4091</v>
      </c>
      <c r="P404" s="490" t="s">
        <v>277</v>
      </c>
      <c r="Q404" s="518"/>
      <c r="R404" s="518"/>
      <c r="S404" s="532" t="s">
        <v>4092</v>
      </c>
      <c r="T404" s="532" t="s">
        <v>6142</v>
      </c>
      <c r="U404" s="535">
        <v>44116</v>
      </c>
      <c r="V404" s="535">
        <v>44129</v>
      </c>
    </row>
    <row r="405" spans="1:69" ht="30" customHeight="1">
      <c r="A405" s="961" t="s">
        <v>11853</v>
      </c>
      <c r="B405" s="1079">
        <v>44846</v>
      </c>
      <c r="C405" s="518" t="s">
        <v>9388</v>
      </c>
      <c r="D405" s="532">
        <v>40</v>
      </c>
      <c r="E405" s="532" t="s">
        <v>1570</v>
      </c>
      <c r="F405" s="518" t="s">
        <v>6055</v>
      </c>
      <c r="G405" s="992" t="s">
        <v>9385</v>
      </c>
      <c r="H405" s="1064" t="s">
        <v>4087</v>
      </c>
      <c r="I405" s="1028" t="s">
        <v>8441</v>
      </c>
      <c r="J405" s="1612"/>
      <c r="K405" s="1066">
        <v>44115</v>
      </c>
      <c r="L405" s="490" t="s">
        <v>4087</v>
      </c>
      <c r="M405" s="518"/>
      <c r="N405" s="1065" t="s">
        <v>1657</v>
      </c>
      <c r="O405" s="532" t="s">
        <v>4091</v>
      </c>
      <c r="P405" s="490" t="s">
        <v>277</v>
      </c>
      <c r="Q405" s="518"/>
      <c r="R405" s="518"/>
      <c r="S405" s="532" t="s">
        <v>4092</v>
      </c>
      <c r="T405" s="532" t="s">
        <v>6142</v>
      </c>
      <c r="U405" s="535">
        <v>44116</v>
      </c>
      <c r="V405" s="535">
        <v>44129</v>
      </c>
    </row>
    <row r="406" spans="1:69" ht="30" customHeight="1">
      <c r="A406" s="961" t="s">
        <v>11854</v>
      </c>
      <c r="B406" s="1079">
        <v>44846</v>
      </c>
      <c r="C406" s="1033" t="s">
        <v>9389</v>
      </c>
      <c r="D406" s="532">
        <v>19</v>
      </c>
      <c r="E406" s="532" t="s">
        <v>1570</v>
      </c>
      <c r="F406" s="518" t="s">
        <v>6055</v>
      </c>
      <c r="G406" s="1056" t="s">
        <v>9385</v>
      </c>
      <c r="H406" s="1064" t="s">
        <v>4087</v>
      </c>
      <c r="I406" s="1028" t="s">
        <v>8441</v>
      </c>
      <c r="J406" s="1612"/>
      <c r="K406" s="1066">
        <v>44115</v>
      </c>
      <c r="L406" s="490" t="s">
        <v>4087</v>
      </c>
      <c r="M406" s="518"/>
      <c r="N406" s="1065" t="s">
        <v>2144</v>
      </c>
      <c r="O406" s="532" t="s">
        <v>4091</v>
      </c>
      <c r="P406" s="490" t="s">
        <v>277</v>
      </c>
      <c r="Q406" s="518"/>
      <c r="R406" s="518"/>
      <c r="S406" s="532" t="s">
        <v>4092</v>
      </c>
      <c r="T406" s="532" t="s">
        <v>6142</v>
      </c>
      <c r="U406" s="535">
        <v>44116</v>
      </c>
      <c r="V406" s="535">
        <v>44129</v>
      </c>
    </row>
    <row r="407" spans="1:69" ht="30" customHeight="1">
      <c r="A407" s="961" t="s">
        <v>11855</v>
      </c>
      <c r="B407" s="1079">
        <v>44846</v>
      </c>
      <c r="C407" s="1033" t="s">
        <v>9390</v>
      </c>
      <c r="D407" s="1060">
        <v>10</v>
      </c>
      <c r="E407" s="1060" t="s">
        <v>1567</v>
      </c>
      <c r="F407" s="1033" t="s">
        <v>1144</v>
      </c>
      <c r="G407" s="1056" t="s">
        <v>9385</v>
      </c>
      <c r="H407" s="1064" t="s">
        <v>4087</v>
      </c>
      <c r="I407" s="1027" t="s">
        <v>8441</v>
      </c>
      <c r="J407" s="1612"/>
      <c r="K407" s="1067">
        <v>44115</v>
      </c>
      <c r="L407" s="1058" t="s">
        <v>4087</v>
      </c>
      <c r="M407" s="1033"/>
      <c r="N407" s="1068" t="s">
        <v>2144</v>
      </c>
      <c r="O407" s="1060" t="s">
        <v>4091</v>
      </c>
      <c r="P407" s="1058" t="s">
        <v>277</v>
      </c>
      <c r="Q407" s="1033"/>
      <c r="R407" s="1033"/>
      <c r="S407" s="1060" t="s">
        <v>4092</v>
      </c>
      <c r="T407" s="1060" t="s">
        <v>6142</v>
      </c>
      <c r="U407" s="1063">
        <v>44116</v>
      </c>
      <c r="V407" s="1063">
        <v>44129</v>
      </c>
    </row>
    <row r="408" spans="1:69" s="243" customFormat="1" ht="30" customHeight="1">
      <c r="A408" s="961" t="s">
        <v>11856</v>
      </c>
      <c r="B408" s="1079">
        <v>44120</v>
      </c>
      <c r="C408" s="518" t="s">
        <v>9391</v>
      </c>
      <c r="D408" s="532">
        <v>47</v>
      </c>
      <c r="E408" s="532" t="s">
        <v>1567</v>
      </c>
      <c r="F408" s="518" t="s">
        <v>6055</v>
      </c>
      <c r="G408" s="992" t="s">
        <v>9392</v>
      </c>
      <c r="H408" s="533" t="s">
        <v>4087</v>
      </c>
      <c r="I408" s="1028" t="s">
        <v>8441</v>
      </c>
      <c r="J408" s="1612" t="s">
        <v>9393</v>
      </c>
      <c r="K408" s="684">
        <v>44117</v>
      </c>
      <c r="L408" s="490" t="s">
        <v>4087</v>
      </c>
      <c r="M408" s="518"/>
      <c r="N408" s="1065" t="s">
        <v>2144</v>
      </c>
      <c r="O408" s="532" t="s">
        <v>4091</v>
      </c>
      <c r="P408" s="490" t="s">
        <v>277</v>
      </c>
      <c r="Q408" s="518"/>
      <c r="R408" s="518"/>
      <c r="S408" s="532" t="s">
        <v>4092</v>
      </c>
      <c r="T408" s="532" t="s">
        <v>6142</v>
      </c>
      <c r="U408" s="535">
        <v>44120</v>
      </c>
      <c r="V408" s="535">
        <v>44133</v>
      </c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2"/>
      <c r="AR408" s="182"/>
      <c r="AS408" s="182"/>
      <c r="AT408" s="182"/>
      <c r="AU408" s="182"/>
      <c r="AV408" s="182"/>
      <c r="AW408" s="182"/>
      <c r="AX408" s="182"/>
      <c r="AY408" s="182"/>
      <c r="AZ408" s="182"/>
      <c r="BA408" s="182"/>
      <c r="BB408" s="182"/>
      <c r="BC408" s="182"/>
      <c r="BD408" s="182"/>
      <c r="BE408" s="182"/>
      <c r="BF408" s="182"/>
      <c r="BG408" s="182"/>
      <c r="BH408" s="182"/>
      <c r="BI408" s="182"/>
      <c r="BJ408" s="182"/>
      <c r="BK408" s="182"/>
      <c r="BL408" s="182"/>
      <c r="BM408" s="182"/>
      <c r="BN408" s="182"/>
      <c r="BO408" s="182"/>
      <c r="BP408" s="182"/>
      <c r="BQ408" s="182"/>
    </row>
    <row r="409" spans="1:69" s="243" customFormat="1" ht="30" customHeight="1">
      <c r="A409" s="961" t="s">
        <v>11857</v>
      </c>
      <c r="B409" s="1079">
        <v>44120</v>
      </c>
      <c r="C409" s="518" t="s">
        <v>9394</v>
      </c>
      <c r="D409" s="532">
        <v>39</v>
      </c>
      <c r="E409" s="532" t="s">
        <v>1570</v>
      </c>
      <c r="F409" s="518" t="s">
        <v>6055</v>
      </c>
      <c r="G409" s="992" t="s">
        <v>9392</v>
      </c>
      <c r="H409" s="533" t="s">
        <v>4087</v>
      </c>
      <c r="I409" s="1028" t="s">
        <v>8441</v>
      </c>
      <c r="J409" s="1612"/>
      <c r="K409" s="684">
        <v>44117</v>
      </c>
      <c r="L409" s="490" t="s">
        <v>4087</v>
      </c>
      <c r="M409" s="518"/>
      <c r="N409" s="1065" t="s">
        <v>2144</v>
      </c>
      <c r="O409" s="532" t="s">
        <v>4091</v>
      </c>
      <c r="P409" s="490" t="s">
        <v>277</v>
      </c>
      <c r="Q409" s="518"/>
      <c r="R409" s="518"/>
      <c r="S409" s="532" t="s">
        <v>4092</v>
      </c>
      <c r="T409" s="532" t="s">
        <v>6142</v>
      </c>
      <c r="U409" s="535">
        <v>44120</v>
      </c>
      <c r="V409" s="535">
        <v>44133</v>
      </c>
      <c r="W409" s="182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2"/>
      <c r="AH409" s="182"/>
      <c r="AI409" s="182"/>
      <c r="AJ409" s="182"/>
      <c r="AK409" s="182"/>
      <c r="AL409" s="182"/>
      <c r="AM409" s="182"/>
      <c r="AN409" s="182"/>
      <c r="AO409" s="182"/>
      <c r="AP409" s="182"/>
      <c r="AQ409" s="182"/>
      <c r="AR409" s="182"/>
      <c r="AS409" s="182"/>
      <c r="AT409" s="182"/>
      <c r="AU409" s="182"/>
      <c r="AV409" s="182"/>
      <c r="AW409" s="182"/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182"/>
      <c r="BK409" s="182"/>
      <c r="BL409" s="182"/>
      <c r="BM409" s="182"/>
      <c r="BN409" s="182"/>
      <c r="BO409" s="182"/>
      <c r="BP409" s="182"/>
      <c r="BQ409" s="182"/>
    </row>
    <row r="410" spans="1:69" s="243" customFormat="1" ht="30" customHeight="1">
      <c r="A410" s="961" t="s">
        <v>11858</v>
      </c>
      <c r="B410" s="1079">
        <v>44120</v>
      </c>
      <c r="C410" s="518" t="s">
        <v>9395</v>
      </c>
      <c r="D410" s="532">
        <v>58</v>
      </c>
      <c r="E410" s="532" t="s">
        <v>1567</v>
      </c>
      <c r="F410" s="518" t="s">
        <v>6055</v>
      </c>
      <c r="G410" s="992" t="s">
        <v>9392</v>
      </c>
      <c r="H410" s="533" t="s">
        <v>4087</v>
      </c>
      <c r="I410" s="1028" t="s">
        <v>8441</v>
      </c>
      <c r="J410" s="1612"/>
      <c r="K410" s="684">
        <v>44117</v>
      </c>
      <c r="L410" s="490" t="s">
        <v>4087</v>
      </c>
      <c r="M410" s="518"/>
      <c r="N410" s="1065" t="s">
        <v>2144</v>
      </c>
      <c r="O410" s="532" t="s">
        <v>4091</v>
      </c>
      <c r="P410" s="490" t="s">
        <v>277</v>
      </c>
      <c r="Q410" s="518"/>
      <c r="R410" s="518"/>
      <c r="S410" s="532" t="s">
        <v>4092</v>
      </c>
      <c r="T410" s="532" t="s">
        <v>6142</v>
      </c>
      <c r="U410" s="535">
        <v>44120</v>
      </c>
      <c r="V410" s="535">
        <v>44133</v>
      </c>
      <c r="W410" s="182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2"/>
      <c r="AH410" s="182"/>
      <c r="AI410" s="182"/>
      <c r="AJ410" s="182"/>
      <c r="AK410" s="182"/>
      <c r="AL410" s="182"/>
      <c r="AM410" s="182"/>
      <c r="AN410" s="182"/>
      <c r="AO410" s="182"/>
      <c r="AP410" s="182"/>
      <c r="AQ410" s="182"/>
      <c r="AR410" s="182"/>
      <c r="AS410" s="182"/>
      <c r="AT410" s="182"/>
      <c r="AU410" s="182"/>
      <c r="AV410" s="182"/>
      <c r="AW410" s="182"/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182"/>
      <c r="BK410" s="182"/>
      <c r="BL410" s="182"/>
      <c r="BM410" s="182"/>
      <c r="BN410" s="182"/>
      <c r="BO410" s="182"/>
      <c r="BP410" s="182"/>
      <c r="BQ410" s="182"/>
    </row>
    <row r="411" spans="1:69" s="243" customFormat="1" ht="30" customHeight="1">
      <c r="A411" s="961" t="s">
        <v>11859</v>
      </c>
      <c r="B411" s="1079">
        <v>44120</v>
      </c>
      <c r="C411" s="518" t="s">
        <v>9396</v>
      </c>
      <c r="D411" s="532">
        <v>67</v>
      </c>
      <c r="E411" s="532" t="s">
        <v>1567</v>
      </c>
      <c r="F411" s="518" t="s">
        <v>6055</v>
      </c>
      <c r="G411" s="992" t="s">
        <v>9392</v>
      </c>
      <c r="H411" s="533" t="s">
        <v>4087</v>
      </c>
      <c r="I411" s="1028" t="s">
        <v>8441</v>
      </c>
      <c r="J411" s="1612"/>
      <c r="K411" s="684">
        <v>44117</v>
      </c>
      <c r="L411" s="490" t="s">
        <v>4087</v>
      </c>
      <c r="M411" s="518"/>
      <c r="N411" s="1065" t="s">
        <v>2144</v>
      </c>
      <c r="O411" s="532" t="s">
        <v>4091</v>
      </c>
      <c r="P411" s="490" t="s">
        <v>277</v>
      </c>
      <c r="Q411" s="518"/>
      <c r="R411" s="518"/>
      <c r="S411" s="532" t="s">
        <v>4092</v>
      </c>
      <c r="T411" s="532" t="s">
        <v>6142</v>
      </c>
      <c r="U411" s="535">
        <v>44120</v>
      </c>
      <c r="V411" s="535">
        <v>44133</v>
      </c>
      <c r="W411" s="182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2"/>
      <c r="AH411" s="182"/>
      <c r="AI411" s="182"/>
      <c r="AJ411" s="182"/>
      <c r="AK411" s="182"/>
      <c r="AL411" s="182"/>
      <c r="AM411" s="182"/>
      <c r="AN411" s="182"/>
      <c r="AO411" s="182"/>
      <c r="AP411" s="182"/>
      <c r="AQ411" s="182"/>
      <c r="AR411" s="182"/>
      <c r="AS411" s="182"/>
      <c r="AT411" s="182"/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182"/>
      <c r="BK411" s="182"/>
      <c r="BL411" s="182"/>
      <c r="BM411" s="182"/>
      <c r="BN411" s="182"/>
      <c r="BO411" s="182"/>
      <c r="BP411" s="182"/>
      <c r="BQ411" s="182"/>
    </row>
    <row r="412" spans="1:69" s="243" customFormat="1" ht="30" customHeight="1">
      <c r="A412" s="961" t="s">
        <v>11860</v>
      </c>
      <c r="B412" s="1079">
        <v>44120</v>
      </c>
      <c r="C412" s="518" t="s">
        <v>9397</v>
      </c>
      <c r="D412" s="532">
        <v>9</v>
      </c>
      <c r="E412" s="532" t="s">
        <v>1570</v>
      </c>
      <c r="F412" s="518" t="s">
        <v>670</v>
      </c>
      <c r="G412" s="992" t="s">
        <v>9392</v>
      </c>
      <c r="H412" s="533" t="s">
        <v>4087</v>
      </c>
      <c r="I412" s="1028" t="s">
        <v>8441</v>
      </c>
      <c r="J412" s="1612"/>
      <c r="K412" s="684">
        <v>44117</v>
      </c>
      <c r="L412" s="490" t="s">
        <v>4087</v>
      </c>
      <c r="M412" s="518"/>
      <c r="N412" s="1065" t="s">
        <v>2144</v>
      </c>
      <c r="O412" s="532" t="s">
        <v>4091</v>
      </c>
      <c r="P412" s="490" t="s">
        <v>277</v>
      </c>
      <c r="Q412" s="518"/>
      <c r="R412" s="518"/>
      <c r="S412" s="532" t="s">
        <v>4092</v>
      </c>
      <c r="T412" s="532" t="s">
        <v>6142</v>
      </c>
      <c r="U412" s="535">
        <v>44120</v>
      </c>
      <c r="V412" s="535">
        <v>44133</v>
      </c>
      <c r="W412" s="182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2"/>
      <c r="AH412" s="182"/>
      <c r="AI412" s="182"/>
      <c r="AJ412" s="182"/>
      <c r="AK412" s="182"/>
      <c r="AL412" s="182"/>
      <c r="AM412" s="182"/>
      <c r="AN412" s="182"/>
      <c r="AO412" s="182"/>
      <c r="AP412" s="182"/>
      <c r="AQ412" s="182"/>
      <c r="AR412" s="182"/>
      <c r="AS412" s="182"/>
      <c r="AT412" s="182"/>
      <c r="AU412" s="182"/>
      <c r="AV412" s="182"/>
      <c r="AW412" s="182"/>
      <c r="AX412" s="182"/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/>
      <c r="BI412" s="182"/>
      <c r="BJ412" s="182"/>
      <c r="BK412" s="182"/>
      <c r="BL412" s="182"/>
      <c r="BM412" s="182"/>
      <c r="BN412" s="182"/>
      <c r="BO412" s="182"/>
      <c r="BP412" s="182"/>
      <c r="BQ412" s="182"/>
    </row>
    <row r="413" spans="1:69" s="243" customFormat="1" ht="30" customHeight="1">
      <c r="A413" s="961" t="s">
        <v>11861</v>
      </c>
      <c r="B413" s="1079">
        <v>44120</v>
      </c>
      <c r="C413" s="630" t="s">
        <v>9398</v>
      </c>
      <c r="D413" s="532">
        <v>41</v>
      </c>
      <c r="E413" s="532" t="s">
        <v>1570</v>
      </c>
      <c r="F413" s="518" t="s">
        <v>6055</v>
      </c>
      <c r="G413" s="992" t="s">
        <v>9399</v>
      </c>
      <c r="H413" s="533" t="s">
        <v>4087</v>
      </c>
      <c r="I413" s="1028" t="s">
        <v>8441</v>
      </c>
      <c r="J413" s="1612" t="s">
        <v>9400</v>
      </c>
      <c r="K413" s="684">
        <v>44117</v>
      </c>
      <c r="L413" s="490" t="s">
        <v>4087</v>
      </c>
      <c r="M413" s="518"/>
      <c r="N413" s="1065" t="s">
        <v>2144</v>
      </c>
      <c r="O413" s="532" t="s">
        <v>4091</v>
      </c>
      <c r="P413" s="490" t="s">
        <v>277</v>
      </c>
      <c r="Q413" s="518"/>
      <c r="R413" s="518"/>
      <c r="S413" s="532" t="s">
        <v>4092</v>
      </c>
      <c r="T413" s="532" t="s">
        <v>6142</v>
      </c>
      <c r="U413" s="535">
        <v>44120</v>
      </c>
      <c r="V413" s="535">
        <v>44133</v>
      </c>
      <c r="W413" s="182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2"/>
      <c r="AH413" s="182"/>
      <c r="AI413" s="182"/>
      <c r="AJ413" s="182"/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  <c r="BM413" s="182"/>
      <c r="BN413" s="182"/>
      <c r="BO413" s="182"/>
      <c r="BP413" s="182"/>
      <c r="BQ413" s="182"/>
    </row>
    <row r="414" spans="1:69" s="243" customFormat="1" ht="30" customHeight="1">
      <c r="A414" s="961" t="s">
        <v>11862</v>
      </c>
      <c r="B414" s="1079">
        <v>44120</v>
      </c>
      <c r="C414" s="630" t="s">
        <v>9401</v>
      </c>
      <c r="D414" s="532">
        <v>41</v>
      </c>
      <c r="E414" s="532" t="s">
        <v>1567</v>
      </c>
      <c r="F414" s="518" t="s">
        <v>6055</v>
      </c>
      <c r="G414" s="992" t="s">
        <v>9399</v>
      </c>
      <c r="H414" s="533" t="s">
        <v>4087</v>
      </c>
      <c r="I414" s="1028" t="s">
        <v>8441</v>
      </c>
      <c r="J414" s="1612"/>
      <c r="K414" s="684">
        <v>44117</v>
      </c>
      <c r="L414" s="490" t="s">
        <v>4087</v>
      </c>
      <c r="M414" s="518"/>
      <c r="N414" s="1065" t="s">
        <v>2144</v>
      </c>
      <c r="O414" s="532" t="s">
        <v>4091</v>
      </c>
      <c r="P414" s="490" t="s">
        <v>277</v>
      </c>
      <c r="Q414" s="518"/>
      <c r="R414" s="518"/>
      <c r="S414" s="532" t="s">
        <v>4092</v>
      </c>
      <c r="T414" s="532" t="s">
        <v>6142</v>
      </c>
      <c r="U414" s="535">
        <v>44120</v>
      </c>
      <c r="V414" s="535">
        <v>44133</v>
      </c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/>
      <c r="AN414" s="182"/>
      <c r="AO414" s="182"/>
      <c r="AP414" s="182"/>
      <c r="AQ414" s="182"/>
      <c r="AR414" s="182"/>
      <c r="AS414" s="182"/>
      <c r="AT414" s="182"/>
      <c r="AU414" s="182"/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182"/>
      <c r="BK414" s="182"/>
      <c r="BL414" s="182"/>
      <c r="BM414" s="182"/>
      <c r="BN414" s="182"/>
      <c r="BO414" s="182"/>
      <c r="BP414" s="182"/>
      <c r="BQ414" s="182"/>
    </row>
    <row r="415" spans="1:69" s="243" customFormat="1" ht="30" customHeight="1">
      <c r="A415" s="961" t="s">
        <v>11863</v>
      </c>
      <c r="B415" s="1079">
        <v>44120</v>
      </c>
      <c r="C415" s="630" t="s">
        <v>9402</v>
      </c>
      <c r="D415" s="532">
        <v>7</v>
      </c>
      <c r="E415" s="532" t="s">
        <v>1567</v>
      </c>
      <c r="F415" s="518" t="s">
        <v>6055</v>
      </c>
      <c r="G415" s="992" t="s">
        <v>9399</v>
      </c>
      <c r="H415" s="533" t="s">
        <v>4087</v>
      </c>
      <c r="I415" s="1028" t="s">
        <v>8441</v>
      </c>
      <c r="J415" s="1612"/>
      <c r="K415" s="684">
        <v>44117</v>
      </c>
      <c r="L415" s="490" t="s">
        <v>4087</v>
      </c>
      <c r="M415" s="518"/>
      <c r="N415" s="1065" t="s">
        <v>2144</v>
      </c>
      <c r="O415" s="532" t="s">
        <v>4091</v>
      </c>
      <c r="P415" s="490" t="s">
        <v>277</v>
      </c>
      <c r="Q415" s="518"/>
      <c r="R415" s="518"/>
      <c r="S415" s="532" t="s">
        <v>4092</v>
      </c>
      <c r="T415" s="532" t="s">
        <v>6142</v>
      </c>
      <c r="U415" s="535">
        <v>44120</v>
      </c>
      <c r="V415" s="535">
        <v>44133</v>
      </c>
      <c r="W415" s="182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2"/>
      <c r="AH415" s="182"/>
      <c r="AI415" s="182"/>
      <c r="AJ415" s="182"/>
      <c r="AK415" s="182"/>
      <c r="AL415" s="182"/>
      <c r="AM415" s="182"/>
      <c r="AN415" s="182"/>
      <c r="AO415" s="182"/>
      <c r="AP415" s="182"/>
      <c r="AQ415" s="182"/>
      <c r="AR415" s="182"/>
      <c r="AS415" s="182"/>
      <c r="AT415" s="182"/>
      <c r="AU415" s="182"/>
      <c r="AV415" s="182"/>
      <c r="AW415" s="182"/>
      <c r="AX415" s="182"/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182"/>
      <c r="BK415" s="182"/>
      <c r="BL415" s="182"/>
      <c r="BM415" s="182"/>
      <c r="BN415" s="182"/>
      <c r="BO415" s="182"/>
      <c r="BP415" s="182"/>
      <c r="BQ415" s="182"/>
    </row>
    <row r="416" spans="1:69" s="243" customFormat="1" ht="30" customHeight="1">
      <c r="A416" s="961" t="s">
        <v>11864</v>
      </c>
      <c r="B416" s="1079">
        <v>44124</v>
      </c>
      <c r="C416" s="518" t="s">
        <v>9403</v>
      </c>
      <c r="D416" s="532">
        <v>28</v>
      </c>
      <c r="E416" s="532" t="s">
        <v>1567</v>
      </c>
      <c r="F416" s="518" t="s">
        <v>6055</v>
      </c>
      <c r="G416" s="992" t="s">
        <v>9404</v>
      </c>
      <c r="H416" s="533" t="s">
        <v>4087</v>
      </c>
      <c r="I416" s="1028" t="s">
        <v>8437</v>
      </c>
      <c r="J416" s="544" t="s">
        <v>9405</v>
      </c>
      <c r="K416" s="1066">
        <v>44053</v>
      </c>
      <c r="L416" s="490" t="s">
        <v>4087</v>
      </c>
      <c r="M416" s="518"/>
      <c r="N416" s="1065" t="s">
        <v>9406</v>
      </c>
      <c r="O416" s="532" t="s">
        <v>4091</v>
      </c>
      <c r="P416" s="490" t="s">
        <v>277</v>
      </c>
      <c r="Q416" s="518"/>
      <c r="R416" s="518"/>
      <c r="S416" s="532" t="s">
        <v>4092</v>
      </c>
      <c r="T416" s="532" t="s">
        <v>4093</v>
      </c>
      <c r="U416" s="535">
        <v>44124</v>
      </c>
      <c r="V416" s="535">
        <v>44137</v>
      </c>
      <c r="W416" s="182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2"/>
      <c r="AH416" s="182"/>
      <c r="AI416" s="182"/>
      <c r="AJ416" s="182"/>
      <c r="AK416" s="182"/>
      <c r="AL416" s="182"/>
      <c r="AM416" s="182"/>
      <c r="AN416" s="182"/>
      <c r="AO416" s="182"/>
      <c r="AP416" s="182"/>
      <c r="AQ416" s="182"/>
      <c r="AR416" s="182"/>
      <c r="AS416" s="182"/>
      <c r="AT416" s="182"/>
      <c r="AU416" s="182"/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/>
      <c r="BI416" s="182"/>
      <c r="BJ416" s="182"/>
      <c r="BK416" s="182"/>
      <c r="BL416" s="182"/>
      <c r="BM416" s="182"/>
      <c r="BN416" s="182"/>
      <c r="BO416" s="182"/>
      <c r="BP416" s="182"/>
      <c r="BQ416" s="182"/>
    </row>
    <row r="417" spans="1:69" s="243" customFormat="1" ht="30" customHeight="1">
      <c r="A417" s="961" t="s">
        <v>11865</v>
      </c>
      <c r="B417" s="1079">
        <v>44124</v>
      </c>
      <c r="C417" s="518" t="s">
        <v>9407</v>
      </c>
      <c r="D417" s="532">
        <v>31</v>
      </c>
      <c r="E417" s="532" t="s">
        <v>1570</v>
      </c>
      <c r="F417" s="518" t="s">
        <v>6055</v>
      </c>
      <c r="G417" s="992" t="s">
        <v>9408</v>
      </c>
      <c r="H417" s="533" t="s">
        <v>4087</v>
      </c>
      <c r="I417" s="1028" t="s">
        <v>8441</v>
      </c>
      <c r="J417" s="631" t="s">
        <v>9409</v>
      </c>
      <c r="K417" s="1066" t="s">
        <v>9410</v>
      </c>
      <c r="L417" s="490" t="s">
        <v>4087</v>
      </c>
      <c r="M417" s="1065" t="s">
        <v>9411</v>
      </c>
      <c r="N417" s="1065"/>
      <c r="O417" s="532" t="s">
        <v>4091</v>
      </c>
      <c r="P417" s="490" t="s">
        <v>277</v>
      </c>
      <c r="Q417" s="518"/>
      <c r="R417" s="518"/>
      <c r="S417" s="532" t="s">
        <v>4092</v>
      </c>
      <c r="T417" s="532" t="s">
        <v>4093</v>
      </c>
      <c r="U417" s="535">
        <v>44124</v>
      </c>
      <c r="V417" s="535">
        <v>44137</v>
      </c>
      <c r="W417" s="182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182"/>
      <c r="AI417" s="182"/>
      <c r="AJ417" s="182"/>
      <c r="AK417" s="182"/>
      <c r="AL417" s="182"/>
      <c r="AM417" s="182"/>
      <c r="AN417" s="182"/>
      <c r="AO417" s="182"/>
      <c r="AP417" s="182"/>
      <c r="AQ417" s="182"/>
      <c r="AR417" s="182"/>
      <c r="AS417" s="182"/>
      <c r="AT417" s="182"/>
      <c r="AU417" s="182"/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182"/>
      <c r="BK417" s="182"/>
      <c r="BL417" s="182"/>
      <c r="BM417" s="182"/>
      <c r="BN417" s="182"/>
      <c r="BO417" s="182"/>
      <c r="BP417" s="182"/>
      <c r="BQ417" s="182"/>
    </row>
    <row r="418" spans="1:69" s="243" customFormat="1" ht="30" customHeight="1">
      <c r="A418" s="961" t="s">
        <v>11866</v>
      </c>
      <c r="B418" s="1079">
        <v>44128</v>
      </c>
      <c r="C418" s="518" t="s">
        <v>9412</v>
      </c>
      <c r="D418" s="532">
        <v>60</v>
      </c>
      <c r="E418" s="532" t="s">
        <v>1570</v>
      </c>
      <c r="F418" s="518" t="s">
        <v>670</v>
      </c>
      <c r="G418" s="992" t="s">
        <v>8547</v>
      </c>
      <c r="H418" s="533" t="s">
        <v>4087</v>
      </c>
      <c r="I418" s="1028" t="s">
        <v>8441</v>
      </c>
      <c r="J418" s="544">
        <v>81241735522</v>
      </c>
      <c r="K418" s="1066" t="s">
        <v>9413</v>
      </c>
      <c r="L418" s="490" t="s">
        <v>4087</v>
      </c>
      <c r="M418" s="518"/>
      <c r="N418" s="1065" t="s">
        <v>8514</v>
      </c>
      <c r="O418" s="532" t="s">
        <v>4091</v>
      </c>
      <c r="P418" s="490" t="s">
        <v>277</v>
      </c>
      <c r="Q418" s="518"/>
      <c r="R418" s="518"/>
      <c r="S418" s="532" t="s">
        <v>4092</v>
      </c>
      <c r="T418" s="532" t="s">
        <v>4093</v>
      </c>
      <c r="U418" s="535">
        <v>44128</v>
      </c>
      <c r="V418" s="535">
        <v>44140</v>
      </c>
      <c r="W418" s="182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2"/>
      <c r="AH418" s="182"/>
      <c r="AI418" s="182"/>
      <c r="AJ418" s="182"/>
      <c r="AK418" s="182"/>
      <c r="AL418" s="182"/>
      <c r="AM418" s="182"/>
      <c r="AN418" s="182"/>
      <c r="AO418" s="182"/>
      <c r="AP418" s="182"/>
      <c r="AQ418" s="182"/>
      <c r="AR418" s="182"/>
      <c r="AS418" s="182"/>
      <c r="AT418" s="182"/>
      <c r="AU418" s="182"/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182"/>
      <c r="BK418" s="182"/>
      <c r="BL418" s="182"/>
      <c r="BM418" s="182"/>
      <c r="BN418" s="182"/>
      <c r="BO418" s="182"/>
      <c r="BP418" s="182"/>
      <c r="BQ418" s="182"/>
    </row>
    <row r="419" spans="1:69" s="243" customFormat="1" ht="30" customHeight="1">
      <c r="A419" s="961" t="s">
        <v>11867</v>
      </c>
      <c r="B419" s="1079">
        <v>44128</v>
      </c>
      <c r="C419" s="518" t="s">
        <v>9414</v>
      </c>
      <c r="D419" s="532">
        <v>60</v>
      </c>
      <c r="E419" s="532" t="s">
        <v>9415</v>
      </c>
      <c r="F419" s="518" t="s">
        <v>670</v>
      </c>
      <c r="G419" s="992" t="s">
        <v>8824</v>
      </c>
      <c r="H419" s="533" t="s">
        <v>4087</v>
      </c>
      <c r="I419" s="1028" t="s">
        <v>8437</v>
      </c>
      <c r="J419" s="631">
        <v>81247733600</v>
      </c>
      <c r="K419" s="1066" t="s">
        <v>9416</v>
      </c>
      <c r="L419" s="490" t="s">
        <v>4087</v>
      </c>
      <c r="M419" s="518"/>
      <c r="N419" s="1065" t="s">
        <v>9348</v>
      </c>
      <c r="O419" s="532" t="s">
        <v>4091</v>
      </c>
      <c r="P419" s="490" t="s">
        <v>277</v>
      </c>
      <c r="Q419" s="518"/>
      <c r="R419" s="518"/>
      <c r="S419" s="532" t="s">
        <v>4092</v>
      </c>
      <c r="T419" s="532" t="s">
        <v>4093</v>
      </c>
      <c r="U419" s="535">
        <v>44128</v>
      </c>
      <c r="V419" s="535">
        <v>44140</v>
      </c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  <c r="BM419" s="182"/>
      <c r="BN419" s="182"/>
      <c r="BO419" s="182"/>
      <c r="BP419" s="182"/>
      <c r="BQ419" s="182"/>
    </row>
    <row r="420" spans="1:69" s="243" customFormat="1" ht="30" customHeight="1">
      <c r="A420" s="961" t="s">
        <v>11868</v>
      </c>
      <c r="B420" s="1079">
        <v>44128</v>
      </c>
      <c r="C420" s="518" t="s">
        <v>9417</v>
      </c>
      <c r="D420" s="532">
        <v>60</v>
      </c>
      <c r="E420" s="532" t="s">
        <v>1570</v>
      </c>
      <c r="F420" s="518" t="s">
        <v>670</v>
      </c>
      <c r="G420" s="992" t="s">
        <v>8824</v>
      </c>
      <c r="H420" s="533" t="s">
        <v>4087</v>
      </c>
      <c r="I420" s="1028" t="s">
        <v>8437</v>
      </c>
      <c r="J420" s="631">
        <v>82147733600</v>
      </c>
      <c r="K420" s="1066" t="s">
        <v>9416</v>
      </c>
      <c r="L420" s="490" t="s">
        <v>4087</v>
      </c>
      <c r="M420" s="518"/>
      <c r="N420" s="1065" t="s">
        <v>9348</v>
      </c>
      <c r="O420" s="532" t="s">
        <v>4091</v>
      </c>
      <c r="P420" s="490" t="s">
        <v>277</v>
      </c>
      <c r="Q420" s="518"/>
      <c r="R420" s="518"/>
      <c r="S420" s="532" t="s">
        <v>4092</v>
      </c>
      <c r="T420" s="532" t="s">
        <v>4093</v>
      </c>
      <c r="U420" s="535">
        <v>44128</v>
      </c>
      <c r="V420" s="535">
        <v>44140</v>
      </c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/>
      <c r="AU420" s="182"/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182"/>
      <c r="BK420" s="182"/>
      <c r="BL420" s="182"/>
      <c r="BM420" s="182"/>
      <c r="BN420" s="182"/>
      <c r="BO420" s="182"/>
      <c r="BP420" s="182"/>
      <c r="BQ420" s="182"/>
    </row>
    <row r="421" spans="1:69" s="243" customFormat="1" ht="30" customHeight="1">
      <c r="A421" s="961" t="s">
        <v>11869</v>
      </c>
      <c r="B421" s="1079">
        <v>44146</v>
      </c>
      <c r="C421" s="518" t="s">
        <v>9418</v>
      </c>
      <c r="D421" s="532">
        <v>33</v>
      </c>
      <c r="E421" s="532" t="s">
        <v>1567</v>
      </c>
      <c r="F421" s="518" t="s">
        <v>6055</v>
      </c>
      <c r="G421" s="992" t="s">
        <v>8537</v>
      </c>
      <c r="H421" s="533" t="s">
        <v>4087</v>
      </c>
      <c r="I421" s="1028" t="s">
        <v>8441</v>
      </c>
      <c r="J421" s="631">
        <v>81351856478</v>
      </c>
      <c r="K421" s="1066">
        <v>44115</v>
      </c>
      <c r="L421" s="490" t="s">
        <v>4087</v>
      </c>
      <c r="M421" s="518"/>
      <c r="N421" s="1065" t="s">
        <v>8461</v>
      </c>
      <c r="O421" s="532" t="s">
        <v>4091</v>
      </c>
      <c r="P421" s="490" t="s">
        <v>277</v>
      </c>
      <c r="Q421" s="518"/>
      <c r="R421" s="518"/>
      <c r="S421" s="532" t="s">
        <v>4092</v>
      </c>
      <c r="T421" s="532" t="s">
        <v>4093</v>
      </c>
      <c r="U421" s="535">
        <v>44146</v>
      </c>
      <c r="V421" s="535">
        <v>44159</v>
      </c>
      <c r="W421" s="182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2"/>
      <c r="AH421" s="182"/>
      <c r="AI421" s="182"/>
      <c r="AJ421" s="182"/>
      <c r="AK421" s="182"/>
      <c r="AL421" s="182"/>
      <c r="AM421" s="182"/>
      <c r="AN421" s="182"/>
      <c r="AO421" s="182"/>
      <c r="AP421" s="182"/>
      <c r="AQ421" s="182"/>
      <c r="AR421" s="182"/>
      <c r="AS421" s="182"/>
      <c r="AT421" s="182"/>
      <c r="AU421" s="182"/>
      <c r="AV421" s="182"/>
      <c r="AW421" s="182"/>
      <c r="AX421" s="182"/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/>
      <c r="BI421" s="182"/>
      <c r="BJ421" s="182"/>
      <c r="BK421" s="182"/>
      <c r="BL421" s="182"/>
      <c r="BM421" s="182"/>
      <c r="BN421" s="182"/>
      <c r="BO421" s="182"/>
      <c r="BP421" s="182"/>
      <c r="BQ421" s="182"/>
    </row>
    <row r="422" spans="1:69" s="243" customFormat="1" ht="30" customHeight="1">
      <c r="A422" s="961" t="s">
        <v>11870</v>
      </c>
      <c r="B422" s="1079">
        <v>44146</v>
      </c>
      <c r="C422" s="518" t="s">
        <v>9419</v>
      </c>
      <c r="D422" s="532">
        <v>33</v>
      </c>
      <c r="E422" s="532" t="s">
        <v>1570</v>
      </c>
      <c r="F422" s="518" t="s">
        <v>6055</v>
      </c>
      <c r="G422" s="992" t="s">
        <v>8537</v>
      </c>
      <c r="H422" s="533" t="s">
        <v>4087</v>
      </c>
      <c r="I422" s="1028" t="s">
        <v>8441</v>
      </c>
      <c r="J422" s="631">
        <v>81351856478</v>
      </c>
      <c r="K422" s="1066">
        <v>44115</v>
      </c>
      <c r="L422" s="490" t="s">
        <v>4087</v>
      </c>
      <c r="M422" s="518"/>
      <c r="N422" s="1065" t="s">
        <v>8461</v>
      </c>
      <c r="O422" s="532" t="s">
        <v>4091</v>
      </c>
      <c r="P422" s="490" t="s">
        <v>277</v>
      </c>
      <c r="Q422" s="518"/>
      <c r="R422" s="518"/>
      <c r="S422" s="532" t="s">
        <v>4092</v>
      </c>
      <c r="T422" s="532" t="s">
        <v>4093</v>
      </c>
      <c r="U422" s="535">
        <v>44146</v>
      </c>
      <c r="V422" s="535">
        <v>44159</v>
      </c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  <c r="BM422" s="182"/>
      <c r="BN422" s="182"/>
      <c r="BO422" s="182"/>
      <c r="BP422" s="182"/>
      <c r="BQ422" s="182"/>
    </row>
    <row r="423" spans="1:69" s="243" customFormat="1" ht="30" customHeight="1">
      <c r="A423" s="961" t="s">
        <v>11871</v>
      </c>
      <c r="B423" s="1079">
        <v>44146</v>
      </c>
      <c r="C423" s="518" t="s">
        <v>9420</v>
      </c>
      <c r="D423" s="532">
        <v>8</v>
      </c>
      <c r="E423" s="532" t="s">
        <v>1570</v>
      </c>
      <c r="F423" s="518" t="s">
        <v>670</v>
      </c>
      <c r="G423" s="992" t="s">
        <v>8537</v>
      </c>
      <c r="H423" s="533" t="s">
        <v>4087</v>
      </c>
      <c r="I423" s="1028" t="s">
        <v>8441</v>
      </c>
      <c r="J423" s="631">
        <v>81351856478</v>
      </c>
      <c r="K423" s="1066">
        <v>44115</v>
      </c>
      <c r="L423" s="490" t="s">
        <v>4087</v>
      </c>
      <c r="M423" s="518"/>
      <c r="N423" s="1065" t="s">
        <v>8461</v>
      </c>
      <c r="O423" s="532" t="s">
        <v>4091</v>
      </c>
      <c r="P423" s="490" t="s">
        <v>277</v>
      </c>
      <c r="Q423" s="518"/>
      <c r="R423" s="518"/>
      <c r="S423" s="532" t="s">
        <v>4092</v>
      </c>
      <c r="T423" s="532" t="s">
        <v>4093</v>
      </c>
      <c r="U423" s="535">
        <v>44146</v>
      </c>
      <c r="V423" s="535">
        <v>44159</v>
      </c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/>
      <c r="AU423" s="182"/>
      <c r="AV423" s="182"/>
      <c r="AW423" s="182"/>
      <c r="AX423" s="182"/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/>
      <c r="BI423" s="182"/>
      <c r="BJ423" s="182"/>
      <c r="BK423" s="182"/>
      <c r="BL423" s="182"/>
      <c r="BM423" s="182"/>
      <c r="BN423" s="182"/>
      <c r="BO423" s="182"/>
      <c r="BP423" s="182"/>
      <c r="BQ423" s="182"/>
    </row>
    <row r="424" spans="1:69" s="243" customFormat="1" ht="30" customHeight="1">
      <c r="A424" s="961" t="s">
        <v>11872</v>
      </c>
      <c r="B424" s="1079">
        <v>44146</v>
      </c>
      <c r="C424" s="518" t="s">
        <v>9421</v>
      </c>
      <c r="D424" s="532" t="s">
        <v>9422</v>
      </c>
      <c r="E424" s="532" t="s">
        <v>1567</v>
      </c>
      <c r="F424" s="518"/>
      <c r="G424" s="992" t="s">
        <v>8537</v>
      </c>
      <c r="H424" s="533" t="s">
        <v>4087</v>
      </c>
      <c r="I424" s="1028" t="s">
        <v>8441</v>
      </c>
      <c r="J424" s="631">
        <v>81351856478</v>
      </c>
      <c r="K424" s="1066">
        <v>44115</v>
      </c>
      <c r="L424" s="490" t="s">
        <v>4087</v>
      </c>
      <c r="M424" s="518"/>
      <c r="N424" s="1065" t="s">
        <v>8461</v>
      </c>
      <c r="O424" s="532" t="s">
        <v>4091</v>
      </c>
      <c r="P424" s="490" t="s">
        <v>277</v>
      </c>
      <c r="Q424" s="518"/>
      <c r="R424" s="518"/>
      <c r="S424" s="532" t="s">
        <v>4092</v>
      </c>
      <c r="T424" s="532" t="s">
        <v>4093</v>
      </c>
      <c r="U424" s="535">
        <v>44146</v>
      </c>
      <c r="V424" s="535">
        <v>44159</v>
      </c>
      <c r="W424" s="182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182"/>
      <c r="AI424" s="182"/>
      <c r="AJ424" s="182"/>
      <c r="AK424" s="182"/>
      <c r="AL424" s="182"/>
      <c r="AM424" s="182"/>
      <c r="AN424" s="182"/>
      <c r="AO424" s="182"/>
      <c r="AP424" s="182"/>
      <c r="AQ424" s="182"/>
      <c r="AR424" s="182"/>
      <c r="AS424" s="182"/>
      <c r="AT424" s="182"/>
      <c r="AU424" s="182"/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182"/>
      <c r="BK424" s="182"/>
      <c r="BL424" s="182"/>
      <c r="BM424" s="182"/>
      <c r="BN424" s="182"/>
      <c r="BO424" s="182"/>
      <c r="BP424" s="182"/>
      <c r="BQ424" s="182"/>
    </row>
    <row r="425" spans="1:69" s="243" customFormat="1" ht="30" customHeight="1">
      <c r="A425" s="961" t="s">
        <v>11873</v>
      </c>
      <c r="B425" s="1079">
        <v>44161</v>
      </c>
      <c r="C425" s="518" t="s">
        <v>9423</v>
      </c>
      <c r="D425" s="532">
        <v>50</v>
      </c>
      <c r="E425" s="532" t="s">
        <v>1567</v>
      </c>
      <c r="F425" s="518" t="s">
        <v>6055</v>
      </c>
      <c r="G425" s="992" t="s">
        <v>8591</v>
      </c>
      <c r="H425" s="533" t="s">
        <v>4087</v>
      </c>
      <c r="I425" s="1028" t="s">
        <v>8441</v>
      </c>
      <c r="J425" s="631">
        <v>81390220278</v>
      </c>
      <c r="K425" s="1066" t="s">
        <v>9424</v>
      </c>
      <c r="L425" s="490" t="s">
        <v>4087</v>
      </c>
      <c r="M425" s="518"/>
      <c r="N425" s="1065" t="s">
        <v>8471</v>
      </c>
      <c r="O425" s="532" t="s">
        <v>4091</v>
      </c>
      <c r="P425" s="490" t="s">
        <v>277</v>
      </c>
      <c r="Q425" s="518"/>
      <c r="R425" s="518"/>
      <c r="S425" s="532" t="s">
        <v>4092</v>
      </c>
      <c r="T425" s="532" t="s">
        <v>4093</v>
      </c>
      <c r="U425" s="535">
        <v>44161</v>
      </c>
      <c r="V425" s="535">
        <v>44173</v>
      </c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  <c r="BM425" s="182"/>
      <c r="BN425" s="182"/>
      <c r="BO425" s="182"/>
      <c r="BP425" s="182"/>
      <c r="BQ425" s="182"/>
    </row>
    <row r="426" spans="1:69" s="243" customFormat="1" ht="30" customHeight="1">
      <c r="A426" s="961" t="s">
        <v>11874</v>
      </c>
      <c r="B426" s="1079">
        <v>44161</v>
      </c>
      <c r="C426" s="518" t="s">
        <v>9425</v>
      </c>
      <c r="D426" s="532">
        <v>43</v>
      </c>
      <c r="E426" s="532" t="s">
        <v>1570</v>
      </c>
      <c r="F426" s="518" t="s">
        <v>6055</v>
      </c>
      <c r="G426" s="992" t="s">
        <v>8591</v>
      </c>
      <c r="H426" s="533" t="s">
        <v>4087</v>
      </c>
      <c r="I426" s="1028" t="s">
        <v>8441</v>
      </c>
      <c r="J426" s="631">
        <v>81390220278</v>
      </c>
      <c r="K426" s="1066" t="s">
        <v>9424</v>
      </c>
      <c r="L426" s="490" t="s">
        <v>4087</v>
      </c>
      <c r="M426" s="518"/>
      <c r="N426" s="1065" t="s">
        <v>8471</v>
      </c>
      <c r="O426" s="532" t="s">
        <v>4091</v>
      </c>
      <c r="P426" s="490" t="s">
        <v>277</v>
      </c>
      <c r="Q426" s="518"/>
      <c r="R426" s="518"/>
      <c r="S426" s="532" t="s">
        <v>6995</v>
      </c>
      <c r="T426" s="532" t="s">
        <v>4093</v>
      </c>
      <c r="U426" s="535">
        <v>44161</v>
      </c>
      <c r="V426" s="535">
        <v>44173</v>
      </c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/>
      <c r="AV426" s="182"/>
      <c r="AW426" s="182"/>
      <c r="AX426" s="182"/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/>
      <c r="BI426" s="182"/>
      <c r="BJ426" s="182"/>
      <c r="BK426" s="182"/>
      <c r="BL426" s="182"/>
      <c r="BM426" s="182"/>
      <c r="BN426" s="182"/>
      <c r="BO426" s="182"/>
      <c r="BP426" s="182"/>
      <c r="BQ426" s="182"/>
    </row>
    <row r="427" spans="1:69" s="243" customFormat="1" ht="30" customHeight="1">
      <c r="A427" s="961" t="s">
        <v>11875</v>
      </c>
      <c r="B427" s="1079">
        <v>44163</v>
      </c>
      <c r="C427" s="518" t="s">
        <v>9426</v>
      </c>
      <c r="D427" s="532">
        <v>28</v>
      </c>
      <c r="E427" s="532" t="s">
        <v>1567</v>
      </c>
      <c r="F427" s="518" t="s">
        <v>6055</v>
      </c>
      <c r="G427" s="992" t="s">
        <v>8605</v>
      </c>
      <c r="H427" s="533" t="s">
        <v>4087</v>
      </c>
      <c r="I427" s="1028" t="s">
        <v>8429</v>
      </c>
      <c r="J427" s="631">
        <v>81257948376</v>
      </c>
      <c r="K427" s="1066" t="s">
        <v>9427</v>
      </c>
      <c r="L427" s="490" t="s">
        <v>4087</v>
      </c>
      <c r="M427" s="518"/>
      <c r="N427" s="1065" t="s">
        <v>6179</v>
      </c>
      <c r="O427" s="532" t="s">
        <v>4091</v>
      </c>
      <c r="P427" s="490" t="s">
        <v>277</v>
      </c>
      <c r="Q427" s="518"/>
      <c r="R427" s="518"/>
      <c r="S427" s="532" t="s">
        <v>4092</v>
      </c>
      <c r="T427" s="532" t="s">
        <v>4093</v>
      </c>
      <c r="U427" s="535">
        <v>44163</v>
      </c>
      <c r="V427" s="535">
        <v>44176</v>
      </c>
      <c r="W427" s="182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2"/>
      <c r="AH427" s="182"/>
      <c r="AI427" s="182"/>
      <c r="AJ427" s="182"/>
      <c r="AK427" s="182"/>
      <c r="AL427" s="182"/>
      <c r="AM427" s="182"/>
      <c r="AN427" s="182"/>
      <c r="AO427" s="182"/>
      <c r="AP427" s="182"/>
      <c r="AQ427" s="182"/>
      <c r="AR427" s="182"/>
      <c r="AS427" s="182"/>
      <c r="AT427" s="182"/>
      <c r="AU427" s="182"/>
      <c r="AV427" s="182"/>
      <c r="AW427" s="182"/>
      <c r="AX427" s="182"/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/>
      <c r="BI427" s="182"/>
      <c r="BJ427" s="182"/>
      <c r="BK427" s="182"/>
      <c r="BL427" s="182"/>
      <c r="BM427" s="182"/>
      <c r="BN427" s="182"/>
      <c r="BO427" s="182"/>
      <c r="BP427" s="182"/>
      <c r="BQ427" s="182"/>
    </row>
    <row r="428" spans="1:69" s="243" customFormat="1" ht="30" customHeight="1">
      <c r="A428" s="961" t="s">
        <v>11876</v>
      </c>
      <c r="B428" s="1079">
        <v>44166</v>
      </c>
      <c r="C428" s="518" t="s">
        <v>9428</v>
      </c>
      <c r="D428" s="532">
        <v>21</v>
      </c>
      <c r="E428" s="532" t="s">
        <v>1567</v>
      </c>
      <c r="F428" s="518" t="s">
        <v>5106</v>
      </c>
      <c r="G428" s="992" t="s">
        <v>8537</v>
      </c>
      <c r="H428" s="533" t="s">
        <v>4087</v>
      </c>
      <c r="I428" s="1028" t="s">
        <v>8441</v>
      </c>
      <c r="J428" s="631" t="s">
        <v>9429</v>
      </c>
      <c r="K428" s="1066" t="s">
        <v>9430</v>
      </c>
      <c r="L428" s="490" t="s">
        <v>4087</v>
      </c>
      <c r="M428" s="518"/>
      <c r="N428" s="1030" t="s">
        <v>8699</v>
      </c>
      <c r="O428" s="532" t="s">
        <v>4091</v>
      </c>
      <c r="P428" s="490" t="s">
        <v>277</v>
      </c>
      <c r="Q428" s="518"/>
      <c r="R428" s="518"/>
      <c r="S428" s="532" t="s">
        <v>4092</v>
      </c>
      <c r="T428" s="532" t="s">
        <v>4093</v>
      </c>
      <c r="U428" s="535">
        <v>44166</v>
      </c>
      <c r="V428" s="535">
        <v>44179</v>
      </c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  <c r="BM428" s="182"/>
      <c r="BN428" s="182"/>
      <c r="BO428" s="182"/>
      <c r="BP428" s="182"/>
      <c r="BQ428" s="182"/>
    </row>
    <row r="429" spans="1:69" s="243" customFormat="1" ht="30" customHeight="1">
      <c r="A429" s="961" t="s">
        <v>11877</v>
      </c>
      <c r="B429" s="1079">
        <v>44166</v>
      </c>
      <c r="C429" s="518" t="s">
        <v>9431</v>
      </c>
      <c r="D429" s="532">
        <v>21</v>
      </c>
      <c r="E429" s="532" t="s">
        <v>1570</v>
      </c>
      <c r="F429" s="518" t="s">
        <v>5106</v>
      </c>
      <c r="G429" s="992" t="s">
        <v>8537</v>
      </c>
      <c r="H429" s="533" t="s">
        <v>4087</v>
      </c>
      <c r="I429" s="1028" t="s">
        <v>8441</v>
      </c>
      <c r="J429" s="630"/>
      <c r="K429" s="1066" t="s">
        <v>9430</v>
      </c>
      <c r="L429" s="490" t="s">
        <v>4087</v>
      </c>
      <c r="M429" s="518"/>
      <c r="N429" s="1030" t="s">
        <v>8699</v>
      </c>
      <c r="O429" s="532" t="s">
        <v>4091</v>
      </c>
      <c r="P429" s="490" t="s">
        <v>277</v>
      </c>
      <c r="Q429" s="518"/>
      <c r="R429" s="518"/>
      <c r="S429" s="532" t="s">
        <v>4092</v>
      </c>
      <c r="T429" s="532" t="s">
        <v>4093</v>
      </c>
      <c r="U429" s="535">
        <v>44166</v>
      </c>
      <c r="V429" s="535">
        <v>44179</v>
      </c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/>
      <c r="AT429" s="182"/>
      <c r="AU429" s="182"/>
      <c r="AV429" s="182"/>
      <c r="AW429" s="182"/>
      <c r="AX429" s="182"/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182"/>
      <c r="BK429" s="182"/>
      <c r="BL429" s="182"/>
      <c r="BM429" s="182"/>
      <c r="BN429" s="182"/>
      <c r="BO429" s="182"/>
      <c r="BP429" s="182"/>
      <c r="BQ429" s="182"/>
    </row>
    <row r="430" spans="1:69" s="243" customFormat="1" ht="30" customHeight="1">
      <c r="A430" s="961" t="s">
        <v>11878</v>
      </c>
      <c r="B430" s="1079">
        <v>44166</v>
      </c>
      <c r="C430" s="518" t="s">
        <v>9432</v>
      </c>
      <c r="D430" s="532">
        <v>31</v>
      </c>
      <c r="E430" s="532" t="s">
        <v>1567</v>
      </c>
      <c r="F430" s="518" t="s">
        <v>6055</v>
      </c>
      <c r="G430" s="992" t="s">
        <v>9019</v>
      </c>
      <c r="H430" s="533" t="s">
        <v>4087</v>
      </c>
      <c r="I430" s="1028" t="s">
        <v>8429</v>
      </c>
      <c r="J430" s="631">
        <v>81239854117</v>
      </c>
      <c r="K430" s="1066" t="s">
        <v>9433</v>
      </c>
      <c r="L430" s="490" t="s">
        <v>4087</v>
      </c>
      <c r="M430" s="518"/>
      <c r="N430" s="1030" t="s">
        <v>8478</v>
      </c>
      <c r="O430" s="532" t="s">
        <v>4091</v>
      </c>
      <c r="P430" s="490" t="s">
        <v>277</v>
      </c>
      <c r="Q430" s="518"/>
      <c r="R430" s="518"/>
      <c r="S430" s="532" t="s">
        <v>4092</v>
      </c>
      <c r="T430" s="532" t="s">
        <v>4093</v>
      </c>
      <c r="U430" s="535">
        <v>44166</v>
      </c>
      <c r="V430" s="535">
        <v>44179</v>
      </c>
      <c r="W430" s="182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2"/>
      <c r="AH430" s="182"/>
      <c r="AI430" s="182"/>
      <c r="AJ430" s="182"/>
      <c r="AK430" s="182"/>
      <c r="AL430" s="182"/>
      <c r="AM430" s="182"/>
      <c r="AN430" s="182"/>
      <c r="AO430" s="182"/>
      <c r="AP430" s="182"/>
      <c r="AQ430" s="182"/>
      <c r="AR430" s="182"/>
      <c r="AS430" s="182"/>
      <c r="AT430" s="182"/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182"/>
      <c r="BK430" s="182"/>
      <c r="BL430" s="182"/>
      <c r="BM430" s="182"/>
      <c r="BN430" s="182"/>
      <c r="BO430" s="182"/>
      <c r="BP430" s="182"/>
      <c r="BQ430" s="182"/>
    </row>
    <row r="431" spans="1:69" s="243" customFormat="1" ht="30" customHeight="1">
      <c r="A431" s="961" t="s">
        <v>9436</v>
      </c>
      <c r="B431" s="1079">
        <v>44166</v>
      </c>
      <c r="C431" s="518" t="s">
        <v>9434</v>
      </c>
      <c r="D431" s="532">
        <v>22</v>
      </c>
      <c r="E431" s="532" t="s">
        <v>1570</v>
      </c>
      <c r="F431" s="518" t="s">
        <v>5106</v>
      </c>
      <c r="G431" s="992" t="s">
        <v>9435</v>
      </c>
      <c r="H431" s="533" t="s">
        <v>4087</v>
      </c>
      <c r="I431" s="1028" t="s">
        <v>8429</v>
      </c>
      <c r="J431" s="631">
        <v>85238803690</v>
      </c>
      <c r="K431" s="1066" t="s">
        <v>9433</v>
      </c>
      <c r="L431" s="490" t="s">
        <v>4087</v>
      </c>
      <c r="M431" s="518"/>
      <c r="N431" s="1030" t="s">
        <v>8478</v>
      </c>
      <c r="O431" s="532" t="s">
        <v>4091</v>
      </c>
      <c r="P431" s="490" t="s">
        <v>277</v>
      </c>
      <c r="Q431" s="518"/>
      <c r="R431" s="518"/>
      <c r="S431" s="532" t="s">
        <v>4092</v>
      </c>
      <c r="T431" s="532" t="s">
        <v>4093</v>
      </c>
      <c r="U431" s="535">
        <v>44166</v>
      </c>
      <c r="V431" s="535">
        <v>44179</v>
      </c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  <c r="BM431" s="182"/>
      <c r="BN431" s="182"/>
      <c r="BO431" s="182"/>
      <c r="BP431" s="182"/>
      <c r="BQ431" s="182"/>
    </row>
    <row r="432" spans="1:69" ht="15.6" hidden="1">
      <c r="A432" s="6" t="s">
        <v>9441</v>
      </c>
      <c r="B432" s="629">
        <v>44202</v>
      </c>
      <c r="C432" s="249" t="s">
        <v>9437</v>
      </c>
      <c r="D432" s="249">
        <v>50</v>
      </c>
      <c r="E432" s="249" t="s">
        <v>27</v>
      </c>
      <c r="F432" s="251"/>
      <c r="G432" s="249" t="s">
        <v>9438</v>
      </c>
      <c r="H432" s="249" t="s">
        <v>9439</v>
      </c>
      <c r="I432" s="249" t="s">
        <v>9439</v>
      </c>
      <c r="J432" s="249"/>
      <c r="K432" s="249"/>
      <c r="L432" s="411" t="s">
        <v>9440</v>
      </c>
      <c r="M432" s="249"/>
      <c r="N432" s="249"/>
      <c r="O432" s="249" t="s">
        <v>1287</v>
      </c>
      <c r="P432" s="249" t="s">
        <v>1091</v>
      </c>
      <c r="Q432" s="252"/>
      <c r="R432" s="252"/>
      <c r="S432" s="249"/>
      <c r="T432" s="182"/>
      <c r="U432" s="183"/>
      <c r="V432" s="249" t="s">
        <v>1098</v>
      </c>
    </row>
    <row r="433" spans="1:69" ht="15.6" hidden="1">
      <c r="A433" s="6" t="s">
        <v>9446</v>
      </c>
      <c r="B433" s="629">
        <v>44205</v>
      </c>
      <c r="C433" s="249" t="s">
        <v>9442</v>
      </c>
      <c r="D433" s="249">
        <v>86</v>
      </c>
      <c r="E433" s="249" t="s">
        <v>27</v>
      </c>
      <c r="F433" s="251"/>
      <c r="G433" s="249" t="s">
        <v>9443</v>
      </c>
      <c r="H433" s="249" t="s">
        <v>9439</v>
      </c>
      <c r="I433" s="249" t="s">
        <v>9444</v>
      </c>
      <c r="J433" s="249" t="s">
        <v>9445</v>
      </c>
      <c r="K433" s="249"/>
      <c r="L433" s="411" t="s">
        <v>9440</v>
      </c>
      <c r="M433" s="249"/>
      <c r="N433" s="249"/>
      <c r="O433" s="249"/>
      <c r="P433" s="249" t="s">
        <v>1459</v>
      </c>
      <c r="Q433" s="252"/>
      <c r="R433" s="252"/>
      <c r="S433" s="249"/>
      <c r="T433" s="182"/>
      <c r="U433" s="183"/>
      <c r="V433" s="249" t="s">
        <v>40</v>
      </c>
      <c r="W433" s="242"/>
      <c r="X433" s="242"/>
      <c r="Y433" s="242"/>
      <c r="Z433" s="242"/>
      <c r="AA433" s="242"/>
      <c r="AB433" s="242"/>
      <c r="AC433" s="242"/>
      <c r="AD433" s="242"/>
      <c r="AE433" s="242"/>
      <c r="AF433" s="242"/>
      <c r="AG433" s="242"/>
      <c r="AH433" s="242"/>
      <c r="AI433" s="242"/>
      <c r="AJ433" s="242"/>
      <c r="AK433" s="242"/>
      <c r="AL433" s="242"/>
      <c r="AM433" s="242"/>
      <c r="AN433" s="242"/>
      <c r="AO433" s="242"/>
      <c r="AP433" s="242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242"/>
    </row>
    <row r="434" spans="1:69" ht="15.6" hidden="1">
      <c r="A434" s="6" t="s">
        <v>9450</v>
      </c>
      <c r="B434" s="629">
        <v>44211</v>
      </c>
      <c r="C434" s="249" t="s">
        <v>9447</v>
      </c>
      <c r="D434" s="249">
        <v>50</v>
      </c>
      <c r="E434" s="249" t="s">
        <v>26</v>
      </c>
      <c r="F434" s="251"/>
      <c r="G434" s="249" t="s">
        <v>9448</v>
      </c>
      <c r="H434" s="249" t="s">
        <v>9439</v>
      </c>
      <c r="I434" s="249" t="s">
        <v>9439</v>
      </c>
      <c r="J434" s="249" t="s">
        <v>9449</v>
      </c>
      <c r="K434" s="249"/>
      <c r="L434" s="411" t="s">
        <v>9440</v>
      </c>
      <c r="M434" s="249"/>
      <c r="N434" s="249"/>
      <c r="O434" s="249"/>
      <c r="P434" s="249" t="s">
        <v>39</v>
      </c>
      <c r="Q434" s="252"/>
      <c r="R434" s="252"/>
      <c r="S434" s="249"/>
      <c r="T434" s="182"/>
      <c r="U434" s="183"/>
      <c r="V434" s="249" t="s">
        <v>1112</v>
      </c>
      <c r="W434" s="242"/>
      <c r="X434" s="242"/>
      <c r="Y434" s="242"/>
      <c r="Z434" s="242"/>
      <c r="AA434" s="242"/>
      <c r="AB434" s="242"/>
      <c r="AC434" s="242"/>
      <c r="AD434" s="242"/>
      <c r="AE434" s="242"/>
      <c r="AF434" s="242"/>
      <c r="AG434" s="242"/>
      <c r="AH434" s="242"/>
      <c r="AI434" s="242"/>
      <c r="AJ434" s="242"/>
      <c r="AK434" s="242"/>
      <c r="AL434" s="242"/>
      <c r="AM434" s="242"/>
      <c r="AN434" s="242"/>
      <c r="AO434" s="242"/>
      <c r="AP434" s="242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242"/>
    </row>
    <row r="435" spans="1:69" ht="15.6" hidden="1">
      <c r="A435" s="6" t="s">
        <v>9455</v>
      </c>
      <c r="B435" s="629">
        <v>44211</v>
      </c>
      <c r="C435" s="249" t="s">
        <v>9451</v>
      </c>
      <c r="D435" s="249">
        <v>24</v>
      </c>
      <c r="E435" s="249" t="s">
        <v>27</v>
      </c>
      <c r="F435" s="251"/>
      <c r="G435" s="249" t="s">
        <v>9452</v>
      </c>
      <c r="H435" s="249" t="s">
        <v>9439</v>
      </c>
      <c r="I435" s="249" t="s">
        <v>9453</v>
      </c>
      <c r="J435" s="249" t="s">
        <v>9454</v>
      </c>
      <c r="K435" s="249"/>
      <c r="L435" s="411" t="s">
        <v>9440</v>
      </c>
      <c r="M435" s="249"/>
      <c r="N435" s="249"/>
      <c r="O435" s="249"/>
      <c r="P435" s="249" t="s">
        <v>39</v>
      </c>
      <c r="Q435" s="252"/>
      <c r="R435" s="252"/>
      <c r="S435" s="249"/>
      <c r="T435" s="182"/>
      <c r="U435" s="183"/>
      <c r="V435" s="249" t="s">
        <v>1112</v>
      </c>
      <c r="W435" s="242"/>
      <c r="X435" s="242"/>
      <c r="Y435" s="242"/>
      <c r="Z435" s="242"/>
      <c r="AA435" s="242"/>
      <c r="AB435" s="242"/>
      <c r="AC435" s="242"/>
      <c r="AD435" s="242"/>
      <c r="AE435" s="242"/>
      <c r="AF435" s="242"/>
      <c r="AG435" s="242"/>
      <c r="AH435" s="242"/>
      <c r="AI435" s="242"/>
      <c r="AJ435" s="242"/>
      <c r="AK435" s="242"/>
      <c r="AL435" s="242"/>
      <c r="AM435" s="242"/>
      <c r="AN435" s="242"/>
      <c r="AO435" s="242"/>
      <c r="AP435" s="242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242"/>
    </row>
    <row r="436" spans="1:69" ht="15.6" hidden="1">
      <c r="A436" s="6" t="s">
        <v>9459</v>
      </c>
      <c r="B436" s="629">
        <v>44211</v>
      </c>
      <c r="C436" s="249" t="s">
        <v>9456</v>
      </c>
      <c r="D436" s="249">
        <v>35</v>
      </c>
      <c r="E436" s="249" t="s">
        <v>27</v>
      </c>
      <c r="F436" s="251"/>
      <c r="G436" s="249" t="s">
        <v>9457</v>
      </c>
      <c r="H436" s="249" t="s">
        <v>9439</v>
      </c>
      <c r="I436" s="249" t="s">
        <v>9453</v>
      </c>
      <c r="J436" s="249" t="s">
        <v>9458</v>
      </c>
      <c r="K436" s="249"/>
      <c r="L436" s="411" t="s">
        <v>9440</v>
      </c>
      <c r="M436" s="249"/>
      <c r="N436" s="249"/>
      <c r="O436" s="249"/>
      <c r="P436" s="249" t="s">
        <v>39</v>
      </c>
      <c r="Q436" s="252"/>
      <c r="R436" s="252"/>
      <c r="S436" s="249"/>
      <c r="T436" s="182"/>
      <c r="U436" s="183"/>
      <c r="V436" s="249" t="s">
        <v>1112</v>
      </c>
      <c r="W436" s="242"/>
      <c r="X436" s="242"/>
      <c r="Y436" s="242"/>
      <c r="Z436" s="242"/>
      <c r="AA436" s="242"/>
      <c r="AB436" s="242"/>
      <c r="AC436" s="242"/>
      <c r="AD436" s="242"/>
      <c r="AE436" s="242"/>
      <c r="AF436" s="242"/>
      <c r="AG436" s="242"/>
      <c r="AH436" s="242"/>
      <c r="AI436" s="242"/>
      <c r="AJ436" s="242"/>
      <c r="AK436" s="242"/>
      <c r="AL436" s="242"/>
      <c r="AM436" s="242"/>
      <c r="AN436" s="242"/>
      <c r="AO436" s="242"/>
      <c r="AP436" s="242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242"/>
    </row>
    <row r="437" spans="1:69" ht="15.6" hidden="1">
      <c r="A437" s="6" t="s">
        <v>9461</v>
      </c>
      <c r="B437" s="629">
        <v>44212</v>
      </c>
      <c r="C437" s="249" t="s">
        <v>9460</v>
      </c>
      <c r="D437" s="249">
        <v>37</v>
      </c>
      <c r="E437" s="249" t="s">
        <v>26</v>
      </c>
      <c r="F437" s="251"/>
      <c r="G437" s="249" t="s">
        <v>9457</v>
      </c>
      <c r="H437" s="249" t="s">
        <v>9439</v>
      </c>
      <c r="I437" s="249" t="s">
        <v>9453</v>
      </c>
      <c r="J437" s="249"/>
      <c r="K437" s="249"/>
      <c r="L437" s="411" t="s">
        <v>9440</v>
      </c>
      <c r="M437" s="249"/>
      <c r="N437" s="249"/>
      <c r="O437" s="249"/>
      <c r="P437" s="249" t="s">
        <v>30</v>
      </c>
      <c r="Q437" s="252"/>
      <c r="R437" s="252"/>
      <c r="S437" s="249"/>
      <c r="T437" s="182"/>
      <c r="U437" s="183"/>
      <c r="V437" s="249" t="s">
        <v>1098</v>
      </c>
      <c r="W437" s="242"/>
      <c r="X437" s="242"/>
      <c r="Y437" s="242"/>
      <c r="Z437" s="242"/>
      <c r="AA437" s="242"/>
      <c r="AB437" s="242"/>
      <c r="AC437" s="242"/>
      <c r="AD437" s="242"/>
      <c r="AE437" s="242"/>
      <c r="AF437" s="242"/>
      <c r="AG437" s="242"/>
      <c r="AH437" s="242"/>
      <c r="AI437" s="242"/>
      <c r="AJ437" s="242"/>
      <c r="AK437" s="242"/>
      <c r="AL437" s="242"/>
      <c r="AM437" s="242"/>
      <c r="AN437" s="242"/>
      <c r="AO437" s="242"/>
      <c r="AP437" s="242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242"/>
    </row>
    <row r="438" spans="1:69" ht="15.6" hidden="1">
      <c r="A438" s="6" t="s">
        <v>9463</v>
      </c>
      <c r="B438" s="629">
        <v>44212</v>
      </c>
      <c r="C438" s="249" t="s">
        <v>9462</v>
      </c>
      <c r="D438" s="249">
        <v>6</v>
      </c>
      <c r="E438" s="249" t="s">
        <v>26</v>
      </c>
      <c r="F438" s="251"/>
      <c r="G438" s="249" t="s">
        <v>9457</v>
      </c>
      <c r="H438" s="249" t="s">
        <v>9439</v>
      </c>
      <c r="I438" s="249" t="s">
        <v>9453</v>
      </c>
      <c r="J438" s="249"/>
      <c r="K438" s="249"/>
      <c r="L438" s="411" t="s">
        <v>9440</v>
      </c>
      <c r="M438" s="249"/>
      <c r="N438" s="249"/>
      <c r="O438" s="249"/>
      <c r="P438" s="249" t="s">
        <v>30</v>
      </c>
      <c r="Q438" s="252"/>
      <c r="R438" s="252"/>
      <c r="S438" s="249"/>
      <c r="T438" s="182"/>
      <c r="U438" s="183"/>
      <c r="V438" s="249" t="s">
        <v>1098</v>
      </c>
      <c r="W438" s="242"/>
      <c r="X438" s="242"/>
      <c r="Y438" s="242"/>
      <c r="Z438" s="242"/>
      <c r="AA438" s="242"/>
      <c r="AB438" s="242"/>
      <c r="AC438" s="242"/>
      <c r="AD438" s="242"/>
      <c r="AE438" s="242"/>
      <c r="AF438" s="242"/>
      <c r="AG438" s="242"/>
      <c r="AH438" s="242"/>
      <c r="AI438" s="242"/>
      <c r="AJ438" s="242"/>
      <c r="AK438" s="242"/>
      <c r="AL438" s="242"/>
      <c r="AM438" s="242"/>
      <c r="AN438" s="242"/>
      <c r="AO438" s="242"/>
      <c r="AP438" s="242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242"/>
    </row>
    <row r="439" spans="1:69" ht="15.6" hidden="1">
      <c r="A439" s="6" t="s">
        <v>9465</v>
      </c>
      <c r="B439" s="629">
        <v>44212</v>
      </c>
      <c r="C439" s="249" t="s">
        <v>9464</v>
      </c>
      <c r="D439" s="249">
        <v>4</v>
      </c>
      <c r="E439" s="249" t="s">
        <v>27</v>
      </c>
      <c r="F439" s="251"/>
      <c r="G439" s="249" t="s">
        <v>9457</v>
      </c>
      <c r="H439" s="249" t="s">
        <v>9439</v>
      </c>
      <c r="I439" s="249" t="s">
        <v>9453</v>
      </c>
      <c r="J439" s="249"/>
      <c r="K439" s="249"/>
      <c r="L439" s="411" t="s">
        <v>9440</v>
      </c>
      <c r="M439" s="249"/>
      <c r="N439" s="249"/>
      <c r="O439" s="249"/>
      <c r="P439" s="249" t="s">
        <v>30</v>
      </c>
      <c r="Q439" s="252"/>
      <c r="R439" s="252"/>
      <c r="S439" s="249"/>
      <c r="T439" s="182"/>
      <c r="U439" s="183"/>
      <c r="V439" s="249" t="s">
        <v>1098</v>
      </c>
      <c r="W439" s="242"/>
      <c r="X439" s="242"/>
      <c r="Y439" s="242"/>
      <c r="Z439" s="242"/>
      <c r="AA439" s="242"/>
      <c r="AB439" s="242"/>
      <c r="AC439" s="242"/>
      <c r="AD439" s="242"/>
      <c r="AE439" s="242"/>
      <c r="AF439" s="242"/>
      <c r="AG439" s="242"/>
      <c r="AH439" s="242"/>
      <c r="AI439" s="242"/>
      <c r="AJ439" s="242"/>
      <c r="AK439" s="242"/>
      <c r="AL439" s="242"/>
      <c r="AM439" s="242"/>
      <c r="AN439" s="242"/>
      <c r="AO439" s="242"/>
      <c r="AP439" s="242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242"/>
    </row>
    <row r="440" spans="1:69" ht="15.6" hidden="1">
      <c r="A440" s="6" t="s">
        <v>9468</v>
      </c>
      <c r="B440" s="629">
        <v>44212</v>
      </c>
      <c r="C440" s="249" t="s">
        <v>9466</v>
      </c>
      <c r="D440" s="249">
        <v>45</v>
      </c>
      <c r="E440" s="249" t="s">
        <v>27</v>
      </c>
      <c r="F440" s="251"/>
      <c r="G440" s="249" t="s">
        <v>9467</v>
      </c>
      <c r="H440" s="249" t="s">
        <v>9439</v>
      </c>
      <c r="I440" s="249" t="s">
        <v>9439</v>
      </c>
      <c r="J440" s="249"/>
      <c r="K440" s="249"/>
      <c r="L440" s="411" t="s">
        <v>9440</v>
      </c>
      <c r="M440" s="249"/>
      <c r="N440" s="249"/>
      <c r="O440" s="249"/>
      <c r="P440" s="249" t="s">
        <v>30</v>
      </c>
      <c r="Q440" s="252"/>
      <c r="R440" s="252"/>
      <c r="S440" s="249"/>
      <c r="T440" s="182"/>
      <c r="U440" s="183"/>
      <c r="V440" s="249" t="s">
        <v>1098</v>
      </c>
      <c r="W440" s="242"/>
      <c r="X440" s="242"/>
      <c r="Y440" s="242"/>
      <c r="Z440" s="242"/>
      <c r="AA440" s="242"/>
      <c r="AB440" s="242"/>
      <c r="AC440" s="242"/>
      <c r="AD440" s="242"/>
      <c r="AE440" s="242"/>
      <c r="AF440" s="242"/>
      <c r="AG440" s="242"/>
      <c r="AH440" s="242"/>
      <c r="AI440" s="242"/>
      <c r="AJ440" s="242"/>
      <c r="AK440" s="242"/>
      <c r="AL440" s="242"/>
      <c r="AM440" s="242"/>
      <c r="AN440" s="242"/>
      <c r="AO440" s="242"/>
      <c r="AP440" s="242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242"/>
    </row>
    <row r="441" spans="1:69" ht="15.6" hidden="1">
      <c r="A441" s="6" t="s">
        <v>9470</v>
      </c>
      <c r="B441" s="629">
        <v>44212</v>
      </c>
      <c r="C441" s="249" t="s">
        <v>9469</v>
      </c>
      <c r="D441" s="249">
        <v>43</v>
      </c>
      <c r="E441" s="249" t="s">
        <v>27</v>
      </c>
      <c r="F441" s="251"/>
      <c r="G441" s="249" t="s">
        <v>9444</v>
      </c>
      <c r="H441" s="249" t="s">
        <v>9439</v>
      </c>
      <c r="I441" s="249" t="s">
        <v>9444</v>
      </c>
      <c r="J441" s="249"/>
      <c r="K441" s="249"/>
      <c r="L441" s="411" t="s">
        <v>9440</v>
      </c>
      <c r="M441" s="249"/>
      <c r="N441" s="249"/>
      <c r="O441" s="249"/>
      <c r="P441" s="249" t="s">
        <v>30</v>
      </c>
      <c r="Q441" s="252"/>
      <c r="R441" s="252"/>
      <c r="S441" s="249"/>
      <c r="T441" s="182"/>
      <c r="U441" s="183"/>
      <c r="V441" s="249" t="s">
        <v>1098</v>
      </c>
      <c r="W441" s="242"/>
      <c r="X441" s="242"/>
      <c r="Y441" s="242"/>
      <c r="Z441" s="242"/>
      <c r="AA441" s="242"/>
      <c r="AB441" s="242"/>
      <c r="AC441" s="242"/>
      <c r="AD441" s="242"/>
      <c r="AE441" s="242"/>
      <c r="AF441" s="242"/>
      <c r="AG441" s="242"/>
      <c r="AH441" s="242"/>
      <c r="AI441" s="242"/>
      <c r="AJ441" s="242"/>
      <c r="AK441" s="242"/>
      <c r="AL441" s="242"/>
      <c r="AM441" s="242"/>
      <c r="AN441" s="242"/>
      <c r="AO441" s="242"/>
      <c r="AP441" s="242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242"/>
    </row>
    <row r="442" spans="1:69" ht="15.6" hidden="1">
      <c r="A442" s="6" t="s">
        <v>9473</v>
      </c>
      <c r="B442" s="629">
        <v>44216</v>
      </c>
      <c r="C442" s="249" t="s">
        <v>9471</v>
      </c>
      <c r="D442" s="249">
        <v>40</v>
      </c>
      <c r="E442" s="249" t="s">
        <v>26</v>
      </c>
      <c r="F442" s="251"/>
      <c r="G442" s="249" t="s">
        <v>9472</v>
      </c>
      <c r="H442" s="249" t="s">
        <v>9439</v>
      </c>
      <c r="I442" s="249" t="s">
        <v>9453</v>
      </c>
      <c r="J442" s="249" t="s">
        <v>1407</v>
      </c>
      <c r="K442" s="249"/>
      <c r="L442" s="411" t="s">
        <v>9440</v>
      </c>
      <c r="M442" s="249"/>
      <c r="N442" s="249"/>
      <c r="O442" s="249"/>
      <c r="P442" s="249" t="s">
        <v>39</v>
      </c>
      <c r="Q442" s="252"/>
      <c r="R442" s="252"/>
      <c r="S442" s="249"/>
      <c r="T442" s="182"/>
      <c r="U442" s="183"/>
      <c r="V442" s="249" t="s">
        <v>1112</v>
      </c>
      <c r="W442" s="242"/>
      <c r="X442" s="242"/>
      <c r="Y442" s="242"/>
      <c r="Z442" s="242"/>
      <c r="AA442" s="242"/>
      <c r="AB442" s="242"/>
      <c r="AC442" s="242"/>
      <c r="AD442" s="242"/>
      <c r="AE442" s="242"/>
      <c r="AF442" s="242"/>
      <c r="AG442" s="242"/>
      <c r="AH442" s="242"/>
      <c r="AI442" s="242"/>
      <c r="AJ442" s="242"/>
      <c r="AK442" s="242"/>
      <c r="AL442" s="242"/>
      <c r="AM442" s="242"/>
      <c r="AN442" s="242"/>
      <c r="AO442" s="242"/>
      <c r="AP442" s="242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242"/>
    </row>
    <row r="443" spans="1:69" ht="15.6" hidden="1">
      <c r="A443" s="6" t="s">
        <v>9478</v>
      </c>
      <c r="B443" s="629">
        <v>44216</v>
      </c>
      <c r="C443" s="249" t="s">
        <v>9474</v>
      </c>
      <c r="D443" s="249">
        <v>22</v>
      </c>
      <c r="E443" s="249" t="s">
        <v>26</v>
      </c>
      <c r="F443" s="251"/>
      <c r="G443" s="249" t="s">
        <v>9475</v>
      </c>
      <c r="H443" s="249" t="s">
        <v>9439</v>
      </c>
      <c r="I443" s="249" t="s">
        <v>9476</v>
      </c>
      <c r="J443" s="249" t="s">
        <v>9477</v>
      </c>
      <c r="K443" s="249"/>
      <c r="L443" s="411" t="s">
        <v>9440</v>
      </c>
      <c r="M443" s="249"/>
      <c r="N443" s="249"/>
      <c r="O443" s="249"/>
      <c r="P443" s="249" t="s">
        <v>39</v>
      </c>
      <c r="Q443" s="252"/>
      <c r="R443" s="252"/>
      <c r="S443" s="249"/>
      <c r="T443" s="182"/>
      <c r="U443" s="183"/>
      <c r="V443" s="249" t="s">
        <v>1112</v>
      </c>
      <c r="W443" s="242"/>
      <c r="X443" s="242"/>
      <c r="Y443" s="242"/>
      <c r="Z443" s="242"/>
      <c r="AA443" s="242"/>
      <c r="AB443" s="242"/>
      <c r="AC443" s="242"/>
      <c r="AD443" s="242"/>
      <c r="AE443" s="242"/>
      <c r="AF443" s="242"/>
      <c r="AG443" s="242"/>
      <c r="AH443" s="242"/>
      <c r="AI443" s="242"/>
      <c r="AJ443" s="242"/>
      <c r="AK443" s="242"/>
      <c r="AL443" s="242"/>
      <c r="AM443" s="242"/>
      <c r="AN443" s="242"/>
      <c r="AO443" s="242"/>
      <c r="AP443" s="242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242"/>
    </row>
    <row r="444" spans="1:69" ht="15.6" hidden="1">
      <c r="A444" s="6" t="s">
        <v>9483</v>
      </c>
      <c r="B444" s="629">
        <v>44220</v>
      </c>
      <c r="C444" s="249" t="s">
        <v>9479</v>
      </c>
      <c r="D444" s="249">
        <v>59</v>
      </c>
      <c r="E444" s="249" t="s">
        <v>26</v>
      </c>
      <c r="F444" s="251"/>
      <c r="G444" s="249" t="s">
        <v>9480</v>
      </c>
      <c r="H444" s="249" t="s">
        <v>9439</v>
      </c>
      <c r="I444" s="249" t="s">
        <v>9444</v>
      </c>
      <c r="J444" s="249" t="s">
        <v>9481</v>
      </c>
      <c r="K444" s="249"/>
      <c r="L444" s="411" t="s">
        <v>9440</v>
      </c>
      <c r="M444" s="249"/>
      <c r="N444" s="249"/>
      <c r="O444" s="249" t="s">
        <v>9482</v>
      </c>
      <c r="P444" s="249" t="s">
        <v>39</v>
      </c>
      <c r="Q444" s="252"/>
      <c r="R444" s="252"/>
      <c r="S444" s="249"/>
      <c r="T444" s="182"/>
      <c r="U444" s="183"/>
      <c r="V444" s="249" t="s">
        <v>1112</v>
      </c>
      <c r="W444" s="242"/>
      <c r="X444" s="242"/>
      <c r="Y444" s="242"/>
      <c r="Z444" s="242"/>
      <c r="AA444" s="242"/>
      <c r="AB444" s="242"/>
      <c r="AC444" s="242"/>
      <c r="AD444" s="242"/>
      <c r="AE444" s="242"/>
      <c r="AF444" s="242"/>
      <c r="AG444" s="242"/>
      <c r="AH444" s="242"/>
      <c r="AI444" s="242"/>
      <c r="AJ444" s="242"/>
      <c r="AK444" s="242"/>
      <c r="AL444" s="242"/>
      <c r="AM444" s="242"/>
      <c r="AN444" s="242"/>
      <c r="AO444" s="242"/>
      <c r="AP444" s="242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242"/>
    </row>
    <row r="445" spans="1:69" ht="15.6" hidden="1">
      <c r="A445" s="6" t="s">
        <v>9487</v>
      </c>
      <c r="B445" s="629">
        <v>44220</v>
      </c>
      <c r="C445" s="249" t="s">
        <v>9484</v>
      </c>
      <c r="D445" s="249">
        <v>55</v>
      </c>
      <c r="E445" s="249" t="s">
        <v>26</v>
      </c>
      <c r="F445" s="251"/>
      <c r="G445" s="249" t="s">
        <v>9444</v>
      </c>
      <c r="H445" s="249" t="s">
        <v>9439</v>
      </c>
      <c r="I445" s="249" t="s">
        <v>9444</v>
      </c>
      <c r="J445" s="249" t="s">
        <v>9485</v>
      </c>
      <c r="K445" s="249"/>
      <c r="L445" s="411" t="s">
        <v>9440</v>
      </c>
      <c r="M445" s="249"/>
      <c r="N445" s="249"/>
      <c r="O445" s="249" t="s">
        <v>9486</v>
      </c>
      <c r="P445" s="249" t="s">
        <v>39</v>
      </c>
      <c r="Q445" s="252"/>
      <c r="R445" s="252"/>
      <c r="S445" s="249"/>
      <c r="T445" s="182"/>
      <c r="U445" s="183"/>
      <c r="V445" s="249" t="s">
        <v>1112</v>
      </c>
      <c r="W445" s="242"/>
      <c r="X445" s="242"/>
      <c r="Y445" s="242"/>
      <c r="Z445" s="242"/>
      <c r="AA445" s="242"/>
      <c r="AB445" s="242"/>
      <c r="AC445" s="242"/>
      <c r="AD445" s="242"/>
      <c r="AE445" s="242"/>
      <c r="AF445" s="242"/>
      <c r="AG445" s="242"/>
      <c r="AH445" s="242"/>
      <c r="AI445" s="242"/>
      <c r="AJ445" s="242"/>
      <c r="AK445" s="242"/>
      <c r="AL445" s="242"/>
      <c r="AM445" s="242"/>
      <c r="AN445" s="242"/>
      <c r="AO445" s="242"/>
      <c r="AP445" s="242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242"/>
    </row>
    <row r="446" spans="1:69" ht="15.6" hidden="1">
      <c r="A446" s="6" t="s">
        <v>9490</v>
      </c>
      <c r="B446" s="629">
        <v>44220</v>
      </c>
      <c r="C446" s="249" t="s">
        <v>9488</v>
      </c>
      <c r="D446" s="249">
        <v>57</v>
      </c>
      <c r="E446" s="249" t="s">
        <v>26</v>
      </c>
      <c r="F446" s="251"/>
      <c r="G446" s="249" t="s">
        <v>9489</v>
      </c>
      <c r="H446" s="249" t="s">
        <v>9439</v>
      </c>
      <c r="I446" s="249" t="s">
        <v>9444</v>
      </c>
      <c r="J446" s="249" t="s">
        <v>9445</v>
      </c>
      <c r="K446" s="249"/>
      <c r="L446" s="411" t="s">
        <v>9440</v>
      </c>
      <c r="M446" s="249"/>
      <c r="N446" s="249"/>
      <c r="O446" s="249" t="s">
        <v>9486</v>
      </c>
      <c r="P446" s="249" t="s">
        <v>39</v>
      </c>
      <c r="Q446" s="252"/>
      <c r="R446" s="252"/>
      <c r="S446" s="249"/>
      <c r="T446" s="182"/>
      <c r="U446" s="183"/>
      <c r="V446" s="249" t="s">
        <v>1112</v>
      </c>
      <c r="W446" s="242"/>
      <c r="X446" s="242"/>
      <c r="Y446" s="242"/>
      <c r="Z446" s="242"/>
      <c r="AA446" s="242"/>
      <c r="AB446" s="242"/>
      <c r="AC446" s="242"/>
      <c r="AD446" s="242"/>
      <c r="AE446" s="242"/>
      <c r="AF446" s="242"/>
      <c r="AG446" s="242"/>
      <c r="AH446" s="242"/>
      <c r="AI446" s="242"/>
      <c r="AJ446" s="242"/>
      <c r="AK446" s="242"/>
      <c r="AL446" s="242"/>
      <c r="AM446" s="242"/>
      <c r="AN446" s="242"/>
      <c r="AO446" s="242"/>
      <c r="AP446" s="242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242"/>
    </row>
    <row r="447" spans="1:69" ht="15.6" hidden="1">
      <c r="A447" s="6" t="s">
        <v>9492</v>
      </c>
      <c r="B447" s="629">
        <v>44220</v>
      </c>
      <c r="C447" s="249" t="s">
        <v>9491</v>
      </c>
      <c r="D447" s="249">
        <v>38</v>
      </c>
      <c r="E447" s="249" t="s">
        <v>26</v>
      </c>
      <c r="F447" s="251"/>
      <c r="G447" s="249" t="s">
        <v>9444</v>
      </c>
      <c r="H447" s="249" t="s">
        <v>9439</v>
      </c>
      <c r="I447" s="249" t="s">
        <v>9444</v>
      </c>
      <c r="J447" s="249" t="s">
        <v>9485</v>
      </c>
      <c r="K447" s="249"/>
      <c r="L447" s="411" t="s">
        <v>9440</v>
      </c>
      <c r="M447" s="249"/>
      <c r="N447" s="249"/>
      <c r="O447" s="249" t="s">
        <v>9486</v>
      </c>
      <c r="P447" s="249" t="s">
        <v>39</v>
      </c>
      <c r="Q447" s="252"/>
      <c r="R447" s="252"/>
      <c r="S447" s="249"/>
      <c r="T447" s="182"/>
      <c r="U447" s="183"/>
      <c r="V447" s="249" t="s">
        <v>1112</v>
      </c>
      <c r="W447" s="242"/>
      <c r="X447" s="242"/>
      <c r="Y447" s="242"/>
      <c r="Z447" s="242"/>
      <c r="AA447" s="242"/>
      <c r="AB447" s="242"/>
      <c r="AC447" s="242"/>
      <c r="AD447" s="242"/>
      <c r="AE447" s="242"/>
      <c r="AF447" s="242"/>
      <c r="AG447" s="242"/>
      <c r="AH447" s="242"/>
      <c r="AI447" s="242"/>
      <c r="AJ447" s="242"/>
      <c r="AK447" s="242"/>
      <c r="AL447" s="242"/>
      <c r="AM447" s="242"/>
      <c r="AN447" s="242"/>
      <c r="AO447" s="242"/>
      <c r="AP447" s="242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242"/>
    </row>
    <row r="448" spans="1:69" ht="15.6" hidden="1">
      <c r="A448" s="6" t="s">
        <v>9495</v>
      </c>
      <c r="B448" s="629">
        <v>44220</v>
      </c>
      <c r="C448" s="249" t="s">
        <v>9493</v>
      </c>
      <c r="D448" s="249">
        <v>43</v>
      </c>
      <c r="E448" s="249" t="s">
        <v>26</v>
      </c>
      <c r="F448" s="251"/>
      <c r="G448" s="249" t="s">
        <v>9494</v>
      </c>
      <c r="H448" s="249" t="s">
        <v>9439</v>
      </c>
      <c r="I448" s="249" t="s">
        <v>9444</v>
      </c>
      <c r="J448" s="249" t="s">
        <v>9485</v>
      </c>
      <c r="K448" s="249"/>
      <c r="L448" s="411" t="s">
        <v>9440</v>
      </c>
      <c r="M448" s="249"/>
      <c r="N448" s="249"/>
      <c r="O448" s="249" t="s">
        <v>9486</v>
      </c>
      <c r="P448" s="249" t="s">
        <v>39</v>
      </c>
      <c r="Q448" s="252"/>
      <c r="R448" s="252"/>
      <c r="S448" s="249"/>
      <c r="T448" s="182"/>
      <c r="U448" s="183"/>
      <c r="V448" s="249" t="s">
        <v>1112</v>
      </c>
      <c r="W448" s="242"/>
      <c r="X448" s="242"/>
      <c r="Y448" s="242"/>
      <c r="Z448" s="242"/>
      <c r="AA448" s="242"/>
      <c r="AB448" s="242"/>
      <c r="AC448" s="242"/>
      <c r="AD448" s="242"/>
      <c r="AE448" s="242"/>
      <c r="AF448" s="242"/>
      <c r="AG448" s="242"/>
      <c r="AH448" s="242"/>
      <c r="AI448" s="242"/>
      <c r="AJ448" s="242"/>
      <c r="AK448" s="242"/>
      <c r="AL448" s="242"/>
      <c r="AM448" s="242"/>
      <c r="AN448" s="242"/>
      <c r="AO448" s="242"/>
      <c r="AP448" s="242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242"/>
    </row>
    <row r="449" spans="1:69" ht="15.6" hidden="1">
      <c r="A449" s="6" t="s">
        <v>9499</v>
      </c>
      <c r="B449" s="629">
        <v>44220</v>
      </c>
      <c r="C449" s="249" t="s">
        <v>9496</v>
      </c>
      <c r="D449" s="249">
        <v>30</v>
      </c>
      <c r="E449" s="249" t="s">
        <v>27</v>
      </c>
      <c r="F449" s="251"/>
      <c r="G449" s="249" t="s">
        <v>9497</v>
      </c>
      <c r="H449" s="249" t="s">
        <v>9439</v>
      </c>
      <c r="I449" s="249" t="s">
        <v>9439</v>
      </c>
      <c r="J449" s="249" t="s">
        <v>9498</v>
      </c>
      <c r="K449" s="249"/>
      <c r="L449" s="411" t="s">
        <v>9440</v>
      </c>
      <c r="M449" s="249"/>
      <c r="N449" s="249"/>
      <c r="O449" s="249"/>
      <c r="P449" s="249" t="s">
        <v>39</v>
      </c>
      <c r="Q449" s="252"/>
      <c r="R449" s="252"/>
      <c r="S449" s="249"/>
      <c r="T449" s="182"/>
      <c r="U449" s="183"/>
      <c r="V449" s="249" t="s">
        <v>1112</v>
      </c>
      <c r="W449" s="242"/>
      <c r="X449" s="242"/>
      <c r="Y449" s="242"/>
      <c r="Z449" s="242"/>
      <c r="AA449" s="242"/>
      <c r="AB449" s="242"/>
      <c r="AC449" s="242"/>
      <c r="AD449" s="242"/>
      <c r="AE449" s="242"/>
      <c r="AF449" s="242"/>
      <c r="AG449" s="242"/>
      <c r="AH449" s="242"/>
      <c r="AI449" s="242"/>
      <c r="AJ449" s="242"/>
      <c r="AK449" s="242"/>
      <c r="AL449" s="242"/>
      <c r="AM449" s="242"/>
      <c r="AN449" s="242"/>
      <c r="AO449" s="242"/>
      <c r="AP449" s="242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242"/>
    </row>
    <row r="450" spans="1:69" ht="15.6" hidden="1">
      <c r="A450" s="6" t="s">
        <v>9503</v>
      </c>
      <c r="B450" s="629">
        <v>44220</v>
      </c>
      <c r="C450" s="249" t="s">
        <v>9500</v>
      </c>
      <c r="D450" s="249">
        <v>44</v>
      </c>
      <c r="E450" s="249" t="s">
        <v>27</v>
      </c>
      <c r="F450" s="251"/>
      <c r="G450" s="249" t="s">
        <v>9501</v>
      </c>
      <c r="H450" s="249" t="s">
        <v>9439</v>
      </c>
      <c r="I450" s="249" t="s">
        <v>9444</v>
      </c>
      <c r="J450" s="249" t="s">
        <v>9502</v>
      </c>
      <c r="K450" s="249"/>
      <c r="L450" s="411" t="s">
        <v>9440</v>
      </c>
      <c r="M450" s="249"/>
      <c r="N450" s="249"/>
      <c r="O450" s="249" t="s">
        <v>1405</v>
      </c>
      <c r="P450" s="249" t="s">
        <v>39</v>
      </c>
      <c r="Q450" s="252"/>
      <c r="R450" s="252"/>
      <c r="S450" s="249"/>
      <c r="T450" s="182"/>
      <c r="U450" s="183"/>
      <c r="V450" s="249" t="s">
        <v>1112</v>
      </c>
      <c r="W450" s="242"/>
      <c r="X450" s="242"/>
      <c r="Y450" s="242"/>
      <c r="Z450" s="242"/>
      <c r="AA450" s="242"/>
      <c r="AB450" s="242"/>
      <c r="AC450" s="242"/>
      <c r="AD450" s="242"/>
      <c r="AE450" s="242"/>
      <c r="AF450" s="242"/>
      <c r="AG450" s="242"/>
      <c r="AH450" s="242"/>
      <c r="AI450" s="242"/>
      <c r="AJ450" s="242"/>
      <c r="AK450" s="242"/>
      <c r="AL450" s="242"/>
      <c r="AM450" s="242"/>
      <c r="AN450" s="242"/>
      <c r="AO450" s="242"/>
      <c r="AP450" s="242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242"/>
    </row>
    <row r="451" spans="1:69" ht="15.6" hidden="1">
      <c r="A451" s="6" t="s">
        <v>9505</v>
      </c>
      <c r="B451" s="629">
        <v>44220</v>
      </c>
      <c r="C451" s="249" t="s">
        <v>9504</v>
      </c>
      <c r="D451" s="249">
        <v>48</v>
      </c>
      <c r="E451" s="249" t="s">
        <v>27</v>
      </c>
      <c r="F451" s="251"/>
      <c r="G451" s="249" t="s">
        <v>9444</v>
      </c>
      <c r="H451" s="249" t="s">
        <v>9439</v>
      </c>
      <c r="I451" s="249" t="s">
        <v>9444</v>
      </c>
      <c r="J451" s="249"/>
      <c r="K451" s="249"/>
      <c r="L451" s="411" t="s">
        <v>9440</v>
      </c>
      <c r="M451" s="249"/>
      <c r="N451" s="249"/>
      <c r="O451" s="249" t="s">
        <v>9486</v>
      </c>
      <c r="P451" s="249" t="s">
        <v>39</v>
      </c>
      <c r="Q451" s="252"/>
      <c r="R451" s="252"/>
      <c r="S451" s="249"/>
      <c r="T451" s="182"/>
      <c r="U451" s="183"/>
      <c r="V451" s="249" t="s">
        <v>1112</v>
      </c>
      <c r="W451" s="242"/>
      <c r="X451" s="242"/>
      <c r="Y451" s="242"/>
      <c r="Z451" s="242"/>
      <c r="AA451" s="242"/>
      <c r="AB451" s="242"/>
      <c r="AC451" s="242"/>
      <c r="AD451" s="242"/>
      <c r="AE451" s="242"/>
      <c r="AF451" s="242"/>
      <c r="AG451" s="242"/>
      <c r="AH451" s="242"/>
      <c r="AI451" s="242"/>
      <c r="AJ451" s="242"/>
      <c r="AK451" s="242"/>
      <c r="AL451" s="242"/>
      <c r="AM451" s="242"/>
      <c r="AN451" s="242"/>
      <c r="AO451" s="242"/>
      <c r="AP451" s="242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242"/>
    </row>
    <row r="452" spans="1:69" ht="15.6" hidden="1">
      <c r="A452" s="6" t="s">
        <v>9509</v>
      </c>
      <c r="B452" s="629">
        <v>44220</v>
      </c>
      <c r="C452" s="249" t="s">
        <v>9506</v>
      </c>
      <c r="D452" s="249">
        <v>37</v>
      </c>
      <c r="E452" s="249" t="s">
        <v>27</v>
      </c>
      <c r="F452" s="251"/>
      <c r="G452" s="249" t="s">
        <v>9507</v>
      </c>
      <c r="H452" s="249" t="s">
        <v>9439</v>
      </c>
      <c r="I452" s="249" t="s">
        <v>9444</v>
      </c>
      <c r="J452" s="249" t="s">
        <v>9508</v>
      </c>
      <c r="K452" s="249"/>
      <c r="L452" s="411" t="s">
        <v>9440</v>
      </c>
      <c r="M452" s="249"/>
      <c r="N452" s="249"/>
      <c r="O452" s="249" t="s">
        <v>1399</v>
      </c>
      <c r="P452" s="249" t="s">
        <v>39</v>
      </c>
      <c r="Q452" s="252"/>
      <c r="R452" s="252"/>
      <c r="S452" s="249"/>
      <c r="T452" s="182"/>
      <c r="U452" s="183"/>
      <c r="V452" s="249" t="s">
        <v>1112</v>
      </c>
      <c r="W452" s="242"/>
      <c r="X452" s="242"/>
      <c r="Y452" s="242"/>
      <c r="Z452" s="242"/>
      <c r="AA452" s="242"/>
      <c r="AB452" s="242"/>
      <c r="AC452" s="242"/>
      <c r="AD452" s="242"/>
      <c r="AE452" s="242"/>
      <c r="AF452" s="242"/>
      <c r="AG452" s="242"/>
      <c r="AH452" s="242"/>
      <c r="AI452" s="242"/>
      <c r="AJ452" s="242"/>
      <c r="AK452" s="242"/>
      <c r="AL452" s="242"/>
      <c r="AM452" s="242"/>
      <c r="AN452" s="242"/>
      <c r="AO452" s="242"/>
      <c r="AP452" s="242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242"/>
    </row>
    <row r="453" spans="1:69" ht="15.6" hidden="1">
      <c r="A453" s="6" t="s">
        <v>9512</v>
      </c>
      <c r="B453" s="629">
        <v>44220</v>
      </c>
      <c r="C453" s="249" t="s">
        <v>9510</v>
      </c>
      <c r="D453" s="249">
        <v>25</v>
      </c>
      <c r="E453" s="249" t="s">
        <v>27</v>
      </c>
      <c r="F453" s="251"/>
      <c r="G453" s="249" t="s">
        <v>9511</v>
      </c>
      <c r="H453" s="249" t="s">
        <v>9439</v>
      </c>
      <c r="I453" s="249" t="s">
        <v>9444</v>
      </c>
      <c r="J453" s="249" t="s">
        <v>9485</v>
      </c>
      <c r="K453" s="249"/>
      <c r="L453" s="411" t="s">
        <v>9440</v>
      </c>
      <c r="M453" s="249"/>
      <c r="N453" s="249"/>
      <c r="O453" s="249" t="s">
        <v>9486</v>
      </c>
      <c r="P453" s="249" t="s">
        <v>39</v>
      </c>
      <c r="Q453" s="252"/>
      <c r="R453" s="252"/>
      <c r="S453" s="249"/>
      <c r="T453" s="182"/>
      <c r="U453" s="183"/>
      <c r="V453" s="249" t="s">
        <v>1112</v>
      </c>
      <c r="W453" s="242"/>
      <c r="X453" s="242"/>
      <c r="Y453" s="242"/>
      <c r="Z453" s="242"/>
      <c r="AA453" s="242"/>
      <c r="AB453" s="242"/>
      <c r="AC453" s="242"/>
      <c r="AD453" s="242"/>
      <c r="AE453" s="242"/>
      <c r="AF453" s="242"/>
      <c r="AG453" s="242"/>
      <c r="AH453" s="242"/>
      <c r="AI453" s="242"/>
      <c r="AJ453" s="242"/>
      <c r="AK453" s="242"/>
      <c r="AL453" s="242"/>
      <c r="AM453" s="242"/>
      <c r="AN453" s="242"/>
      <c r="AO453" s="242"/>
      <c r="AP453" s="242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242"/>
    </row>
    <row r="454" spans="1:69" ht="15.6" hidden="1">
      <c r="A454" s="6" t="s">
        <v>9516</v>
      </c>
      <c r="B454" s="629">
        <v>44220</v>
      </c>
      <c r="C454" s="249" t="s">
        <v>9513</v>
      </c>
      <c r="D454" s="249">
        <v>44</v>
      </c>
      <c r="E454" s="249" t="s">
        <v>27</v>
      </c>
      <c r="F454" s="251"/>
      <c r="G454" s="249" t="s">
        <v>9514</v>
      </c>
      <c r="H454" s="249" t="s">
        <v>9439</v>
      </c>
      <c r="I454" s="249" t="s">
        <v>9453</v>
      </c>
      <c r="J454" s="249" t="s">
        <v>9515</v>
      </c>
      <c r="K454" s="249"/>
      <c r="L454" s="411" t="s">
        <v>9440</v>
      </c>
      <c r="M454" s="249"/>
      <c r="N454" s="249"/>
      <c r="O454" s="249" t="s">
        <v>2692</v>
      </c>
      <c r="P454" s="249" t="s">
        <v>39</v>
      </c>
      <c r="Q454" s="252"/>
      <c r="R454" s="252"/>
      <c r="S454" s="249"/>
      <c r="T454" s="182"/>
      <c r="U454" s="183"/>
      <c r="V454" s="249" t="s">
        <v>1112</v>
      </c>
      <c r="W454" s="242"/>
      <c r="X454" s="242"/>
      <c r="Y454" s="242"/>
      <c r="Z454" s="242"/>
      <c r="AA454" s="242"/>
      <c r="AB454" s="242"/>
      <c r="AC454" s="242"/>
      <c r="AD454" s="242"/>
      <c r="AE454" s="242"/>
      <c r="AF454" s="242"/>
      <c r="AG454" s="242"/>
      <c r="AH454" s="242"/>
      <c r="AI454" s="242"/>
      <c r="AJ454" s="242"/>
      <c r="AK454" s="242"/>
      <c r="AL454" s="242"/>
      <c r="AM454" s="242"/>
      <c r="AN454" s="242"/>
      <c r="AO454" s="242"/>
      <c r="AP454" s="242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242"/>
    </row>
    <row r="455" spans="1:69" ht="15.6" hidden="1">
      <c r="A455" s="6" t="s">
        <v>9519</v>
      </c>
      <c r="B455" s="629">
        <v>44220</v>
      </c>
      <c r="C455" s="249" t="s">
        <v>9517</v>
      </c>
      <c r="D455" s="249">
        <v>20</v>
      </c>
      <c r="E455" s="249" t="s">
        <v>27</v>
      </c>
      <c r="F455" s="251"/>
      <c r="G455" s="249" t="s">
        <v>9518</v>
      </c>
      <c r="H455" s="249" t="s">
        <v>9439</v>
      </c>
      <c r="I455" s="249" t="s">
        <v>9453</v>
      </c>
      <c r="J455" s="249"/>
      <c r="K455" s="249"/>
      <c r="L455" s="411" t="s">
        <v>9440</v>
      </c>
      <c r="M455" s="249"/>
      <c r="N455" s="249"/>
      <c r="O455" s="249" t="s">
        <v>1555</v>
      </c>
      <c r="P455" s="249" t="s">
        <v>39</v>
      </c>
      <c r="Q455" s="252"/>
      <c r="R455" s="252"/>
      <c r="S455" s="249"/>
      <c r="T455" s="182"/>
      <c r="U455" s="183"/>
      <c r="V455" s="249" t="s">
        <v>1112</v>
      </c>
      <c r="W455" s="242"/>
      <c r="X455" s="242"/>
      <c r="Y455" s="242"/>
      <c r="Z455" s="242"/>
      <c r="AA455" s="242"/>
      <c r="AB455" s="242"/>
      <c r="AC455" s="242"/>
      <c r="AD455" s="242"/>
      <c r="AE455" s="242"/>
      <c r="AF455" s="242"/>
      <c r="AG455" s="242"/>
      <c r="AH455" s="242"/>
      <c r="AI455" s="242"/>
      <c r="AJ455" s="242"/>
      <c r="AK455" s="242"/>
      <c r="AL455" s="242"/>
      <c r="AM455" s="242"/>
      <c r="AN455" s="242"/>
      <c r="AO455" s="242"/>
      <c r="AP455" s="242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242"/>
    </row>
    <row r="456" spans="1:69" ht="15.6" hidden="1">
      <c r="A456" s="6" t="s">
        <v>9523</v>
      </c>
      <c r="B456" s="629">
        <v>44220</v>
      </c>
      <c r="C456" s="249" t="s">
        <v>9520</v>
      </c>
      <c r="D456" s="249">
        <v>30</v>
      </c>
      <c r="E456" s="249" t="s">
        <v>27</v>
      </c>
      <c r="F456" s="251"/>
      <c r="G456" s="249" t="s">
        <v>9521</v>
      </c>
      <c r="H456" s="249" t="s">
        <v>9439</v>
      </c>
      <c r="I456" s="249" t="s">
        <v>9444</v>
      </c>
      <c r="J456" s="249" t="s">
        <v>9522</v>
      </c>
      <c r="K456" s="249"/>
      <c r="L456" s="411" t="s">
        <v>9440</v>
      </c>
      <c r="M456" s="249"/>
      <c r="N456" s="249"/>
      <c r="O456" s="249" t="s">
        <v>1399</v>
      </c>
      <c r="P456" s="249" t="s">
        <v>39</v>
      </c>
      <c r="Q456" s="252"/>
      <c r="R456" s="252"/>
      <c r="S456" s="249"/>
      <c r="T456" s="182"/>
      <c r="U456" s="183"/>
      <c r="V456" s="249" t="s">
        <v>1112</v>
      </c>
      <c r="W456" s="242"/>
      <c r="X456" s="242"/>
      <c r="Y456" s="242"/>
      <c r="Z456" s="242"/>
      <c r="AA456" s="242"/>
      <c r="AB456" s="242"/>
      <c r="AC456" s="242"/>
      <c r="AD456" s="242"/>
      <c r="AE456" s="242"/>
      <c r="AF456" s="242"/>
      <c r="AG456" s="242"/>
      <c r="AH456" s="242"/>
      <c r="AI456" s="242"/>
      <c r="AJ456" s="242"/>
      <c r="AK456" s="242"/>
      <c r="AL456" s="242"/>
      <c r="AM456" s="242"/>
      <c r="AN456" s="242"/>
      <c r="AO456" s="242"/>
      <c r="AP456" s="242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242"/>
    </row>
    <row r="457" spans="1:69" ht="15.6" hidden="1">
      <c r="A457" s="6" t="s">
        <v>9526</v>
      </c>
      <c r="B457" s="629">
        <v>44220</v>
      </c>
      <c r="C457" s="249" t="s">
        <v>9524</v>
      </c>
      <c r="D457" s="249">
        <v>30</v>
      </c>
      <c r="E457" s="249" t="s">
        <v>27</v>
      </c>
      <c r="F457" s="251"/>
      <c r="G457" s="249" t="s">
        <v>9489</v>
      </c>
      <c r="H457" s="249" t="s">
        <v>9439</v>
      </c>
      <c r="I457" s="249" t="s">
        <v>9444</v>
      </c>
      <c r="J457" s="249" t="s">
        <v>9525</v>
      </c>
      <c r="K457" s="249"/>
      <c r="L457" s="411" t="s">
        <v>9440</v>
      </c>
      <c r="M457" s="249"/>
      <c r="N457" s="249"/>
      <c r="O457" s="249" t="s">
        <v>1399</v>
      </c>
      <c r="P457" s="249" t="s">
        <v>39</v>
      </c>
      <c r="Q457" s="252"/>
      <c r="R457" s="252"/>
      <c r="S457" s="249"/>
      <c r="T457" s="182"/>
      <c r="U457" s="183"/>
      <c r="V457" s="249" t="s">
        <v>1112</v>
      </c>
      <c r="W457" s="242"/>
      <c r="X457" s="242"/>
      <c r="Y457" s="242"/>
      <c r="Z457" s="242"/>
      <c r="AA457" s="242"/>
      <c r="AB457" s="242"/>
      <c r="AC457" s="242"/>
      <c r="AD457" s="242"/>
      <c r="AE457" s="242"/>
      <c r="AF457" s="242"/>
      <c r="AG457" s="242"/>
      <c r="AH457" s="242"/>
      <c r="AI457" s="242"/>
      <c r="AJ457" s="242"/>
      <c r="AK457" s="242"/>
      <c r="AL457" s="242"/>
      <c r="AM457" s="242"/>
      <c r="AN457" s="242"/>
      <c r="AO457" s="242"/>
      <c r="AP457" s="242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242"/>
    </row>
    <row r="458" spans="1:69" ht="15.6" hidden="1">
      <c r="A458" s="6" t="s">
        <v>9531</v>
      </c>
      <c r="B458" s="629">
        <v>44222</v>
      </c>
      <c r="C458" s="249" t="s">
        <v>9527</v>
      </c>
      <c r="D458" s="249">
        <v>64</v>
      </c>
      <c r="E458" s="249" t="s">
        <v>26</v>
      </c>
      <c r="F458" s="251"/>
      <c r="G458" s="249" t="s">
        <v>9528</v>
      </c>
      <c r="H458" s="249" t="s">
        <v>9439</v>
      </c>
      <c r="I458" s="249" t="s">
        <v>9439</v>
      </c>
      <c r="J458" s="249" t="s">
        <v>9529</v>
      </c>
      <c r="K458" s="249"/>
      <c r="L458" s="411" t="s">
        <v>9440</v>
      </c>
      <c r="M458" s="249"/>
      <c r="N458" s="249"/>
      <c r="O458" s="249" t="s">
        <v>9530</v>
      </c>
      <c r="P458" s="249" t="s">
        <v>39</v>
      </c>
      <c r="Q458" s="252"/>
      <c r="R458" s="252"/>
      <c r="S458" s="249"/>
      <c r="T458" s="182"/>
      <c r="U458" s="183"/>
      <c r="V458" s="249" t="s">
        <v>1112</v>
      </c>
      <c r="W458" s="242"/>
      <c r="X458" s="242"/>
      <c r="Y458" s="242"/>
      <c r="Z458" s="242"/>
      <c r="AA458" s="242"/>
      <c r="AB458" s="242"/>
      <c r="AC458" s="242"/>
      <c r="AD458" s="242"/>
      <c r="AE458" s="242"/>
      <c r="AF458" s="242"/>
      <c r="AG458" s="242"/>
      <c r="AH458" s="242"/>
      <c r="AI458" s="242"/>
      <c r="AJ458" s="242"/>
      <c r="AK458" s="242"/>
      <c r="AL458" s="242"/>
      <c r="AM458" s="242"/>
      <c r="AN458" s="242"/>
      <c r="AO458" s="242"/>
      <c r="AP458" s="242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242"/>
    </row>
    <row r="459" spans="1:69" ht="15.6" hidden="1">
      <c r="A459" s="6" t="s">
        <v>9535</v>
      </c>
      <c r="B459" s="629">
        <v>44222</v>
      </c>
      <c r="C459" s="249" t="s">
        <v>9532</v>
      </c>
      <c r="D459" s="249">
        <v>41</v>
      </c>
      <c r="E459" s="249" t="s">
        <v>26</v>
      </c>
      <c r="F459" s="251"/>
      <c r="G459" s="249" t="s">
        <v>9533</v>
      </c>
      <c r="H459" s="249" t="s">
        <v>9439</v>
      </c>
      <c r="I459" s="249" t="s">
        <v>9444</v>
      </c>
      <c r="J459" s="249" t="s">
        <v>9534</v>
      </c>
      <c r="K459" s="249"/>
      <c r="L459" s="411" t="s">
        <v>9440</v>
      </c>
      <c r="M459" s="249"/>
      <c r="N459" s="249"/>
      <c r="O459" s="249" t="s">
        <v>1354</v>
      </c>
      <c r="P459" s="249" t="s">
        <v>39</v>
      </c>
      <c r="Q459" s="252"/>
      <c r="R459" s="252"/>
      <c r="S459" s="249"/>
      <c r="T459" s="182"/>
      <c r="U459" s="183"/>
      <c r="V459" s="249" t="s">
        <v>1112</v>
      </c>
      <c r="W459" s="242"/>
      <c r="X459" s="242"/>
      <c r="Y459" s="242"/>
      <c r="Z459" s="242"/>
      <c r="AA459" s="242"/>
      <c r="AB459" s="242"/>
      <c r="AC459" s="242"/>
      <c r="AD459" s="242"/>
      <c r="AE459" s="242"/>
      <c r="AF459" s="242"/>
      <c r="AG459" s="242"/>
      <c r="AH459" s="242"/>
      <c r="AI459" s="242"/>
      <c r="AJ459" s="242"/>
      <c r="AK459" s="242"/>
      <c r="AL459" s="242"/>
      <c r="AM459" s="242"/>
      <c r="AN459" s="242"/>
      <c r="AO459" s="242"/>
      <c r="AP459" s="242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242"/>
    </row>
    <row r="460" spans="1:69" ht="15.6" hidden="1">
      <c r="A460" s="6" t="s">
        <v>9538</v>
      </c>
      <c r="B460" s="629">
        <v>44222</v>
      </c>
      <c r="C460" s="249" t="s">
        <v>9536</v>
      </c>
      <c r="D460" s="249">
        <v>65</v>
      </c>
      <c r="E460" s="249" t="s">
        <v>26</v>
      </c>
      <c r="F460" s="251"/>
      <c r="G460" s="249" t="s">
        <v>9537</v>
      </c>
      <c r="H460" s="249" t="s">
        <v>9439</v>
      </c>
      <c r="I460" s="249" t="s">
        <v>9439</v>
      </c>
      <c r="J460" s="249"/>
      <c r="K460" s="249"/>
      <c r="L460" s="411" t="s">
        <v>9440</v>
      </c>
      <c r="M460" s="249"/>
      <c r="N460" s="249"/>
      <c r="O460" s="249" t="s">
        <v>1298</v>
      </c>
      <c r="P460" s="249" t="s">
        <v>39</v>
      </c>
      <c r="Q460" s="252"/>
      <c r="R460" s="252"/>
      <c r="S460" s="249"/>
      <c r="T460" s="182"/>
      <c r="U460" s="183"/>
      <c r="V460" s="249" t="s">
        <v>1112</v>
      </c>
      <c r="W460" s="242"/>
      <c r="X460" s="242"/>
      <c r="Y460" s="242"/>
      <c r="Z460" s="242"/>
      <c r="AA460" s="242"/>
      <c r="AB460" s="242"/>
      <c r="AC460" s="242"/>
      <c r="AD460" s="242"/>
      <c r="AE460" s="242"/>
      <c r="AF460" s="242"/>
      <c r="AG460" s="242"/>
      <c r="AH460" s="242"/>
      <c r="AI460" s="242"/>
      <c r="AJ460" s="242"/>
      <c r="AK460" s="242"/>
      <c r="AL460" s="242"/>
      <c r="AM460" s="242"/>
      <c r="AN460" s="242"/>
      <c r="AO460" s="242"/>
      <c r="AP460" s="242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242"/>
    </row>
    <row r="461" spans="1:69" ht="15.6" hidden="1">
      <c r="A461" s="6" t="s">
        <v>9542</v>
      </c>
      <c r="B461" s="629">
        <v>44222</v>
      </c>
      <c r="C461" s="249" t="s">
        <v>9539</v>
      </c>
      <c r="D461" s="249">
        <v>17</v>
      </c>
      <c r="E461" s="249" t="s">
        <v>26</v>
      </c>
      <c r="F461" s="251"/>
      <c r="G461" s="249" t="s">
        <v>9540</v>
      </c>
      <c r="H461" s="249" t="s">
        <v>9439</v>
      </c>
      <c r="I461" s="249" t="s">
        <v>9453</v>
      </c>
      <c r="J461" s="249"/>
      <c r="K461" s="249"/>
      <c r="L461" s="411" t="s">
        <v>9440</v>
      </c>
      <c r="M461" s="249"/>
      <c r="N461" s="249"/>
      <c r="O461" s="249" t="s">
        <v>9541</v>
      </c>
      <c r="P461" s="249" t="s">
        <v>30</v>
      </c>
      <c r="Q461" s="252"/>
      <c r="R461" s="252"/>
      <c r="S461" s="249"/>
      <c r="T461" s="182"/>
      <c r="U461" s="183"/>
      <c r="V461" s="249" t="s">
        <v>1098</v>
      </c>
      <c r="W461" s="242"/>
      <c r="X461" s="242"/>
      <c r="Y461" s="242"/>
      <c r="Z461" s="242"/>
      <c r="AA461" s="242"/>
      <c r="AB461" s="242"/>
      <c r="AC461" s="242"/>
      <c r="AD461" s="242"/>
      <c r="AE461" s="242"/>
      <c r="AF461" s="242"/>
      <c r="AG461" s="242"/>
      <c r="AH461" s="242"/>
      <c r="AI461" s="242"/>
      <c r="AJ461" s="242"/>
      <c r="AK461" s="242"/>
      <c r="AL461" s="242"/>
      <c r="AM461" s="242"/>
      <c r="AN461" s="242"/>
      <c r="AO461" s="242"/>
      <c r="AP461" s="242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242"/>
    </row>
    <row r="462" spans="1:69" ht="15.6" hidden="1">
      <c r="A462" s="6" t="s">
        <v>9544</v>
      </c>
      <c r="B462" s="629">
        <v>44222</v>
      </c>
      <c r="C462" s="249" t="s">
        <v>9543</v>
      </c>
      <c r="D462" s="249">
        <v>16</v>
      </c>
      <c r="E462" s="249" t="s">
        <v>26</v>
      </c>
      <c r="F462" s="251"/>
      <c r="G462" s="249" t="s">
        <v>9540</v>
      </c>
      <c r="H462" s="249" t="s">
        <v>9439</v>
      </c>
      <c r="I462" s="249" t="s">
        <v>9453</v>
      </c>
      <c r="J462" s="249"/>
      <c r="K462" s="249"/>
      <c r="L462" s="411" t="s">
        <v>9440</v>
      </c>
      <c r="M462" s="249"/>
      <c r="N462" s="249"/>
      <c r="O462" s="249" t="s">
        <v>9541</v>
      </c>
      <c r="P462" s="249" t="s">
        <v>30</v>
      </c>
      <c r="Q462" s="252"/>
      <c r="R462" s="252"/>
      <c r="S462" s="249"/>
      <c r="T462" s="182"/>
      <c r="U462" s="183"/>
      <c r="V462" s="249" t="s">
        <v>1098</v>
      </c>
      <c r="W462" s="242"/>
      <c r="X462" s="242"/>
      <c r="Y462" s="242"/>
      <c r="Z462" s="242"/>
      <c r="AA462" s="242"/>
      <c r="AB462" s="242"/>
      <c r="AC462" s="242"/>
      <c r="AD462" s="242"/>
      <c r="AE462" s="242"/>
      <c r="AF462" s="242"/>
      <c r="AG462" s="242"/>
      <c r="AH462" s="242"/>
      <c r="AI462" s="242"/>
      <c r="AJ462" s="242"/>
      <c r="AK462" s="242"/>
      <c r="AL462" s="242"/>
      <c r="AM462" s="242"/>
      <c r="AN462" s="242"/>
      <c r="AO462" s="242"/>
      <c r="AP462" s="242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242"/>
    </row>
    <row r="463" spans="1:69" ht="15.6" hidden="1">
      <c r="A463" s="6" t="s">
        <v>9546</v>
      </c>
      <c r="B463" s="629">
        <v>44222</v>
      </c>
      <c r="C463" s="249" t="s">
        <v>9545</v>
      </c>
      <c r="D463" s="249">
        <v>50</v>
      </c>
      <c r="E463" s="249" t="s">
        <v>26</v>
      </c>
      <c r="F463" s="251"/>
      <c r="G463" s="249" t="s">
        <v>9540</v>
      </c>
      <c r="H463" s="249" t="s">
        <v>9439</v>
      </c>
      <c r="I463" s="249" t="s">
        <v>9453</v>
      </c>
      <c r="J463" s="249" t="s">
        <v>9515</v>
      </c>
      <c r="K463" s="249"/>
      <c r="L463" s="411" t="s">
        <v>9440</v>
      </c>
      <c r="M463" s="249"/>
      <c r="N463" s="249"/>
      <c r="O463" s="249" t="s">
        <v>9541</v>
      </c>
      <c r="P463" s="249" t="s">
        <v>30</v>
      </c>
      <c r="Q463" s="252"/>
      <c r="R463" s="252"/>
      <c r="S463" s="249"/>
      <c r="T463" s="182"/>
      <c r="U463" s="183"/>
      <c r="V463" s="249" t="s">
        <v>1098</v>
      </c>
      <c r="W463" s="242"/>
      <c r="X463" s="242"/>
      <c r="Y463" s="242"/>
      <c r="Z463" s="242"/>
      <c r="AA463" s="242"/>
      <c r="AB463" s="242"/>
      <c r="AC463" s="242"/>
      <c r="AD463" s="242"/>
      <c r="AE463" s="242"/>
      <c r="AF463" s="242"/>
      <c r="AG463" s="242"/>
      <c r="AH463" s="242"/>
      <c r="AI463" s="242"/>
      <c r="AJ463" s="242"/>
      <c r="AK463" s="242"/>
      <c r="AL463" s="242"/>
      <c r="AM463" s="242"/>
      <c r="AN463" s="242"/>
      <c r="AO463" s="242"/>
      <c r="AP463" s="242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242"/>
    </row>
    <row r="464" spans="1:69" ht="15.6" hidden="1">
      <c r="A464" s="6" t="s">
        <v>9549</v>
      </c>
      <c r="B464" s="629">
        <v>44222</v>
      </c>
      <c r="C464" s="249" t="s">
        <v>9547</v>
      </c>
      <c r="D464" s="249">
        <v>56</v>
      </c>
      <c r="E464" s="249" t="s">
        <v>27</v>
      </c>
      <c r="F464" s="251"/>
      <c r="G464" s="249" t="s">
        <v>9548</v>
      </c>
      <c r="H464" s="249" t="s">
        <v>9439</v>
      </c>
      <c r="I464" s="249" t="s">
        <v>9439</v>
      </c>
      <c r="J464" s="249" t="s">
        <v>9529</v>
      </c>
      <c r="K464" s="249"/>
      <c r="L464" s="411" t="s">
        <v>9440</v>
      </c>
      <c r="M464" s="249"/>
      <c r="N464" s="249"/>
      <c r="O464" s="249" t="s">
        <v>1279</v>
      </c>
      <c r="P464" s="249" t="s">
        <v>39</v>
      </c>
      <c r="Q464" s="252"/>
      <c r="R464" s="252"/>
      <c r="S464" s="249"/>
      <c r="T464" s="182"/>
      <c r="U464" s="183"/>
      <c r="V464" s="249" t="s">
        <v>1112</v>
      </c>
      <c r="W464" s="242"/>
      <c r="X464" s="242"/>
      <c r="Y464" s="242"/>
      <c r="Z464" s="242"/>
      <c r="AA464" s="242"/>
      <c r="AB464" s="242"/>
      <c r="AC464" s="242"/>
      <c r="AD464" s="242"/>
      <c r="AE464" s="242"/>
      <c r="AF464" s="242"/>
      <c r="AG464" s="242"/>
      <c r="AH464" s="242"/>
      <c r="AI464" s="242"/>
      <c r="AJ464" s="242"/>
      <c r="AK464" s="242"/>
      <c r="AL464" s="242"/>
      <c r="AM464" s="242"/>
      <c r="AN464" s="242"/>
      <c r="AO464" s="242"/>
      <c r="AP464" s="242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242"/>
    </row>
    <row r="465" spans="1:69" ht="15.6" hidden="1">
      <c r="A465" s="6" t="s">
        <v>9552</v>
      </c>
      <c r="B465" s="629">
        <v>44222</v>
      </c>
      <c r="C465" s="249" t="s">
        <v>9550</v>
      </c>
      <c r="D465" s="249">
        <v>67</v>
      </c>
      <c r="E465" s="249" t="s">
        <v>27</v>
      </c>
      <c r="F465" s="251"/>
      <c r="G465" s="249" t="s">
        <v>9551</v>
      </c>
      <c r="H465" s="249" t="s">
        <v>9439</v>
      </c>
      <c r="I465" s="249" t="s">
        <v>9439</v>
      </c>
      <c r="J465" s="249"/>
      <c r="K465" s="249"/>
      <c r="L465" s="411" t="s">
        <v>9440</v>
      </c>
      <c r="M465" s="249"/>
      <c r="N465" s="249"/>
      <c r="O465" s="249" t="s">
        <v>1298</v>
      </c>
      <c r="P465" s="249" t="s">
        <v>39</v>
      </c>
      <c r="Q465" s="252"/>
      <c r="R465" s="252"/>
      <c r="S465" s="249"/>
      <c r="T465" s="182"/>
      <c r="U465" s="183"/>
      <c r="V465" s="249" t="s">
        <v>1112</v>
      </c>
      <c r="W465" s="242"/>
      <c r="X465" s="242"/>
      <c r="Y465" s="242"/>
      <c r="Z465" s="242"/>
      <c r="AA465" s="242"/>
      <c r="AB465" s="242"/>
      <c r="AC465" s="242"/>
      <c r="AD465" s="242"/>
      <c r="AE465" s="242"/>
      <c r="AF465" s="242"/>
      <c r="AG465" s="242"/>
      <c r="AH465" s="242"/>
      <c r="AI465" s="242"/>
      <c r="AJ465" s="242"/>
      <c r="AK465" s="242"/>
      <c r="AL465" s="242"/>
      <c r="AM465" s="242"/>
      <c r="AN465" s="242"/>
      <c r="AO465" s="242"/>
      <c r="AP465" s="242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242"/>
    </row>
    <row r="466" spans="1:69" ht="15.6" hidden="1">
      <c r="A466" s="6" t="s">
        <v>9556</v>
      </c>
      <c r="B466" s="629">
        <v>44222</v>
      </c>
      <c r="C466" s="249" t="s">
        <v>9553</v>
      </c>
      <c r="D466" s="249">
        <v>38</v>
      </c>
      <c r="E466" s="249" t="s">
        <v>27</v>
      </c>
      <c r="F466" s="251"/>
      <c r="G466" s="249" t="s">
        <v>9554</v>
      </c>
      <c r="H466" s="249" t="s">
        <v>9439</v>
      </c>
      <c r="I466" s="249" t="s">
        <v>9439</v>
      </c>
      <c r="J466" s="249" t="s">
        <v>9555</v>
      </c>
      <c r="K466" s="249"/>
      <c r="L466" s="411" t="s">
        <v>9440</v>
      </c>
      <c r="M466" s="249"/>
      <c r="N466" s="249"/>
      <c r="O466" s="249" t="s">
        <v>2739</v>
      </c>
      <c r="P466" s="249" t="s">
        <v>39</v>
      </c>
      <c r="Q466" s="252"/>
      <c r="R466" s="252"/>
      <c r="S466" s="249"/>
      <c r="T466" s="182"/>
      <c r="U466" s="183"/>
      <c r="V466" s="249" t="s">
        <v>1112</v>
      </c>
      <c r="W466" s="242"/>
      <c r="X466" s="242"/>
      <c r="Y466" s="242"/>
      <c r="Z466" s="242"/>
      <c r="AA466" s="242"/>
      <c r="AB466" s="242"/>
      <c r="AC466" s="242"/>
      <c r="AD466" s="242"/>
      <c r="AE466" s="242"/>
      <c r="AF466" s="242"/>
      <c r="AG466" s="242"/>
      <c r="AH466" s="242"/>
      <c r="AI466" s="242"/>
      <c r="AJ466" s="242"/>
      <c r="AK466" s="242"/>
      <c r="AL466" s="242"/>
      <c r="AM466" s="242"/>
      <c r="AN466" s="242"/>
      <c r="AO466" s="242"/>
      <c r="AP466" s="242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242"/>
    </row>
    <row r="467" spans="1:69" ht="15.6" hidden="1">
      <c r="A467" s="6" t="s">
        <v>9558</v>
      </c>
      <c r="B467" s="629">
        <v>44222</v>
      </c>
      <c r="C467" s="249" t="s">
        <v>9557</v>
      </c>
      <c r="D467" s="249">
        <v>12</v>
      </c>
      <c r="E467" s="249" t="s">
        <v>27</v>
      </c>
      <c r="F467" s="251"/>
      <c r="G467" s="249" t="s">
        <v>9540</v>
      </c>
      <c r="H467" s="249" t="s">
        <v>9439</v>
      </c>
      <c r="I467" s="249" t="s">
        <v>9453</v>
      </c>
      <c r="J467" s="249"/>
      <c r="K467" s="249"/>
      <c r="L467" s="411" t="s">
        <v>9440</v>
      </c>
      <c r="M467" s="249"/>
      <c r="N467" s="249"/>
      <c r="O467" s="249" t="s">
        <v>9541</v>
      </c>
      <c r="P467" s="249" t="s">
        <v>30</v>
      </c>
      <c r="Q467" s="252"/>
      <c r="R467" s="252"/>
      <c r="S467" s="249"/>
      <c r="T467" s="182"/>
      <c r="U467" s="183"/>
      <c r="V467" s="249" t="s">
        <v>1098</v>
      </c>
      <c r="W467" s="242"/>
      <c r="X467" s="242"/>
      <c r="Y467" s="242"/>
      <c r="Z467" s="242"/>
      <c r="AA467" s="242"/>
      <c r="AB467" s="242"/>
      <c r="AC467" s="242"/>
      <c r="AD467" s="242"/>
      <c r="AE467" s="242"/>
      <c r="AF467" s="242"/>
      <c r="AG467" s="242"/>
      <c r="AH467" s="242"/>
      <c r="AI467" s="242"/>
      <c r="AJ467" s="242"/>
      <c r="AK467" s="242"/>
      <c r="AL467" s="242"/>
      <c r="AM467" s="242"/>
      <c r="AN467" s="242"/>
      <c r="AO467" s="242"/>
      <c r="AP467" s="242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242"/>
    </row>
    <row r="468" spans="1:69" ht="15.6" hidden="1">
      <c r="A468" s="6" t="s">
        <v>9562</v>
      </c>
      <c r="B468" s="629">
        <v>44222</v>
      </c>
      <c r="C468" s="249" t="s">
        <v>9559</v>
      </c>
      <c r="D468" s="249">
        <v>55</v>
      </c>
      <c r="E468" s="249" t="s">
        <v>26</v>
      </c>
      <c r="F468" s="251"/>
      <c r="G468" s="249" t="s">
        <v>9453</v>
      </c>
      <c r="H468" s="249" t="s">
        <v>9439</v>
      </c>
      <c r="I468" s="249" t="s">
        <v>9453</v>
      </c>
      <c r="J468" s="249" t="s">
        <v>9560</v>
      </c>
      <c r="K468" s="249"/>
      <c r="L468" s="411" t="s">
        <v>9440</v>
      </c>
      <c r="M468" s="249"/>
      <c r="N468" s="249" t="s">
        <v>1690</v>
      </c>
      <c r="O468" s="249" t="s">
        <v>9561</v>
      </c>
      <c r="P468" s="249" t="s">
        <v>39</v>
      </c>
      <c r="Q468" s="252"/>
      <c r="R468" s="252"/>
      <c r="S468" s="249"/>
      <c r="T468" s="182"/>
      <c r="U468" s="183"/>
      <c r="V468" s="249" t="s">
        <v>40</v>
      </c>
      <c r="W468" s="242"/>
      <c r="X468" s="242"/>
      <c r="Y468" s="242"/>
      <c r="Z468" s="242"/>
      <c r="AA468" s="242"/>
      <c r="AB468" s="242"/>
      <c r="AC468" s="242"/>
      <c r="AD468" s="242"/>
      <c r="AE468" s="242"/>
      <c r="AF468" s="242"/>
      <c r="AG468" s="242"/>
      <c r="AH468" s="242"/>
      <c r="AI468" s="242"/>
      <c r="AJ468" s="242"/>
      <c r="AK468" s="242"/>
      <c r="AL468" s="242"/>
      <c r="AM468" s="242"/>
      <c r="AN468" s="242"/>
      <c r="AO468" s="242"/>
      <c r="AP468" s="242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242"/>
    </row>
    <row r="469" spans="1:69" ht="15.6" hidden="1">
      <c r="A469" s="6" t="s">
        <v>9566</v>
      </c>
      <c r="B469" s="629">
        <v>44236</v>
      </c>
      <c r="C469" s="249" t="s">
        <v>9563</v>
      </c>
      <c r="D469" s="249">
        <v>52</v>
      </c>
      <c r="E469" s="249" t="s">
        <v>26</v>
      </c>
      <c r="F469" s="251"/>
      <c r="G469" s="249" t="s">
        <v>9564</v>
      </c>
      <c r="H469" s="249" t="s">
        <v>9439</v>
      </c>
      <c r="I469" s="249" t="s">
        <v>9476</v>
      </c>
      <c r="J469" s="249" t="s">
        <v>9565</v>
      </c>
      <c r="K469" s="249"/>
      <c r="L469" s="411" t="s">
        <v>9440</v>
      </c>
      <c r="M469" s="249"/>
      <c r="N469" s="249"/>
      <c r="O469" s="249" t="s">
        <v>1298</v>
      </c>
      <c r="P469" s="249" t="s">
        <v>39</v>
      </c>
      <c r="Q469" s="252"/>
      <c r="R469" s="252"/>
      <c r="S469" s="249"/>
      <c r="T469" s="182"/>
      <c r="U469" s="183"/>
      <c r="V469" s="249" t="s">
        <v>1112</v>
      </c>
      <c r="W469" s="242"/>
      <c r="X469" s="242"/>
      <c r="Y469" s="242"/>
      <c r="Z469" s="242"/>
      <c r="AA469" s="242"/>
      <c r="AB469" s="242"/>
      <c r="AC469" s="242"/>
      <c r="AD469" s="242"/>
      <c r="AE469" s="242"/>
      <c r="AF469" s="242"/>
      <c r="AG469" s="242"/>
      <c r="AH469" s="242"/>
      <c r="AI469" s="242"/>
      <c r="AJ469" s="242"/>
      <c r="AK469" s="242"/>
      <c r="AL469" s="242"/>
      <c r="AM469" s="242"/>
      <c r="AN469" s="242"/>
      <c r="AO469" s="242"/>
      <c r="AP469" s="242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242"/>
    </row>
    <row r="470" spans="1:69" ht="15.6" hidden="1">
      <c r="A470" s="6" t="s">
        <v>9569</v>
      </c>
      <c r="B470" s="629">
        <v>44236</v>
      </c>
      <c r="C470" s="249" t="s">
        <v>9567</v>
      </c>
      <c r="D470" s="249">
        <v>24</v>
      </c>
      <c r="E470" s="249" t="s">
        <v>26</v>
      </c>
      <c r="F470" s="251"/>
      <c r="G470" s="249" t="s">
        <v>9564</v>
      </c>
      <c r="H470" s="249" t="s">
        <v>9439</v>
      </c>
      <c r="I470" s="249" t="s">
        <v>9476</v>
      </c>
      <c r="J470" s="249" t="s">
        <v>9568</v>
      </c>
      <c r="K470" s="249"/>
      <c r="L470" s="411" t="s">
        <v>9440</v>
      </c>
      <c r="M470" s="249"/>
      <c r="N470" s="249"/>
      <c r="O470" s="249" t="s">
        <v>1298</v>
      </c>
      <c r="P470" s="249" t="s">
        <v>39</v>
      </c>
      <c r="Q470" s="252"/>
      <c r="R470" s="252"/>
      <c r="S470" s="249"/>
      <c r="T470" s="182"/>
      <c r="U470" s="183"/>
      <c r="V470" s="249" t="s">
        <v>1112</v>
      </c>
      <c r="W470" s="242"/>
      <c r="X470" s="242"/>
      <c r="Y470" s="242"/>
      <c r="Z470" s="242"/>
      <c r="AA470" s="242"/>
      <c r="AB470" s="242"/>
      <c r="AC470" s="242"/>
      <c r="AD470" s="242"/>
      <c r="AE470" s="242"/>
      <c r="AF470" s="242"/>
      <c r="AG470" s="242"/>
      <c r="AH470" s="242"/>
      <c r="AI470" s="242"/>
      <c r="AJ470" s="242"/>
      <c r="AK470" s="242"/>
      <c r="AL470" s="242"/>
      <c r="AM470" s="242"/>
      <c r="AN470" s="242"/>
      <c r="AO470" s="242"/>
      <c r="AP470" s="242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242"/>
    </row>
    <row r="471" spans="1:69" ht="15.6" hidden="1">
      <c r="A471" s="6" t="s">
        <v>9572</v>
      </c>
      <c r="B471" s="629">
        <v>44236</v>
      </c>
      <c r="C471" s="249" t="s">
        <v>9570</v>
      </c>
      <c r="D471" s="249">
        <v>33</v>
      </c>
      <c r="E471" s="249" t="s">
        <v>26</v>
      </c>
      <c r="F471" s="251"/>
      <c r="G471" s="249" t="s">
        <v>9571</v>
      </c>
      <c r="H471" s="249" t="s">
        <v>9439</v>
      </c>
      <c r="I471" s="249" t="s">
        <v>9439</v>
      </c>
      <c r="J471" s="249" t="s">
        <v>28</v>
      </c>
      <c r="K471" s="249"/>
      <c r="L471" s="411" t="s">
        <v>9440</v>
      </c>
      <c r="M471" s="249"/>
      <c r="N471" s="249"/>
      <c r="O471" s="249" t="s">
        <v>29</v>
      </c>
      <c r="P471" s="249" t="s">
        <v>39</v>
      </c>
      <c r="Q471" s="252"/>
      <c r="R471" s="252"/>
      <c r="S471" s="249"/>
      <c r="T471" s="182"/>
      <c r="U471" s="183"/>
      <c r="V471" s="249" t="s">
        <v>1112</v>
      </c>
      <c r="W471" s="242"/>
      <c r="X471" s="242"/>
      <c r="Y471" s="242"/>
      <c r="Z471" s="242"/>
      <c r="AA471" s="242"/>
      <c r="AB471" s="242"/>
      <c r="AC471" s="242"/>
      <c r="AD471" s="242"/>
      <c r="AE471" s="242"/>
      <c r="AF471" s="242"/>
      <c r="AG471" s="242"/>
      <c r="AH471" s="242"/>
      <c r="AI471" s="242"/>
      <c r="AJ471" s="242"/>
      <c r="AK471" s="242"/>
      <c r="AL471" s="242"/>
      <c r="AM471" s="242"/>
      <c r="AN471" s="242"/>
      <c r="AO471" s="242"/>
      <c r="AP471" s="242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242"/>
    </row>
    <row r="472" spans="1:69" ht="15.6" hidden="1">
      <c r="A472" s="6" t="s">
        <v>9576</v>
      </c>
      <c r="B472" s="629">
        <v>44236</v>
      </c>
      <c r="C472" s="249" t="s">
        <v>9573</v>
      </c>
      <c r="D472" s="249">
        <v>33</v>
      </c>
      <c r="E472" s="249" t="s">
        <v>27</v>
      </c>
      <c r="F472" s="251"/>
      <c r="G472" s="249" t="s">
        <v>9574</v>
      </c>
      <c r="H472" s="249" t="s">
        <v>9439</v>
      </c>
      <c r="I472" s="249" t="s">
        <v>9444</v>
      </c>
      <c r="J472" s="249" t="s">
        <v>9575</v>
      </c>
      <c r="K472" s="249"/>
      <c r="L472" s="411" t="s">
        <v>9440</v>
      </c>
      <c r="M472" s="249"/>
      <c r="N472" s="249"/>
      <c r="O472" s="249" t="s">
        <v>1298</v>
      </c>
      <c r="P472" s="249" t="s">
        <v>39</v>
      </c>
      <c r="Q472" s="252"/>
      <c r="R472" s="252"/>
      <c r="S472" s="249"/>
      <c r="T472" s="182"/>
      <c r="U472" s="183"/>
      <c r="V472" s="249" t="s">
        <v>1112</v>
      </c>
      <c r="W472" s="242"/>
      <c r="X472" s="242"/>
      <c r="Y472" s="242"/>
      <c r="Z472" s="242"/>
      <c r="AA472" s="242"/>
      <c r="AB472" s="242"/>
      <c r="AC472" s="242"/>
      <c r="AD472" s="242"/>
      <c r="AE472" s="242"/>
      <c r="AF472" s="242"/>
      <c r="AG472" s="242"/>
      <c r="AH472" s="242"/>
      <c r="AI472" s="242"/>
      <c r="AJ472" s="242"/>
      <c r="AK472" s="242"/>
      <c r="AL472" s="242"/>
      <c r="AM472" s="242"/>
      <c r="AN472" s="242"/>
      <c r="AO472" s="242"/>
      <c r="AP472" s="242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242"/>
    </row>
    <row r="473" spans="1:69" ht="15.6" hidden="1">
      <c r="A473" s="6" t="s">
        <v>9581</v>
      </c>
      <c r="B473" s="629">
        <v>44236</v>
      </c>
      <c r="C473" s="249" t="s">
        <v>9577</v>
      </c>
      <c r="D473" s="249">
        <v>88</v>
      </c>
      <c r="E473" s="249" t="s">
        <v>27</v>
      </c>
      <c r="F473" s="251"/>
      <c r="G473" s="249" t="s">
        <v>9578</v>
      </c>
      <c r="H473" s="249" t="s">
        <v>9439</v>
      </c>
      <c r="I473" s="249" t="s">
        <v>9439</v>
      </c>
      <c r="J473" s="249" t="s">
        <v>9579</v>
      </c>
      <c r="K473" s="249"/>
      <c r="L473" s="411" t="s">
        <v>9440</v>
      </c>
      <c r="M473" s="249"/>
      <c r="N473" s="249"/>
      <c r="O473" s="249" t="s">
        <v>9580</v>
      </c>
      <c r="P473" s="249" t="s">
        <v>39</v>
      </c>
      <c r="Q473" s="252"/>
      <c r="R473" s="252"/>
      <c r="S473" s="249"/>
      <c r="T473" s="182"/>
      <c r="U473" s="183"/>
      <c r="V473" s="249" t="s">
        <v>40</v>
      </c>
      <c r="W473" s="242"/>
      <c r="X473" s="242"/>
      <c r="Y473" s="242"/>
      <c r="Z473" s="242"/>
      <c r="AA473" s="242"/>
      <c r="AB473" s="242"/>
      <c r="AC473" s="242"/>
      <c r="AD473" s="242"/>
      <c r="AE473" s="242"/>
      <c r="AF473" s="242"/>
      <c r="AG473" s="242"/>
      <c r="AH473" s="242"/>
      <c r="AI473" s="242"/>
      <c r="AJ473" s="242"/>
      <c r="AK473" s="242"/>
      <c r="AL473" s="242"/>
      <c r="AM473" s="242"/>
      <c r="AN473" s="242"/>
      <c r="AO473" s="242"/>
      <c r="AP473" s="242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242"/>
    </row>
    <row r="474" spans="1:69" ht="15.6" hidden="1">
      <c r="A474" s="6" t="s">
        <v>9586</v>
      </c>
      <c r="B474" s="629">
        <v>44243</v>
      </c>
      <c r="C474" s="249" t="s">
        <v>9582</v>
      </c>
      <c r="D474" s="249">
        <v>35</v>
      </c>
      <c r="E474" s="249" t="s">
        <v>26</v>
      </c>
      <c r="F474" s="251"/>
      <c r="G474" s="249" t="s">
        <v>9444</v>
      </c>
      <c r="H474" s="249" t="s">
        <v>9439</v>
      </c>
      <c r="I474" s="249" t="s">
        <v>9444</v>
      </c>
      <c r="J474" s="249" t="s">
        <v>9583</v>
      </c>
      <c r="K474" s="249" t="s">
        <v>9584</v>
      </c>
      <c r="L474" s="411" t="s">
        <v>9440</v>
      </c>
      <c r="M474" s="249"/>
      <c r="N474" s="249" t="s">
        <v>1568</v>
      </c>
      <c r="O474" s="249" t="s">
        <v>9585</v>
      </c>
      <c r="P474" s="249" t="s">
        <v>39</v>
      </c>
      <c r="Q474" s="252"/>
      <c r="R474" s="252"/>
      <c r="S474" s="249"/>
      <c r="T474" s="182"/>
      <c r="U474" s="183"/>
      <c r="V474" s="249" t="s">
        <v>1112</v>
      </c>
      <c r="W474" s="242"/>
      <c r="X474" s="242"/>
      <c r="Y474" s="242"/>
      <c r="Z474" s="242"/>
      <c r="AA474" s="242"/>
      <c r="AB474" s="242"/>
      <c r="AC474" s="242"/>
      <c r="AD474" s="242"/>
      <c r="AE474" s="242"/>
      <c r="AF474" s="242"/>
      <c r="AG474" s="242"/>
      <c r="AH474" s="242"/>
      <c r="AI474" s="242"/>
      <c r="AJ474" s="242"/>
      <c r="AK474" s="242"/>
      <c r="AL474" s="242"/>
      <c r="AM474" s="242"/>
      <c r="AN474" s="242"/>
      <c r="AO474" s="242"/>
      <c r="AP474" s="242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242"/>
    </row>
    <row r="475" spans="1:69" ht="15.6" hidden="1">
      <c r="A475" s="6" t="s">
        <v>9591</v>
      </c>
      <c r="B475" s="629">
        <v>44243</v>
      </c>
      <c r="C475" s="249" t="s">
        <v>9587</v>
      </c>
      <c r="D475" s="249">
        <v>35</v>
      </c>
      <c r="E475" s="249" t="s">
        <v>26</v>
      </c>
      <c r="F475" s="251"/>
      <c r="G475" s="249" t="s">
        <v>9444</v>
      </c>
      <c r="H475" s="249" t="s">
        <v>9439</v>
      </c>
      <c r="I475" s="249" t="s">
        <v>9444</v>
      </c>
      <c r="J475" s="249" t="s">
        <v>9588</v>
      </c>
      <c r="K475" s="249" t="s">
        <v>9589</v>
      </c>
      <c r="L475" s="411" t="s">
        <v>9440</v>
      </c>
      <c r="M475" s="249"/>
      <c r="N475" s="249" t="s">
        <v>1568</v>
      </c>
      <c r="O475" s="249" t="s">
        <v>9590</v>
      </c>
      <c r="P475" s="249" t="s">
        <v>39</v>
      </c>
      <c r="Q475" s="252"/>
      <c r="R475" s="252"/>
      <c r="S475" s="249"/>
      <c r="T475" s="182"/>
      <c r="U475" s="183"/>
      <c r="V475" s="249" t="s">
        <v>1112</v>
      </c>
      <c r="W475" s="242"/>
      <c r="X475" s="242"/>
      <c r="Y475" s="242"/>
      <c r="Z475" s="242"/>
      <c r="AA475" s="242"/>
      <c r="AB475" s="242"/>
      <c r="AC475" s="242"/>
      <c r="AD475" s="242"/>
      <c r="AE475" s="242"/>
      <c r="AF475" s="242"/>
      <c r="AG475" s="242"/>
      <c r="AH475" s="242"/>
      <c r="AI475" s="242"/>
      <c r="AJ475" s="242"/>
      <c r="AK475" s="242"/>
      <c r="AL475" s="242"/>
      <c r="AM475" s="242"/>
      <c r="AN475" s="242"/>
      <c r="AO475" s="242"/>
      <c r="AP475" s="242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242"/>
    </row>
    <row r="476" spans="1:69" ht="15.6" hidden="1">
      <c r="A476" s="6" t="s">
        <v>9596</v>
      </c>
      <c r="B476" s="629">
        <v>44243</v>
      </c>
      <c r="C476" s="249" t="s">
        <v>9592</v>
      </c>
      <c r="D476" s="249">
        <v>23</v>
      </c>
      <c r="E476" s="249" t="s">
        <v>26</v>
      </c>
      <c r="F476" s="251"/>
      <c r="G476" s="249" t="s">
        <v>9480</v>
      </c>
      <c r="H476" s="249" t="s">
        <v>9439</v>
      </c>
      <c r="I476" s="249" t="s">
        <v>9444</v>
      </c>
      <c r="J476" s="249" t="s">
        <v>9593</v>
      </c>
      <c r="K476" s="249" t="s">
        <v>9594</v>
      </c>
      <c r="L476" s="411" t="s">
        <v>9440</v>
      </c>
      <c r="M476" s="249"/>
      <c r="N476" s="249" t="s">
        <v>2156</v>
      </c>
      <c r="O476" s="249" t="s">
        <v>9595</v>
      </c>
      <c r="P476" s="249" t="s">
        <v>39</v>
      </c>
      <c r="Q476" s="252"/>
      <c r="R476" s="252"/>
      <c r="S476" s="249"/>
      <c r="T476" s="182"/>
      <c r="U476" s="183"/>
      <c r="V476" s="249" t="s">
        <v>1112</v>
      </c>
      <c r="W476" s="242"/>
      <c r="X476" s="242"/>
      <c r="Y476" s="242"/>
      <c r="Z476" s="242"/>
      <c r="AA476" s="242"/>
      <c r="AB476" s="242"/>
      <c r="AC476" s="242"/>
      <c r="AD476" s="242"/>
      <c r="AE476" s="242"/>
      <c r="AF476" s="242"/>
      <c r="AG476" s="242"/>
      <c r="AH476" s="242"/>
      <c r="AI476" s="242"/>
      <c r="AJ476" s="242"/>
      <c r="AK476" s="242"/>
      <c r="AL476" s="242"/>
      <c r="AM476" s="242"/>
      <c r="AN476" s="242"/>
      <c r="AO476" s="242"/>
      <c r="AP476" s="242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242"/>
    </row>
    <row r="477" spans="1:69" ht="15.6" hidden="1">
      <c r="A477" s="6" t="s">
        <v>9598</v>
      </c>
      <c r="B477" s="629">
        <v>44272</v>
      </c>
      <c r="C477" s="249" t="s">
        <v>9597</v>
      </c>
      <c r="D477" s="249">
        <v>33</v>
      </c>
      <c r="E477" s="249" t="s">
        <v>27</v>
      </c>
      <c r="F477" s="251"/>
      <c r="G477" s="249" t="s">
        <v>9444</v>
      </c>
      <c r="H477" s="249" t="s">
        <v>9439</v>
      </c>
      <c r="I477" s="249" t="s">
        <v>9444</v>
      </c>
      <c r="J477" s="249"/>
      <c r="K477" s="249"/>
      <c r="L477" s="411" t="s">
        <v>9440</v>
      </c>
      <c r="M477" s="249"/>
      <c r="N477" s="249"/>
      <c r="O477" s="249" t="s">
        <v>1354</v>
      </c>
      <c r="P477" s="249" t="s">
        <v>39</v>
      </c>
      <c r="Q477" s="252"/>
      <c r="R477" s="252"/>
      <c r="S477" s="249"/>
      <c r="T477" s="182"/>
      <c r="U477" s="183"/>
      <c r="V477" s="249" t="s">
        <v>1112</v>
      </c>
      <c r="W477" s="242"/>
      <c r="X477" s="242"/>
      <c r="Y477" s="242"/>
      <c r="Z477" s="242"/>
      <c r="AA477" s="242"/>
      <c r="AB477" s="242"/>
      <c r="AC477" s="242"/>
      <c r="AD477" s="242"/>
      <c r="AE477" s="242"/>
      <c r="AF477" s="242"/>
      <c r="AG477" s="242"/>
      <c r="AH477" s="242"/>
      <c r="AI477" s="242"/>
      <c r="AJ477" s="242"/>
      <c r="AK477" s="242"/>
      <c r="AL477" s="242"/>
      <c r="AM477" s="242"/>
      <c r="AN477" s="242"/>
      <c r="AO477" s="242"/>
      <c r="AP477" s="242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242"/>
    </row>
    <row r="478" spans="1:69" ht="15.6" hidden="1">
      <c r="A478" s="6" t="s">
        <v>9603</v>
      </c>
      <c r="B478" s="629">
        <v>43918</v>
      </c>
      <c r="C478" s="249" t="s">
        <v>9599</v>
      </c>
      <c r="D478" s="249">
        <f>2021-1992</f>
        <v>29</v>
      </c>
      <c r="E478" s="249" t="s">
        <v>27</v>
      </c>
      <c r="F478" s="251"/>
      <c r="G478" s="249" t="s">
        <v>9600</v>
      </c>
      <c r="H478" s="249" t="s">
        <v>9439</v>
      </c>
      <c r="I478" s="249" t="s">
        <v>9453</v>
      </c>
      <c r="J478" s="249" t="s">
        <v>9601</v>
      </c>
      <c r="K478" s="249" t="s">
        <v>5480</v>
      </c>
      <c r="L478" s="411" t="s">
        <v>9440</v>
      </c>
      <c r="M478" s="249" t="s">
        <v>269</v>
      </c>
      <c r="N478" s="249"/>
      <c r="O478" s="249" t="s">
        <v>9602</v>
      </c>
      <c r="P478" s="249" t="s">
        <v>1091</v>
      </c>
      <c r="Q478" s="252"/>
      <c r="R478" s="252"/>
      <c r="S478" s="249"/>
      <c r="T478" s="182"/>
      <c r="U478" s="183"/>
      <c r="V478" s="249" t="s">
        <v>1098</v>
      </c>
      <c r="W478" s="242"/>
      <c r="X478" s="242"/>
      <c r="Y478" s="242"/>
      <c r="Z478" s="242"/>
      <c r="AA478" s="242"/>
      <c r="AB478" s="242"/>
      <c r="AC478" s="242"/>
      <c r="AD478" s="242"/>
      <c r="AE478" s="242"/>
      <c r="AF478" s="242"/>
      <c r="AG478" s="242"/>
      <c r="AH478" s="242"/>
      <c r="AI478" s="242"/>
      <c r="AJ478" s="242"/>
      <c r="AK478" s="242"/>
      <c r="AL478" s="242"/>
      <c r="AM478" s="242"/>
      <c r="AN478" s="242"/>
      <c r="AO478" s="242"/>
      <c r="AP478" s="242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242"/>
    </row>
    <row r="479" spans="1:69" ht="15.6" hidden="1">
      <c r="A479" s="6" t="s">
        <v>9608</v>
      </c>
      <c r="B479" s="629">
        <v>44284</v>
      </c>
      <c r="C479" s="249" t="s">
        <v>9604</v>
      </c>
      <c r="D479" s="249">
        <v>57</v>
      </c>
      <c r="E479" s="249" t="s">
        <v>26</v>
      </c>
      <c r="F479" s="251"/>
      <c r="G479" s="249" t="s">
        <v>9605</v>
      </c>
      <c r="H479" s="249" t="s">
        <v>9439</v>
      </c>
      <c r="I479" s="249" t="s">
        <v>9453</v>
      </c>
      <c r="J479" s="249" t="s">
        <v>9606</v>
      </c>
      <c r="K479" s="249"/>
      <c r="L479" s="411" t="s">
        <v>9440</v>
      </c>
      <c r="M479" s="249"/>
      <c r="N479" s="249"/>
      <c r="O479" s="249" t="s">
        <v>9607</v>
      </c>
      <c r="P479" s="249" t="s">
        <v>1459</v>
      </c>
      <c r="Q479" s="252"/>
      <c r="R479" s="252"/>
      <c r="S479" s="249"/>
      <c r="T479" s="182"/>
      <c r="U479" s="183"/>
      <c r="V479" s="249" t="s">
        <v>40</v>
      </c>
      <c r="W479" s="242"/>
      <c r="X479" s="242"/>
      <c r="Y479" s="242"/>
      <c r="Z479" s="242"/>
      <c r="AA479" s="242"/>
      <c r="AB479" s="242"/>
      <c r="AC479" s="242"/>
      <c r="AD479" s="242"/>
      <c r="AE479" s="242"/>
      <c r="AF479" s="242"/>
      <c r="AG479" s="242"/>
      <c r="AH479" s="242"/>
      <c r="AI479" s="242"/>
      <c r="AJ479" s="242"/>
      <c r="AK479" s="242"/>
      <c r="AL479" s="242"/>
      <c r="AM479" s="242"/>
      <c r="AN479" s="242"/>
      <c r="AO479" s="242"/>
      <c r="AP479" s="242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242"/>
    </row>
    <row r="480" spans="1:69" ht="15.6" hidden="1">
      <c r="A480" s="6" t="s">
        <v>9612</v>
      </c>
      <c r="B480" s="629">
        <v>44286</v>
      </c>
      <c r="C480" s="249" t="s">
        <v>9609</v>
      </c>
      <c r="D480" s="249">
        <v>20</v>
      </c>
      <c r="E480" s="249" t="s">
        <v>27</v>
      </c>
      <c r="F480" s="251"/>
      <c r="G480" s="249" t="s">
        <v>9610</v>
      </c>
      <c r="H480" s="249" t="s">
        <v>9439</v>
      </c>
      <c r="I480" s="249" t="s">
        <v>9453</v>
      </c>
      <c r="J480" s="249" t="s">
        <v>9611</v>
      </c>
      <c r="K480" s="249"/>
      <c r="L480" s="411" t="s">
        <v>9440</v>
      </c>
      <c r="M480" s="249"/>
      <c r="N480" s="249"/>
      <c r="O480" s="249" t="s">
        <v>1298</v>
      </c>
      <c r="P480" s="249" t="s">
        <v>39</v>
      </c>
      <c r="Q480" s="252"/>
      <c r="R480" s="252"/>
      <c r="S480" s="249"/>
      <c r="T480" s="182"/>
      <c r="U480" s="183"/>
      <c r="V480" s="249" t="s">
        <v>1112</v>
      </c>
      <c r="W480" s="242"/>
      <c r="X480" s="242"/>
      <c r="Y480" s="242"/>
      <c r="Z480" s="242"/>
      <c r="AA480" s="242"/>
      <c r="AB480" s="242"/>
      <c r="AC480" s="242"/>
      <c r="AD480" s="242"/>
      <c r="AE480" s="242"/>
      <c r="AF480" s="242"/>
      <c r="AG480" s="242"/>
      <c r="AH480" s="242"/>
      <c r="AI480" s="242"/>
      <c r="AJ480" s="242"/>
      <c r="AK480" s="242"/>
      <c r="AL480" s="242"/>
      <c r="AM480" s="242"/>
      <c r="AN480" s="242"/>
      <c r="AO480" s="242"/>
      <c r="AP480" s="242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242"/>
    </row>
    <row r="481" spans="1:69" ht="15.6" hidden="1">
      <c r="A481" s="6" t="s">
        <v>9615</v>
      </c>
      <c r="B481" s="629">
        <v>44286</v>
      </c>
      <c r="C481" s="249" t="s">
        <v>9613</v>
      </c>
      <c r="D481" s="249">
        <v>25</v>
      </c>
      <c r="E481" s="249" t="s">
        <v>27</v>
      </c>
      <c r="F481" s="251"/>
      <c r="G481" s="249" t="s">
        <v>8428</v>
      </c>
      <c r="H481" s="249" t="s">
        <v>9439</v>
      </c>
      <c r="I481" s="249" t="s">
        <v>9453</v>
      </c>
      <c r="J481" s="249" t="s">
        <v>9614</v>
      </c>
      <c r="K481" s="249"/>
      <c r="L481" s="411" t="s">
        <v>9440</v>
      </c>
      <c r="M481" s="249"/>
      <c r="N481" s="249"/>
      <c r="O481" s="249" t="s">
        <v>1273</v>
      </c>
      <c r="P481" s="249" t="s">
        <v>30</v>
      </c>
      <c r="Q481" s="252"/>
      <c r="R481" s="252"/>
      <c r="S481" s="249"/>
      <c r="T481" s="182"/>
      <c r="U481" s="183"/>
      <c r="V481" s="249" t="s">
        <v>1098</v>
      </c>
      <c r="W481" s="242"/>
      <c r="X481" s="242"/>
      <c r="Y481" s="242"/>
      <c r="Z481" s="242"/>
      <c r="AA481" s="242"/>
      <c r="AB481" s="242"/>
      <c r="AC481" s="242"/>
      <c r="AD481" s="242"/>
      <c r="AE481" s="242"/>
      <c r="AF481" s="242"/>
      <c r="AG481" s="242"/>
      <c r="AH481" s="242"/>
      <c r="AI481" s="242"/>
      <c r="AJ481" s="242"/>
      <c r="AK481" s="242"/>
      <c r="AL481" s="242"/>
      <c r="AM481" s="242"/>
      <c r="AN481" s="242"/>
      <c r="AO481" s="242"/>
      <c r="AP481" s="242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242"/>
    </row>
    <row r="482" spans="1:69" ht="15.6" hidden="1">
      <c r="A482" s="6" t="s">
        <v>9620</v>
      </c>
      <c r="B482" s="629">
        <v>43921</v>
      </c>
      <c r="C482" s="249" t="s">
        <v>9616</v>
      </c>
      <c r="D482" s="249">
        <f>2021-1999</f>
        <v>22</v>
      </c>
      <c r="E482" s="249" t="s">
        <v>26</v>
      </c>
      <c r="F482" s="251"/>
      <c r="G482" s="249" t="s">
        <v>9617</v>
      </c>
      <c r="H482" s="249" t="s">
        <v>9439</v>
      </c>
      <c r="I482" s="249" t="s">
        <v>9444</v>
      </c>
      <c r="J482" s="249" t="s">
        <v>9618</v>
      </c>
      <c r="K482" s="249" t="s">
        <v>2896</v>
      </c>
      <c r="L482" s="411" t="s">
        <v>9440</v>
      </c>
      <c r="M482" s="249"/>
      <c r="N482" s="249" t="s">
        <v>5481</v>
      </c>
      <c r="O482" s="249" t="s">
        <v>9619</v>
      </c>
      <c r="P482" s="249" t="s">
        <v>1091</v>
      </c>
      <c r="Q482" s="252"/>
      <c r="R482" s="252"/>
      <c r="S482" s="249"/>
      <c r="T482" s="182"/>
      <c r="U482" s="183"/>
      <c r="V482" s="249" t="s">
        <v>1098</v>
      </c>
      <c r="W482" s="242"/>
      <c r="X482" s="242"/>
      <c r="Y482" s="242"/>
      <c r="Z482" s="242"/>
      <c r="AA482" s="242"/>
      <c r="AB482" s="242"/>
      <c r="AC482" s="242"/>
      <c r="AD482" s="242"/>
      <c r="AE482" s="242"/>
      <c r="AF482" s="242"/>
      <c r="AG482" s="242"/>
      <c r="AH482" s="242"/>
      <c r="AI482" s="242"/>
      <c r="AJ482" s="242"/>
      <c r="AK482" s="242"/>
      <c r="AL482" s="242"/>
      <c r="AM482" s="242"/>
      <c r="AN482" s="242"/>
      <c r="AO482" s="242"/>
      <c r="AP482" s="242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242"/>
    </row>
    <row r="483" spans="1:69" ht="15.6" hidden="1">
      <c r="A483" s="6" t="s">
        <v>9625</v>
      </c>
      <c r="B483" s="629">
        <v>43921</v>
      </c>
      <c r="C483" s="249" t="s">
        <v>9621</v>
      </c>
      <c r="D483" s="249">
        <f>2021-1998</f>
        <v>23</v>
      </c>
      <c r="E483" s="249" t="s">
        <v>27</v>
      </c>
      <c r="F483" s="251"/>
      <c r="G483" s="249" t="s">
        <v>9622</v>
      </c>
      <c r="H483" s="249" t="s">
        <v>9439</v>
      </c>
      <c r="I483" s="249" t="s">
        <v>9444</v>
      </c>
      <c r="J483" s="249" t="s">
        <v>9623</v>
      </c>
      <c r="K483" s="249" t="s">
        <v>2896</v>
      </c>
      <c r="L483" s="411" t="s">
        <v>9440</v>
      </c>
      <c r="M483" s="249"/>
      <c r="N483" s="249" t="s">
        <v>2906</v>
      </c>
      <c r="O483" s="249" t="s">
        <v>9624</v>
      </c>
      <c r="P483" s="249" t="s">
        <v>1091</v>
      </c>
      <c r="Q483" s="252"/>
      <c r="R483" s="252"/>
      <c r="S483" s="249"/>
      <c r="T483" s="182"/>
      <c r="U483" s="183"/>
      <c r="V483" s="249" t="s">
        <v>1098</v>
      </c>
      <c r="W483" s="242"/>
      <c r="X483" s="242"/>
      <c r="Y483" s="242"/>
      <c r="Z483" s="242"/>
      <c r="AA483" s="242"/>
      <c r="AB483" s="242"/>
      <c r="AC483" s="242"/>
      <c r="AD483" s="242"/>
      <c r="AE483" s="242"/>
      <c r="AF483" s="242"/>
      <c r="AG483" s="242"/>
      <c r="AH483" s="242"/>
      <c r="AI483" s="242"/>
      <c r="AJ483" s="242"/>
      <c r="AK483" s="242"/>
      <c r="AL483" s="242"/>
      <c r="AM483" s="242"/>
      <c r="AN483" s="242"/>
      <c r="AO483" s="242"/>
      <c r="AP483" s="242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242"/>
    </row>
    <row r="484" spans="1:69" ht="15.6" hidden="1">
      <c r="A484" s="6" t="s">
        <v>9629</v>
      </c>
      <c r="B484" s="629">
        <v>43934</v>
      </c>
      <c r="C484" s="249" t="s">
        <v>9626</v>
      </c>
      <c r="D484" s="249">
        <v>26</v>
      </c>
      <c r="E484" s="249" t="s">
        <v>27</v>
      </c>
      <c r="F484" s="251"/>
      <c r="G484" s="249" t="s">
        <v>9627</v>
      </c>
      <c r="H484" s="249" t="s">
        <v>9439</v>
      </c>
      <c r="I484" s="249" t="s">
        <v>9453</v>
      </c>
      <c r="J484" s="249" t="s">
        <v>9628</v>
      </c>
      <c r="K484" s="249"/>
      <c r="L484" s="411" t="s">
        <v>9440</v>
      </c>
      <c r="M484" s="249"/>
      <c r="N484" s="249" t="s">
        <v>2927</v>
      </c>
      <c r="O484" s="249"/>
      <c r="P484" s="249" t="s">
        <v>1091</v>
      </c>
      <c r="Q484" s="252"/>
      <c r="R484" s="252"/>
      <c r="S484" s="249"/>
      <c r="T484" s="182"/>
      <c r="U484" s="183"/>
      <c r="V484" s="249" t="s">
        <v>1098</v>
      </c>
      <c r="W484" s="242"/>
      <c r="X484" s="242"/>
      <c r="Y484" s="242"/>
      <c r="Z484" s="242"/>
      <c r="AA484" s="242"/>
      <c r="AB484" s="242"/>
      <c r="AC484" s="242"/>
      <c r="AD484" s="242"/>
      <c r="AE484" s="242"/>
      <c r="AF484" s="242"/>
      <c r="AG484" s="242"/>
      <c r="AH484" s="242"/>
      <c r="AI484" s="242"/>
      <c r="AJ484" s="242"/>
      <c r="AK484" s="242"/>
      <c r="AL484" s="242"/>
      <c r="AM484" s="242"/>
      <c r="AN484" s="242"/>
      <c r="AO484" s="242"/>
      <c r="AP484" s="242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242"/>
    </row>
    <row r="485" spans="1:69" ht="15.6" hidden="1">
      <c r="A485" s="6" t="s">
        <v>9633</v>
      </c>
      <c r="B485" s="629">
        <v>44305</v>
      </c>
      <c r="C485" s="249" t="s">
        <v>9630</v>
      </c>
      <c r="D485" s="249">
        <v>68</v>
      </c>
      <c r="E485" s="249" t="s">
        <v>27</v>
      </c>
      <c r="F485" s="251"/>
      <c r="G485" s="249" t="s">
        <v>9444</v>
      </c>
      <c r="H485" s="249" t="s">
        <v>9439</v>
      </c>
      <c r="I485" s="249" t="s">
        <v>9444</v>
      </c>
      <c r="J485" s="249" t="s">
        <v>9631</v>
      </c>
      <c r="K485" s="249" t="s">
        <v>9632</v>
      </c>
      <c r="L485" s="411" t="s">
        <v>9440</v>
      </c>
      <c r="M485" s="249"/>
      <c r="N485" s="249" t="s">
        <v>34</v>
      </c>
      <c r="O485" s="249" t="s">
        <v>2676</v>
      </c>
      <c r="P485" s="249" t="s">
        <v>39</v>
      </c>
      <c r="Q485" s="252"/>
      <c r="R485" s="252"/>
      <c r="S485" s="249"/>
      <c r="T485" s="182"/>
      <c r="U485" s="183"/>
      <c r="V485" s="249" t="s">
        <v>1112</v>
      </c>
      <c r="W485" s="242"/>
      <c r="X485" s="242"/>
      <c r="Y485" s="242"/>
      <c r="Z485" s="242"/>
      <c r="AA485" s="242"/>
      <c r="AB485" s="242"/>
      <c r="AC485" s="242"/>
      <c r="AD485" s="242"/>
      <c r="AE485" s="242"/>
      <c r="AF485" s="242"/>
      <c r="AG485" s="242"/>
      <c r="AH485" s="242"/>
      <c r="AI485" s="242"/>
      <c r="AJ485" s="242"/>
      <c r="AK485" s="242"/>
      <c r="AL485" s="242"/>
      <c r="AM485" s="242"/>
      <c r="AN485" s="242"/>
      <c r="AO485" s="242"/>
      <c r="AP485" s="242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242"/>
    </row>
    <row r="486" spans="1:69" ht="15.6" hidden="1">
      <c r="A486" s="6" t="s">
        <v>9637</v>
      </c>
      <c r="B486" s="629">
        <v>44313</v>
      </c>
      <c r="C486" s="249" t="s">
        <v>9634</v>
      </c>
      <c r="D486" s="249">
        <v>36</v>
      </c>
      <c r="E486" s="249" t="s">
        <v>27</v>
      </c>
      <c r="F486" s="251"/>
      <c r="G486" s="249" t="s">
        <v>9635</v>
      </c>
      <c r="H486" s="249" t="s">
        <v>9439</v>
      </c>
      <c r="I486" s="249" t="s">
        <v>9453</v>
      </c>
      <c r="J486" s="249" t="s">
        <v>9636</v>
      </c>
      <c r="K486" s="249"/>
      <c r="L486" s="411" t="s">
        <v>9440</v>
      </c>
      <c r="M486" s="249"/>
      <c r="N486" s="249"/>
      <c r="O486" s="249" t="s">
        <v>1230</v>
      </c>
      <c r="P486" s="249" t="s">
        <v>30</v>
      </c>
      <c r="Q486" s="252"/>
      <c r="R486" s="252"/>
      <c r="S486" s="249"/>
      <c r="T486" s="182"/>
      <c r="U486" s="183"/>
      <c r="V486" s="249" t="s">
        <v>1098</v>
      </c>
      <c r="W486" s="242"/>
      <c r="X486" s="242"/>
      <c r="Y486" s="242"/>
      <c r="Z486" s="242"/>
      <c r="AA486" s="242"/>
      <c r="AB486" s="242"/>
      <c r="AC486" s="242"/>
      <c r="AD486" s="242"/>
      <c r="AE486" s="242"/>
      <c r="AF486" s="242"/>
      <c r="AG486" s="242"/>
      <c r="AH486" s="242"/>
      <c r="AI486" s="242"/>
      <c r="AJ486" s="242"/>
      <c r="AK486" s="242"/>
      <c r="AL486" s="242"/>
      <c r="AM486" s="242"/>
      <c r="AN486" s="242"/>
      <c r="AO486" s="242"/>
      <c r="AP486" s="242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242"/>
    </row>
    <row r="487" spans="1:69" ht="15.6" hidden="1">
      <c r="A487" s="6" t="s">
        <v>9641</v>
      </c>
      <c r="B487" s="629">
        <v>44319</v>
      </c>
      <c r="C487" s="249" t="s">
        <v>9638</v>
      </c>
      <c r="D487" s="249">
        <v>36</v>
      </c>
      <c r="E487" s="249" t="s">
        <v>26</v>
      </c>
      <c r="F487" s="251"/>
      <c r="G487" s="249" t="s">
        <v>9639</v>
      </c>
      <c r="H487" s="249" t="s">
        <v>9439</v>
      </c>
      <c r="I487" s="249" t="s">
        <v>9453</v>
      </c>
      <c r="J487" s="249" t="s">
        <v>9640</v>
      </c>
      <c r="K487" s="249"/>
      <c r="L487" s="411" t="s">
        <v>9440</v>
      </c>
      <c r="M487" s="249"/>
      <c r="N487" s="249"/>
      <c r="O487" s="249" t="s">
        <v>1205</v>
      </c>
      <c r="P487" s="249" t="s">
        <v>30</v>
      </c>
      <c r="Q487" s="252"/>
      <c r="R487" s="252"/>
      <c r="S487" s="249"/>
      <c r="T487" s="182"/>
      <c r="U487" s="183"/>
      <c r="V487" s="249" t="s">
        <v>1098</v>
      </c>
      <c r="W487" s="242"/>
      <c r="X487" s="242"/>
      <c r="Y487" s="242"/>
      <c r="Z487" s="242"/>
      <c r="AA487" s="242"/>
      <c r="AB487" s="242"/>
      <c r="AC487" s="242"/>
      <c r="AD487" s="242"/>
      <c r="AE487" s="242"/>
      <c r="AF487" s="242"/>
      <c r="AG487" s="242"/>
      <c r="AH487" s="242"/>
      <c r="AI487" s="242"/>
      <c r="AJ487" s="242"/>
      <c r="AK487" s="242"/>
      <c r="AL487" s="242"/>
      <c r="AM487" s="242"/>
      <c r="AN487" s="242"/>
      <c r="AO487" s="242"/>
      <c r="AP487" s="242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242"/>
    </row>
    <row r="488" spans="1:69" ht="15.6" hidden="1">
      <c r="A488" s="6" t="s">
        <v>9645</v>
      </c>
      <c r="B488" s="629">
        <v>44319</v>
      </c>
      <c r="C488" s="249" t="s">
        <v>9642</v>
      </c>
      <c r="D488" s="249">
        <v>26</v>
      </c>
      <c r="E488" s="249" t="s">
        <v>27</v>
      </c>
      <c r="F488" s="251"/>
      <c r="G488" s="249" t="s">
        <v>9643</v>
      </c>
      <c r="H488" s="249" t="s">
        <v>9439</v>
      </c>
      <c r="I488" s="249" t="s">
        <v>9453</v>
      </c>
      <c r="J488" s="249" t="s">
        <v>9644</v>
      </c>
      <c r="K488" s="249"/>
      <c r="L488" s="411" t="s">
        <v>9440</v>
      </c>
      <c r="M488" s="249"/>
      <c r="N488" s="249"/>
      <c r="O488" s="249" t="s">
        <v>1205</v>
      </c>
      <c r="P488" s="249" t="s">
        <v>30</v>
      </c>
      <c r="Q488" s="252"/>
      <c r="R488" s="252"/>
      <c r="S488" s="249"/>
      <c r="T488" s="182"/>
      <c r="U488" s="183"/>
      <c r="V488" s="249" t="s">
        <v>1098</v>
      </c>
      <c r="W488" s="242"/>
      <c r="X488" s="242"/>
      <c r="Y488" s="242"/>
      <c r="Z488" s="242"/>
      <c r="AA488" s="242"/>
      <c r="AB488" s="242"/>
      <c r="AC488" s="242"/>
      <c r="AD488" s="242"/>
      <c r="AE488" s="242"/>
      <c r="AF488" s="242"/>
      <c r="AG488" s="242"/>
      <c r="AH488" s="242"/>
      <c r="AI488" s="242"/>
      <c r="AJ488" s="242"/>
      <c r="AK488" s="242"/>
      <c r="AL488" s="242"/>
      <c r="AM488" s="242"/>
      <c r="AN488" s="242"/>
      <c r="AO488" s="242"/>
      <c r="AP488" s="242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242"/>
    </row>
    <row r="489" spans="1:69" ht="15.6" hidden="1">
      <c r="A489" s="6" t="s">
        <v>9649</v>
      </c>
      <c r="B489" s="629">
        <v>44328</v>
      </c>
      <c r="C489" s="249" t="s">
        <v>9646</v>
      </c>
      <c r="D489" s="249">
        <v>35</v>
      </c>
      <c r="E489" s="249" t="s">
        <v>26</v>
      </c>
      <c r="F489" s="251"/>
      <c r="G489" s="249" t="s">
        <v>9647</v>
      </c>
      <c r="H489" s="249" t="s">
        <v>9439</v>
      </c>
      <c r="I489" s="249" t="s">
        <v>9444</v>
      </c>
      <c r="J489" s="249" t="s">
        <v>9648</v>
      </c>
      <c r="K489" s="249"/>
      <c r="L489" s="411" t="s">
        <v>9440</v>
      </c>
      <c r="M489" s="249"/>
      <c r="N489" s="249"/>
      <c r="O489" s="249" t="s">
        <v>1151</v>
      </c>
      <c r="P489" s="249" t="s">
        <v>30</v>
      </c>
      <c r="Q489" s="252"/>
      <c r="R489" s="252"/>
      <c r="S489" s="249"/>
      <c r="T489" s="182"/>
      <c r="U489" s="183"/>
      <c r="V489" s="249" t="s">
        <v>1098</v>
      </c>
      <c r="W489" s="242"/>
      <c r="X489" s="242"/>
      <c r="Y489" s="242"/>
      <c r="Z489" s="242"/>
      <c r="AA489" s="242"/>
      <c r="AB489" s="242"/>
      <c r="AC489" s="242"/>
      <c r="AD489" s="242"/>
      <c r="AE489" s="242"/>
      <c r="AF489" s="242"/>
      <c r="AG489" s="242"/>
      <c r="AH489" s="242"/>
      <c r="AI489" s="242"/>
      <c r="AJ489" s="242"/>
      <c r="AK489" s="242"/>
      <c r="AL489" s="242"/>
      <c r="AM489" s="242"/>
      <c r="AN489" s="242"/>
      <c r="AO489" s="242"/>
      <c r="AP489" s="242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242"/>
    </row>
    <row r="490" spans="1:69" ht="15.6" hidden="1">
      <c r="A490" s="6" t="s">
        <v>9653</v>
      </c>
      <c r="B490" s="629">
        <v>44328</v>
      </c>
      <c r="C490" s="249" t="s">
        <v>9650</v>
      </c>
      <c r="D490" s="249">
        <v>49</v>
      </c>
      <c r="E490" s="249" t="s">
        <v>26</v>
      </c>
      <c r="F490" s="251"/>
      <c r="G490" s="249" t="s">
        <v>9651</v>
      </c>
      <c r="H490" s="249" t="s">
        <v>9439</v>
      </c>
      <c r="I490" s="249" t="s">
        <v>9439</v>
      </c>
      <c r="J490" s="249" t="s">
        <v>9652</v>
      </c>
      <c r="K490" s="249"/>
      <c r="L490" s="411" t="s">
        <v>9440</v>
      </c>
      <c r="M490" s="249"/>
      <c r="N490" s="249"/>
      <c r="O490" s="249" t="s">
        <v>1177</v>
      </c>
      <c r="P490" s="249" t="s">
        <v>30</v>
      </c>
      <c r="Q490" s="252"/>
      <c r="R490" s="252"/>
      <c r="S490" s="249"/>
      <c r="T490" s="182"/>
      <c r="U490" s="183"/>
      <c r="V490" s="249" t="s">
        <v>1098</v>
      </c>
      <c r="W490" s="242"/>
      <c r="X490" s="242"/>
      <c r="Y490" s="242"/>
      <c r="Z490" s="242"/>
      <c r="AA490" s="242"/>
      <c r="AB490" s="242"/>
      <c r="AC490" s="242"/>
      <c r="AD490" s="242"/>
      <c r="AE490" s="242"/>
      <c r="AF490" s="242"/>
      <c r="AG490" s="242"/>
      <c r="AH490" s="242"/>
      <c r="AI490" s="242"/>
      <c r="AJ490" s="242"/>
      <c r="AK490" s="242"/>
      <c r="AL490" s="242"/>
      <c r="AM490" s="242"/>
      <c r="AN490" s="242"/>
      <c r="AO490" s="242"/>
      <c r="AP490" s="242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242"/>
    </row>
    <row r="491" spans="1:69" ht="15.6" hidden="1">
      <c r="A491" s="6" t="s">
        <v>9656</v>
      </c>
      <c r="B491" s="629">
        <v>44328</v>
      </c>
      <c r="C491" s="249" t="s">
        <v>9654</v>
      </c>
      <c r="D491" s="249">
        <v>27</v>
      </c>
      <c r="E491" s="249" t="s">
        <v>27</v>
      </c>
      <c r="F491" s="251"/>
      <c r="G491" s="249" t="s">
        <v>9647</v>
      </c>
      <c r="H491" s="249" t="s">
        <v>9439</v>
      </c>
      <c r="I491" s="249" t="s">
        <v>9444</v>
      </c>
      <c r="J491" s="249" t="s">
        <v>9655</v>
      </c>
      <c r="K491" s="249"/>
      <c r="L491" s="411" t="s">
        <v>9440</v>
      </c>
      <c r="M491" s="249"/>
      <c r="N491" s="249"/>
      <c r="O491" s="249" t="s">
        <v>1151</v>
      </c>
      <c r="P491" s="249" t="s">
        <v>30</v>
      </c>
      <c r="Q491" s="252"/>
      <c r="R491" s="252"/>
      <c r="S491" s="249"/>
      <c r="T491" s="182"/>
      <c r="U491" s="183"/>
      <c r="V491" s="249" t="s">
        <v>1098</v>
      </c>
      <c r="W491" s="242"/>
      <c r="X491" s="242"/>
      <c r="Y491" s="242"/>
      <c r="Z491" s="242"/>
      <c r="AA491" s="242"/>
      <c r="AB491" s="242"/>
      <c r="AC491" s="242"/>
      <c r="AD491" s="242"/>
      <c r="AE491" s="242"/>
      <c r="AF491" s="242"/>
      <c r="AG491" s="242"/>
      <c r="AH491" s="242"/>
      <c r="AI491" s="242"/>
      <c r="AJ491" s="242"/>
      <c r="AK491" s="242"/>
      <c r="AL491" s="242"/>
      <c r="AM491" s="242"/>
      <c r="AN491" s="242"/>
      <c r="AO491" s="242"/>
      <c r="AP491" s="242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242"/>
    </row>
    <row r="492" spans="1:69" ht="15.6" hidden="1">
      <c r="A492" s="6" t="s">
        <v>9660</v>
      </c>
      <c r="B492" s="629">
        <v>44328</v>
      </c>
      <c r="C492" s="249" t="s">
        <v>9657</v>
      </c>
      <c r="D492" s="249">
        <v>35</v>
      </c>
      <c r="E492" s="249" t="s">
        <v>27</v>
      </c>
      <c r="F492" s="251"/>
      <c r="G492" s="249" t="s">
        <v>9658</v>
      </c>
      <c r="H492" s="249" t="s">
        <v>9439</v>
      </c>
      <c r="I492" s="249" t="s">
        <v>9476</v>
      </c>
      <c r="J492" s="249" t="s">
        <v>9659</v>
      </c>
      <c r="K492" s="249"/>
      <c r="L492" s="411" t="s">
        <v>9440</v>
      </c>
      <c r="M492" s="249"/>
      <c r="N492" s="249"/>
      <c r="O492" s="249" t="s">
        <v>1177</v>
      </c>
      <c r="P492" s="249" t="s">
        <v>30</v>
      </c>
      <c r="Q492" s="252"/>
      <c r="R492" s="252"/>
      <c r="S492" s="249"/>
      <c r="T492" s="182"/>
      <c r="U492" s="183"/>
      <c r="V492" s="249" t="s">
        <v>1098</v>
      </c>
      <c r="W492" s="242"/>
      <c r="X492" s="242"/>
      <c r="Y492" s="242"/>
      <c r="Z492" s="242"/>
      <c r="AA492" s="242"/>
      <c r="AB492" s="242"/>
      <c r="AC492" s="242"/>
      <c r="AD492" s="242"/>
      <c r="AE492" s="242"/>
      <c r="AF492" s="242"/>
      <c r="AG492" s="242"/>
      <c r="AH492" s="242"/>
      <c r="AI492" s="242"/>
      <c r="AJ492" s="242"/>
      <c r="AK492" s="242"/>
      <c r="AL492" s="242"/>
      <c r="AM492" s="242"/>
      <c r="AN492" s="242"/>
      <c r="AO492" s="242"/>
      <c r="AP492" s="242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242"/>
    </row>
    <row r="493" spans="1:69" ht="15.6" hidden="1">
      <c r="A493" s="6" t="s">
        <v>9663</v>
      </c>
      <c r="B493" s="629">
        <v>44328</v>
      </c>
      <c r="C493" s="249" t="s">
        <v>9661</v>
      </c>
      <c r="D493" s="249">
        <v>29</v>
      </c>
      <c r="E493" s="249" t="s">
        <v>27</v>
      </c>
      <c r="F493" s="251"/>
      <c r="G493" s="249" t="s">
        <v>9444</v>
      </c>
      <c r="H493" s="249" t="s">
        <v>9439</v>
      </c>
      <c r="I493" s="249" t="s">
        <v>9444</v>
      </c>
      <c r="J493" s="249" t="s">
        <v>9662</v>
      </c>
      <c r="K493" s="249"/>
      <c r="L493" s="411" t="s">
        <v>9440</v>
      </c>
      <c r="M493" s="249"/>
      <c r="N493" s="249"/>
      <c r="O493" s="249" t="s">
        <v>1177</v>
      </c>
      <c r="P493" s="249" t="s">
        <v>30</v>
      </c>
      <c r="Q493" s="252"/>
      <c r="R493" s="252"/>
      <c r="S493" s="249"/>
      <c r="T493" s="182"/>
      <c r="U493" s="183"/>
      <c r="V493" s="249" t="s">
        <v>1098</v>
      </c>
      <c r="W493" s="242"/>
      <c r="X493" s="242"/>
      <c r="Y493" s="242"/>
      <c r="Z493" s="242"/>
      <c r="AA493" s="242"/>
      <c r="AB493" s="242"/>
      <c r="AC493" s="242"/>
      <c r="AD493" s="242"/>
      <c r="AE493" s="242"/>
      <c r="AF493" s="242"/>
      <c r="AG493" s="242"/>
      <c r="AH493" s="242"/>
      <c r="AI493" s="242"/>
      <c r="AJ493" s="242"/>
      <c r="AK493" s="242"/>
      <c r="AL493" s="242"/>
      <c r="AM493" s="242"/>
      <c r="AN493" s="242"/>
      <c r="AO493" s="242"/>
      <c r="AP493" s="242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242"/>
    </row>
    <row r="494" spans="1:69" ht="15.6" hidden="1">
      <c r="A494" s="6" t="s">
        <v>9667</v>
      </c>
      <c r="B494" s="629">
        <v>44328</v>
      </c>
      <c r="C494" s="249" t="s">
        <v>9664</v>
      </c>
      <c r="D494" s="249">
        <v>32</v>
      </c>
      <c r="E494" s="249" t="s">
        <v>27</v>
      </c>
      <c r="F494" s="251"/>
      <c r="G494" s="249" t="s">
        <v>9665</v>
      </c>
      <c r="H494" s="249" t="s">
        <v>9439</v>
      </c>
      <c r="I494" s="249" t="s">
        <v>9444</v>
      </c>
      <c r="J494" s="249" t="s">
        <v>9666</v>
      </c>
      <c r="K494" s="249"/>
      <c r="L494" s="411" t="s">
        <v>9440</v>
      </c>
      <c r="M494" s="249"/>
      <c r="N494" s="249"/>
      <c r="O494" s="249" t="s">
        <v>1151</v>
      </c>
      <c r="P494" s="249" t="s">
        <v>30</v>
      </c>
      <c r="Q494" s="252"/>
      <c r="R494" s="252"/>
      <c r="S494" s="249"/>
      <c r="T494" s="182"/>
      <c r="U494" s="183"/>
      <c r="V494" s="249" t="s">
        <v>1098</v>
      </c>
      <c r="W494" s="242"/>
      <c r="X494" s="242"/>
      <c r="Y494" s="242"/>
      <c r="Z494" s="242"/>
      <c r="AA494" s="242"/>
      <c r="AB494" s="242"/>
      <c r="AC494" s="242"/>
      <c r="AD494" s="242"/>
      <c r="AE494" s="242"/>
      <c r="AF494" s="242"/>
      <c r="AG494" s="242"/>
      <c r="AH494" s="242"/>
      <c r="AI494" s="242"/>
      <c r="AJ494" s="242"/>
      <c r="AK494" s="242"/>
      <c r="AL494" s="242"/>
      <c r="AM494" s="242"/>
      <c r="AN494" s="242"/>
      <c r="AO494" s="242"/>
      <c r="AP494" s="242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242"/>
    </row>
    <row r="495" spans="1:69" ht="15.6" hidden="1">
      <c r="A495" s="6" t="s">
        <v>9671</v>
      </c>
      <c r="B495" s="629">
        <v>44328</v>
      </c>
      <c r="C495" s="249" t="s">
        <v>9668</v>
      </c>
      <c r="D495" s="249">
        <v>32</v>
      </c>
      <c r="E495" s="249" t="s">
        <v>27</v>
      </c>
      <c r="F495" s="251"/>
      <c r="G495" s="249" t="s">
        <v>9669</v>
      </c>
      <c r="H495" s="249" t="s">
        <v>9439</v>
      </c>
      <c r="I495" s="249" t="s">
        <v>9444</v>
      </c>
      <c r="J495" s="249" t="s">
        <v>9670</v>
      </c>
      <c r="K495" s="249"/>
      <c r="L495" s="411" t="s">
        <v>9440</v>
      </c>
      <c r="M495" s="249"/>
      <c r="N495" s="249"/>
      <c r="O495" s="249" t="s">
        <v>1177</v>
      </c>
      <c r="P495" s="249" t="s">
        <v>30</v>
      </c>
      <c r="Q495" s="252"/>
      <c r="R495" s="252"/>
      <c r="S495" s="249"/>
      <c r="T495" s="182"/>
      <c r="U495" s="183"/>
      <c r="V495" s="249" t="s">
        <v>1098</v>
      </c>
      <c r="W495" s="242"/>
      <c r="X495" s="242"/>
      <c r="Y495" s="242"/>
      <c r="Z495" s="242"/>
      <c r="AA495" s="242"/>
      <c r="AB495" s="242"/>
      <c r="AC495" s="242"/>
      <c r="AD495" s="242"/>
      <c r="AE495" s="242"/>
      <c r="AF495" s="242"/>
      <c r="AG495" s="242"/>
      <c r="AH495" s="242"/>
      <c r="AI495" s="242"/>
      <c r="AJ495" s="242"/>
      <c r="AK495" s="242"/>
      <c r="AL495" s="242"/>
      <c r="AM495" s="242"/>
      <c r="AN495" s="242"/>
      <c r="AO495" s="242"/>
      <c r="AP495" s="242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242"/>
    </row>
    <row r="496" spans="1:69" ht="15.6" hidden="1">
      <c r="A496" s="6" t="s">
        <v>9674</v>
      </c>
      <c r="B496" s="629">
        <v>44328</v>
      </c>
      <c r="C496" s="249" t="s">
        <v>9672</v>
      </c>
      <c r="D496" s="249">
        <v>36</v>
      </c>
      <c r="E496" s="249" t="s">
        <v>27</v>
      </c>
      <c r="F496" s="251"/>
      <c r="G496" s="249" t="s">
        <v>9453</v>
      </c>
      <c r="H496" s="249" t="s">
        <v>9439</v>
      </c>
      <c r="I496" s="249" t="s">
        <v>9453</v>
      </c>
      <c r="J496" s="249" t="s">
        <v>9673</v>
      </c>
      <c r="K496" s="249"/>
      <c r="L496" s="411" t="s">
        <v>9440</v>
      </c>
      <c r="M496" s="249"/>
      <c r="N496" s="249"/>
      <c r="O496" s="249" t="s">
        <v>1160</v>
      </c>
      <c r="P496" s="249" t="s">
        <v>30</v>
      </c>
      <c r="Q496" s="252"/>
      <c r="R496" s="252"/>
      <c r="S496" s="249"/>
      <c r="T496" s="182"/>
      <c r="U496" s="183"/>
      <c r="V496" s="249" t="s">
        <v>1098</v>
      </c>
      <c r="W496" s="242"/>
      <c r="X496" s="242"/>
      <c r="Y496" s="242"/>
      <c r="Z496" s="242"/>
      <c r="AA496" s="242"/>
      <c r="AB496" s="242"/>
      <c r="AC496" s="242"/>
      <c r="AD496" s="242"/>
      <c r="AE496" s="242"/>
      <c r="AF496" s="242"/>
      <c r="AG496" s="242"/>
      <c r="AH496" s="242"/>
      <c r="AI496" s="242"/>
      <c r="AJ496" s="242"/>
      <c r="AK496" s="242"/>
      <c r="AL496" s="242"/>
      <c r="AM496" s="242"/>
      <c r="AN496" s="242"/>
      <c r="AO496" s="242"/>
      <c r="AP496" s="242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242"/>
    </row>
    <row r="497" spans="1:69" ht="15.6" hidden="1">
      <c r="A497" s="6" t="s">
        <v>9677</v>
      </c>
      <c r="B497" s="629">
        <v>44328</v>
      </c>
      <c r="C497" s="249" t="s">
        <v>9675</v>
      </c>
      <c r="D497" s="249">
        <v>41</v>
      </c>
      <c r="E497" s="249" t="s">
        <v>27</v>
      </c>
      <c r="F497" s="251"/>
      <c r="G497" s="249" t="s">
        <v>9453</v>
      </c>
      <c r="H497" s="249" t="s">
        <v>9439</v>
      </c>
      <c r="I497" s="249" t="s">
        <v>9453</v>
      </c>
      <c r="J497" s="249" t="s">
        <v>9676</v>
      </c>
      <c r="K497" s="249"/>
      <c r="L497" s="411" t="s">
        <v>9440</v>
      </c>
      <c r="M497" s="249"/>
      <c r="N497" s="249"/>
      <c r="O497" s="249" t="s">
        <v>1151</v>
      </c>
      <c r="P497" s="249" t="s">
        <v>30</v>
      </c>
      <c r="Q497" s="252"/>
      <c r="R497" s="252"/>
      <c r="S497" s="249"/>
      <c r="T497" s="182"/>
      <c r="U497" s="183"/>
      <c r="V497" s="249" t="s">
        <v>1098</v>
      </c>
      <c r="W497" s="242"/>
      <c r="X497" s="242"/>
      <c r="Y497" s="242"/>
      <c r="Z497" s="242"/>
      <c r="AA497" s="242"/>
      <c r="AB497" s="242"/>
      <c r="AC497" s="242"/>
      <c r="AD497" s="242"/>
      <c r="AE497" s="242"/>
      <c r="AF497" s="242"/>
      <c r="AG497" s="242"/>
      <c r="AH497" s="242"/>
      <c r="AI497" s="242"/>
      <c r="AJ497" s="242"/>
      <c r="AK497" s="242"/>
      <c r="AL497" s="242"/>
      <c r="AM497" s="242"/>
      <c r="AN497" s="242"/>
      <c r="AO497" s="242"/>
      <c r="AP497" s="242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242"/>
    </row>
    <row r="498" spans="1:69" ht="15.6" hidden="1">
      <c r="A498" s="6" t="s">
        <v>9681</v>
      </c>
      <c r="B498" s="629">
        <v>44328</v>
      </c>
      <c r="C498" s="249" t="s">
        <v>9678</v>
      </c>
      <c r="D498" s="249">
        <v>32</v>
      </c>
      <c r="E498" s="249" t="s">
        <v>27</v>
      </c>
      <c r="F498" s="251"/>
      <c r="G498" s="249" t="s">
        <v>9679</v>
      </c>
      <c r="H498" s="249" t="s">
        <v>9439</v>
      </c>
      <c r="I498" s="249" t="s">
        <v>9453</v>
      </c>
      <c r="J498" s="249" t="s">
        <v>9680</v>
      </c>
      <c r="K498" s="249"/>
      <c r="L498" s="411" t="s">
        <v>9440</v>
      </c>
      <c r="M498" s="249"/>
      <c r="N498" s="249"/>
      <c r="O498" s="249" t="s">
        <v>1151</v>
      </c>
      <c r="P498" s="249" t="s">
        <v>30</v>
      </c>
      <c r="Q498" s="252"/>
      <c r="R498" s="252"/>
      <c r="S498" s="249"/>
      <c r="T498" s="182"/>
      <c r="U498" s="183"/>
      <c r="V498" s="249" t="s">
        <v>1098</v>
      </c>
      <c r="W498" s="242"/>
      <c r="X498" s="242"/>
      <c r="Y498" s="242"/>
      <c r="Z498" s="242"/>
      <c r="AA498" s="242"/>
      <c r="AB498" s="242"/>
      <c r="AC498" s="242"/>
      <c r="AD498" s="242"/>
      <c r="AE498" s="242"/>
      <c r="AF498" s="242"/>
      <c r="AG498" s="242"/>
      <c r="AH498" s="242"/>
      <c r="AI498" s="242"/>
      <c r="AJ498" s="242"/>
      <c r="AK498" s="242"/>
      <c r="AL498" s="242"/>
      <c r="AM498" s="242"/>
      <c r="AN498" s="242"/>
      <c r="AO498" s="242"/>
      <c r="AP498" s="242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242"/>
    </row>
    <row r="499" spans="1:69" ht="15.6" hidden="1">
      <c r="A499" s="6" t="s">
        <v>9684</v>
      </c>
      <c r="B499" s="629">
        <v>44328</v>
      </c>
      <c r="C499" s="249" t="s">
        <v>9682</v>
      </c>
      <c r="D499" s="249">
        <v>39</v>
      </c>
      <c r="E499" s="249" t="s">
        <v>27</v>
      </c>
      <c r="F499" s="251"/>
      <c r="G499" s="249" t="s">
        <v>9444</v>
      </c>
      <c r="H499" s="249" t="s">
        <v>9439</v>
      </c>
      <c r="I499" s="249" t="s">
        <v>9444</v>
      </c>
      <c r="J499" s="249" t="s">
        <v>9683</v>
      </c>
      <c r="K499" s="249"/>
      <c r="L499" s="411" t="s">
        <v>9440</v>
      </c>
      <c r="M499" s="249"/>
      <c r="N499" s="249"/>
      <c r="O499" s="249" t="s">
        <v>1177</v>
      </c>
      <c r="P499" s="249" t="s">
        <v>30</v>
      </c>
      <c r="Q499" s="252"/>
      <c r="R499" s="252"/>
      <c r="S499" s="249"/>
      <c r="T499" s="182"/>
      <c r="U499" s="183"/>
      <c r="V499" s="249" t="s">
        <v>1098</v>
      </c>
      <c r="W499" s="242"/>
      <c r="X499" s="242"/>
      <c r="Y499" s="242"/>
      <c r="Z499" s="242"/>
      <c r="AA499" s="242"/>
      <c r="AB499" s="242"/>
      <c r="AC499" s="242"/>
      <c r="AD499" s="242"/>
      <c r="AE499" s="242"/>
      <c r="AF499" s="242"/>
      <c r="AG499" s="242"/>
      <c r="AH499" s="242"/>
      <c r="AI499" s="242"/>
      <c r="AJ499" s="242"/>
      <c r="AK499" s="242"/>
      <c r="AL499" s="242"/>
      <c r="AM499" s="242"/>
      <c r="AN499" s="242"/>
      <c r="AO499" s="242"/>
      <c r="AP499" s="242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242"/>
    </row>
    <row r="500" spans="1:69" ht="15.6" hidden="1">
      <c r="A500" s="6" t="s">
        <v>9686</v>
      </c>
      <c r="B500" s="629">
        <v>44328</v>
      </c>
      <c r="C500" s="249" t="s">
        <v>9685</v>
      </c>
      <c r="D500" s="249">
        <v>22</v>
      </c>
      <c r="E500" s="249" t="s">
        <v>27</v>
      </c>
      <c r="F500" s="251"/>
      <c r="G500" s="249" t="s">
        <v>9453</v>
      </c>
      <c r="H500" s="249" t="s">
        <v>9439</v>
      </c>
      <c r="I500" s="249" t="s">
        <v>9453</v>
      </c>
      <c r="J500" s="249" t="s">
        <v>1290</v>
      </c>
      <c r="K500" s="249"/>
      <c r="L500" s="411" t="s">
        <v>9440</v>
      </c>
      <c r="M500" s="249"/>
      <c r="N500" s="249"/>
      <c r="O500" s="249" t="s">
        <v>1177</v>
      </c>
      <c r="P500" s="249" t="s">
        <v>30</v>
      </c>
      <c r="Q500" s="252"/>
      <c r="R500" s="252"/>
      <c r="S500" s="249"/>
      <c r="T500" s="182"/>
      <c r="U500" s="183"/>
      <c r="V500" s="249" t="s">
        <v>1098</v>
      </c>
      <c r="W500" s="242"/>
      <c r="X500" s="242"/>
      <c r="Y500" s="242"/>
      <c r="Z500" s="242"/>
      <c r="AA500" s="242"/>
      <c r="AB500" s="242"/>
      <c r="AC500" s="242"/>
      <c r="AD500" s="242"/>
      <c r="AE500" s="242"/>
      <c r="AF500" s="242"/>
      <c r="AG500" s="242"/>
      <c r="AH500" s="242"/>
      <c r="AI500" s="242"/>
      <c r="AJ500" s="242"/>
      <c r="AK500" s="242"/>
      <c r="AL500" s="242"/>
      <c r="AM500" s="242"/>
      <c r="AN500" s="242"/>
      <c r="AO500" s="242"/>
      <c r="AP500" s="242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242"/>
    </row>
    <row r="501" spans="1:69" ht="15.6" hidden="1">
      <c r="A501" s="6" t="s">
        <v>9690</v>
      </c>
      <c r="B501" s="629">
        <v>44328</v>
      </c>
      <c r="C501" s="249" t="s">
        <v>9687</v>
      </c>
      <c r="D501" s="249">
        <v>35</v>
      </c>
      <c r="E501" s="249" t="s">
        <v>27</v>
      </c>
      <c r="F501" s="251"/>
      <c r="G501" s="249" t="s">
        <v>9688</v>
      </c>
      <c r="H501" s="249" t="s">
        <v>9439</v>
      </c>
      <c r="I501" s="249" t="s">
        <v>9439</v>
      </c>
      <c r="J501" s="249" t="s">
        <v>9689</v>
      </c>
      <c r="K501" s="249"/>
      <c r="L501" s="411" t="s">
        <v>9440</v>
      </c>
      <c r="M501" s="249"/>
      <c r="N501" s="249"/>
      <c r="O501" s="249" t="s">
        <v>1177</v>
      </c>
      <c r="P501" s="249" t="s">
        <v>30</v>
      </c>
      <c r="Q501" s="252"/>
      <c r="R501" s="252"/>
      <c r="S501" s="249"/>
      <c r="T501" s="182"/>
      <c r="U501" s="183"/>
      <c r="V501" s="249" t="s">
        <v>1098</v>
      </c>
      <c r="W501" s="242"/>
      <c r="X501" s="242"/>
      <c r="Y501" s="242"/>
      <c r="Z501" s="242"/>
      <c r="AA501" s="242"/>
      <c r="AB501" s="242"/>
      <c r="AC501" s="242"/>
      <c r="AD501" s="242"/>
      <c r="AE501" s="242"/>
      <c r="AF501" s="242"/>
      <c r="AG501" s="242"/>
      <c r="AH501" s="242"/>
      <c r="AI501" s="242"/>
      <c r="AJ501" s="242"/>
      <c r="AK501" s="242"/>
      <c r="AL501" s="242"/>
      <c r="AM501" s="242"/>
      <c r="AN501" s="242"/>
      <c r="AO501" s="242"/>
      <c r="AP501" s="242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242"/>
    </row>
    <row r="502" spans="1:69" ht="15.6" hidden="1">
      <c r="A502" s="6" t="s">
        <v>9694</v>
      </c>
      <c r="B502" s="629">
        <v>44328</v>
      </c>
      <c r="C502" s="249" t="s">
        <v>9691</v>
      </c>
      <c r="D502" s="249">
        <v>36</v>
      </c>
      <c r="E502" s="249" t="s">
        <v>27</v>
      </c>
      <c r="F502" s="251"/>
      <c r="G502" s="249" t="s">
        <v>9692</v>
      </c>
      <c r="H502" s="249" t="s">
        <v>9439</v>
      </c>
      <c r="I502" s="249" t="s">
        <v>9439</v>
      </c>
      <c r="J502" s="249" t="s">
        <v>9693</v>
      </c>
      <c r="K502" s="249"/>
      <c r="L502" s="411" t="s">
        <v>9440</v>
      </c>
      <c r="M502" s="249"/>
      <c r="N502" s="249"/>
      <c r="O502" s="249" t="s">
        <v>2437</v>
      </c>
      <c r="P502" s="249" t="s">
        <v>30</v>
      </c>
      <c r="Q502" s="252"/>
      <c r="R502" s="252"/>
      <c r="S502" s="249"/>
      <c r="T502" s="182"/>
      <c r="U502" s="183"/>
      <c r="V502" s="249" t="s">
        <v>1098</v>
      </c>
      <c r="W502" s="242"/>
      <c r="X502" s="242"/>
      <c r="Y502" s="242"/>
      <c r="Z502" s="242"/>
      <c r="AA502" s="242"/>
      <c r="AB502" s="242"/>
      <c r="AC502" s="242"/>
      <c r="AD502" s="242"/>
      <c r="AE502" s="242"/>
      <c r="AF502" s="242"/>
      <c r="AG502" s="242"/>
      <c r="AH502" s="242"/>
      <c r="AI502" s="242"/>
      <c r="AJ502" s="242"/>
      <c r="AK502" s="242"/>
      <c r="AL502" s="242"/>
      <c r="AM502" s="242"/>
      <c r="AN502" s="242"/>
      <c r="AO502" s="242"/>
      <c r="AP502" s="242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242"/>
    </row>
    <row r="503" spans="1:69" ht="15.6" hidden="1">
      <c r="A503" s="6" t="s">
        <v>9698</v>
      </c>
      <c r="B503" s="629">
        <v>44328</v>
      </c>
      <c r="C503" s="249" t="s">
        <v>9695</v>
      </c>
      <c r="D503" s="249">
        <v>36</v>
      </c>
      <c r="E503" s="249" t="s">
        <v>27</v>
      </c>
      <c r="F503" s="251"/>
      <c r="G503" s="249" t="s">
        <v>9696</v>
      </c>
      <c r="H503" s="249" t="s">
        <v>9439</v>
      </c>
      <c r="I503" s="249" t="s">
        <v>9439</v>
      </c>
      <c r="J503" s="249" t="s">
        <v>9697</v>
      </c>
      <c r="K503" s="249"/>
      <c r="L503" s="411" t="s">
        <v>9440</v>
      </c>
      <c r="M503" s="249"/>
      <c r="N503" s="249"/>
      <c r="O503" s="249" t="s">
        <v>1177</v>
      </c>
      <c r="P503" s="249" t="s">
        <v>30</v>
      </c>
      <c r="Q503" s="252"/>
      <c r="R503" s="252"/>
      <c r="S503" s="249"/>
      <c r="T503" s="182"/>
      <c r="U503" s="183"/>
      <c r="V503" s="249" t="s">
        <v>1098</v>
      </c>
      <c r="W503" s="242"/>
      <c r="X503" s="242"/>
      <c r="Y503" s="242"/>
      <c r="Z503" s="242"/>
      <c r="AA503" s="242"/>
      <c r="AB503" s="242"/>
      <c r="AC503" s="242"/>
      <c r="AD503" s="242"/>
      <c r="AE503" s="242"/>
      <c r="AF503" s="242"/>
      <c r="AG503" s="242"/>
      <c r="AH503" s="242"/>
      <c r="AI503" s="242"/>
      <c r="AJ503" s="242"/>
      <c r="AK503" s="242"/>
      <c r="AL503" s="242"/>
      <c r="AM503" s="242"/>
      <c r="AN503" s="242"/>
      <c r="AO503" s="242"/>
      <c r="AP503" s="242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242"/>
    </row>
    <row r="504" spans="1:69" ht="15.6" hidden="1">
      <c r="A504" s="6" t="s">
        <v>9701</v>
      </c>
      <c r="B504" s="629">
        <v>44328</v>
      </c>
      <c r="C504" s="249" t="s">
        <v>9699</v>
      </c>
      <c r="D504" s="249">
        <v>56</v>
      </c>
      <c r="E504" s="249" t="s">
        <v>27</v>
      </c>
      <c r="F504" s="251"/>
      <c r="G504" s="249" t="s">
        <v>9665</v>
      </c>
      <c r="H504" s="249" t="s">
        <v>9439</v>
      </c>
      <c r="I504" s="249" t="s">
        <v>9444</v>
      </c>
      <c r="J504" s="249" t="s">
        <v>9700</v>
      </c>
      <c r="K504" s="249"/>
      <c r="L504" s="411" t="s">
        <v>9440</v>
      </c>
      <c r="M504" s="249"/>
      <c r="N504" s="249"/>
      <c r="O504" s="249" t="s">
        <v>1177</v>
      </c>
      <c r="P504" s="249" t="s">
        <v>30</v>
      </c>
      <c r="Q504" s="252"/>
      <c r="R504" s="252"/>
      <c r="S504" s="249"/>
      <c r="T504" s="182"/>
      <c r="U504" s="183"/>
      <c r="V504" s="249" t="s">
        <v>1098</v>
      </c>
      <c r="W504" s="242"/>
      <c r="X504" s="242"/>
      <c r="Y504" s="242"/>
      <c r="Z504" s="242"/>
      <c r="AA504" s="242"/>
      <c r="AB504" s="242"/>
      <c r="AC504" s="242"/>
      <c r="AD504" s="242"/>
      <c r="AE504" s="242"/>
      <c r="AF504" s="242"/>
      <c r="AG504" s="242"/>
      <c r="AH504" s="242"/>
      <c r="AI504" s="242"/>
      <c r="AJ504" s="242"/>
      <c r="AK504" s="242"/>
      <c r="AL504" s="242"/>
      <c r="AM504" s="242"/>
      <c r="AN504" s="242"/>
      <c r="AO504" s="242"/>
      <c r="AP504" s="242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242"/>
    </row>
    <row r="505" spans="1:69" ht="15.6" hidden="1">
      <c r="A505" s="6" t="s">
        <v>9704</v>
      </c>
      <c r="B505" s="629">
        <v>43971</v>
      </c>
      <c r="C505" s="249" t="s">
        <v>9702</v>
      </c>
      <c r="D505" s="249">
        <v>5</v>
      </c>
      <c r="E505" s="249" t="s">
        <v>26</v>
      </c>
      <c r="F505" s="251"/>
      <c r="G505" s="249" t="s">
        <v>9703</v>
      </c>
      <c r="H505" s="249" t="s">
        <v>9439</v>
      </c>
      <c r="I505" s="249" t="s">
        <v>9439</v>
      </c>
      <c r="J505" s="249"/>
      <c r="K505" s="249"/>
      <c r="L505" s="411" t="s">
        <v>9440</v>
      </c>
      <c r="M505" s="249"/>
      <c r="N505" s="249"/>
      <c r="O505" s="249"/>
      <c r="P505" s="249" t="s">
        <v>30</v>
      </c>
      <c r="Q505" s="252"/>
      <c r="R505" s="252"/>
      <c r="S505" s="249"/>
      <c r="T505" s="182"/>
      <c r="U505" s="183"/>
      <c r="V505" s="249" t="s">
        <v>1098</v>
      </c>
      <c r="W505" s="242"/>
      <c r="X505" s="242"/>
      <c r="Y505" s="242"/>
      <c r="Z505" s="242"/>
      <c r="AA505" s="242"/>
      <c r="AB505" s="242"/>
      <c r="AC505" s="242"/>
      <c r="AD505" s="242"/>
      <c r="AE505" s="242"/>
      <c r="AF505" s="242"/>
      <c r="AG505" s="242"/>
      <c r="AH505" s="242"/>
      <c r="AI505" s="242"/>
      <c r="AJ505" s="242"/>
      <c r="AK505" s="242"/>
      <c r="AL505" s="242"/>
      <c r="AM505" s="242"/>
      <c r="AN505" s="242"/>
      <c r="AO505" s="242"/>
      <c r="AP505" s="242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242"/>
    </row>
    <row r="506" spans="1:69" ht="15.6" hidden="1">
      <c r="A506" s="6" t="s">
        <v>9708</v>
      </c>
      <c r="B506" s="629">
        <v>43971</v>
      </c>
      <c r="C506" s="249" t="s">
        <v>9705</v>
      </c>
      <c r="D506" s="249">
        <v>31</v>
      </c>
      <c r="E506" s="249" t="s">
        <v>26</v>
      </c>
      <c r="F506" s="251"/>
      <c r="G506" s="249" t="s">
        <v>9706</v>
      </c>
      <c r="H506" s="249" t="s">
        <v>9439</v>
      </c>
      <c r="I506" s="249" t="s">
        <v>9439</v>
      </c>
      <c r="J506" s="249" t="s">
        <v>9707</v>
      </c>
      <c r="K506" s="249"/>
      <c r="L506" s="411" t="s">
        <v>9440</v>
      </c>
      <c r="M506" s="249"/>
      <c r="N506" s="249"/>
      <c r="O506" s="249"/>
      <c r="P506" s="249" t="s">
        <v>30</v>
      </c>
      <c r="Q506" s="252"/>
      <c r="R506" s="252"/>
      <c r="S506" s="249"/>
      <c r="T506" s="182"/>
      <c r="U506" s="183"/>
      <c r="V506" s="249" t="s">
        <v>1098</v>
      </c>
      <c r="W506" s="242"/>
      <c r="X506" s="242"/>
      <c r="Y506" s="242"/>
      <c r="Z506" s="242"/>
      <c r="AA506" s="242"/>
      <c r="AB506" s="242"/>
      <c r="AC506" s="242"/>
      <c r="AD506" s="242"/>
      <c r="AE506" s="242"/>
      <c r="AF506" s="242"/>
      <c r="AG506" s="242"/>
      <c r="AH506" s="242"/>
      <c r="AI506" s="242"/>
      <c r="AJ506" s="242"/>
      <c r="AK506" s="242"/>
      <c r="AL506" s="242"/>
      <c r="AM506" s="242"/>
      <c r="AN506" s="242"/>
      <c r="AO506" s="242"/>
      <c r="AP506" s="242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242"/>
    </row>
    <row r="507" spans="1:69" ht="15.6" hidden="1">
      <c r="A507" s="6" t="s">
        <v>9710</v>
      </c>
      <c r="B507" s="629">
        <v>43971</v>
      </c>
      <c r="C507" s="249" t="s">
        <v>9709</v>
      </c>
      <c r="D507" s="249">
        <v>38</v>
      </c>
      <c r="E507" s="249" t="s">
        <v>27</v>
      </c>
      <c r="F507" s="251"/>
      <c r="G507" s="249" t="s">
        <v>9706</v>
      </c>
      <c r="H507" s="249" t="s">
        <v>9439</v>
      </c>
      <c r="I507" s="249" t="s">
        <v>9439</v>
      </c>
      <c r="J507" s="249"/>
      <c r="K507" s="249"/>
      <c r="L507" s="411" t="s">
        <v>9440</v>
      </c>
      <c r="M507" s="249"/>
      <c r="N507" s="249"/>
      <c r="O507" s="249"/>
      <c r="P507" s="249" t="s">
        <v>30</v>
      </c>
      <c r="Q507" s="252"/>
      <c r="R507" s="252"/>
      <c r="S507" s="249"/>
      <c r="T507" s="182"/>
      <c r="U507" s="183"/>
      <c r="V507" s="249" t="s">
        <v>1098</v>
      </c>
      <c r="W507" s="242"/>
      <c r="X507" s="242"/>
      <c r="Y507" s="242"/>
      <c r="Z507" s="242"/>
      <c r="AA507" s="242"/>
      <c r="AB507" s="242"/>
      <c r="AC507" s="242"/>
      <c r="AD507" s="242"/>
      <c r="AE507" s="242"/>
      <c r="AF507" s="242"/>
      <c r="AG507" s="242"/>
      <c r="AH507" s="242"/>
      <c r="AI507" s="242"/>
      <c r="AJ507" s="242"/>
      <c r="AK507" s="242"/>
      <c r="AL507" s="242"/>
      <c r="AM507" s="242"/>
      <c r="AN507" s="242"/>
      <c r="AO507" s="242"/>
      <c r="AP507" s="242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242"/>
    </row>
    <row r="508" spans="1:69" ht="15.6" hidden="1">
      <c r="A508" s="6" t="s">
        <v>9713</v>
      </c>
      <c r="B508" s="629">
        <v>43971</v>
      </c>
      <c r="C508" s="249" t="s">
        <v>9711</v>
      </c>
      <c r="D508" s="249">
        <v>29</v>
      </c>
      <c r="E508" s="249" t="s">
        <v>27</v>
      </c>
      <c r="F508" s="251"/>
      <c r="G508" s="249" t="s">
        <v>9712</v>
      </c>
      <c r="H508" s="249" t="s">
        <v>9439</v>
      </c>
      <c r="I508" s="249" t="s">
        <v>9439</v>
      </c>
      <c r="J508" s="249"/>
      <c r="K508" s="249"/>
      <c r="L508" s="411" t="s">
        <v>9440</v>
      </c>
      <c r="M508" s="249"/>
      <c r="N508" s="249"/>
      <c r="O508" s="249"/>
      <c r="P508" s="249" t="s">
        <v>30</v>
      </c>
      <c r="Q508" s="252"/>
      <c r="R508" s="252"/>
      <c r="S508" s="249"/>
      <c r="T508" s="182"/>
      <c r="U508" s="183"/>
      <c r="V508" s="249" t="s">
        <v>1098</v>
      </c>
      <c r="W508" s="242"/>
      <c r="X508" s="242"/>
      <c r="Y508" s="242"/>
      <c r="Z508" s="242"/>
      <c r="AA508" s="242"/>
      <c r="AB508" s="242"/>
      <c r="AC508" s="242"/>
      <c r="AD508" s="242"/>
      <c r="AE508" s="242"/>
      <c r="AF508" s="242"/>
      <c r="AG508" s="242"/>
      <c r="AH508" s="242"/>
      <c r="AI508" s="242"/>
      <c r="AJ508" s="242"/>
      <c r="AK508" s="242"/>
      <c r="AL508" s="242"/>
      <c r="AM508" s="242"/>
      <c r="AN508" s="242"/>
      <c r="AO508" s="242"/>
      <c r="AP508" s="242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242"/>
    </row>
    <row r="509" spans="1:69" ht="15.6" hidden="1">
      <c r="A509" s="6" t="s">
        <v>9717</v>
      </c>
      <c r="B509" s="629">
        <v>43978</v>
      </c>
      <c r="C509" s="249" t="s">
        <v>9714</v>
      </c>
      <c r="D509" s="249">
        <v>38</v>
      </c>
      <c r="E509" s="249" t="s">
        <v>27</v>
      </c>
      <c r="F509" s="251"/>
      <c r="G509" s="249" t="s">
        <v>9715</v>
      </c>
      <c r="H509" s="249" t="s">
        <v>9439</v>
      </c>
      <c r="I509" s="249" t="s">
        <v>9453</v>
      </c>
      <c r="J509" s="249" t="s">
        <v>9716</v>
      </c>
      <c r="K509" s="249"/>
      <c r="L509" s="411" t="s">
        <v>9440</v>
      </c>
      <c r="M509" s="249"/>
      <c r="N509" s="249"/>
      <c r="O509" s="249"/>
      <c r="P509" s="249" t="s">
        <v>30</v>
      </c>
      <c r="Q509" s="252"/>
      <c r="R509" s="252"/>
      <c r="S509" s="249"/>
      <c r="T509" s="182"/>
      <c r="U509" s="183"/>
      <c r="V509" s="249" t="s">
        <v>1098</v>
      </c>
      <c r="W509" s="242"/>
      <c r="X509" s="242"/>
      <c r="Y509" s="242"/>
      <c r="Z509" s="242"/>
      <c r="AA509" s="242"/>
      <c r="AB509" s="242"/>
      <c r="AC509" s="242"/>
      <c r="AD509" s="242"/>
      <c r="AE509" s="242"/>
      <c r="AF509" s="242"/>
      <c r="AG509" s="242"/>
      <c r="AH509" s="242"/>
      <c r="AI509" s="242"/>
      <c r="AJ509" s="242"/>
      <c r="AK509" s="242"/>
      <c r="AL509" s="242"/>
      <c r="AM509" s="242"/>
      <c r="AN509" s="242"/>
      <c r="AO509" s="242"/>
      <c r="AP509" s="242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242"/>
    </row>
    <row r="510" spans="1:69" ht="15.6" hidden="1">
      <c r="A510" s="6" t="s">
        <v>9721</v>
      </c>
      <c r="B510" s="629">
        <v>43978</v>
      </c>
      <c r="C510" s="249" t="s">
        <v>9718</v>
      </c>
      <c r="D510" s="249">
        <v>36</v>
      </c>
      <c r="E510" s="249" t="s">
        <v>27</v>
      </c>
      <c r="F510" s="251"/>
      <c r="G510" s="249" t="s">
        <v>9719</v>
      </c>
      <c r="H510" s="249" t="s">
        <v>9439</v>
      </c>
      <c r="I510" s="249" t="s">
        <v>9444</v>
      </c>
      <c r="J510" s="249" t="s">
        <v>9720</v>
      </c>
      <c r="K510" s="249"/>
      <c r="L510" s="411" t="s">
        <v>9440</v>
      </c>
      <c r="M510" s="249"/>
      <c r="N510" s="249"/>
      <c r="O510" s="249"/>
      <c r="P510" s="249" t="s">
        <v>1091</v>
      </c>
      <c r="Q510" s="252"/>
      <c r="R510" s="252"/>
      <c r="S510" s="249"/>
      <c r="T510" s="182"/>
      <c r="U510" s="183"/>
      <c r="V510" s="249" t="s">
        <v>1098</v>
      </c>
      <c r="W510" s="242"/>
      <c r="X510" s="242"/>
      <c r="Y510" s="242"/>
      <c r="Z510" s="242"/>
      <c r="AA510" s="242"/>
      <c r="AB510" s="242"/>
      <c r="AC510" s="242"/>
      <c r="AD510" s="242"/>
      <c r="AE510" s="242"/>
      <c r="AF510" s="242"/>
      <c r="AG510" s="242"/>
      <c r="AH510" s="242"/>
      <c r="AI510" s="242"/>
      <c r="AJ510" s="242"/>
      <c r="AK510" s="242"/>
      <c r="AL510" s="242"/>
      <c r="AM510" s="242"/>
      <c r="AN510" s="242"/>
      <c r="AO510" s="242"/>
      <c r="AP510" s="242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242"/>
    </row>
    <row r="511" spans="1:69" ht="15.6" hidden="1">
      <c r="A511" s="6" t="s">
        <v>9724</v>
      </c>
      <c r="B511" s="629">
        <v>44033</v>
      </c>
      <c r="C511" s="249" t="s">
        <v>9722</v>
      </c>
      <c r="D511" s="249">
        <v>43</v>
      </c>
      <c r="E511" s="249" t="s">
        <v>26</v>
      </c>
      <c r="F511" s="251"/>
      <c r="G511" s="249" t="s">
        <v>9723</v>
      </c>
      <c r="H511" s="249" t="s">
        <v>9439</v>
      </c>
      <c r="I511" s="249" t="s">
        <v>9439</v>
      </c>
      <c r="J511" s="249"/>
      <c r="K511" s="249"/>
      <c r="L511" s="411" t="s">
        <v>9440</v>
      </c>
      <c r="M511" s="249"/>
      <c r="N511" s="249"/>
      <c r="O511" s="249"/>
      <c r="P511" s="249" t="s">
        <v>30</v>
      </c>
      <c r="Q511" s="252"/>
      <c r="R511" s="252"/>
      <c r="S511" s="249"/>
      <c r="T511" s="182"/>
      <c r="U511" s="183"/>
      <c r="V511" s="249" t="s">
        <v>1098</v>
      </c>
      <c r="W511" s="242"/>
      <c r="X511" s="242"/>
      <c r="Y511" s="242"/>
      <c r="Z511" s="242"/>
      <c r="AA511" s="242"/>
      <c r="AB511" s="242"/>
      <c r="AC511" s="242"/>
      <c r="AD511" s="242"/>
      <c r="AE511" s="242"/>
      <c r="AF511" s="242"/>
      <c r="AG511" s="242"/>
      <c r="AH511" s="242"/>
      <c r="AI511" s="242"/>
      <c r="AJ511" s="242"/>
      <c r="AK511" s="242"/>
      <c r="AL511" s="242"/>
      <c r="AM511" s="242"/>
      <c r="AN511" s="242"/>
      <c r="AO511" s="242"/>
      <c r="AP511" s="242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242"/>
    </row>
    <row r="512" spans="1:69" ht="15.6" hidden="1">
      <c r="A512" s="6" t="s">
        <v>9728</v>
      </c>
      <c r="B512" s="629">
        <v>44099</v>
      </c>
      <c r="C512" s="249" t="s">
        <v>9725</v>
      </c>
      <c r="D512" s="249">
        <v>27</v>
      </c>
      <c r="E512" s="249" t="s">
        <v>27</v>
      </c>
      <c r="F512" s="251"/>
      <c r="G512" s="249" t="s">
        <v>9726</v>
      </c>
      <c r="H512" s="249" t="s">
        <v>9439</v>
      </c>
      <c r="I512" s="249" t="s">
        <v>9444</v>
      </c>
      <c r="J512" s="249" t="s">
        <v>9727</v>
      </c>
      <c r="K512" s="249" t="s">
        <v>1519</v>
      </c>
      <c r="L512" s="411" t="s">
        <v>9440</v>
      </c>
      <c r="M512" s="249"/>
      <c r="N512" s="249" t="s">
        <v>1520</v>
      </c>
      <c r="O512" s="249"/>
      <c r="P512" s="249" t="s">
        <v>30</v>
      </c>
      <c r="Q512" s="252"/>
      <c r="R512" s="252"/>
      <c r="S512" s="249"/>
      <c r="T512" s="182"/>
      <c r="U512" s="183"/>
      <c r="V512" s="249" t="s">
        <v>1098</v>
      </c>
      <c r="W512" s="242"/>
      <c r="X512" s="242"/>
      <c r="Y512" s="242"/>
      <c r="Z512" s="242"/>
      <c r="AA512" s="242"/>
      <c r="AB512" s="242"/>
      <c r="AC512" s="242"/>
      <c r="AD512" s="242"/>
      <c r="AE512" s="242"/>
      <c r="AF512" s="242"/>
      <c r="AG512" s="242"/>
      <c r="AH512" s="242"/>
      <c r="AI512" s="242"/>
      <c r="AJ512" s="242"/>
      <c r="AK512" s="242"/>
      <c r="AL512" s="242"/>
      <c r="AM512" s="242"/>
      <c r="AN512" s="242"/>
      <c r="AO512" s="242"/>
      <c r="AP512" s="242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242"/>
    </row>
    <row r="513" spans="1:69" ht="15.6" hidden="1">
      <c r="A513" s="6" t="s">
        <v>9733</v>
      </c>
      <c r="B513" s="629">
        <v>44106</v>
      </c>
      <c r="C513" s="249" t="s">
        <v>9729</v>
      </c>
      <c r="D513" s="249">
        <v>20</v>
      </c>
      <c r="E513" s="249" t="s">
        <v>26</v>
      </c>
      <c r="F513" s="251"/>
      <c r="G513" s="249" t="s">
        <v>9730</v>
      </c>
      <c r="H513" s="249" t="s">
        <v>9439</v>
      </c>
      <c r="I513" s="249" t="s">
        <v>9444</v>
      </c>
      <c r="J513" s="249" t="s">
        <v>9731</v>
      </c>
      <c r="K513" s="249" t="s">
        <v>9732</v>
      </c>
      <c r="L513" s="411" t="s">
        <v>9440</v>
      </c>
      <c r="M513" s="249"/>
      <c r="N513" s="249" t="s">
        <v>1568</v>
      </c>
      <c r="O513" s="249"/>
      <c r="P513" s="249" t="s">
        <v>30</v>
      </c>
      <c r="Q513" s="252"/>
      <c r="R513" s="252"/>
      <c r="S513" s="249"/>
      <c r="T513" s="182"/>
      <c r="U513" s="183"/>
      <c r="V513" s="249" t="s">
        <v>1098</v>
      </c>
      <c r="W513" s="242"/>
      <c r="X513" s="242"/>
      <c r="Y513" s="242"/>
      <c r="Z513" s="242"/>
      <c r="AA513" s="242"/>
      <c r="AB513" s="242"/>
      <c r="AC513" s="242"/>
      <c r="AD513" s="242"/>
      <c r="AE513" s="242"/>
      <c r="AF513" s="242"/>
      <c r="AG513" s="242"/>
      <c r="AH513" s="242"/>
      <c r="AI513" s="242"/>
      <c r="AJ513" s="242"/>
      <c r="AK513" s="242"/>
      <c r="AL513" s="242"/>
      <c r="AM513" s="242"/>
      <c r="AN513" s="242"/>
      <c r="AO513" s="242"/>
      <c r="AP513" s="242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242"/>
    </row>
    <row r="514" spans="1:69" ht="15.6" hidden="1">
      <c r="A514" s="6" t="s">
        <v>9737</v>
      </c>
      <c r="B514" s="629">
        <v>44106</v>
      </c>
      <c r="C514" s="249" t="s">
        <v>9734</v>
      </c>
      <c r="D514" s="249">
        <v>21</v>
      </c>
      <c r="E514" s="249" t="s">
        <v>26</v>
      </c>
      <c r="F514" s="251"/>
      <c r="G514" s="249" t="s">
        <v>9730</v>
      </c>
      <c r="H514" s="249" t="s">
        <v>9439</v>
      </c>
      <c r="I514" s="249" t="s">
        <v>9444</v>
      </c>
      <c r="J514" s="249" t="s">
        <v>9735</v>
      </c>
      <c r="K514" s="249" t="s">
        <v>9736</v>
      </c>
      <c r="L514" s="411" t="s">
        <v>9440</v>
      </c>
      <c r="M514" s="249"/>
      <c r="N514" s="249" t="s">
        <v>1568</v>
      </c>
      <c r="O514" s="249"/>
      <c r="P514" s="249" t="s">
        <v>30</v>
      </c>
      <c r="Q514" s="252"/>
      <c r="R514" s="252"/>
      <c r="S514" s="249"/>
      <c r="T514" s="182"/>
      <c r="U514" s="183"/>
      <c r="V514" s="249" t="s">
        <v>1098</v>
      </c>
      <c r="W514" s="242"/>
      <c r="X514" s="242"/>
      <c r="Y514" s="242"/>
      <c r="Z514" s="242"/>
      <c r="AA514" s="242"/>
      <c r="AB514" s="242"/>
      <c r="AC514" s="242"/>
      <c r="AD514" s="242"/>
      <c r="AE514" s="242"/>
      <c r="AF514" s="242"/>
      <c r="AG514" s="242"/>
      <c r="AH514" s="242"/>
      <c r="AI514" s="242"/>
      <c r="AJ514" s="242"/>
      <c r="AK514" s="242"/>
      <c r="AL514" s="242"/>
      <c r="AM514" s="242"/>
      <c r="AN514" s="242"/>
      <c r="AO514" s="242"/>
      <c r="AP514" s="242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242"/>
    </row>
    <row r="515" spans="1:69" ht="15.6" hidden="1">
      <c r="A515" s="6" t="s">
        <v>9740</v>
      </c>
      <c r="B515" s="629">
        <v>44106</v>
      </c>
      <c r="C515" s="249" t="s">
        <v>9738</v>
      </c>
      <c r="D515" s="249">
        <v>22</v>
      </c>
      <c r="E515" s="249" t="s">
        <v>26</v>
      </c>
      <c r="F515" s="251"/>
      <c r="G515" s="249" t="s">
        <v>9730</v>
      </c>
      <c r="H515" s="249" t="s">
        <v>9439</v>
      </c>
      <c r="I515" s="249" t="s">
        <v>9444</v>
      </c>
      <c r="J515" s="249" t="s">
        <v>9739</v>
      </c>
      <c r="K515" s="249" t="s">
        <v>9736</v>
      </c>
      <c r="L515" s="411" t="s">
        <v>9440</v>
      </c>
      <c r="M515" s="249"/>
      <c r="N515" s="249" t="s">
        <v>1568</v>
      </c>
      <c r="O515" s="249"/>
      <c r="P515" s="249" t="s">
        <v>30</v>
      </c>
      <c r="Q515" s="252"/>
      <c r="R515" s="252"/>
      <c r="S515" s="249"/>
      <c r="T515" s="182"/>
      <c r="U515" s="183"/>
      <c r="V515" s="249" t="s">
        <v>1098</v>
      </c>
      <c r="W515" s="242"/>
      <c r="X515" s="242"/>
      <c r="Y515" s="242"/>
      <c r="Z515" s="242"/>
      <c r="AA515" s="242"/>
      <c r="AB515" s="242"/>
      <c r="AC515" s="242"/>
      <c r="AD515" s="242"/>
      <c r="AE515" s="242"/>
      <c r="AF515" s="242"/>
      <c r="AG515" s="242"/>
      <c r="AH515" s="242"/>
      <c r="AI515" s="242"/>
      <c r="AJ515" s="242"/>
      <c r="AK515" s="242"/>
      <c r="AL515" s="242"/>
      <c r="AM515" s="242"/>
      <c r="AN515" s="242"/>
      <c r="AO515" s="242"/>
      <c r="AP515" s="242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242"/>
    </row>
    <row r="516" spans="1:69" ht="15.6" hidden="1">
      <c r="A516" s="6" t="s">
        <v>9743</v>
      </c>
      <c r="B516" s="629">
        <v>44106</v>
      </c>
      <c r="C516" s="249" t="s">
        <v>9741</v>
      </c>
      <c r="D516" s="249">
        <v>20</v>
      </c>
      <c r="E516" s="249" t="s">
        <v>26</v>
      </c>
      <c r="F516" s="251"/>
      <c r="G516" s="249" t="s">
        <v>9730</v>
      </c>
      <c r="H516" s="249" t="s">
        <v>9439</v>
      </c>
      <c r="I516" s="249" t="s">
        <v>9444</v>
      </c>
      <c r="J516" s="249" t="s">
        <v>9742</v>
      </c>
      <c r="K516" s="249" t="s">
        <v>9736</v>
      </c>
      <c r="L516" s="411" t="s">
        <v>9440</v>
      </c>
      <c r="M516" s="249"/>
      <c r="N516" s="249" t="s">
        <v>1568</v>
      </c>
      <c r="O516" s="249"/>
      <c r="P516" s="249" t="s">
        <v>30</v>
      </c>
      <c r="Q516" s="252"/>
      <c r="R516" s="252"/>
      <c r="S516" s="249"/>
      <c r="T516" s="182"/>
      <c r="U516" s="183"/>
      <c r="V516" s="249" t="s">
        <v>1098</v>
      </c>
      <c r="W516" s="242"/>
      <c r="X516" s="242"/>
      <c r="Y516" s="242"/>
      <c r="Z516" s="242"/>
      <c r="AA516" s="242"/>
      <c r="AB516" s="242"/>
      <c r="AC516" s="242"/>
      <c r="AD516" s="242"/>
      <c r="AE516" s="242"/>
      <c r="AF516" s="242"/>
      <c r="AG516" s="242"/>
      <c r="AH516" s="242"/>
      <c r="AI516" s="242"/>
      <c r="AJ516" s="242"/>
      <c r="AK516" s="242"/>
      <c r="AL516" s="242"/>
      <c r="AM516" s="242"/>
      <c r="AN516" s="242"/>
      <c r="AO516" s="242"/>
      <c r="AP516" s="242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242"/>
    </row>
    <row r="517" spans="1:69" ht="15.6" hidden="1">
      <c r="A517" s="6" t="s">
        <v>9745</v>
      </c>
      <c r="B517" s="629">
        <v>44106</v>
      </c>
      <c r="C517" s="249" t="s">
        <v>9744</v>
      </c>
      <c r="D517" s="249">
        <v>23</v>
      </c>
      <c r="E517" s="249" t="s">
        <v>26</v>
      </c>
      <c r="F517" s="251"/>
      <c r="G517" s="249" t="s">
        <v>9730</v>
      </c>
      <c r="H517" s="249" t="s">
        <v>9439</v>
      </c>
      <c r="I517" s="249" t="s">
        <v>9444</v>
      </c>
      <c r="J517" s="249"/>
      <c r="K517" s="249" t="s">
        <v>9736</v>
      </c>
      <c r="L517" s="411" t="s">
        <v>9440</v>
      </c>
      <c r="M517" s="249"/>
      <c r="N517" s="249" t="s">
        <v>1568</v>
      </c>
      <c r="O517" s="249"/>
      <c r="P517" s="249" t="s">
        <v>30</v>
      </c>
      <c r="Q517" s="252"/>
      <c r="R517" s="252"/>
      <c r="S517" s="249"/>
      <c r="T517" s="182"/>
      <c r="U517" s="183"/>
      <c r="V517" s="249" t="s">
        <v>1098</v>
      </c>
      <c r="W517" s="242"/>
      <c r="X517" s="242"/>
      <c r="Y517" s="242"/>
      <c r="Z517" s="242"/>
      <c r="AA517" s="242"/>
      <c r="AB517" s="242"/>
      <c r="AC517" s="242"/>
      <c r="AD517" s="242"/>
      <c r="AE517" s="242"/>
      <c r="AF517" s="242"/>
      <c r="AG517" s="242"/>
      <c r="AH517" s="242"/>
      <c r="AI517" s="242"/>
      <c r="AJ517" s="242"/>
      <c r="AK517" s="242"/>
      <c r="AL517" s="242"/>
      <c r="AM517" s="242"/>
      <c r="AN517" s="242"/>
      <c r="AO517" s="242"/>
      <c r="AP517" s="242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242"/>
    </row>
    <row r="518" spans="1:69" ht="15.6" hidden="1">
      <c r="A518" s="6" t="s">
        <v>9748</v>
      </c>
      <c r="B518" s="629">
        <v>44106</v>
      </c>
      <c r="C518" s="249" t="s">
        <v>9746</v>
      </c>
      <c r="D518" s="249">
        <v>22</v>
      </c>
      <c r="E518" s="249" t="s">
        <v>26</v>
      </c>
      <c r="F518" s="251"/>
      <c r="G518" s="249" t="s">
        <v>9730</v>
      </c>
      <c r="H518" s="249" t="s">
        <v>9439</v>
      </c>
      <c r="I518" s="249" t="s">
        <v>9444</v>
      </c>
      <c r="J518" s="249" t="s">
        <v>9747</v>
      </c>
      <c r="K518" s="249" t="s">
        <v>9736</v>
      </c>
      <c r="L518" s="411" t="s">
        <v>9440</v>
      </c>
      <c r="M518" s="249"/>
      <c r="N518" s="249" t="s">
        <v>1568</v>
      </c>
      <c r="O518" s="249"/>
      <c r="P518" s="249" t="s">
        <v>30</v>
      </c>
      <c r="Q518" s="252"/>
      <c r="R518" s="252"/>
      <c r="S518" s="249"/>
      <c r="T518" s="182"/>
      <c r="U518" s="183"/>
      <c r="V518" s="249" t="s">
        <v>1098</v>
      </c>
      <c r="W518" s="242"/>
      <c r="X518" s="242"/>
      <c r="Y518" s="242"/>
      <c r="Z518" s="242"/>
      <c r="AA518" s="242"/>
      <c r="AB518" s="242"/>
      <c r="AC518" s="242"/>
      <c r="AD518" s="242"/>
      <c r="AE518" s="242"/>
      <c r="AF518" s="242"/>
      <c r="AG518" s="242"/>
      <c r="AH518" s="242"/>
      <c r="AI518" s="242"/>
      <c r="AJ518" s="242"/>
      <c r="AK518" s="242"/>
      <c r="AL518" s="242"/>
      <c r="AM518" s="242"/>
      <c r="AN518" s="242"/>
      <c r="AO518" s="242"/>
      <c r="AP518" s="242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242"/>
    </row>
    <row r="519" spans="1:69" ht="15.6" hidden="1">
      <c r="A519" s="6" t="s">
        <v>9752</v>
      </c>
      <c r="B519" s="629">
        <v>44106</v>
      </c>
      <c r="C519" s="249" t="s">
        <v>9749</v>
      </c>
      <c r="D519" s="249">
        <v>21</v>
      </c>
      <c r="E519" s="249" t="s">
        <v>26</v>
      </c>
      <c r="F519" s="251"/>
      <c r="G519" s="249" t="s">
        <v>9730</v>
      </c>
      <c r="H519" s="249" t="s">
        <v>9439</v>
      </c>
      <c r="I519" s="249" t="s">
        <v>9444</v>
      </c>
      <c r="J519" s="249" t="s">
        <v>9750</v>
      </c>
      <c r="K519" s="249" t="s">
        <v>9751</v>
      </c>
      <c r="L519" s="411" t="s">
        <v>9440</v>
      </c>
      <c r="M519" s="249"/>
      <c r="N519" s="249" t="s">
        <v>1568</v>
      </c>
      <c r="O519" s="249"/>
      <c r="P519" s="249" t="s">
        <v>30</v>
      </c>
      <c r="Q519" s="252"/>
      <c r="R519" s="252"/>
      <c r="S519" s="249"/>
      <c r="T519" s="182"/>
      <c r="U519" s="183"/>
      <c r="V519" s="249" t="s">
        <v>1098</v>
      </c>
      <c r="W519" s="242"/>
      <c r="X519" s="242"/>
      <c r="Y519" s="242"/>
      <c r="Z519" s="242"/>
      <c r="AA519" s="242"/>
      <c r="AB519" s="242"/>
      <c r="AC519" s="242"/>
      <c r="AD519" s="242"/>
      <c r="AE519" s="242"/>
      <c r="AF519" s="242"/>
      <c r="AG519" s="242"/>
      <c r="AH519" s="242"/>
      <c r="AI519" s="242"/>
      <c r="AJ519" s="242"/>
      <c r="AK519" s="242"/>
      <c r="AL519" s="242"/>
      <c r="AM519" s="242"/>
      <c r="AN519" s="242"/>
      <c r="AO519" s="242"/>
      <c r="AP519" s="242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242"/>
    </row>
    <row r="520" spans="1:69" ht="15.6" hidden="1">
      <c r="A520" s="6" t="s">
        <v>9755</v>
      </c>
      <c r="B520" s="629">
        <v>44106</v>
      </c>
      <c r="C520" s="249" t="s">
        <v>9753</v>
      </c>
      <c r="D520" s="249">
        <v>21</v>
      </c>
      <c r="E520" s="249" t="s">
        <v>26</v>
      </c>
      <c r="F520" s="251"/>
      <c r="G520" s="249" t="s">
        <v>9730</v>
      </c>
      <c r="H520" s="249" t="s">
        <v>9439</v>
      </c>
      <c r="I520" s="249" t="s">
        <v>9444</v>
      </c>
      <c r="J520" s="249" t="s">
        <v>9754</v>
      </c>
      <c r="K520" s="249" t="s">
        <v>9732</v>
      </c>
      <c r="L520" s="411" t="s">
        <v>9440</v>
      </c>
      <c r="M520" s="249"/>
      <c r="N520" s="249" t="s">
        <v>1568</v>
      </c>
      <c r="O520" s="249"/>
      <c r="P520" s="249" t="s">
        <v>30</v>
      </c>
      <c r="Q520" s="252"/>
      <c r="R520" s="252"/>
      <c r="S520" s="249"/>
      <c r="T520" s="182"/>
      <c r="U520" s="183"/>
      <c r="V520" s="249" t="s">
        <v>1098</v>
      </c>
      <c r="W520" s="242"/>
      <c r="X520" s="242"/>
      <c r="Y520" s="242"/>
      <c r="Z520" s="242"/>
      <c r="AA520" s="242"/>
      <c r="AB520" s="242"/>
      <c r="AC520" s="242"/>
      <c r="AD520" s="242"/>
      <c r="AE520" s="242"/>
      <c r="AF520" s="242"/>
      <c r="AG520" s="242"/>
      <c r="AH520" s="242"/>
      <c r="AI520" s="242"/>
      <c r="AJ520" s="242"/>
      <c r="AK520" s="242"/>
      <c r="AL520" s="242"/>
      <c r="AM520" s="242"/>
      <c r="AN520" s="242"/>
      <c r="AO520" s="242"/>
      <c r="AP520" s="242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242"/>
    </row>
    <row r="521" spans="1:69" ht="15.6" hidden="1">
      <c r="A521" s="6" t="s">
        <v>9758</v>
      </c>
      <c r="B521" s="629">
        <v>44106</v>
      </c>
      <c r="C521" s="249" t="s">
        <v>9756</v>
      </c>
      <c r="D521" s="249">
        <v>20</v>
      </c>
      <c r="E521" s="249" t="s">
        <v>26</v>
      </c>
      <c r="F521" s="251"/>
      <c r="G521" s="249" t="s">
        <v>9730</v>
      </c>
      <c r="H521" s="249" t="s">
        <v>9439</v>
      </c>
      <c r="I521" s="249" t="s">
        <v>9444</v>
      </c>
      <c r="J521" s="249" t="s">
        <v>9757</v>
      </c>
      <c r="K521" s="249" t="s">
        <v>9732</v>
      </c>
      <c r="L521" s="411" t="s">
        <v>9440</v>
      </c>
      <c r="M521" s="249"/>
      <c r="N521" s="249" t="s">
        <v>1568</v>
      </c>
      <c r="O521" s="249"/>
      <c r="P521" s="249" t="s">
        <v>30</v>
      </c>
      <c r="Q521" s="252"/>
      <c r="R521" s="252"/>
      <c r="S521" s="249"/>
      <c r="T521" s="182"/>
      <c r="U521" s="183"/>
      <c r="V521" s="249" t="s">
        <v>1098</v>
      </c>
      <c r="W521" s="242"/>
      <c r="X521" s="242"/>
      <c r="Y521" s="242"/>
      <c r="Z521" s="242"/>
      <c r="AA521" s="242"/>
      <c r="AB521" s="242"/>
      <c r="AC521" s="242"/>
      <c r="AD521" s="242"/>
      <c r="AE521" s="242"/>
      <c r="AF521" s="242"/>
      <c r="AG521" s="242"/>
      <c r="AH521" s="242"/>
      <c r="AI521" s="242"/>
      <c r="AJ521" s="242"/>
      <c r="AK521" s="242"/>
      <c r="AL521" s="242"/>
      <c r="AM521" s="242"/>
      <c r="AN521" s="242"/>
      <c r="AO521" s="242"/>
      <c r="AP521" s="242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242"/>
    </row>
    <row r="522" spans="1:69" ht="15.6" hidden="1">
      <c r="A522" s="6" t="s">
        <v>9761</v>
      </c>
      <c r="B522" s="629">
        <v>44106</v>
      </c>
      <c r="C522" s="249" t="s">
        <v>9759</v>
      </c>
      <c r="D522" s="249">
        <v>20</v>
      </c>
      <c r="E522" s="249" t="s">
        <v>26</v>
      </c>
      <c r="F522" s="251"/>
      <c r="G522" s="249" t="s">
        <v>9730</v>
      </c>
      <c r="H522" s="249" t="s">
        <v>9439</v>
      </c>
      <c r="I522" s="249" t="s">
        <v>9444</v>
      </c>
      <c r="J522" s="249" t="s">
        <v>9760</v>
      </c>
      <c r="K522" s="249" t="s">
        <v>9736</v>
      </c>
      <c r="L522" s="411" t="s">
        <v>9440</v>
      </c>
      <c r="M522" s="249"/>
      <c r="N522" s="249" t="s">
        <v>1568</v>
      </c>
      <c r="O522" s="249"/>
      <c r="P522" s="249" t="s">
        <v>30</v>
      </c>
      <c r="Q522" s="252"/>
      <c r="R522" s="252"/>
      <c r="S522" s="249"/>
      <c r="T522" s="182"/>
      <c r="U522" s="183"/>
      <c r="V522" s="249" t="s">
        <v>1098</v>
      </c>
      <c r="W522" s="242"/>
      <c r="X522" s="242"/>
      <c r="Y522" s="242"/>
      <c r="Z522" s="242"/>
      <c r="AA522" s="242"/>
      <c r="AB522" s="242"/>
      <c r="AC522" s="242"/>
      <c r="AD522" s="242"/>
      <c r="AE522" s="242"/>
      <c r="AF522" s="242"/>
      <c r="AG522" s="242"/>
      <c r="AH522" s="242"/>
      <c r="AI522" s="242"/>
      <c r="AJ522" s="242"/>
      <c r="AK522" s="242"/>
      <c r="AL522" s="242"/>
      <c r="AM522" s="242"/>
      <c r="AN522" s="242"/>
      <c r="AO522" s="242"/>
      <c r="AP522" s="242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242"/>
    </row>
    <row r="523" spans="1:69" ht="15.6" hidden="1">
      <c r="A523" s="6" t="s">
        <v>9764</v>
      </c>
      <c r="B523" s="629">
        <v>44106</v>
      </c>
      <c r="C523" s="249" t="s">
        <v>9762</v>
      </c>
      <c r="D523" s="249">
        <v>20</v>
      </c>
      <c r="E523" s="249" t="s">
        <v>26</v>
      </c>
      <c r="F523" s="251"/>
      <c r="G523" s="249" t="s">
        <v>9730</v>
      </c>
      <c r="H523" s="249" t="s">
        <v>9439</v>
      </c>
      <c r="I523" s="249" t="s">
        <v>9444</v>
      </c>
      <c r="J523" s="249" t="s">
        <v>9763</v>
      </c>
      <c r="K523" s="249" t="s">
        <v>9736</v>
      </c>
      <c r="L523" s="411" t="s">
        <v>9440</v>
      </c>
      <c r="M523" s="249"/>
      <c r="N523" s="249" t="s">
        <v>1568</v>
      </c>
      <c r="O523" s="249"/>
      <c r="P523" s="249" t="s">
        <v>30</v>
      </c>
      <c r="Q523" s="252"/>
      <c r="R523" s="252"/>
      <c r="S523" s="249"/>
      <c r="T523" s="182"/>
      <c r="U523" s="183"/>
      <c r="V523" s="249" t="s">
        <v>1098</v>
      </c>
      <c r="W523" s="242"/>
      <c r="X523" s="242"/>
      <c r="Y523" s="242"/>
      <c r="Z523" s="242"/>
      <c r="AA523" s="242"/>
      <c r="AB523" s="242"/>
      <c r="AC523" s="242"/>
      <c r="AD523" s="242"/>
      <c r="AE523" s="242"/>
      <c r="AF523" s="242"/>
      <c r="AG523" s="242"/>
      <c r="AH523" s="242"/>
      <c r="AI523" s="242"/>
      <c r="AJ523" s="242"/>
      <c r="AK523" s="242"/>
      <c r="AL523" s="242"/>
      <c r="AM523" s="242"/>
      <c r="AN523" s="242"/>
      <c r="AO523" s="242"/>
      <c r="AP523" s="242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242"/>
    </row>
    <row r="524" spans="1:69" ht="15.6" hidden="1">
      <c r="A524" s="6" t="s">
        <v>9767</v>
      </c>
      <c r="B524" s="629">
        <v>44106</v>
      </c>
      <c r="C524" s="249" t="s">
        <v>9765</v>
      </c>
      <c r="D524" s="249">
        <v>20</v>
      </c>
      <c r="E524" s="249" t="s">
        <v>26</v>
      </c>
      <c r="F524" s="251"/>
      <c r="G524" s="249" t="s">
        <v>9730</v>
      </c>
      <c r="H524" s="249" t="s">
        <v>9439</v>
      </c>
      <c r="I524" s="249" t="s">
        <v>9444</v>
      </c>
      <c r="J524" s="249" t="s">
        <v>9766</v>
      </c>
      <c r="K524" s="249" t="s">
        <v>9732</v>
      </c>
      <c r="L524" s="411" t="s">
        <v>9440</v>
      </c>
      <c r="M524" s="249"/>
      <c r="N524" s="249" t="s">
        <v>1568</v>
      </c>
      <c r="O524" s="249"/>
      <c r="P524" s="249" t="s">
        <v>30</v>
      </c>
      <c r="Q524" s="252"/>
      <c r="R524" s="252"/>
      <c r="S524" s="249"/>
      <c r="T524" s="182"/>
      <c r="U524" s="183"/>
      <c r="V524" s="249" t="s">
        <v>1098</v>
      </c>
      <c r="W524" s="242"/>
      <c r="X524" s="242"/>
      <c r="Y524" s="242"/>
      <c r="Z524" s="242"/>
      <c r="AA524" s="242"/>
      <c r="AB524" s="242"/>
      <c r="AC524" s="242"/>
      <c r="AD524" s="242"/>
      <c r="AE524" s="242"/>
      <c r="AF524" s="242"/>
      <c r="AG524" s="242"/>
      <c r="AH524" s="242"/>
      <c r="AI524" s="242"/>
      <c r="AJ524" s="242"/>
      <c r="AK524" s="242"/>
      <c r="AL524" s="242"/>
      <c r="AM524" s="242"/>
      <c r="AN524" s="242"/>
      <c r="AO524" s="242"/>
      <c r="AP524" s="242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242"/>
    </row>
    <row r="525" spans="1:69" ht="15.6" hidden="1">
      <c r="A525" s="6" t="s">
        <v>9770</v>
      </c>
      <c r="B525" s="629">
        <v>44106</v>
      </c>
      <c r="C525" s="249" t="s">
        <v>9768</v>
      </c>
      <c r="D525" s="249">
        <v>23</v>
      </c>
      <c r="E525" s="249" t="s">
        <v>26</v>
      </c>
      <c r="F525" s="251"/>
      <c r="G525" s="249" t="s">
        <v>9730</v>
      </c>
      <c r="H525" s="249" t="s">
        <v>9439</v>
      </c>
      <c r="I525" s="249" t="s">
        <v>9444</v>
      </c>
      <c r="J525" s="249" t="s">
        <v>9769</v>
      </c>
      <c r="K525" s="249" t="s">
        <v>9736</v>
      </c>
      <c r="L525" s="411" t="s">
        <v>9440</v>
      </c>
      <c r="M525" s="249"/>
      <c r="N525" s="249" t="s">
        <v>1568</v>
      </c>
      <c r="O525" s="249"/>
      <c r="P525" s="249" t="s">
        <v>30</v>
      </c>
      <c r="Q525" s="252"/>
      <c r="R525" s="252"/>
      <c r="S525" s="249"/>
      <c r="T525" s="182"/>
      <c r="U525" s="183"/>
      <c r="V525" s="249" t="s">
        <v>1098</v>
      </c>
      <c r="W525" s="242"/>
      <c r="X525" s="242"/>
      <c r="Y525" s="242"/>
      <c r="Z525" s="242"/>
      <c r="AA525" s="242"/>
      <c r="AB525" s="242"/>
      <c r="AC525" s="242"/>
      <c r="AD525" s="242"/>
      <c r="AE525" s="242"/>
      <c r="AF525" s="242"/>
      <c r="AG525" s="242"/>
      <c r="AH525" s="242"/>
      <c r="AI525" s="242"/>
      <c r="AJ525" s="242"/>
      <c r="AK525" s="242"/>
      <c r="AL525" s="242"/>
      <c r="AM525" s="242"/>
      <c r="AN525" s="242"/>
      <c r="AO525" s="242"/>
      <c r="AP525" s="242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242"/>
    </row>
    <row r="526" spans="1:69" ht="15.6" hidden="1">
      <c r="A526" s="6" t="s">
        <v>9773</v>
      </c>
      <c r="B526" s="629">
        <v>44106</v>
      </c>
      <c r="C526" s="249" t="s">
        <v>9771</v>
      </c>
      <c r="D526" s="249">
        <v>23</v>
      </c>
      <c r="E526" s="249" t="s">
        <v>26</v>
      </c>
      <c r="F526" s="251"/>
      <c r="G526" s="249" t="s">
        <v>9730</v>
      </c>
      <c r="H526" s="249" t="s">
        <v>9439</v>
      </c>
      <c r="I526" s="249" t="s">
        <v>9444</v>
      </c>
      <c r="J526" s="249" t="s">
        <v>9772</v>
      </c>
      <c r="K526" s="249" t="s">
        <v>9736</v>
      </c>
      <c r="L526" s="411" t="s">
        <v>9440</v>
      </c>
      <c r="M526" s="249"/>
      <c r="N526" s="249" t="s">
        <v>1568</v>
      </c>
      <c r="O526" s="249"/>
      <c r="P526" s="249" t="s">
        <v>30</v>
      </c>
      <c r="Q526" s="252"/>
      <c r="R526" s="252"/>
      <c r="S526" s="249"/>
      <c r="T526" s="182"/>
      <c r="U526" s="183"/>
      <c r="V526" s="249" t="s">
        <v>1098</v>
      </c>
      <c r="W526" s="242"/>
      <c r="X526" s="242"/>
      <c r="Y526" s="242"/>
      <c r="Z526" s="242"/>
      <c r="AA526" s="242"/>
      <c r="AB526" s="242"/>
      <c r="AC526" s="242"/>
      <c r="AD526" s="242"/>
      <c r="AE526" s="242"/>
      <c r="AF526" s="242"/>
      <c r="AG526" s="242"/>
      <c r="AH526" s="242"/>
      <c r="AI526" s="242"/>
      <c r="AJ526" s="242"/>
      <c r="AK526" s="242"/>
      <c r="AL526" s="242"/>
      <c r="AM526" s="242"/>
      <c r="AN526" s="242"/>
      <c r="AO526" s="242"/>
      <c r="AP526" s="242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242"/>
    </row>
    <row r="527" spans="1:69" ht="15.6" hidden="1">
      <c r="A527" s="6" t="s">
        <v>9776</v>
      </c>
      <c r="B527" s="629">
        <v>44106</v>
      </c>
      <c r="C527" s="249" t="s">
        <v>9774</v>
      </c>
      <c r="D527" s="249">
        <v>21</v>
      </c>
      <c r="E527" s="249" t="s">
        <v>26</v>
      </c>
      <c r="F527" s="251"/>
      <c r="G527" s="249" t="s">
        <v>9730</v>
      </c>
      <c r="H527" s="249" t="s">
        <v>9439</v>
      </c>
      <c r="I527" s="249" t="s">
        <v>9444</v>
      </c>
      <c r="J527" s="249" t="s">
        <v>9775</v>
      </c>
      <c r="K527" s="249" t="s">
        <v>9736</v>
      </c>
      <c r="L527" s="411" t="s">
        <v>9440</v>
      </c>
      <c r="M527" s="249"/>
      <c r="N527" s="249" t="s">
        <v>1568</v>
      </c>
      <c r="O527" s="249"/>
      <c r="P527" s="249" t="s">
        <v>30</v>
      </c>
      <c r="Q527" s="252"/>
      <c r="R527" s="252"/>
      <c r="S527" s="249"/>
      <c r="T527" s="182"/>
      <c r="U527" s="183"/>
      <c r="V527" s="249" t="s">
        <v>1098</v>
      </c>
      <c r="W527" s="242"/>
      <c r="X527" s="242"/>
      <c r="Y527" s="242"/>
      <c r="Z527" s="242"/>
      <c r="AA527" s="242"/>
      <c r="AB527" s="242"/>
      <c r="AC527" s="242"/>
      <c r="AD527" s="242"/>
      <c r="AE527" s="242"/>
      <c r="AF527" s="242"/>
      <c r="AG527" s="242"/>
      <c r="AH527" s="242"/>
      <c r="AI527" s="242"/>
      <c r="AJ527" s="242"/>
      <c r="AK527" s="242"/>
      <c r="AL527" s="242"/>
      <c r="AM527" s="242"/>
      <c r="AN527" s="242"/>
      <c r="AO527" s="242"/>
      <c r="AP527" s="242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242"/>
    </row>
    <row r="528" spans="1:69" ht="15.6" hidden="1">
      <c r="A528" s="6" t="s">
        <v>9779</v>
      </c>
      <c r="B528" s="629">
        <v>44106</v>
      </c>
      <c r="C528" s="249" t="s">
        <v>9777</v>
      </c>
      <c r="D528" s="249">
        <v>23</v>
      </c>
      <c r="E528" s="249" t="s">
        <v>26</v>
      </c>
      <c r="F528" s="251"/>
      <c r="G528" s="249" t="s">
        <v>9730</v>
      </c>
      <c r="H528" s="249" t="s">
        <v>9439</v>
      </c>
      <c r="I528" s="249" t="s">
        <v>9444</v>
      </c>
      <c r="J528" s="249" t="s">
        <v>9778</v>
      </c>
      <c r="K528" s="249" t="s">
        <v>9736</v>
      </c>
      <c r="L528" s="411" t="s">
        <v>9440</v>
      </c>
      <c r="M528" s="249"/>
      <c r="N528" s="249" t="s">
        <v>1568</v>
      </c>
      <c r="O528" s="249"/>
      <c r="P528" s="249" t="s">
        <v>30</v>
      </c>
      <c r="Q528" s="252"/>
      <c r="R528" s="252"/>
      <c r="S528" s="249"/>
      <c r="T528" s="182"/>
      <c r="U528" s="183"/>
      <c r="V528" s="249" t="s">
        <v>1098</v>
      </c>
      <c r="W528" s="242"/>
      <c r="X528" s="242"/>
      <c r="Y528" s="242"/>
      <c r="Z528" s="242"/>
      <c r="AA528" s="242"/>
      <c r="AB528" s="242"/>
      <c r="AC528" s="242"/>
      <c r="AD528" s="242"/>
      <c r="AE528" s="242"/>
      <c r="AF528" s="242"/>
      <c r="AG528" s="242"/>
      <c r="AH528" s="242"/>
      <c r="AI528" s="242"/>
      <c r="AJ528" s="242"/>
      <c r="AK528" s="242"/>
      <c r="AL528" s="242"/>
      <c r="AM528" s="242"/>
      <c r="AN528" s="242"/>
      <c r="AO528" s="242"/>
      <c r="AP528" s="242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242"/>
    </row>
    <row r="529" spans="1:69" ht="15.6" hidden="1">
      <c r="A529" s="6" t="s">
        <v>9782</v>
      </c>
      <c r="B529" s="629">
        <v>44106</v>
      </c>
      <c r="C529" s="249" t="s">
        <v>9780</v>
      </c>
      <c r="D529" s="249">
        <v>23</v>
      </c>
      <c r="E529" s="249" t="s">
        <v>26</v>
      </c>
      <c r="F529" s="251"/>
      <c r="G529" s="249" t="s">
        <v>9730</v>
      </c>
      <c r="H529" s="249" t="s">
        <v>9439</v>
      </c>
      <c r="I529" s="249" t="s">
        <v>9444</v>
      </c>
      <c r="J529" s="249" t="s">
        <v>9781</v>
      </c>
      <c r="K529" s="249" t="s">
        <v>9736</v>
      </c>
      <c r="L529" s="411" t="s">
        <v>9440</v>
      </c>
      <c r="M529" s="249"/>
      <c r="N529" s="249" t="s">
        <v>1568</v>
      </c>
      <c r="O529" s="249"/>
      <c r="P529" s="249" t="s">
        <v>30</v>
      </c>
      <c r="Q529" s="252"/>
      <c r="R529" s="252"/>
      <c r="S529" s="249"/>
      <c r="T529" s="182"/>
      <c r="U529" s="183"/>
      <c r="V529" s="249" t="s">
        <v>1098</v>
      </c>
      <c r="W529" s="242"/>
      <c r="X529" s="242"/>
      <c r="Y529" s="242"/>
      <c r="Z529" s="242"/>
      <c r="AA529" s="242"/>
      <c r="AB529" s="242"/>
      <c r="AC529" s="242"/>
      <c r="AD529" s="242"/>
      <c r="AE529" s="242"/>
      <c r="AF529" s="242"/>
      <c r="AG529" s="242"/>
      <c r="AH529" s="242"/>
      <c r="AI529" s="242"/>
      <c r="AJ529" s="242"/>
      <c r="AK529" s="242"/>
      <c r="AL529" s="242"/>
      <c r="AM529" s="242"/>
      <c r="AN529" s="242"/>
      <c r="AO529" s="242"/>
      <c r="AP529" s="242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242"/>
    </row>
    <row r="530" spans="1:69" ht="15.6" hidden="1">
      <c r="A530" s="6" t="s">
        <v>9785</v>
      </c>
      <c r="B530" s="629">
        <v>44106</v>
      </c>
      <c r="C530" s="249" t="s">
        <v>9783</v>
      </c>
      <c r="D530" s="249">
        <v>22</v>
      </c>
      <c r="E530" s="249" t="s">
        <v>26</v>
      </c>
      <c r="F530" s="251"/>
      <c r="G530" s="249" t="s">
        <v>9730</v>
      </c>
      <c r="H530" s="249" t="s">
        <v>9439</v>
      </c>
      <c r="I530" s="249" t="s">
        <v>9444</v>
      </c>
      <c r="J530" s="249" t="s">
        <v>9784</v>
      </c>
      <c r="K530" s="249" t="s">
        <v>9736</v>
      </c>
      <c r="L530" s="411" t="s">
        <v>9440</v>
      </c>
      <c r="M530" s="249"/>
      <c r="N530" s="249" t="s">
        <v>1568</v>
      </c>
      <c r="O530" s="249"/>
      <c r="P530" s="249" t="s">
        <v>30</v>
      </c>
      <c r="Q530" s="252"/>
      <c r="R530" s="252"/>
      <c r="S530" s="249"/>
      <c r="T530" s="182"/>
      <c r="U530" s="183"/>
      <c r="V530" s="249" t="s">
        <v>1098</v>
      </c>
      <c r="W530" s="242"/>
      <c r="X530" s="242"/>
      <c r="Y530" s="242"/>
      <c r="Z530" s="242"/>
      <c r="AA530" s="242"/>
      <c r="AB530" s="242"/>
      <c r="AC530" s="242"/>
      <c r="AD530" s="242"/>
      <c r="AE530" s="242"/>
      <c r="AF530" s="242"/>
      <c r="AG530" s="242"/>
      <c r="AH530" s="242"/>
      <c r="AI530" s="242"/>
      <c r="AJ530" s="242"/>
      <c r="AK530" s="242"/>
      <c r="AL530" s="242"/>
      <c r="AM530" s="242"/>
      <c r="AN530" s="242"/>
      <c r="AO530" s="242"/>
      <c r="AP530" s="242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242"/>
    </row>
    <row r="531" spans="1:69" ht="15.6" hidden="1">
      <c r="A531" s="6" t="s">
        <v>9786</v>
      </c>
      <c r="B531" s="629">
        <v>44106</v>
      </c>
      <c r="C531" s="249" t="s">
        <v>9783</v>
      </c>
      <c r="D531" s="249">
        <v>22</v>
      </c>
      <c r="E531" s="249" t="s">
        <v>26</v>
      </c>
      <c r="F531" s="251"/>
      <c r="G531" s="249" t="s">
        <v>9730</v>
      </c>
      <c r="H531" s="249" t="s">
        <v>9439</v>
      </c>
      <c r="I531" s="249" t="s">
        <v>9444</v>
      </c>
      <c r="J531" s="249" t="s">
        <v>9784</v>
      </c>
      <c r="K531" s="249" t="s">
        <v>9736</v>
      </c>
      <c r="L531" s="411" t="s">
        <v>9440</v>
      </c>
      <c r="M531" s="249"/>
      <c r="N531" s="249" t="s">
        <v>1568</v>
      </c>
      <c r="O531" s="249"/>
      <c r="P531" s="249" t="s">
        <v>30</v>
      </c>
      <c r="Q531" s="252"/>
      <c r="R531" s="252"/>
      <c r="S531" s="249"/>
      <c r="T531" s="182"/>
      <c r="U531" s="183"/>
      <c r="V531" s="249" t="s">
        <v>1098</v>
      </c>
      <c r="W531" s="242"/>
      <c r="X531" s="242"/>
      <c r="Y531" s="242"/>
      <c r="Z531" s="242"/>
      <c r="AA531" s="242"/>
      <c r="AB531" s="242"/>
      <c r="AC531" s="242"/>
      <c r="AD531" s="242"/>
      <c r="AE531" s="242"/>
      <c r="AF531" s="242"/>
      <c r="AG531" s="242"/>
      <c r="AH531" s="242"/>
      <c r="AI531" s="242"/>
      <c r="AJ531" s="242"/>
      <c r="AK531" s="242"/>
      <c r="AL531" s="242"/>
      <c r="AM531" s="242"/>
      <c r="AN531" s="242"/>
      <c r="AO531" s="242"/>
      <c r="AP531" s="242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242"/>
    </row>
    <row r="532" spans="1:69" ht="15.6" hidden="1">
      <c r="A532" s="6" t="s">
        <v>9789</v>
      </c>
      <c r="B532" s="629">
        <v>44106</v>
      </c>
      <c r="C532" s="249" t="s">
        <v>9787</v>
      </c>
      <c r="D532" s="249">
        <v>21</v>
      </c>
      <c r="E532" s="249" t="s">
        <v>26</v>
      </c>
      <c r="F532" s="251"/>
      <c r="G532" s="249" t="s">
        <v>9730</v>
      </c>
      <c r="H532" s="249" t="s">
        <v>9439</v>
      </c>
      <c r="I532" s="249" t="s">
        <v>9444</v>
      </c>
      <c r="J532" s="249" t="s">
        <v>9788</v>
      </c>
      <c r="K532" s="249" t="s">
        <v>9736</v>
      </c>
      <c r="L532" s="411" t="s">
        <v>9440</v>
      </c>
      <c r="M532" s="249"/>
      <c r="N532" s="249" t="s">
        <v>1568</v>
      </c>
      <c r="O532" s="249"/>
      <c r="P532" s="249" t="s">
        <v>30</v>
      </c>
      <c r="Q532" s="252"/>
      <c r="R532" s="252"/>
      <c r="S532" s="249"/>
      <c r="T532" s="182"/>
      <c r="U532" s="183"/>
      <c r="V532" s="249" t="s">
        <v>1098</v>
      </c>
      <c r="W532" s="242"/>
      <c r="X532" s="242"/>
      <c r="Y532" s="242"/>
      <c r="Z532" s="242"/>
      <c r="AA532" s="242"/>
      <c r="AB532" s="242"/>
      <c r="AC532" s="242"/>
      <c r="AD532" s="242"/>
      <c r="AE532" s="242"/>
      <c r="AF532" s="242"/>
      <c r="AG532" s="242"/>
      <c r="AH532" s="242"/>
      <c r="AI532" s="242"/>
      <c r="AJ532" s="242"/>
      <c r="AK532" s="242"/>
      <c r="AL532" s="242"/>
      <c r="AM532" s="242"/>
      <c r="AN532" s="242"/>
      <c r="AO532" s="242"/>
      <c r="AP532" s="242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242"/>
    </row>
    <row r="533" spans="1:69" ht="15.6" hidden="1">
      <c r="A533" s="6" t="s">
        <v>9792</v>
      </c>
      <c r="B533" s="629">
        <v>44106</v>
      </c>
      <c r="C533" s="249" t="s">
        <v>9790</v>
      </c>
      <c r="D533" s="249">
        <v>21</v>
      </c>
      <c r="E533" s="249" t="s">
        <v>26</v>
      </c>
      <c r="F533" s="251"/>
      <c r="G533" s="249" t="s">
        <v>9730</v>
      </c>
      <c r="H533" s="249" t="s">
        <v>9439</v>
      </c>
      <c r="I533" s="249" t="s">
        <v>9444</v>
      </c>
      <c r="J533" s="249" t="s">
        <v>9791</v>
      </c>
      <c r="K533" s="249" t="s">
        <v>9736</v>
      </c>
      <c r="L533" s="411" t="s">
        <v>9440</v>
      </c>
      <c r="M533" s="249"/>
      <c r="N533" s="249" t="s">
        <v>1568</v>
      </c>
      <c r="O533" s="249"/>
      <c r="P533" s="249" t="s">
        <v>30</v>
      </c>
      <c r="Q533" s="252"/>
      <c r="R533" s="252"/>
      <c r="S533" s="249"/>
      <c r="T533" s="182"/>
      <c r="U533" s="183"/>
      <c r="V533" s="249" t="s">
        <v>1098</v>
      </c>
      <c r="W533" s="242"/>
      <c r="X533" s="242"/>
      <c r="Y533" s="242"/>
      <c r="Z533" s="242"/>
      <c r="AA533" s="242"/>
      <c r="AB533" s="242"/>
      <c r="AC533" s="242"/>
      <c r="AD533" s="242"/>
      <c r="AE533" s="242"/>
      <c r="AF533" s="242"/>
      <c r="AG533" s="242"/>
      <c r="AH533" s="242"/>
      <c r="AI533" s="242"/>
      <c r="AJ533" s="242"/>
      <c r="AK533" s="242"/>
      <c r="AL533" s="242"/>
      <c r="AM533" s="242"/>
      <c r="AN533" s="242"/>
      <c r="AO533" s="242"/>
      <c r="AP533" s="242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242"/>
    </row>
    <row r="534" spans="1:69" ht="15.6" hidden="1">
      <c r="A534" s="6" t="s">
        <v>9795</v>
      </c>
      <c r="B534" s="629">
        <v>44106</v>
      </c>
      <c r="C534" s="249" t="s">
        <v>9793</v>
      </c>
      <c r="D534" s="249">
        <v>22</v>
      </c>
      <c r="E534" s="249" t="s">
        <v>26</v>
      </c>
      <c r="F534" s="251"/>
      <c r="G534" s="249" t="s">
        <v>9730</v>
      </c>
      <c r="H534" s="249" t="s">
        <v>9439</v>
      </c>
      <c r="I534" s="249" t="s">
        <v>9444</v>
      </c>
      <c r="J534" s="249" t="s">
        <v>9794</v>
      </c>
      <c r="K534" s="249" t="s">
        <v>9736</v>
      </c>
      <c r="L534" s="411" t="s">
        <v>9440</v>
      </c>
      <c r="M534" s="249"/>
      <c r="N534" s="249" t="s">
        <v>1568</v>
      </c>
      <c r="O534" s="249"/>
      <c r="P534" s="249" t="s">
        <v>30</v>
      </c>
      <c r="Q534" s="252"/>
      <c r="R534" s="252"/>
      <c r="S534" s="249"/>
      <c r="T534" s="182"/>
      <c r="U534" s="183"/>
      <c r="V534" s="249" t="s">
        <v>1098</v>
      </c>
      <c r="W534" s="242"/>
      <c r="X534" s="242"/>
      <c r="Y534" s="242"/>
      <c r="Z534" s="242"/>
      <c r="AA534" s="242"/>
      <c r="AB534" s="242"/>
      <c r="AC534" s="242"/>
      <c r="AD534" s="242"/>
      <c r="AE534" s="242"/>
      <c r="AF534" s="242"/>
      <c r="AG534" s="242"/>
      <c r="AH534" s="242"/>
      <c r="AI534" s="242"/>
      <c r="AJ534" s="242"/>
      <c r="AK534" s="242"/>
      <c r="AL534" s="242"/>
      <c r="AM534" s="242"/>
      <c r="AN534" s="242"/>
      <c r="AO534" s="242"/>
      <c r="AP534" s="242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242"/>
    </row>
    <row r="535" spans="1:69" ht="15.6" hidden="1">
      <c r="A535" s="6" t="s">
        <v>9799</v>
      </c>
      <c r="B535" s="629">
        <v>44106</v>
      </c>
      <c r="C535" s="249" t="s">
        <v>9796</v>
      </c>
      <c r="D535" s="249">
        <v>22</v>
      </c>
      <c r="E535" s="249" t="s">
        <v>26</v>
      </c>
      <c r="F535" s="251"/>
      <c r="G535" s="249" t="s">
        <v>9730</v>
      </c>
      <c r="H535" s="249" t="s">
        <v>9439</v>
      </c>
      <c r="I535" s="249" t="s">
        <v>9444</v>
      </c>
      <c r="J535" s="249" t="s">
        <v>9797</v>
      </c>
      <c r="K535" s="249" t="s">
        <v>9798</v>
      </c>
      <c r="L535" s="411" t="s">
        <v>9440</v>
      </c>
      <c r="M535" s="249"/>
      <c r="N535" s="249" t="s">
        <v>1568</v>
      </c>
      <c r="O535" s="249"/>
      <c r="P535" s="249" t="s">
        <v>30</v>
      </c>
      <c r="Q535" s="252"/>
      <c r="R535" s="252"/>
      <c r="S535" s="249"/>
      <c r="T535" s="182"/>
      <c r="U535" s="183"/>
      <c r="V535" s="249" t="s">
        <v>1098</v>
      </c>
      <c r="W535" s="242"/>
      <c r="X535" s="242"/>
      <c r="Y535" s="242"/>
      <c r="Z535" s="242"/>
      <c r="AA535" s="242"/>
      <c r="AB535" s="242"/>
      <c r="AC535" s="242"/>
      <c r="AD535" s="242"/>
      <c r="AE535" s="242"/>
      <c r="AF535" s="242"/>
      <c r="AG535" s="242"/>
      <c r="AH535" s="242"/>
      <c r="AI535" s="242"/>
      <c r="AJ535" s="242"/>
      <c r="AK535" s="242"/>
      <c r="AL535" s="242"/>
      <c r="AM535" s="242"/>
      <c r="AN535" s="242"/>
      <c r="AO535" s="242"/>
      <c r="AP535" s="242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242"/>
    </row>
    <row r="536" spans="1:69" ht="15.6" hidden="1">
      <c r="A536" s="6" t="s">
        <v>9802</v>
      </c>
      <c r="B536" s="629">
        <v>44106</v>
      </c>
      <c r="C536" s="249" t="s">
        <v>9800</v>
      </c>
      <c r="D536" s="249">
        <v>20</v>
      </c>
      <c r="E536" s="249" t="s">
        <v>26</v>
      </c>
      <c r="F536" s="251"/>
      <c r="G536" s="249" t="s">
        <v>9730</v>
      </c>
      <c r="H536" s="249" t="s">
        <v>9439</v>
      </c>
      <c r="I536" s="249" t="s">
        <v>9444</v>
      </c>
      <c r="J536" s="249" t="s">
        <v>9801</v>
      </c>
      <c r="K536" s="249" t="s">
        <v>9736</v>
      </c>
      <c r="L536" s="411" t="s">
        <v>9440</v>
      </c>
      <c r="M536" s="249"/>
      <c r="N536" s="249" t="s">
        <v>1568</v>
      </c>
      <c r="O536" s="249"/>
      <c r="P536" s="249" t="s">
        <v>30</v>
      </c>
      <c r="Q536" s="252"/>
      <c r="R536" s="252"/>
      <c r="S536" s="249"/>
      <c r="T536" s="182"/>
      <c r="U536" s="183"/>
      <c r="V536" s="249" t="s">
        <v>1098</v>
      </c>
      <c r="W536" s="242"/>
      <c r="X536" s="242"/>
      <c r="Y536" s="242"/>
      <c r="Z536" s="242"/>
      <c r="AA536" s="242"/>
      <c r="AB536" s="242"/>
      <c r="AC536" s="242"/>
      <c r="AD536" s="242"/>
      <c r="AE536" s="242"/>
      <c r="AF536" s="242"/>
      <c r="AG536" s="242"/>
      <c r="AH536" s="242"/>
      <c r="AI536" s="242"/>
      <c r="AJ536" s="242"/>
      <c r="AK536" s="242"/>
      <c r="AL536" s="242"/>
      <c r="AM536" s="242"/>
      <c r="AN536" s="242"/>
      <c r="AO536" s="242"/>
      <c r="AP536" s="242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242"/>
    </row>
    <row r="537" spans="1:69" ht="15.6" hidden="1">
      <c r="A537" s="6" t="s">
        <v>9805</v>
      </c>
      <c r="B537" s="629">
        <v>44106</v>
      </c>
      <c r="C537" s="249" t="s">
        <v>9803</v>
      </c>
      <c r="D537" s="249">
        <v>20</v>
      </c>
      <c r="E537" s="249" t="s">
        <v>26</v>
      </c>
      <c r="F537" s="251"/>
      <c r="G537" s="249" t="s">
        <v>9730</v>
      </c>
      <c r="H537" s="249" t="s">
        <v>9439</v>
      </c>
      <c r="I537" s="249" t="s">
        <v>9444</v>
      </c>
      <c r="J537" s="249" t="s">
        <v>9804</v>
      </c>
      <c r="K537" s="249" t="s">
        <v>9736</v>
      </c>
      <c r="L537" s="411" t="s">
        <v>9440</v>
      </c>
      <c r="M537" s="249"/>
      <c r="N537" s="249" t="s">
        <v>1568</v>
      </c>
      <c r="O537" s="249"/>
      <c r="P537" s="249" t="s">
        <v>30</v>
      </c>
      <c r="Q537" s="252"/>
      <c r="R537" s="252"/>
      <c r="S537" s="249"/>
      <c r="T537" s="182"/>
      <c r="U537" s="183"/>
      <c r="V537" s="249" t="s">
        <v>1098</v>
      </c>
      <c r="W537" s="242"/>
      <c r="X537" s="242"/>
      <c r="Y537" s="242"/>
      <c r="Z537" s="242"/>
      <c r="AA537" s="242"/>
      <c r="AB537" s="242"/>
      <c r="AC537" s="242"/>
      <c r="AD537" s="242"/>
      <c r="AE537" s="242"/>
      <c r="AF537" s="242"/>
      <c r="AG537" s="242"/>
      <c r="AH537" s="242"/>
      <c r="AI537" s="242"/>
      <c r="AJ537" s="242"/>
      <c r="AK537" s="242"/>
      <c r="AL537" s="242"/>
      <c r="AM537" s="242"/>
      <c r="AN537" s="242"/>
      <c r="AO537" s="242"/>
      <c r="AP537" s="242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242"/>
    </row>
    <row r="538" spans="1:69" ht="15.6" hidden="1">
      <c r="A538" s="6" t="s">
        <v>9808</v>
      </c>
      <c r="B538" s="629">
        <v>44106</v>
      </c>
      <c r="C538" s="249" t="s">
        <v>9806</v>
      </c>
      <c r="D538" s="249">
        <v>21</v>
      </c>
      <c r="E538" s="249" t="s">
        <v>26</v>
      </c>
      <c r="F538" s="251"/>
      <c r="G538" s="249" t="s">
        <v>9730</v>
      </c>
      <c r="H538" s="249" t="s">
        <v>9439</v>
      </c>
      <c r="I538" s="249" t="s">
        <v>9444</v>
      </c>
      <c r="J538" s="249" t="s">
        <v>9807</v>
      </c>
      <c r="K538" s="249" t="s">
        <v>9736</v>
      </c>
      <c r="L538" s="411" t="s">
        <v>9440</v>
      </c>
      <c r="M538" s="249"/>
      <c r="N538" s="249" t="s">
        <v>1568</v>
      </c>
      <c r="O538" s="249"/>
      <c r="P538" s="249" t="s">
        <v>30</v>
      </c>
      <c r="Q538" s="252"/>
      <c r="R538" s="252"/>
      <c r="S538" s="249"/>
      <c r="T538" s="182"/>
      <c r="U538" s="183"/>
      <c r="V538" s="249" t="s">
        <v>1098</v>
      </c>
      <c r="W538" s="242"/>
      <c r="X538" s="242"/>
      <c r="Y538" s="242"/>
      <c r="Z538" s="242"/>
      <c r="AA538" s="242"/>
      <c r="AB538" s="242"/>
      <c r="AC538" s="242"/>
      <c r="AD538" s="242"/>
      <c r="AE538" s="242"/>
      <c r="AF538" s="242"/>
      <c r="AG538" s="242"/>
      <c r="AH538" s="242"/>
      <c r="AI538" s="242"/>
      <c r="AJ538" s="242"/>
      <c r="AK538" s="242"/>
      <c r="AL538" s="242"/>
      <c r="AM538" s="242"/>
      <c r="AN538" s="242"/>
      <c r="AO538" s="242"/>
      <c r="AP538" s="242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242"/>
    </row>
    <row r="539" spans="1:69" ht="15.6" hidden="1">
      <c r="A539" s="6" t="s">
        <v>9810</v>
      </c>
      <c r="B539" s="629">
        <v>44106</v>
      </c>
      <c r="C539" s="249" t="s">
        <v>9809</v>
      </c>
      <c r="D539" s="249">
        <v>22</v>
      </c>
      <c r="E539" s="249" t="s">
        <v>27</v>
      </c>
      <c r="F539" s="251"/>
      <c r="G539" s="249" t="s">
        <v>9730</v>
      </c>
      <c r="H539" s="249" t="s">
        <v>9439</v>
      </c>
      <c r="I539" s="249" t="s">
        <v>9444</v>
      </c>
      <c r="J539" s="249"/>
      <c r="K539" s="249" t="s">
        <v>9736</v>
      </c>
      <c r="L539" s="411" t="s">
        <v>9440</v>
      </c>
      <c r="M539" s="249"/>
      <c r="N539" s="249" t="s">
        <v>1568</v>
      </c>
      <c r="O539" s="249"/>
      <c r="P539" s="249" t="s">
        <v>30</v>
      </c>
      <c r="Q539" s="252"/>
      <c r="R539" s="252"/>
      <c r="S539" s="249"/>
      <c r="T539" s="182"/>
      <c r="U539" s="183"/>
      <c r="V539" s="249" t="s">
        <v>1098</v>
      </c>
      <c r="W539" s="242"/>
      <c r="X539" s="242"/>
      <c r="Y539" s="242"/>
      <c r="Z539" s="242"/>
      <c r="AA539" s="242"/>
      <c r="AB539" s="242"/>
      <c r="AC539" s="242"/>
      <c r="AD539" s="242"/>
      <c r="AE539" s="242"/>
      <c r="AF539" s="242"/>
      <c r="AG539" s="242"/>
      <c r="AH539" s="242"/>
      <c r="AI539" s="242"/>
      <c r="AJ539" s="242"/>
      <c r="AK539" s="242"/>
      <c r="AL539" s="242"/>
      <c r="AM539" s="242"/>
      <c r="AN539" s="242"/>
      <c r="AO539" s="242"/>
      <c r="AP539" s="242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242"/>
    </row>
    <row r="540" spans="1:69" ht="15.6" hidden="1">
      <c r="A540" s="6" t="s">
        <v>9813</v>
      </c>
      <c r="B540" s="629">
        <v>44106</v>
      </c>
      <c r="C540" s="249" t="s">
        <v>9811</v>
      </c>
      <c r="D540" s="249">
        <v>23</v>
      </c>
      <c r="E540" s="249" t="s">
        <v>27</v>
      </c>
      <c r="F540" s="251"/>
      <c r="G540" s="249" t="s">
        <v>9730</v>
      </c>
      <c r="H540" s="249" t="s">
        <v>9439</v>
      </c>
      <c r="I540" s="249" t="s">
        <v>9444</v>
      </c>
      <c r="J540" s="249" t="s">
        <v>9812</v>
      </c>
      <c r="K540" s="249" t="s">
        <v>9736</v>
      </c>
      <c r="L540" s="411" t="s">
        <v>9440</v>
      </c>
      <c r="M540" s="249"/>
      <c r="N540" s="249" t="s">
        <v>1568</v>
      </c>
      <c r="O540" s="249"/>
      <c r="P540" s="249" t="s">
        <v>30</v>
      </c>
      <c r="Q540" s="252"/>
      <c r="R540" s="252"/>
      <c r="S540" s="249"/>
      <c r="T540" s="182"/>
      <c r="U540" s="183"/>
      <c r="V540" s="249" t="s">
        <v>1098</v>
      </c>
      <c r="W540" s="242"/>
      <c r="X540" s="242"/>
      <c r="Y540" s="242"/>
      <c r="Z540" s="242"/>
      <c r="AA540" s="242"/>
      <c r="AB540" s="242"/>
      <c r="AC540" s="242"/>
      <c r="AD540" s="242"/>
      <c r="AE540" s="242"/>
      <c r="AF540" s="242"/>
      <c r="AG540" s="242"/>
      <c r="AH540" s="242"/>
      <c r="AI540" s="242"/>
      <c r="AJ540" s="242"/>
      <c r="AK540" s="242"/>
      <c r="AL540" s="242"/>
      <c r="AM540" s="242"/>
      <c r="AN540" s="242"/>
      <c r="AO540" s="242"/>
      <c r="AP540" s="242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242"/>
    </row>
    <row r="541" spans="1:69" ht="15.6" hidden="1">
      <c r="A541" s="6" t="s">
        <v>9816</v>
      </c>
      <c r="B541" s="629">
        <v>44108</v>
      </c>
      <c r="C541" s="249" t="s">
        <v>9814</v>
      </c>
      <c r="D541" s="249">
        <v>23</v>
      </c>
      <c r="E541" s="249" t="s">
        <v>26</v>
      </c>
      <c r="F541" s="251"/>
      <c r="G541" s="249" t="s">
        <v>9730</v>
      </c>
      <c r="H541" s="249" t="s">
        <v>9439</v>
      </c>
      <c r="I541" s="249" t="s">
        <v>9444</v>
      </c>
      <c r="J541" s="249" t="s">
        <v>9815</v>
      </c>
      <c r="K541" s="249" t="s">
        <v>9736</v>
      </c>
      <c r="L541" s="411" t="s">
        <v>9440</v>
      </c>
      <c r="M541" s="249"/>
      <c r="N541" s="249" t="s">
        <v>1568</v>
      </c>
      <c r="O541" s="249"/>
      <c r="P541" s="249" t="s">
        <v>30</v>
      </c>
      <c r="Q541" s="252"/>
      <c r="R541" s="252"/>
      <c r="S541" s="249"/>
      <c r="T541" s="182"/>
      <c r="U541" s="183"/>
      <c r="V541" s="249" t="s">
        <v>1098</v>
      </c>
      <c r="W541" s="242"/>
      <c r="X541" s="242"/>
      <c r="Y541" s="242"/>
      <c r="Z541" s="242"/>
      <c r="AA541" s="242"/>
      <c r="AB541" s="242"/>
      <c r="AC541" s="242"/>
      <c r="AD541" s="242"/>
      <c r="AE541" s="242"/>
      <c r="AF541" s="242"/>
      <c r="AG541" s="242"/>
      <c r="AH541" s="242"/>
      <c r="AI541" s="242"/>
      <c r="AJ541" s="242"/>
      <c r="AK541" s="242"/>
      <c r="AL541" s="242"/>
      <c r="AM541" s="242"/>
      <c r="AN541" s="242"/>
      <c r="AO541" s="242"/>
      <c r="AP541" s="242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242"/>
    </row>
    <row r="542" spans="1:69" ht="15.6" hidden="1">
      <c r="A542" s="6" t="s">
        <v>9819</v>
      </c>
      <c r="B542" s="629">
        <v>44108</v>
      </c>
      <c r="C542" s="249" t="s">
        <v>9817</v>
      </c>
      <c r="D542" s="249">
        <v>22</v>
      </c>
      <c r="E542" s="249" t="s">
        <v>26</v>
      </c>
      <c r="F542" s="251"/>
      <c r="G542" s="249" t="s">
        <v>9730</v>
      </c>
      <c r="H542" s="249" t="s">
        <v>9439</v>
      </c>
      <c r="I542" s="249" t="s">
        <v>9444</v>
      </c>
      <c r="J542" s="249" t="s">
        <v>9818</v>
      </c>
      <c r="K542" s="249" t="s">
        <v>9736</v>
      </c>
      <c r="L542" s="411" t="s">
        <v>9440</v>
      </c>
      <c r="M542" s="249"/>
      <c r="N542" s="249" t="s">
        <v>1568</v>
      </c>
      <c r="O542" s="249"/>
      <c r="P542" s="249" t="s">
        <v>30</v>
      </c>
      <c r="Q542" s="252"/>
      <c r="R542" s="252"/>
      <c r="S542" s="249"/>
      <c r="T542" s="182"/>
      <c r="U542" s="183"/>
      <c r="V542" s="249" t="s">
        <v>1098</v>
      </c>
      <c r="W542" s="242"/>
      <c r="X542" s="242"/>
      <c r="Y542" s="242"/>
      <c r="Z542" s="242"/>
      <c r="AA542" s="242"/>
      <c r="AB542" s="242"/>
      <c r="AC542" s="242"/>
      <c r="AD542" s="242"/>
      <c r="AE542" s="242"/>
      <c r="AF542" s="242"/>
      <c r="AG542" s="242"/>
      <c r="AH542" s="242"/>
      <c r="AI542" s="242"/>
      <c r="AJ542" s="242"/>
      <c r="AK542" s="242"/>
      <c r="AL542" s="242"/>
      <c r="AM542" s="242"/>
      <c r="AN542" s="242"/>
      <c r="AO542" s="242"/>
      <c r="AP542" s="242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242"/>
    </row>
    <row r="543" spans="1:69" ht="15.6" hidden="1">
      <c r="A543" s="6" t="s">
        <v>9822</v>
      </c>
      <c r="B543" s="629">
        <v>44108</v>
      </c>
      <c r="C543" s="249" t="s">
        <v>9820</v>
      </c>
      <c r="D543" s="249">
        <v>23</v>
      </c>
      <c r="E543" s="249" t="s">
        <v>26</v>
      </c>
      <c r="F543" s="251"/>
      <c r="G543" s="249" t="s">
        <v>9730</v>
      </c>
      <c r="H543" s="249" t="s">
        <v>9439</v>
      </c>
      <c r="I543" s="249" t="s">
        <v>9444</v>
      </c>
      <c r="J543" s="249" t="s">
        <v>9821</v>
      </c>
      <c r="K543" s="249" t="s">
        <v>9736</v>
      </c>
      <c r="L543" s="411" t="s">
        <v>9440</v>
      </c>
      <c r="M543" s="249"/>
      <c r="N543" s="249" t="s">
        <v>1568</v>
      </c>
      <c r="O543" s="249"/>
      <c r="P543" s="249" t="s">
        <v>30</v>
      </c>
      <c r="Q543" s="252"/>
      <c r="R543" s="252"/>
      <c r="S543" s="249"/>
      <c r="T543" s="182"/>
      <c r="U543" s="183"/>
      <c r="V543" s="249" t="s">
        <v>1098</v>
      </c>
      <c r="W543" s="242"/>
      <c r="X543" s="242"/>
      <c r="Y543" s="242"/>
      <c r="Z543" s="242"/>
      <c r="AA543" s="242"/>
      <c r="AB543" s="242"/>
      <c r="AC543" s="242"/>
      <c r="AD543" s="242"/>
      <c r="AE543" s="242"/>
      <c r="AF543" s="242"/>
      <c r="AG543" s="242"/>
      <c r="AH543" s="242"/>
      <c r="AI543" s="242"/>
      <c r="AJ543" s="242"/>
      <c r="AK543" s="242"/>
      <c r="AL543" s="242"/>
      <c r="AM543" s="242"/>
      <c r="AN543" s="242"/>
      <c r="AO543" s="242"/>
      <c r="AP543" s="242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242"/>
    </row>
    <row r="544" spans="1:69" ht="15.6" hidden="1">
      <c r="A544" s="6" t="s">
        <v>9825</v>
      </c>
      <c r="B544" s="629">
        <v>44108</v>
      </c>
      <c r="C544" s="249" t="s">
        <v>9823</v>
      </c>
      <c r="D544" s="249">
        <v>21</v>
      </c>
      <c r="E544" s="249" t="s">
        <v>26</v>
      </c>
      <c r="F544" s="251"/>
      <c r="G544" s="249" t="s">
        <v>9730</v>
      </c>
      <c r="H544" s="249" t="s">
        <v>9439</v>
      </c>
      <c r="I544" s="249" t="s">
        <v>9444</v>
      </c>
      <c r="J544" s="249" t="s">
        <v>9824</v>
      </c>
      <c r="K544" s="249" t="s">
        <v>9736</v>
      </c>
      <c r="L544" s="411" t="s">
        <v>9440</v>
      </c>
      <c r="M544" s="249"/>
      <c r="N544" s="249" t="s">
        <v>1568</v>
      </c>
      <c r="O544" s="249"/>
      <c r="P544" s="249" t="s">
        <v>30</v>
      </c>
      <c r="Q544" s="252"/>
      <c r="R544" s="252"/>
      <c r="S544" s="249"/>
      <c r="T544" s="182"/>
      <c r="U544" s="183"/>
      <c r="V544" s="249" t="s">
        <v>1098</v>
      </c>
      <c r="W544" s="242"/>
      <c r="X544" s="242"/>
      <c r="Y544" s="242"/>
      <c r="Z544" s="242"/>
      <c r="AA544" s="242"/>
      <c r="AB544" s="242"/>
      <c r="AC544" s="242"/>
      <c r="AD544" s="242"/>
      <c r="AE544" s="242"/>
      <c r="AF544" s="242"/>
      <c r="AG544" s="242"/>
      <c r="AH544" s="242"/>
      <c r="AI544" s="242"/>
      <c r="AJ544" s="242"/>
      <c r="AK544" s="242"/>
      <c r="AL544" s="242"/>
      <c r="AM544" s="242"/>
      <c r="AN544" s="242"/>
      <c r="AO544" s="242"/>
      <c r="AP544" s="242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242"/>
    </row>
    <row r="545" spans="1:69" ht="15.6" hidden="1">
      <c r="A545" s="6" t="s">
        <v>9828</v>
      </c>
      <c r="B545" s="629">
        <v>44108</v>
      </c>
      <c r="C545" s="249" t="s">
        <v>9826</v>
      </c>
      <c r="D545" s="249">
        <v>22</v>
      </c>
      <c r="E545" s="249" t="s">
        <v>26</v>
      </c>
      <c r="F545" s="251"/>
      <c r="G545" s="249" t="s">
        <v>9730</v>
      </c>
      <c r="H545" s="249" t="s">
        <v>9439</v>
      </c>
      <c r="I545" s="249" t="s">
        <v>9444</v>
      </c>
      <c r="J545" s="249" t="s">
        <v>9827</v>
      </c>
      <c r="K545" s="249" t="s">
        <v>9736</v>
      </c>
      <c r="L545" s="411" t="s">
        <v>9440</v>
      </c>
      <c r="M545" s="249"/>
      <c r="N545" s="249" t="s">
        <v>1568</v>
      </c>
      <c r="O545" s="249"/>
      <c r="P545" s="249" t="s">
        <v>30</v>
      </c>
      <c r="Q545" s="252"/>
      <c r="R545" s="252"/>
      <c r="S545" s="249"/>
      <c r="T545" s="182"/>
      <c r="U545" s="183"/>
      <c r="V545" s="249" t="s">
        <v>1098</v>
      </c>
      <c r="W545" s="242"/>
      <c r="X545" s="242"/>
      <c r="Y545" s="242"/>
      <c r="Z545" s="242"/>
      <c r="AA545" s="242"/>
      <c r="AB545" s="242"/>
      <c r="AC545" s="242"/>
      <c r="AD545" s="242"/>
      <c r="AE545" s="242"/>
      <c r="AF545" s="242"/>
      <c r="AG545" s="242"/>
      <c r="AH545" s="242"/>
      <c r="AI545" s="242"/>
      <c r="AJ545" s="242"/>
      <c r="AK545" s="242"/>
      <c r="AL545" s="242"/>
      <c r="AM545" s="242"/>
      <c r="AN545" s="242"/>
      <c r="AO545" s="242"/>
      <c r="AP545" s="242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242"/>
    </row>
    <row r="546" spans="1:69" ht="15.6" hidden="1">
      <c r="A546" s="6" t="s">
        <v>9831</v>
      </c>
      <c r="B546" s="629">
        <v>44108</v>
      </c>
      <c r="C546" s="249" t="s">
        <v>9829</v>
      </c>
      <c r="D546" s="249">
        <v>21</v>
      </c>
      <c r="E546" s="249" t="s">
        <v>26</v>
      </c>
      <c r="F546" s="251"/>
      <c r="G546" s="249" t="s">
        <v>9730</v>
      </c>
      <c r="H546" s="249" t="s">
        <v>9439</v>
      </c>
      <c r="I546" s="249" t="s">
        <v>9444</v>
      </c>
      <c r="J546" s="249" t="s">
        <v>9830</v>
      </c>
      <c r="K546" s="249" t="s">
        <v>9736</v>
      </c>
      <c r="L546" s="411" t="s">
        <v>9440</v>
      </c>
      <c r="M546" s="249"/>
      <c r="N546" s="249" t="s">
        <v>1568</v>
      </c>
      <c r="O546" s="249"/>
      <c r="P546" s="249" t="s">
        <v>30</v>
      </c>
      <c r="Q546" s="252"/>
      <c r="R546" s="252"/>
      <c r="S546" s="249"/>
      <c r="T546" s="182"/>
      <c r="U546" s="183"/>
      <c r="V546" s="249" t="s">
        <v>1098</v>
      </c>
      <c r="W546" s="242"/>
      <c r="X546" s="242"/>
      <c r="Y546" s="242"/>
      <c r="Z546" s="242"/>
      <c r="AA546" s="242"/>
      <c r="AB546" s="242"/>
      <c r="AC546" s="242"/>
      <c r="AD546" s="242"/>
      <c r="AE546" s="242"/>
      <c r="AF546" s="242"/>
      <c r="AG546" s="242"/>
      <c r="AH546" s="242"/>
      <c r="AI546" s="242"/>
      <c r="AJ546" s="242"/>
      <c r="AK546" s="242"/>
      <c r="AL546" s="242"/>
      <c r="AM546" s="242"/>
      <c r="AN546" s="242"/>
      <c r="AO546" s="242"/>
      <c r="AP546" s="242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242"/>
    </row>
    <row r="547" spans="1:69" ht="15.6" hidden="1">
      <c r="A547" s="6" t="s">
        <v>9833</v>
      </c>
      <c r="B547" s="629">
        <v>44108</v>
      </c>
      <c r="C547" s="249" t="s">
        <v>9832</v>
      </c>
      <c r="D547" s="249">
        <v>22</v>
      </c>
      <c r="E547" s="249" t="s">
        <v>26</v>
      </c>
      <c r="F547" s="251"/>
      <c r="G547" s="249" t="s">
        <v>9730</v>
      </c>
      <c r="H547" s="249" t="s">
        <v>9439</v>
      </c>
      <c r="I547" s="249" t="s">
        <v>9444</v>
      </c>
      <c r="J547" s="249"/>
      <c r="K547" s="249" t="s">
        <v>9736</v>
      </c>
      <c r="L547" s="411" t="s">
        <v>9440</v>
      </c>
      <c r="M547" s="249"/>
      <c r="N547" s="249" t="s">
        <v>1568</v>
      </c>
      <c r="O547" s="249"/>
      <c r="P547" s="249" t="s">
        <v>30</v>
      </c>
      <c r="Q547" s="252"/>
      <c r="R547" s="252"/>
      <c r="S547" s="249"/>
      <c r="T547" s="182"/>
      <c r="U547" s="183"/>
      <c r="V547" s="249" t="s">
        <v>1098</v>
      </c>
      <c r="W547" s="242"/>
      <c r="X547" s="242"/>
      <c r="Y547" s="242"/>
      <c r="Z547" s="242"/>
      <c r="AA547" s="242"/>
      <c r="AB547" s="242"/>
      <c r="AC547" s="242"/>
      <c r="AD547" s="242"/>
      <c r="AE547" s="242"/>
      <c r="AF547" s="242"/>
      <c r="AG547" s="242"/>
      <c r="AH547" s="242"/>
      <c r="AI547" s="242"/>
      <c r="AJ547" s="242"/>
      <c r="AK547" s="242"/>
      <c r="AL547" s="242"/>
      <c r="AM547" s="242"/>
      <c r="AN547" s="242"/>
      <c r="AO547" s="242"/>
      <c r="AP547" s="242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242"/>
    </row>
    <row r="548" spans="1:69" ht="15.6" hidden="1">
      <c r="A548" s="6" t="s">
        <v>9836</v>
      </c>
      <c r="B548" s="629">
        <v>44108</v>
      </c>
      <c r="C548" s="249" t="s">
        <v>9834</v>
      </c>
      <c r="D548" s="249">
        <v>20</v>
      </c>
      <c r="E548" s="249" t="s">
        <v>26</v>
      </c>
      <c r="F548" s="251"/>
      <c r="G548" s="249" t="s">
        <v>9730</v>
      </c>
      <c r="H548" s="249" t="s">
        <v>9439</v>
      </c>
      <c r="I548" s="249" t="s">
        <v>9444</v>
      </c>
      <c r="J548" s="249"/>
      <c r="K548" s="249" t="s">
        <v>9835</v>
      </c>
      <c r="L548" s="411" t="s">
        <v>9440</v>
      </c>
      <c r="M548" s="249"/>
      <c r="N548" s="249" t="s">
        <v>1568</v>
      </c>
      <c r="O548" s="249"/>
      <c r="P548" s="249" t="s">
        <v>30</v>
      </c>
      <c r="Q548" s="252"/>
      <c r="R548" s="252"/>
      <c r="S548" s="249"/>
      <c r="T548" s="182"/>
      <c r="U548" s="183"/>
      <c r="V548" s="249" t="s">
        <v>1098</v>
      </c>
      <c r="W548" s="242"/>
      <c r="X548" s="242"/>
      <c r="Y548" s="242"/>
      <c r="Z548" s="242"/>
      <c r="AA548" s="242"/>
      <c r="AB548" s="242"/>
      <c r="AC548" s="242"/>
      <c r="AD548" s="242"/>
      <c r="AE548" s="242"/>
      <c r="AF548" s="242"/>
      <c r="AG548" s="242"/>
      <c r="AH548" s="242"/>
      <c r="AI548" s="242"/>
      <c r="AJ548" s="242"/>
      <c r="AK548" s="242"/>
      <c r="AL548" s="242"/>
      <c r="AM548" s="242"/>
      <c r="AN548" s="242"/>
      <c r="AO548" s="242"/>
      <c r="AP548" s="242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242"/>
    </row>
    <row r="549" spans="1:69" ht="15.6" hidden="1">
      <c r="A549" s="6" t="s">
        <v>9838</v>
      </c>
      <c r="B549" s="629">
        <v>44108</v>
      </c>
      <c r="C549" s="249" t="s">
        <v>9837</v>
      </c>
      <c r="D549" s="249">
        <v>21</v>
      </c>
      <c r="E549" s="249" t="s">
        <v>26</v>
      </c>
      <c r="F549" s="251"/>
      <c r="G549" s="249" t="s">
        <v>9730</v>
      </c>
      <c r="H549" s="249" t="s">
        <v>9439</v>
      </c>
      <c r="I549" s="249" t="s">
        <v>9444</v>
      </c>
      <c r="J549" s="249"/>
      <c r="K549" s="249" t="s">
        <v>9736</v>
      </c>
      <c r="L549" s="411" t="s">
        <v>9440</v>
      </c>
      <c r="M549" s="249"/>
      <c r="N549" s="249" t="s">
        <v>1568</v>
      </c>
      <c r="O549" s="249"/>
      <c r="P549" s="249" t="s">
        <v>30</v>
      </c>
      <c r="Q549" s="252"/>
      <c r="R549" s="252"/>
      <c r="S549" s="249"/>
      <c r="T549" s="182"/>
      <c r="U549" s="183"/>
      <c r="V549" s="249" t="s">
        <v>1098</v>
      </c>
      <c r="W549" s="242"/>
      <c r="X549" s="242"/>
      <c r="Y549" s="242"/>
      <c r="Z549" s="242"/>
      <c r="AA549" s="242"/>
      <c r="AB549" s="242"/>
      <c r="AC549" s="242"/>
      <c r="AD549" s="242"/>
      <c r="AE549" s="242"/>
      <c r="AF549" s="242"/>
      <c r="AG549" s="242"/>
      <c r="AH549" s="242"/>
      <c r="AI549" s="242"/>
      <c r="AJ549" s="242"/>
      <c r="AK549" s="242"/>
      <c r="AL549" s="242"/>
      <c r="AM549" s="242"/>
      <c r="AN549" s="242"/>
      <c r="AO549" s="242"/>
      <c r="AP549" s="242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242"/>
    </row>
    <row r="550" spans="1:69" ht="15.6" hidden="1">
      <c r="A550" s="6" t="s">
        <v>9840</v>
      </c>
      <c r="B550" s="629">
        <v>44108</v>
      </c>
      <c r="C550" s="249" t="s">
        <v>9839</v>
      </c>
      <c r="D550" s="249">
        <v>13</v>
      </c>
      <c r="E550" s="249" t="s">
        <v>26</v>
      </c>
      <c r="F550" s="251"/>
      <c r="G550" s="249" t="s">
        <v>9730</v>
      </c>
      <c r="H550" s="249" t="s">
        <v>9439</v>
      </c>
      <c r="I550" s="249" t="s">
        <v>9444</v>
      </c>
      <c r="J550" s="249"/>
      <c r="K550" s="249" t="s">
        <v>9736</v>
      </c>
      <c r="L550" s="411" t="s">
        <v>9440</v>
      </c>
      <c r="M550" s="249"/>
      <c r="N550" s="249" t="s">
        <v>1568</v>
      </c>
      <c r="O550" s="249"/>
      <c r="P550" s="249" t="s">
        <v>30</v>
      </c>
      <c r="Q550" s="252"/>
      <c r="R550" s="252"/>
      <c r="S550" s="249"/>
      <c r="T550" s="182"/>
      <c r="U550" s="183"/>
      <c r="V550" s="249" t="s">
        <v>1098</v>
      </c>
      <c r="W550" s="242"/>
      <c r="X550" s="242"/>
      <c r="Y550" s="242"/>
      <c r="Z550" s="242"/>
      <c r="AA550" s="242"/>
      <c r="AB550" s="242"/>
      <c r="AC550" s="242"/>
      <c r="AD550" s="242"/>
      <c r="AE550" s="242"/>
      <c r="AF550" s="242"/>
      <c r="AG550" s="242"/>
      <c r="AH550" s="242"/>
      <c r="AI550" s="242"/>
      <c r="AJ550" s="242"/>
      <c r="AK550" s="242"/>
      <c r="AL550" s="242"/>
      <c r="AM550" s="242"/>
      <c r="AN550" s="242"/>
      <c r="AO550" s="242"/>
      <c r="AP550" s="242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242"/>
    </row>
    <row r="551" spans="1:69" ht="15.6" hidden="1">
      <c r="A551" s="6" t="s">
        <v>9841</v>
      </c>
      <c r="B551" s="629">
        <v>44108</v>
      </c>
      <c r="C551" s="249" t="s">
        <v>9839</v>
      </c>
      <c r="D551" s="249">
        <v>13</v>
      </c>
      <c r="E551" s="249" t="s">
        <v>26</v>
      </c>
      <c r="F551" s="251"/>
      <c r="G551" s="249" t="s">
        <v>9730</v>
      </c>
      <c r="H551" s="249" t="s">
        <v>9439</v>
      </c>
      <c r="I551" s="249" t="s">
        <v>9444</v>
      </c>
      <c r="J551" s="249"/>
      <c r="K551" s="249" t="s">
        <v>9736</v>
      </c>
      <c r="L551" s="411" t="s">
        <v>9440</v>
      </c>
      <c r="M551" s="249"/>
      <c r="N551" s="249" t="s">
        <v>1568</v>
      </c>
      <c r="O551" s="249"/>
      <c r="P551" s="249" t="s">
        <v>30</v>
      </c>
      <c r="Q551" s="252"/>
      <c r="R551" s="252"/>
      <c r="S551" s="249"/>
      <c r="T551" s="182"/>
      <c r="U551" s="183"/>
      <c r="V551" s="249" t="s">
        <v>1098</v>
      </c>
      <c r="W551" s="242"/>
      <c r="X551" s="242"/>
      <c r="Y551" s="242"/>
      <c r="Z551" s="242"/>
      <c r="AA551" s="242"/>
      <c r="AB551" s="242"/>
      <c r="AC551" s="242"/>
      <c r="AD551" s="242"/>
      <c r="AE551" s="242"/>
      <c r="AF551" s="242"/>
      <c r="AG551" s="242"/>
      <c r="AH551" s="242"/>
      <c r="AI551" s="242"/>
      <c r="AJ551" s="242"/>
      <c r="AK551" s="242"/>
      <c r="AL551" s="242"/>
      <c r="AM551" s="242"/>
      <c r="AN551" s="242"/>
      <c r="AO551" s="242"/>
      <c r="AP551" s="242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242"/>
    </row>
    <row r="552" spans="1:69" ht="15.6" hidden="1">
      <c r="A552" s="6" t="s">
        <v>9843</v>
      </c>
      <c r="B552" s="629">
        <v>44108</v>
      </c>
      <c r="C552" s="249" t="s">
        <v>9842</v>
      </c>
      <c r="D552" s="249">
        <v>21</v>
      </c>
      <c r="E552" s="249" t="s">
        <v>26</v>
      </c>
      <c r="F552" s="251"/>
      <c r="G552" s="249" t="s">
        <v>9730</v>
      </c>
      <c r="H552" s="249" t="s">
        <v>9439</v>
      </c>
      <c r="I552" s="249" t="s">
        <v>9444</v>
      </c>
      <c r="J552" s="249"/>
      <c r="K552" s="249" t="s">
        <v>9736</v>
      </c>
      <c r="L552" s="411" t="s">
        <v>9440</v>
      </c>
      <c r="M552" s="249"/>
      <c r="N552" s="249" t="s">
        <v>1568</v>
      </c>
      <c r="O552" s="249"/>
      <c r="P552" s="249" t="s">
        <v>30</v>
      </c>
      <c r="Q552" s="252"/>
      <c r="R552" s="252"/>
      <c r="S552" s="249"/>
      <c r="T552" s="182"/>
      <c r="U552" s="183"/>
      <c r="V552" s="249" t="s">
        <v>1098</v>
      </c>
      <c r="W552" s="242"/>
      <c r="X552" s="242"/>
      <c r="Y552" s="242"/>
      <c r="Z552" s="242"/>
      <c r="AA552" s="242"/>
      <c r="AB552" s="242"/>
      <c r="AC552" s="242"/>
      <c r="AD552" s="242"/>
      <c r="AE552" s="242"/>
      <c r="AF552" s="242"/>
      <c r="AG552" s="242"/>
      <c r="AH552" s="242"/>
      <c r="AI552" s="242"/>
      <c r="AJ552" s="242"/>
      <c r="AK552" s="242"/>
      <c r="AL552" s="242"/>
      <c r="AM552" s="242"/>
      <c r="AN552" s="242"/>
      <c r="AO552" s="242"/>
      <c r="AP552" s="242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242"/>
    </row>
    <row r="553" spans="1:69" ht="15.6" hidden="1">
      <c r="A553" s="6" t="s">
        <v>9845</v>
      </c>
      <c r="B553" s="629">
        <v>44108</v>
      </c>
      <c r="C553" s="249" t="s">
        <v>9844</v>
      </c>
      <c r="D553" s="249">
        <v>21</v>
      </c>
      <c r="E553" s="249" t="s">
        <v>26</v>
      </c>
      <c r="F553" s="251"/>
      <c r="G553" s="249" t="s">
        <v>9730</v>
      </c>
      <c r="H553" s="249" t="s">
        <v>9439</v>
      </c>
      <c r="I553" s="249" t="s">
        <v>9444</v>
      </c>
      <c r="J553" s="249"/>
      <c r="K553" s="249" t="s">
        <v>9736</v>
      </c>
      <c r="L553" s="411" t="s">
        <v>9440</v>
      </c>
      <c r="M553" s="249"/>
      <c r="N553" s="249" t="s">
        <v>1568</v>
      </c>
      <c r="O553" s="249"/>
      <c r="P553" s="249" t="s">
        <v>30</v>
      </c>
      <c r="Q553" s="252"/>
      <c r="R553" s="252"/>
      <c r="S553" s="249"/>
      <c r="T553" s="182"/>
      <c r="U553" s="183"/>
      <c r="V553" s="249" t="s">
        <v>1098</v>
      </c>
      <c r="W553" s="242"/>
      <c r="X553" s="242"/>
      <c r="Y553" s="242"/>
      <c r="Z553" s="242"/>
      <c r="AA553" s="242"/>
      <c r="AB553" s="242"/>
      <c r="AC553" s="242"/>
      <c r="AD553" s="242"/>
      <c r="AE553" s="242"/>
      <c r="AF553" s="242"/>
      <c r="AG553" s="242"/>
      <c r="AH553" s="242"/>
      <c r="AI553" s="242"/>
      <c r="AJ553" s="242"/>
      <c r="AK553" s="242"/>
      <c r="AL553" s="242"/>
      <c r="AM553" s="242"/>
      <c r="AN553" s="242"/>
      <c r="AO553" s="242"/>
      <c r="AP553" s="242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242"/>
    </row>
    <row r="554" spans="1:69" ht="15.6" hidden="1">
      <c r="A554" s="6" t="s">
        <v>9849</v>
      </c>
      <c r="B554" s="629">
        <v>44110</v>
      </c>
      <c r="C554" s="249" t="s">
        <v>9846</v>
      </c>
      <c r="D554" s="249">
        <v>20</v>
      </c>
      <c r="E554" s="249" t="s">
        <v>26</v>
      </c>
      <c r="F554" s="251"/>
      <c r="G554" s="249" t="s">
        <v>9847</v>
      </c>
      <c r="H554" s="249" t="s">
        <v>9439</v>
      </c>
      <c r="I554" s="249" t="s">
        <v>9444</v>
      </c>
      <c r="J554" s="249" t="s">
        <v>9848</v>
      </c>
      <c r="K554" s="249" t="s">
        <v>9736</v>
      </c>
      <c r="L554" s="411" t="s">
        <v>9440</v>
      </c>
      <c r="M554" s="249"/>
      <c r="N554" s="249" t="s">
        <v>1568</v>
      </c>
      <c r="O554" s="249"/>
      <c r="P554" s="249" t="s">
        <v>30</v>
      </c>
      <c r="Q554" s="252"/>
      <c r="R554" s="252"/>
      <c r="S554" s="249"/>
      <c r="T554" s="182"/>
      <c r="U554" s="183"/>
      <c r="V554" s="249" t="s">
        <v>1098</v>
      </c>
      <c r="W554" s="242"/>
      <c r="X554" s="242"/>
      <c r="Y554" s="242"/>
      <c r="Z554" s="242"/>
      <c r="AA554" s="242"/>
      <c r="AB554" s="242"/>
      <c r="AC554" s="242"/>
      <c r="AD554" s="242"/>
      <c r="AE554" s="242"/>
      <c r="AF554" s="242"/>
      <c r="AG554" s="242"/>
      <c r="AH554" s="242"/>
      <c r="AI554" s="242"/>
      <c r="AJ554" s="242"/>
      <c r="AK554" s="242"/>
      <c r="AL554" s="242"/>
      <c r="AM554" s="242"/>
      <c r="AN554" s="242"/>
      <c r="AO554" s="242"/>
      <c r="AP554" s="242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242"/>
    </row>
    <row r="555" spans="1:69" ht="15.6" hidden="1">
      <c r="A555" s="6" t="s">
        <v>9854</v>
      </c>
      <c r="B555" s="629">
        <v>44119</v>
      </c>
      <c r="C555" s="249" t="s">
        <v>9850</v>
      </c>
      <c r="D555" s="249">
        <v>59</v>
      </c>
      <c r="E555" s="249" t="s">
        <v>26</v>
      </c>
      <c r="F555" s="251"/>
      <c r="G555" s="249" t="s">
        <v>9851</v>
      </c>
      <c r="H555" s="249" t="s">
        <v>9439</v>
      </c>
      <c r="I555" s="249" t="s">
        <v>9439</v>
      </c>
      <c r="J555" s="249" t="s">
        <v>9852</v>
      </c>
      <c r="K555" s="249" t="s">
        <v>9853</v>
      </c>
      <c r="L555" s="411" t="s">
        <v>9440</v>
      </c>
      <c r="M555" s="249"/>
      <c r="N555" s="249" t="s">
        <v>998</v>
      </c>
      <c r="O555" s="249"/>
      <c r="P555" s="249" t="s">
        <v>39</v>
      </c>
      <c r="Q555" s="252"/>
      <c r="R555" s="252"/>
      <c r="S555" s="249"/>
      <c r="T555" s="182"/>
      <c r="U555" s="183"/>
      <c r="V555" s="249" t="s">
        <v>1112</v>
      </c>
      <c r="W555" s="242"/>
      <c r="X555" s="242"/>
      <c r="Y555" s="242"/>
      <c r="Z555" s="242"/>
      <c r="AA555" s="242"/>
      <c r="AB555" s="242"/>
      <c r="AC555" s="242"/>
      <c r="AD555" s="242"/>
      <c r="AE555" s="242"/>
      <c r="AF555" s="242"/>
      <c r="AG555" s="242"/>
      <c r="AH555" s="242"/>
      <c r="AI555" s="242"/>
      <c r="AJ555" s="242"/>
      <c r="AK555" s="242"/>
      <c r="AL555" s="242"/>
      <c r="AM555" s="242"/>
      <c r="AN555" s="242"/>
      <c r="AO555" s="242"/>
      <c r="AP555" s="242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242"/>
    </row>
    <row r="556" spans="1:69" ht="15.6" hidden="1">
      <c r="A556" s="6" t="s">
        <v>9857</v>
      </c>
      <c r="B556" s="629">
        <v>44123</v>
      </c>
      <c r="C556" s="249" t="s">
        <v>9855</v>
      </c>
      <c r="D556" s="249">
        <v>73</v>
      </c>
      <c r="E556" s="249" t="s">
        <v>26</v>
      </c>
      <c r="F556" s="251"/>
      <c r="G556" s="249" t="s">
        <v>9856</v>
      </c>
      <c r="H556" s="249" t="s">
        <v>9439</v>
      </c>
      <c r="I556" s="249" t="s">
        <v>9439</v>
      </c>
      <c r="J556" s="249" t="s">
        <v>2825</v>
      </c>
      <c r="K556" s="249"/>
      <c r="L556" s="411" t="s">
        <v>9440</v>
      </c>
      <c r="M556" s="249"/>
      <c r="N556" s="249"/>
      <c r="O556" s="249"/>
      <c r="P556" s="249" t="s">
        <v>30</v>
      </c>
      <c r="Q556" s="252"/>
      <c r="R556" s="252"/>
      <c r="S556" s="249"/>
      <c r="T556" s="182"/>
      <c r="U556" s="183"/>
      <c r="V556" s="249" t="s">
        <v>1098</v>
      </c>
      <c r="W556" s="242"/>
      <c r="X556" s="242"/>
      <c r="Y556" s="242"/>
      <c r="Z556" s="242"/>
      <c r="AA556" s="242"/>
      <c r="AB556" s="242"/>
      <c r="AC556" s="242"/>
      <c r="AD556" s="242"/>
      <c r="AE556" s="242"/>
      <c r="AF556" s="242"/>
      <c r="AG556" s="242"/>
      <c r="AH556" s="242"/>
      <c r="AI556" s="242"/>
      <c r="AJ556" s="242"/>
      <c r="AK556" s="242"/>
      <c r="AL556" s="242"/>
      <c r="AM556" s="242"/>
      <c r="AN556" s="242"/>
      <c r="AO556" s="242"/>
      <c r="AP556" s="242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242"/>
    </row>
    <row r="557" spans="1:69" ht="15.6" hidden="1">
      <c r="A557" s="6" t="s">
        <v>9859</v>
      </c>
      <c r="B557" s="629">
        <v>44123</v>
      </c>
      <c r="C557" s="249" t="s">
        <v>9858</v>
      </c>
      <c r="D557" s="249">
        <v>66</v>
      </c>
      <c r="E557" s="249" t="s">
        <v>27</v>
      </c>
      <c r="F557" s="251"/>
      <c r="G557" s="249" t="s">
        <v>9856</v>
      </c>
      <c r="H557" s="249" t="s">
        <v>9439</v>
      </c>
      <c r="I557" s="249" t="s">
        <v>9439</v>
      </c>
      <c r="J557" s="249" t="s">
        <v>2825</v>
      </c>
      <c r="K557" s="249"/>
      <c r="L557" s="411" t="s">
        <v>9440</v>
      </c>
      <c r="M557" s="249"/>
      <c r="N557" s="249"/>
      <c r="O557" s="249"/>
      <c r="P557" s="249" t="s">
        <v>30</v>
      </c>
      <c r="Q557" s="252"/>
      <c r="R557" s="252"/>
      <c r="S557" s="249"/>
      <c r="T557" s="182"/>
      <c r="U557" s="183"/>
      <c r="V557" s="249" t="s">
        <v>1098</v>
      </c>
      <c r="W557" s="242"/>
      <c r="X557" s="242"/>
      <c r="Y557" s="242"/>
      <c r="Z557" s="242"/>
      <c r="AA557" s="242"/>
      <c r="AB557" s="242"/>
      <c r="AC557" s="242"/>
      <c r="AD557" s="242"/>
      <c r="AE557" s="242"/>
      <c r="AF557" s="242"/>
      <c r="AG557" s="242"/>
      <c r="AH557" s="242"/>
      <c r="AI557" s="242"/>
      <c r="AJ557" s="242"/>
      <c r="AK557" s="242"/>
      <c r="AL557" s="242"/>
      <c r="AM557" s="242"/>
      <c r="AN557" s="242"/>
      <c r="AO557" s="242"/>
      <c r="AP557" s="242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242"/>
    </row>
    <row r="558" spans="1:69" ht="15.6" hidden="1">
      <c r="A558" s="6" t="s">
        <v>9863</v>
      </c>
      <c r="B558" s="629">
        <v>44124</v>
      </c>
      <c r="C558" s="249" t="s">
        <v>9860</v>
      </c>
      <c r="D558" s="249">
        <v>37</v>
      </c>
      <c r="E558" s="249" t="s">
        <v>26</v>
      </c>
      <c r="F558" s="251"/>
      <c r="G558" s="249" t="s">
        <v>9861</v>
      </c>
      <c r="H558" s="249" t="s">
        <v>9439</v>
      </c>
      <c r="I558" s="249" t="s">
        <v>9439</v>
      </c>
      <c r="J558" s="249" t="s">
        <v>9862</v>
      </c>
      <c r="K558" s="249"/>
      <c r="L558" s="411" t="s">
        <v>9440</v>
      </c>
      <c r="M558" s="249"/>
      <c r="N558" s="249"/>
      <c r="O558" s="249"/>
      <c r="P558" s="249" t="s">
        <v>30</v>
      </c>
      <c r="Q558" s="252"/>
      <c r="R558" s="252"/>
      <c r="S558" s="249"/>
      <c r="T558" s="182"/>
      <c r="U558" s="183"/>
      <c r="V558" s="249" t="s">
        <v>1098</v>
      </c>
      <c r="W558" s="242"/>
      <c r="X558" s="242"/>
      <c r="Y558" s="242"/>
      <c r="Z558" s="242"/>
      <c r="AA558" s="242"/>
      <c r="AB558" s="242"/>
      <c r="AC558" s="242"/>
      <c r="AD558" s="242"/>
      <c r="AE558" s="242"/>
      <c r="AF558" s="242"/>
      <c r="AG558" s="242"/>
      <c r="AH558" s="242"/>
      <c r="AI558" s="242"/>
      <c r="AJ558" s="242"/>
      <c r="AK558" s="242"/>
      <c r="AL558" s="242"/>
      <c r="AM558" s="242"/>
      <c r="AN558" s="242"/>
      <c r="AO558" s="242"/>
      <c r="AP558" s="242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242"/>
    </row>
    <row r="559" spans="1:69" ht="15.6" hidden="1">
      <c r="A559" s="6" t="s">
        <v>9865</v>
      </c>
      <c r="B559" s="629">
        <v>44124</v>
      </c>
      <c r="C559" s="249" t="s">
        <v>9864</v>
      </c>
      <c r="D559" s="249">
        <v>17</v>
      </c>
      <c r="E559" s="249" t="s">
        <v>26</v>
      </c>
      <c r="F559" s="251"/>
      <c r="G559" s="249" t="s">
        <v>9861</v>
      </c>
      <c r="H559" s="249" t="s">
        <v>9439</v>
      </c>
      <c r="I559" s="249" t="s">
        <v>9439</v>
      </c>
      <c r="J559" s="249" t="s">
        <v>9862</v>
      </c>
      <c r="K559" s="249"/>
      <c r="L559" s="411" t="s">
        <v>9440</v>
      </c>
      <c r="M559" s="249"/>
      <c r="N559" s="249"/>
      <c r="O559" s="249"/>
      <c r="P559" s="249" t="s">
        <v>30</v>
      </c>
      <c r="Q559" s="252"/>
      <c r="R559" s="252"/>
      <c r="S559" s="249"/>
      <c r="T559" s="182"/>
      <c r="U559" s="183"/>
      <c r="V559" s="249" t="s">
        <v>1098</v>
      </c>
      <c r="W559" s="242"/>
      <c r="X559" s="242"/>
      <c r="Y559" s="242"/>
      <c r="Z559" s="242"/>
      <c r="AA559" s="242"/>
      <c r="AB559" s="242"/>
      <c r="AC559" s="242"/>
      <c r="AD559" s="242"/>
      <c r="AE559" s="242"/>
      <c r="AF559" s="242"/>
      <c r="AG559" s="242"/>
      <c r="AH559" s="242"/>
      <c r="AI559" s="242"/>
      <c r="AJ559" s="242"/>
      <c r="AK559" s="242"/>
      <c r="AL559" s="242"/>
      <c r="AM559" s="242"/>
      <c r="AN559" s="242"/>
      <c r="AO559" s="242"/>
      <c r="AP559" s="242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242"/>
    </row>
    <row r="560" spans="1:69" ht="15.6" hidden="1">
      <c r="A560" s="6" t="s">
        <v>9868</v>
      </c>
      <c r="B560" s="629">
        <v>44124</v>
      </c>
      <c r="C560" s="249" t="s">
        <v>9866</v>
      </c>
      <c r="D560" s="249">
        <v>69</v>
      </c>
      <c r="E560" s="249" t="s">
        <v>26</v>
      </c>
      <c r="F560" s="251"/>
      <c r="G560" s="249" t="s">
        <v>9867</v>
      </c>
      <c r="H560" s="249" t="s">
        <v>9439</v>
      </c>
      <c r="I560" s="249" t="s">
        <v>9439</v>
      </c>
      <c r="J560" s="249" t="s">
        <v>2825</v>
      </c>
      <c r="K560" s="249"/>
      <c r="L560" s="411" t="s">
        <v>9440</v>
      </c>
      <c r="M560" s="249"/>
      <c r="N560" s="249"/>
      <c r="O560" s="249"/>
      <c r="P560" s="249" t="s">
        <v>30</v>
      </c>
      <c r="Q560" s="252"/>
      <c r="R560" s="252"/>
      <c r="S560" s="249"/>
      <c r="T560" s="182"/>
      <c r="U560" s="183"/>
      <c r="V560" s="249" t="s">
        <v>1098</v>
      </c>
      <c r="W560" s="242"/>
      <c r="X560" s="242"/>
      <c r="Y560" s="242"/>
      <c r="Z560" s="242"/>
      <c r="AA560" s="242"/>
      <c r="AB560" s="242"/>
      <c r="AC560" s="242"/>
      <c r="AD560" s="242"/>
      <c r="AE560" s="242"/>
      <c r="AF560" s="242"/>
      <c r="AG560" s="242"/>
      <c r="AH560" s="242"/>
      <c r="AI560" s="242"/>
      <c r="AJ560" s="242"/>
      <c r="AK560" s="242"/>
      <c r="AL560" s="242"/>
      <c r="AM560" s="242"/>
      <c r="AN560" s="242"/>
      <c r="AO560" s="242"/>
      <c r="AP560" s="242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242"/>
    </row>
    <row r="561" spans="1:69" ht="15.6" hidden="1">
      <c r="A561" s="6" t="s">
        <v>9871</v>
      </c>
      <c r="B561" s="629">
        <v>44124</v>
      </c>
      <c r="C561" s="249" t="s">
        <v>9869</v>
      </c>
      <c r="D561" s="249">
        <v>20</v>
      </c>
      <c r="E561" s="249" t="s">
        <v>27</v>
      </c>
      <c r="F561" s="251"/>
      <c r="G561" s="249" t="s">
        <v>9870</v>
      </c>
      <c r="H561" s="249" t="s">
        <v>9439</v>
      </c>
      <c r="I561" s="249" t="s">
        <v>9453</v>
      </c>
      <c r="J561" s="249" t="s">
        <v>2825</v>
      </c>
      <c r="K561" s="249"/>
      <c r="L561" s="411" t="s">
        <v>9440</v>
      </c>
      <c r="M561" s="249"/>
      <c r="N561" s="249"/>
      <c r="O561" s="249"/>
      <c r="P561" s="249" t="s">
        <v>30</v>
      </c>
      <c r="Q561" s="252"/>
      <c r="R561" s="252"/>
      <c r="S561" s="249"/>
      <c r="T561" s="182"/>
      <c r="U561" s="183"/>
      <c r="V561" s="249" t="s">
        <v>1098</v>
      </c>
      <c r="W561" s="242"/>
      <c r="X561" s="242"/>
      <c r="Y561" s="242"/>
      <c r="Z561" s="242"/>
      <c r="AA561" s="242"/>
      <c r="AB561" s="242"/>
      <c r="AC561" s="242"/>
      <c r="AD561" s="242"/>
      <c r="AE561" s="242"/>
      <c r="AF561" s="242"/>
      <c r="AG561" s="242"/>
      <c r="AH561" s="242"/>
      <c r="AI561" s="242"/>
      <c r="AJ561" s="242"/>
      <c r="AK561" s="242"/>
      <c r="AL561" s="242"/>
      <c r="AM561" s="242"/>
      <c r="AN561" s="242"/>
      <c r="AO561" s="242"/>
      <c r="AP561" s="242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242"/>
    </row>
    <row r="562" spans="1:69" ht="15.6" hidden="1">
      <c r="A562" s="6" t="s">
        <v>9874</v>
      </c>
      <c r="B562" s="629">
        <v>44124</v>
      </c>
      <c r="C562" s="249" t="s">
        <v>9872</v>
      </c>
      <c r="D562" s="249">
        <v>61</v>
      </c>
      <c r="E562" s="249" t="s">
        <v>27</v>
      </c>
      <c r="F562" s="251"/>
      <c r="G562" s="249" t="s">
        <v>9873</v>
      </c>
      <c r="H562" s="249" t="s">
        <v>9439</v>
      </c>
      <c r="I562" s="249" t="s">
        <v>9439</v>
      </c>
      <c r="J562" s="249" t="s">
        <v>2825</v>
      </c>
      <c r="K562" s="249"/>
      <c r="L562" s="411" t="s">
        <v>9440</v>
      </c>
      <c r="M562" s="249"/>
      <c r="N562" s="249"/>
      <c r="O562" s="249"/>
      <c r="P562" s="249" t="s">
        <v>30</v>
      </c>
      <c r="Q562" s="252"/>
      <c r="R562" s="252"/>
      <c r="S562" s="249"/>
      <c r="T562" s="182"/>
      <c r="U562" s="183"/>
      <c r="V562" s="249" t="s">
        <v>1098</v>
      </c>
      <c r="W562" s="242"/>
      <c r="X562" s="242"/>
      <c r="Y562" s="242"/>
      <c r="Z562" s="242"/>
      <c r="AA562" s="242"/>
      <c r="AB562" s="242"/>
      <c r="AC562" s="242"/>
      <c r="AD562" s="242"/>
      <c r="AE562" s="242"/>
      <c r="AF562" s="242"/>
      <c r="AG562" s="242"/>
      <c r="AH562" s="242"/>
      <c r="AI562" s="242"/>
      <c r="AJ562" s="242"/>
      <c r="AK562" s="242"/>
      <c r="AL562" s="242"/>
      <c r="AM562" s="242"/>
      <c r="AN562" s="242"/>
      <c r="AO562" s="242"/>
      <c r="AP562" s="242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242"/>
    </row>
    <row r="563" spans="1:69" ht="15.6" hidden="1">
      <c r="A563" s="6" t="s">
        <v>9876</v>
      </c>
      <c r="B563" s="629">
        <v>44124</v>
      </c>
      <c r="C563" s="249" t="s">
        <v>9875</v>
      </c>
      <c r="D563" s="249">
        <v>17</v>
      </c>
      <c r="E563" s="249" t="s">
        <v>27</v>
      </c>
      <c r="F563" s="251"/>
      <c r="G563" s="249" t="s">
        <v>9861</v>
      </c>
      <c r="H563" s="249" t="s">
        <v>9439</v>
      </c>
      <c r="I563" s="249" t="s">
        <v>9439</v>
      </c>
      <c r="J563" s="249" t="s">
        <v>9862</v>
      </c>
      <c r="K563" s="249"/>
      <c r="L563" s="411" t="s">
        <v>9440</v>
      </c>
      <c r="M563" s="249"/>
      <c r="N563" s="249"/>
      <c r="O563" s="249"/>
      <c r="P563" s="249" t="s">
        <v>30</v>
      </c>
      <c r="Q563" s="252"/>
      <c r="R563" s="252"/>
      <c r="S563" s="249"/>
      <c r="T563" s="182"/>
      <c r="U563" s="183"/>
      <c r="V563" s="249" t="s">
        <v>1098</v>
      </c>
      <c r="W563" s="242"/>
      <c r="X563" s="242"/>
      <c r="Y563" s="242"/>
      <c r="Z563" s="242"/>
      <c r="AA563" s="242"/>
      <c r="AB563" s="242"/>
      <c r="AC563" s="242"/>
      <c r="AD563" s="242"/>
      <c r="AE563" s="242"/>
      <c r="AF563" s="242"/>
      <c r="AG563" s="242"/>
      <c r="AH563" s="242"/>
      <c r="AI563" s="242"/>
      <c r="AJ563" s="242"/>
      <c r="AK563" s="242"/>
      <c r="AL563" s="242"/>
      <c r="AM563" s="242"/>
      <c r="AN563" s="242"/>
      <c r="AO563" s="242"/>
      <c r="AP563" s="242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242"/>
    </row>
    <row r="564" spans="1:69" ht="15.6" hidden="1">
      <c r="A564" s="6" t="s">
        <v>9878</v>
      </c>
      <c r="B564" s="629">
        <v>44124</v>
      </c>
      <c r="C564" s="249" t="s">
        <v>9877</v>
      </c>
      <c r="D564" s="249">
        <v>18</v>
      </c>
      <c r="E564" s="249" t="s">
        <v>27</v>
      </c>
      <c r="F564" s="251"/>
      <c r="G564" s="249" t="s">
        <v>9861</v>
      </c>
      <c r="H564" s="249" t="s">
        <v>9439</v>
      </c>
      <c r="I564" s="249" t="s">
        <v>9439</v>
      </c>
      <c r="J564" s="249" t="s">
        <v>9862</v>
      </c>
      <c r="K564" s="249"/>
      <c r="L564" s="411" t="s">
        <v>9440</v>
      </c>
      <c r="M564" s="249"/>
      <c r="N564" s="249"/>
      <c r="O564" s="249"/>
      <c r="P564" s="249" t="s">
        <v>30</v>
      </c>
      <c r="Q564" s="252"/>
      <c r="R564" s="252"/>
      <c r="S564" s="249"/>
      <c r="T564" s="182"/>
      <c r="U564" s="183"/>
      <c r="V564" s="249" t="s">
        <v>1098</v>
      </c>
      <c r="W564" s="242"/>
      <c r="X564" s="242"/>
      <c r="Y564" s="242"/>
      <c r="Z564" s="242"/>
      <c r="AA564" s="242"/>
      <c r="AB564" s="242"/>
      <c r="AC564" s="242"/>
      <c r="AD564" s="242"/>
      <c r="AE564" s="242"/>
      <c r="AF564" s="242"/>
      <c r="AG564" s="242"/>
      <c r="AH564" s="242"/>
      <c r="AI564" s="242"/>
      <c r="AJ564" s="242"/>
      <c r="AK564" s="242"/>
      <c r="AL564" s="242"/>
      <c r="AM564" s="242"/>
      <c r="AN564" s="242"/>
      <c r="AO564" s="242"/>
      <c r="AP564" s="242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242"/>
    </row>
    <row r="565" spans="1:69" ht="15.6" hidden="1">
      <c r="A565" s="6" t="s">
        <v>9880</v>
      </c>
      <c r="B565" s="629">
        <v>44124</v>
      </c>
      <c r="C565" s="249" t="s">
        <v>9879</v>
      </c>
      <c r="D565" s="249">
        <v>36</v>
      </c>
      <c r="E565" s="249" t="s">
        <v>27</v>
      </c>
      <c r="F565" s="251"/>
      <c r="G565" s="249" t="s">
        <v>9861</v>
      </c>
      <c r="H565" s="249" t="s">
        <v>9439</v>
      </c>
      <c r="I565" s="249" t="s">
        <v>9439</v>
      </c>
      <c r="J565" s="249" t="s">
        <v>9862</v>
      </c>
      <c r="K565" s="249"/>
      <c r="L565" s="411" t="s">
        <v>9440</v>
      </c>
      <c r="M565" s="249"/>
      <c r="N565" s="249"/>
      <c r="O565" s="249"/>
      <c r="P565" s="249" t="s">
        <v>30</v>
      </c>
      <c r="Q565" s="252"/>
      <c r="R565" s="252"/>
      <c r="S565" s="249"/>
      <c r="T565" s="182"/>
      <c r="U565" s="183"/>
      <c r="V565" s="249" t="s">
        <v>1098</v>
      </c>
      <c r="W565" s="242"/>
      <c r="X565" s="242"/>
      <c r="Y565" s="242"/>
      <c r="Z565" s="242"/>
      <c r="AA565" s="242"/>
      <c r="AB565" s="242"/>
      <c r="AC565" s="242"/>
      <c r="AD565" s="242"/>
      <c r="AE565" s="242"/>
      <c r="AF565" s="242"/>
      <c r="AG565" s="242"/>
      <c r="AH565" s="242"/>
      <c r="AI565" s="242"/>
      <c r="AJ565" s="242"/>
      <c r="AK565" s="242"/>
      <c r="AL565" s="242"/>
      <c r="AM565" s="242"/>
      <c r="AN565" s="242"/>
      <c r="AO565" s="242"/>
      <c r="AP565" s="242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242"/>
    </row>
    <row r="566" spans="1:69" ht="15.6" hidden="1">
      <c r="A566" s="6" t="s">
        <v>9882</v>
      </c>
      <c r="B566" s="629">
        <v>44124</v>
      </c>
      <c r="C566" s="249" t="s">
        <v>9881</v>
      </c>
      <c r="D566" s="249">
        <v>21</v>
      </c>
      <c r="E566" s="249" t="s">
        <v>27</v>
      </c>
      <c r="F566" s="251"/>
      <c r="G566" s="249" t="s">
        <v>9861</v>
      </c>
      <c r="H566" s="249" t="s">
        <v>9439</v>
      </c>
      <c r="I566" s="249" t="s">
        <v>9439</v>
      </c>
      <c r="J566" s="249" t="s">
        <v>9862</v>
      </c>
      <c r="K566" s="249"/>
      <c r="L566" s="411" t="s">
        <v>9440</v>
      </c>
      <c r="M566" s="249"/>
      <c r="N566" s="249"/>
      <c r="O566" s="249"/>
      <c r="P566" s="249" t="s">
        <v>30</v>
      </c>
      <c r="Q566" s="252"/>
      <c r="R566" s="252"/>
      <c r="S566" s="249"/>
      <c r="T566" s="182"/>
      <c r="U566" s="183"/>
      <c r="V566" s="249" t="s">
        <v>1098</v>
      </c>
      <c r="W566" s="242"/>
      <c r="X566" s="242"/>
      <c r="Y566" s="242"/>
      <c r="Z566" s="242"/>
      <c r="AA566" s="242"/>
      <c r="AB566" s="242"/>
      <c r="AC566" s="242"/>
      <c r="AD566" s="242"/>
      <c r="AE566" s="242"/>
      <c r="AF566" s="242"/>
      <c r="AG566" s="242"/>
      <c r="AH566" s="242"/>
      <c r="AI566" s="242"/>
      <c r="AJ566" s="242"/>
      <c r="AK566" s="242"/>
      <c r="AL566" s="242"/>
      <c r="AM566" s="242"/>
      <c r="AN566" s="242"/>
      <c r="AO566" s="242"/>
      <c r="AP566" s="242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242"/>
    </row>
    <row r="567" spans="1:69" ht="15.6" hidden="1">
      <c r="A567" s="6" t="s">
        <v>9884</v>
      </c>
      <c r="B567" s="629">
        <v>44124</v>
      </c>
      <c r="C567" s="249" t="s">
        <v>9883</v>
      </c>
      <c r="D567" s="249">
        <v>39</v>
      </c>
      <c r="E567" s="249" t="s">
        <v>27</v>
      </c>
      <c r="F567" s="251"/>
      <c r="G567" s="249" t="s">
        <v>9861</v>
      </c>
      <c r="H567" s="249" t="s">
        <v>9439</v>
      </c>
      <c r="I567" s="249" t="s">
        <v>9439</v>
      </c>
      <c r="J567" s="249" t="s">
        <v>9862</v>
      </c>
      <c r="K567" s="249"/>
      <c r="L567" s="411" t="s">
        <v>9440</v>
      </c>
      <c r="M567" s="249"/>
      <c r="N567" s="249"/>
      <c r="O567" s="249"/>
      <c r="P567" s="249" t="s">
        <v>30</v>
      </c>
      <c r="Q567" s="252"/>
      <c r="R567" s="252"/>
      <c r="S567" s="249"/>
      <c r="T567" s="182"/>
      <c r="U567" s="183"/>
      <c r="V567" s="249" t="s">
        <v>1098</v>
      </c>
      <c r="W567" s="242"/>
      <c r="X567" s="242"/>
      <c r="Y567" s="242"/>
      <c r="Z567" s="242"/>
      <c r="AA567" s="242"/>
      <c r="AB567" s="242"/>
      <c r="AC567" s="242"/>
      <c r="AD567" s="242"/>
      <c r="AE567" s="242"/>
      <c r="AF567" s="242"/>
      <c r="AG567" s="242"/>
      <c r="AH567" s="242"/>
      <c r="AI567" s="242"/>
      <c r="AJ567" s="242"/>
      <c r="AK567" s="242"/>
      <c r="AL567" s="242"/>
      <c r="AM567" s="242"/>
      <c r="AN567" s="242"/>
      <c r="AO567" s="242"/>
      <c r="AP567" s="242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242"/>
    </row>
    <row r="568" spans="1:69" ht="15.6" hidden="1">
      <c r="A568" s="6" t="s">
        <v>9888</v>
      </c>
      <c r="B568" s="629">
        <v>44127</v>
      </c>
      <c r="C568" s="249" t="s">
        <v>9885</v>
      </c>
      <c r="D568" s="249">
        <v>22</v>
      </c>
      <c r="E568" s="249" t="s">
        <v>26</v>
      </c>
      <c r="F568" s="251"/>
      <c r="G568" s="249" t="s">
        <v>9886</v>
      </c>
      <c r="H568" s="249" t="s">
        <v>9439</v>
      </c>
      <c r="I568" s="249" t="s">
        <v>9439</v>
      </c>
      <c r="J568" s="249"/>
      <c r="K568" s="249" t="s">
        <v>9887</v>
      </c>
      <c r="L568" s="411" t="s">
        <v>9440</v>
      </c>
      <c r="M568" s="249"/>
      <c r="N568" s="249" t="s">
        <v>1568</v>
      </c>
      <c r="O568" s="249"/>
      <c r="P568" s="249" t="s">
        <v>39</v>
      </c>
      <c r="Q568" s="252"/>
      <c r="R568" s="252"/>
      <c r="S568" s="249"/>
      <c r="T568" s="182"/>
      <c r="U568" s="183"/>
      <c r="V568" s="249" t="s">
        <v>1112</v>
      </c>
      <c r="W568" s="242"/>
      <c r="X568" s="242"/>
      <c r="Y568" s="242"/>
      <c r="Z568" s="242"/>
      <c r="AA568" s="242"/>
      <c r="AB568" s="242"/>
      <c r="AC568" s="242"/>
      <c r="AD568" s="242"/>
      <c r="AE568" s="242"/>
      <c r="AF568" s="242"/>
      <c r="AG568" s="242"/>
      <c r="AH568" s="242"/>
      <c r="AI568" s="242"/>
      <c r="AJ568" s="242"/>
      <c r="AK568" s="242"/>
      <c r="AL568" s="242"/>
      <c r="AM568" s="242"/>
      <c r="AN568" s="242"/>
      <c r="AO568" s="242"/>
      <c r="AP568" s="242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242"/>
    </row>
    <row r="569" spans="1:69" ht="15.6" hidden="1">
      <c r="A569" s="6" t="s">
        <v>9890</v>
      </c>
      <c r="B569" s="629">
        <v>44129</v>
      </c>
      <c r="C569" s="249" t="s">
        <v>9866</v>
      </c>
      <c r="D569" s="249">
        <v>69</v>
      </c>
      <c r="E569" s="249" t="s">
        <v>26</v>
      </c>
      <c r="F569" s="251"/>
      <c r="G569" s="249" t="s">
        <v>9889</v>
      </c>
      <c r="H569" s="249" t="s">
        <v>9439</v>
      </c>
      <c r="I569" s="249" t="s">
        <v>9439</v>
      </c>
      <c r="J569" s="249"/>
      <c r="K569" s="249"/>
      <c r="L569" s="411" t="s">
        <v>9440</v>
      </c>
      <c r="M569" s="249"/>
      <c r="N569" s="249"/>
      <c r="O569" s="249"/>
      <c r="P569" s="249" t="s">
        <v>30</v>
      </c>
      <c r="Q569" s="252"/>
      <c r="R569" s="252"/>
      <c r="S569" s="249"/>
      <c r="T569" s="182"/>
      <c r="U569" s="183"/>
      <c r="V569" s="249" t="s">
        <v>1098</v>
      </c>
      <c r="W569" s="242"/>
      <c r="X569" s="242"/>
      <c r="Y569" s="242"/>
      <c r="Z569" s="242"/>
      <c r="AA569" s="242"/>
      <c r="AB569" s="242"/>
      <c r="AC569" s="242"/>
      <c r="AD569" s="242"/>
      <c r="AE569" s="242"/>
      <c r="AF569" s="242"/>
      <c r="AG569" s="242"/>
      <c r="AH569" s="242"/>
      <c r="AI569" s="242"/>
      <c r="AJ569" s="242"/>
      <c r="AK569" s="242"/>
      <c r="AL569" s="242"/>
      <c r="AM569" s="242"/>
      <c r="AN569" s="242"/>
      <c r="AO569" s="242"/>
      <c r="AP569" s="242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242"/>
    </row>
    <row r="570" spans="1:69" ht="15.6" hidden="1">
      <c r="A570" s="6" t="s">
        <v>9893</v>
      </c>
      <c r="B570" s="629">
        <v>44135</v>
      </c>
      <c r="C570" s="249" t="s">
        <v>9891</v>
      </c>
      <c r="D570" s="249">
        <v>24</v>
      </c>
      <c r="E570" s="249" t="s">
        <v>26</v>
      </c>
      <c r="F570" s="251"/>
      <c r="G570" s="249" t="s">
        <v>9444</v>
      </c>
      <c r="H570" s="249" t="s">
        <v>9439</v>
      </c>
      <c r="I570" s="249" t="s">
        <v>9444</v>
      </c>
      <c r="J570" s="249" t="s">
        <v>9892</v>
      </c>
      <c r="K570" s="249"/>
      <c r="L570" s="411" t="s">
        <v>9440</v>
      </c>
      <c r="M570" s="249"/>
      <c r="N570" s="249"/>
      <c r="O570" s="249"/>
      <c r="P570" s="249" t="s">
        <v>39</v>
      </c>
      <c r="Q570" s="252"/>
      <c r="R570" s="252"/>
      <c r="S570" s="249"/>
      <c r="T570" s="182"/>
      <c r="U570" s="183"/>
      <c r="V570" s="249" t="s">
        <v>1112</v>
      </c>
      <c r="W570" s="242"/>
      <c r="X570" s="242"/>
      <c r="Y570" s="242"/>
      <c r="Z570" s="242"/>
      <c r="AA570" s="242"/>
      <c r="AB570" s="242"/>
      <c r="AC570" s="242"/>
      <c r="AD570" s="242"/>
      <c r="AE570" s="242"/>
      <c r="AF570" s="242"/>
      <c r="AG570" s="242"/>
      <c r="AH570" s="242"/>
      <c r="AI570" s="242"/>
      <c r="AJ570" s="242"/>
      <c r="AK570" s="242"/>
      <c r="AL570" s="242"/>
      <c r="AM570" s="242"/>
      <c r="AN570" s="242"/>
      <c r="AO570" s="242"/>
      <c r="AP570" s="242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242"/>
    </row>
    <row r="571" spans="1:69" ht="15.6" hidden="1">
      <c r="A571" s="6" t="s">
        <v>9896</v>
      </c>
      <c r="B571" s="629">
        <v>44135</v>
      </c>
      <c r="C571" s="249" t="s">
        <v>9894</v>
      </c>
      <c r="D571" s="249">
        <v>23</v>
      </c>
      <c r="E571" s="249" t="s">
        <v>27</v>
      </c>
      <c r="F571" s="251"/>
      <c r="G571" s="249" t="s">
        <v>9895</v>
      </c>
      <c r="H571" s="249" t="s">
        <v>9439</v>
      </c>
      <c r="I571" s="249" t="s">
        <v>9444</v>
      </c>
      <c r="J571" s="249"/>
      <c r="K571" s="249"/>
      <c r="L571" s="411" t="s">
        <v>9440</v>
      </c>
      <c r="M571" s="249"/>
      <c r="N571" s="249"/>
      <c r="O571" s="249"/>
      <c r="P571" s="249" t="s">
        <v>39</v>
      </c>
      <c r="Q571" s="252"/>
      <c r="R571" s="252"/>
      <c r="S571" s="249"/>
      <c r="T571" s="182"/>
      <c r="U571" s="183"/>
      <c r="V571" s="249" t="s">
        <v>1112</v>
      </c>
      <c r="W571" s="242"/>
      <c r="X571" s="242"/>
      <c r="Y571" s="242"/>
      <c r="Z571" s="242"/>
      <c r="AA571" s="242"/>
      <c r="AB571" s="242"/>
      <c r="AC571" s="242"/>
      <c r="AD571" s="242"/>
      <c r="AE571" s="242"/>
      <c r="AF571" s="242"/>
      <c r="AG571" s="242"/>
      <c r="AH571" s="242"/>
      <c r="AI571" s="242"/>
      <c r="AJ571" s="242"/>
      <c r="AK571" s="242"/>
      <c r="AL571" s="242"/>
      <c r="AM571" s="242"/>
      <c r="AN571" s="242"/>
      <c r="AO571" s="242"/>
      <c r="AP571" s="242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242"/>
    </row>
    <row r="572" spans="1:69" ht="15.6" hidden="1">
      <c r="A572" s="6" t="s">
        <v>9900</v>
      </c>
      <c r="B572" s="629">
        <v>44140</v>
      </c>
      <c r="C572" s="249" t="s">
        <v>9897</v>
      </c>
      <c r="D572" s="249">
        <v>23</v>
      </c>
      <c r="E572" s="249" t="s">
        <v>26</v>
      </c>
      <c r="F572" s="251"/>
      <c r="G572" s="249" t="s">
        <v>9898</v>
      </c>
      <c r="H572" s="249" t="s">
        <v>9439</v>
      </c>
      <c r="I572" s="249" t="s">
        <v>9444</v>
      </c>
      <c r="J572" s="249" t="s">
        <v>9899</v>
      </c>
      <c r="K572" s="249"/>
      <c r="L572" s="411" t="s">
        <v>9440</v>
      </c>
      <c r="M572" s="249"/>
      <c r="N572" s="249"/>
      <c r="O572" s="249"/>
      <c r="P572" s="249" t="s">
        <v>30</v>
      </c>
      <c r="Q572" s="252"/>
      <c r="R572" s="252"/>
      <c r="S572" s="249"/>
      <c r="T572" s="182"/>
      <c r="U572" s="183"/>
      <c r="V572" s="249" t="s">
        <v>1098</v>
      </c>
      <c r="W572" s="242"/>
      <c r="X572" s="242"/>
      <c r="Y572" s="242"/>
      <c r="Z572" s="242"/>
      <c r="AA572" s="242"/>
      <c r="AB572" s="242"/>
      <c r="AC572" s="242"/>
      <c r="AD572" s="242"/>
      <c r="AE572" s="242"/>
      <c r="AF572" s="242"/>
      <c r="AG572" s="242"/>
      <c r="AH572" s="242"/>
      <c r="AI572" s="242"/>
      <c r="AJ572" s="242"/>
      <c r="AK572" s="242"/>
      <c r="AL572" s="242"/>
      <c r="AM572" s="242"/>
      <c r="AN572" s="242"/>
      <c r="AO572" s="242"/>
      <c r="AP572" s="242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242"/>
    </row>
    <row r="573" spans="1:69" ht="15.6" hidden="1">
      <c r="A573" s="6" t="s">
        <v>9904</v>
      </c>
      <c r="B573" s="629">
        <v>44140</v>
      </c>
      <c r="C573" s="249" t="s">
        <v>9901</v>
      </c>
      <c r="D573" s="249">
        <v>36</v>
      </c>
      <c r="E573" s="249" t="s">
        <v>26</v>
      </c>
      <c r="F573" s="251"/>
      <c r="G573" s="249" t="s">
        <v>9902</v>
      </c>
      <c r="H573" s="249" t="s">
        <v>9439</v>
      </c>
      <c r="I573" s="249" t="s">
        <v>9444</v>
      </c>
      <c r="J573" s="249" t="s">
        <v>9903</v>
      </c>
      <c r="K573" s="249"/>
      <c r="L573" s="411" t="s">
        <v>9440</v>
      </c>
      <c r="M573" s="249"/>
      <c r="N573" s="249"/>
      <c r="O573" s="249"/>
      <c r="P573" s="249" t="s">
        <v>30</v>
      </c>
      <c r="Q573" s="252"/>
      <c r="R573" s="252"/>
      <c r="S573" s="249"/>
      <c r="T573" s="182"/>
      <c r="U573" s="183"/>
      <c r="V573" s="249" t="s">
        <v>1098</v>
      </c>
      <c r="W573" s="242"/>
      <c r="X573" s="242"/>
      <c r="Y573" s="242"/>
      <c r="Z573" s="242"/>
      <c r="AA573" s="242"/>
      <c r="AB573" s="242"/>
      <c r="AC573" s="242"/>
      <c r="AD573" s="242"/>
      <c r="AE573" s="242"/>
      <c r="AF573" s="242"/>
      <c r="AG573" s="242"/>
      <c r="AH573" s="242"/>
      <c r="AI573" s="242"/>
      <c r="AJ573" s="242"/>
      <c r="AK573" s="242"/>
      <c r="AL573" s="242"/>
      <c r="AM573" s="242"/>
      <c r="AN573" s="242"/>
      <c r="AO573" s="242"/>
      <c r="AP573" s="242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242"/>
    </row>
    <row r="574" spans="1:69" ht="15.6" hidden="1">
      <c r="A574" s="6" t="s">
        <v>9907</v>
      </c>
      <c r="B574" s="629">
        <v>44140</v>
      </c>
      <c r="C574" s="249" t="s">
        <v>9905</v>
      </c>
      <c r="D574" s="249">
        <v>23</v>
      </c>
      <c r="E574" s="249" t="s">
        <v>26</v>
      </c>
      <c r="F574" s="251"/>
      <c r="G574" s="249" t="s">
        <v>9902</v>
      </c>
      <c r="H574" s="249" t="s">
        <v>9439</v>
      </c>
      <c r="I574" s="249" t="s">
        <v>9444</v>
      </c>
      <c r="J574" s="249" t="s">
        <v>9906</v>
      </c>
      <c r="K574" s="249"/>
      <c r="L574" s="411" t="s">
        <v>9440</v>
      </c>
      <c r="M574" s="249"/>
      <c r="N574" s="249"/>
      <c r="O574" s="249"/>
      <c r="P574" s="249" t="s">
        <v>30</v>
      </c>
      <c r="Q574" s="252"/>
      <c r="R574" s="252"/>
      <c r="S574" s="249"/>
      <c r="T574" s="182"/>
      <c r="U574" s="183"/>
      <c r="V574" s="249" t="s">
        <v>1098</v>
      </c>
      <c r="W574" s="242"/>
      <c r="X574" s="242"/>
      <c r="Y574" s="242"/>
      <c r="Z574" s="242"/>
      <c r="AA574" s="242"/>
      <c r="AB574" s="242"/>
      <c r="AC574" s="242"/>
      <c r="AD574" s="242"/>
      <c r="AE574" s="242"/>
      <c r="AF574" s="242"/>
      <c r="AG574" s="242"/>
      <c r="AH574" s="242"/>
      <c r="AI574" s="242"/>
      <c r="AJ574" s="242"/>
      <c r="AK574" s="242"/>
      <c r="AL574" s="242"/>
      <c r="AM574" s="242"/>
      <c r="AN574" s="242"/>
      <c r="AO574" s="242"/>
      <c r="AP574" s="242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242"/>
    </row>
    <row r="575" spans="1:69" ht="15.6" hidden="1">
      <c r="A575" s="6" t="s">
        <v>9910</v>
      </c>
      <c r="B575" s="629">
        <v>44140</v>
      </c>
      <c r="C575" s="249" t="s">
        <v>9908</v>
      </c>
      <c r="D575" s="249">
        <v>23</v>
      </c>
      <c r="E575" s="249" t="s">
        <v>26</v>
      </c>
      <c r="F575" s="251"/>
      <c r="G575" s="249" t="s">
        <v>9902</v>
      </c>
      <c r="H575" s="249" t="s">
        <v>9439</v>
      </c>
      <c r="I575" s="249" t="s">
        <v>9444</v>
      </c>
      <c r="J575" s="249" t="s">
        <v>9909</v>
      </c>
      <c r="K575" s="249"/>
      <c r="L575" s="411" t="s">
        <v>9440</v>
      </c>
      <c r="M575" s="249"/>
      <c r="N575" s="249"/>
      <c r="O575" s="249"/>
      <c r="P575" s="249" t="s">
        <v>30</v>
      </c>
      <c r="Q575" s="252"/>
      <c r="R575" s="252"/>
      <c r="S575" s="249"/>
      <c r="T575" s="182"/>
      <c r="U575" s="183"/>
      <c r="V575" s="249" t="s">
        <v>1098</v>
      </c>
      <c r="W575" s="242"/>
      <c r="X575" s="242"/>
      <c r="Y575" s="242"/>
      <c r="Z575" s="242"/>
      <c r="AA575" s="242"/>
      <c r="AB575" s="242"/>
      <c r="AC575" s="242"/>
      <c r="AD575" s="242"/>
      <c r="AE575" s="242"/>
      <c r="AF575" s="242"/>
      <c r="AG575" s="242"/>
      <c r="AH575" s="242"/>
      <c r="AI575" s="242"/>
      <c r="AJ575" s="242"/>
      <c r="AK575" s="242"/>
      <c r="AL575" s="242"/>
      <c r="AM575" s="242"/>
      <c r="AN575" s="242"/>
      <c r="AO575" s="242"/>
      <c r="AP575" s="242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242"/>
    </row>
    <row r="576" spans="1:69" ht="15.6" hidden="1">
      <c r="A576" s="6" t="s">
        <v>9911</v>
      </c>
      <c r="B576" s="629">
        <v>44140</v>
      </c>
      <c r="C576" s="249" t="s">
        <v>9592</v>
      </c>
      <c r="D576" s="249">
        <v>23</v>
      </c>
      <c r="E576" s="249" t="s">
        <v>26</v>
      </c>
      <c r="F576" s="251"/>
      <c r="G576" s="249" t="s">
        <v>9902</v>
      </c>
      <c r="H576" s="249" t="s">
        <v>9439</v>
      </c>
      <c r="I576" s="249" t="s">
        <v>9444</v>
      </c>
      <c r="J576" s="249" t="s">
        <v>9593</v>
      </c>
      <c r="K576" s="249"/>
      <c r="L576" s="411" t="s">
        <v>9440</v>
      </c>
      <c r="M576" s="249"/>
      <c r="N576" s="249"/>
      <c r="O576" s="249"/>
      <c r="P576" s="249" t="s">
        <v>30</v>
      </c>
      <c r="Q576" s="252"/>
      <c r="R576" s="252"/>
      <c r="S576" s="249"/>
      <c r="T576" s="182"/>
      <c r="U576" s="183"/>
      <c r="V576" s="249" t="s">
        <v>1098</v>
      </c>
      <c r="W576" s="242"/>
      <c r="X576" s="242"/>
      <c r="Y576" s="242"/>
      <c r="Z576" s="242"/>
      <c r="AA576" s="242"/>
      <c r="AB576" s="242"/>
      <c r="AC576" s="242"/>
      <c r="AD576" s="242"/>
      <c r="AE576" s="242"/>
      <c r="AF576" s="242"/>
      <c r="AG576" s="242"/>
      <c r="AH576" s="242"/>
      <c r="AI576" s="242"/>
      <c r="AJ576" s="242"/>
      <c r="AK576" s="242"/>
      <c r="AL576" s="242"/>
      <c r="AM576" s="242"/>
      <c r="AN576" s="242"/>
      <c r="AO576" s="242"/>
      <c r="AP576" s="242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242"/>
    </row>
    <row r="577" spans="1:69" ht="15.6" hidden="1">
      <c r="A577" s="6" t="s">
        <v>9915</v>
      </c>
      <c r="B577" s="629">
        <v>44140</v>
      </c>
      <c r="C577" s="249" t="s">
        <v>9912</v>
      </c>
      <c r="D577" s="249">
        <v>24</v>
      </c>
      <c r="E577" s="249" t="s">
        <v>26</v>
      </c>
      <c r="F577" s="251"/>
      <c r="G577" s="249" t="s">
        <v>9913</v>
      </c>
      <c r="H577" s="249" t="s">
        <v>9439</v>
      </c>
      <c r="I577" s="249" t="s">
        <v>9439</v>
      </c>
      <c r="J577" s="249" t="s">
        <v>9914</v>
      </c>
      <c r="K577" s="249"/>
      <c r="L577" s="411" t="s">
        <v>9440</v>
      </c>
      <c r="M577" s="249"/>
      <c r="N577" s="249"/>
      <c r="O577" s="249"/>
      <c r="P577" s="249" t="s">
        <v>30</v>
      </c>
      <c r="Q577" s="252"/>
      <c r="R577" s="252"/>
      <c r="S577" s="249"/>
      <c r="T577" s="182"/>
      <c r="U577" s="183"/>
      <c r="V577" s="249" t="s">
        <v>1098</v>
      </c>
      <c r="W577" s="242"/>
      <c r="X577" s="242"/>
      <c r="Y577" s="242"/>
      <c r="Z577" s="242"/>
      <c r="AA577" s="242"/>
      <c r="AB577" s="242"/>
      <c r="AC577" s="242"/>
      <c r="AD577" s="242"/>
      <c r="AE577" s="242"/>
      <c r="AF577" s="242"/>
      <c r="AG577" s="242"/>
      <c r="AH577" s="242"/>
      <c r="AI577" s="242"/>
      <c r="AJ577" s="242"/>
      <c r="AK577" s="242"/>
      <c r="AL577" s="242"/>
      <c r="AM577" s="242"/>
      <c r="AN577" s="242"/>
      <c r="AO577" s="242"/>
      <c r="AP577" s="242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242"/>
    </row>
    <row r="578" spans="1:69" ht="15.6" hidden="1">
      <c r="A578" s="6" t="s">
        <v>9918</v>
      </c>
      <c r="B578" s="629">
        <v>44140</v>
      </c>
      <c r="C578" s="249" t="s">
        <v>9916</v>
      </c>
      <c r="D578" s="249">
        <v>24</v>
      </c>
      <c r="E578" s="249" t="s">
        <v>26</v>
      </c>
      <c r="F578" s="251"/>
      <c r="G578" s="249" t="s">
        <v>9444</v>
      </c>
      <c r="H578" s="249" t="s">
        <v>9439</v>
      </c>
      <c r="I578" s="249" t="s">
        <v>9444</v>
      </c>
      <c r="J578" s="249" t="s">
        <v>9917</v>
      </c>
      <c r="K578" s="249"/>
      <c r="L578" s="411" t="s">
        <v>9440</v>
      </c>
      <c r="M578" s="249"/>
      <c r="N578" s="249"/>
      <c r="O578" s="249"/>
      <c r="P578" s="249" t="s">
        <v>30</v>
      </c>
      <c r="Q578" s="252"/>
      <c r="R578" s="252"/>
      <c r="S578" s="249"/>
      <c r="T578" s="182"/>
      <c r="U578" s="183"/>
      <c r="V578" s="249" t="s">
        <v>1098</v>
      </c>
      <c r="W578" s="242"/>
      <c r="X578" s="242"/>
      <c r="Y578" s="242"/>
      <c r="Z578" s="242"/>
      <c r="AA578" s="242"/>
      <c r="AB578" s="242"/>
      <c r="AC578" s="242"/>
      <c r="AD578" s="242"/>
      <c r="AE578" s="242"/>
      <c r="AF578" s="242"/>
      <c r="AG578" s="242"/>
      <c r="AH578" s="242"/>
      <c r="AI578" s="242"/>
      <c r="AJ578" s="242"/>
      <c r="AK578" s="242"/>
      <c r="AL578" s="242"/>
      <c r="AM578" s="242"/>
      <c r="AN578" s="242"/>
      <c r="AO578" s="242"/>
      <c r="AP578" s="242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242"/>
    </row>
    <row r="579" spans="1:69" ht="15.6" hidden="1">
      <c r="A579" s="6" t="s">
        <v>9921</v>
      </c>
      <c r="B579" s="629">
        <v>44140</v>
      </c>
      <c r="C579" s="249" t="s">
        <v>9919</v>
      </c>
      <c r="D579" s="249">
        <v>19</v>
      </c>
      <c r="E579" s="249" t="s">
        <v>26</v>
      </c>
      <c r="F579" s="251"/>
      <c r="G579" s="249" t="s">
        <v>9902</v>
      </c>
      <c r="H579" s="249" t="s">
        <v>9439</v>
      </c>
      <c r="I579" s="249" t="s">
        <v>9444</v>
      </c>
      <c r="J579" s="249" t="s">
        <v>9920</v>
      </c>
      <c r="K579" s="249"/>
      <c r="L579" s="411" t="s">
        <v>9440</v>
      </c>
      <c r="M579" s="249"/>
      <c r="N579" s="249"/>
      <c r="O579" s="249"/>
      <c r="P579" s="249" t="s">
        <v>30</v>
      </c>
      <c r="Q579" s="252"/>
      <c r="R579" s="252"/>
      <c r="S579" s="249"/>
      <c r="T579" s="182"/>
      <c r="U579" s="183"/>
      <c r="V579" s="249" t="s">
        <v>1098</v>
      </c>
      <c r="W579" s="242"/>
      <c r="X579" s="242"/>
      <c r="Y579" s="242"/>
      <c r="Z579" s="242"/>
      <c r="AA579" s="242"/>
      <c r="AB579" s="242"/>
      <c r="AC579" s="242"/>
      <c r="AD579" s="242"/>
      <c r="AE579" s="242"/>
      <c r="AF579" s="242"/>
      <c r="AG579" s="242"/>
      <c r="AH579" s="242"/>
      <c r="AI579" s="242"/>
      <c r="AJ579" s="242"/>
      <c r="AK579" s="242"/>
      <c r="AL579" s="242"/>
      <c r="AM579" s="242"/>
      <c r="AN579" s="242"/>
      <c r="AO579" s="242"/>
      <c r="AP579" s="242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242"/>
    </row>
    <row r="580" spans="1:69" ht="15.6" hidden="1">
      <c r="A580" s="6" t="s">
        <v>9924</v>
      </c>
      <c r="B580" s="629">
        <v>44140</v>
      </c>
      <c r="C580" s="249" t="s">
        <v>9922</v>
      </c>
      <c r="D580" s="249">
        <v>40</v>
      </c>
      <c r="E580" s="249" t="s">
        <v>26</v>
      </c>
      <c r="F580" s="251"/>
      <c r="G580" s="249" t="s">
        <v>9923</v>
      </c>
      <c r="H580" s="249" t="s">
        <v>9439</v>
      </c>
      <c r="I580" s="249" t="s">
        <v>9439</v>
      </c>
      <c r="J580" s="249"/>
      <c r="K580" s="249"/>
      <c r="L580" s="411" t="s">
        <v>9440</v>
      </c>
      <c r="M580" s="249"/>
      <c r="N580" s="249"/>
      <c r="O580" s="249"/>
      <c r="P580" s="249" t="s">
        <v>30</v>
      </c>
      <c r="Q580" s="252"/>
      <c r="R580" s="252"/>
      <c r="S580" s="249"/>
      <c r="T580" s="182"/>
      <c r="U580" s="183"/>
      <c r="V580" s="249" t="s">
        <v>1098</v>
      </c>
      <c r="W580" s="242"/>
      <c r="X580" s="242"/>
      <c r="Y580" s="242"/>
      <c r="Z580" s="242"/>
      <c r="AA580" s="242"/>
      <c r="AB580" s="242"/>
      <c r="AC580" s="242"/>
      <c r="AD580" s="242"/>
      <c r="AE580" s="242"/>
      <c r="AF580" s="242"/>
      <c r="AG580" s="242"/>
      <c r="AH580" s="242"/>
      <c r="AI580" s="242"/>
      <c r="AJ580" s="242"/>
      <c r="AK580" s="242"/>
      <c r="AL580" s="242"/>
      <c r="AM580" s="242"/>
      <c r="AN580" s="242"/>
      <c r="AO580" s="242"/>
      <c r="AP580" s="242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242"/>
    </row>
    <row r="581" spans="1:69" ht="15.6" hidden="1">
      <c r="A581" s="6" t="s">
        <v>9928</v>
      </c>
      <c r="B581" s="629">
        <v>44140</v>
      </c>
      <c r="C581" s="249" t="s">
        <v>9925</v>
      </c>
      <c r="D581" s="249">
        <v>52</v>
      </c>
      <c r="E581" s="249" t="s">
        <v>26</v>
      </c>
      <c r="F581" s="251"/>
      <c r="G581" s="249" t="s">
        <v>9926</v>
      </c>
      <c r="H581" s="249" t="s">
        <v>9439</v>
      </c>
      <c r="I581" s="249" t="s">
        <v>9439</v>
      </c>
      <c r="J581" s="249" t="s">
        <v>9927</v>
      </c>
      <c r="K581" s="249"/>
      <c r="L581" s="411" t="s">
        <v>9440</v>
      </c>
      <c r="M581" s="249"/>
      <c r="N581" s="249"/>
      <c r="O581" s="249"/>
      <c r="P581" s="249" t="s">
        <v>30</v>
      </c>
      <c r="Q581" s="252"/>
      <c r="R581" s="252"/>
      <c r="S581" s="249"/>
      <c r="T581" s="182"/>
      <c r="U581" s="183"/>
      <c r="V581" s="249" t="s">
        <v>1098</v>
      </c>
      <c r="W581" s="242"/>
      <c r="X581" s="242"/>
      <c r="Y581" s="242"/>
      <c r="Z581" s="242"/>
      <c r="AA581" s="242"/>
      <c r="AB581" s="242"/>
      <c r="AC581" s="242"/>
      <c r="AD581" s="242"/>
      <c r="AE581" s="242"/>
      <c r="AF581" s="242"/>
      <c r="AG581" s="242"/>
      <c r="AH581" s="242"/>
      <c r="AI581" s="242"/>
      <c r="AJ581" s="242"/>
      <c r="AK581" s="242"/>
      <c r="AL581" s="242"/>
      <c r="AM581" s="242"/>
      <c r="AN581" s="242"/>
      <c r="AO581" s="242"/>
      <c r="AP581" s="242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242"/>
    </row>
    <row r="582" spans="1:69" ht="15.6" hidden="1">
      <c r="A582" s="6" t="s">
        <v>9932</v>
      </c>
      <c r="B582" s="629">
        <v>44140</v>
      </c>
      <c r="C582" s="249" t="s">
        <v>9929</v>
      </c>
      <c r="D582" s="249">
        <v>35</v>
      </c>
      <c r="E582" s="249" t="s">
        <v>26</v>
      </c>
      <c r="F582" s="251"/>
      <c r="G582" s="249" t="s">
        <v>9930</v>
      </c>
      <c r="H582" s="249" t="s">
        <v>9439</v>
      </c>
      <c r="I582" s="249" t="s">
        <v>9453</v>
      </c>
      <c r="J582" s="249" t="s">
        <v>9931</v>
      </c>
      <c r="K582" s="249"/>
      <c r="L582" s="411" t="s">
        <v>9440</v>
      </c>
      <c r="M582" s="249"/>
      <c r="N582" s="249"/>
      <c r="O582" s="249"/>
      <c r="P582" s="249" t="s">
        <v>30</v>
      </c>
      <c r="Q582" s="252"/>
      <c r="R582" s="252"/>
      <c r="S582" s="249"/>
      <c r="T582" s="182"/>
      <c r="U582" s="183"/>
      <c r="V582" s="249" t="s">
        <v>1098</v>
      </c>
      <c r="W582" s="242"/>
      <c r="X582" s="242"/>
      <c r="Y582" s="242"/>
      <c r="Z582" s="242"/>
      <c r="AA582" s="242"/>
      <c r="AB582" s="242"/>
      <c r="AC582" s="242"/>
      <c r="AD582" s="242"/>
      <c r="AE582" s="242"/>
      <c r="AF582" s="242"/>
      <c r="AG582" s="242"/>
      <c r="AH582" s="242"/>
      <c r="AI582" s="242"/>
      <c r="AJ582" s="242"/>
      <c r="AK582" s="242"/>
      <c r="AL582" s="242"/>
      <c r="AM582" s="242"/>
      <c r="AN582" s="242"/>
      <c r="AO582" s="242"/>
      <c r="AP582" s="242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242"/>
    </row>
    <row r="583" spans="1:69" ht="15.6" hidden="1">
      <c r="A583" s="6" t="s">
        <v>9936</v>
      </c>
      <c r="B583" s="629">
        <v>44140</v>
      </c>
      <c r="C583" s="249" t="s">
        <v>9933</v>
      </c>
      <c r="D583" s="249">
        <v>47</v>
      </c>
      <c r="E583" s="249" t="s">
        <v>26</v>
      </c>
      <c r="F583" s="251"/>
      <c r="G583" s="249" t="s">
        <v>9934</v>
      </c>
      <c r="H583" s="249" t="s">
        <v>9439</v>
      </c>
      <c r="I583" s="249" t="s">
        <v>9439</v>
      </c>
      <c r="J583" s="249" t="s">
        <v>9935</v>
      </c>
      <c r="K583" s="249"/>
      <c r="L583" s="411" t="s">
        <v>9440</v>
      </c>
      <c r="M583" s="249"/>
      <c r="N583" s="249"/>
      <c r="O583" s="249"/>
      <c r="P583" s="249" t="s">
        <v>30</v>
      </c>
      <c r="Q583" s="252"/>
      <c r="R583" s="252"/>
      <c r="S583" s="249"/>
      <c r="T583" s="182"/>
      <c r="U583" s="183"/>
      <c r="V583" s="249" t="s">
        <v>1098</v>
      </c>
      <c r="W583" s="242"/>
      <c r="X583" s="242"/>
      <c r="Y583" s="242"/>
      <c r="Z583" s="242"/>
      <c r="AA583" s="242"/>
      <c r="AB583" s="242"/>
      <c r="AC583" s="242"/>
      <c r="AD583" s="242"/>
      <c r="AE583" s="242"/>
      <c r="AF583" s="242"/>
      <c r="AG583" s="242"/>
      <c r="AH583" s="242"/>
      <c r="AI583" s="242"/>
      <c r="AJ583" s="242"/>
      <c r="AK583" s="242"/>
      <c r="AL583" s="242"/>
      <c r="AM583" s="242"/>
      <c r="AN583" s="242"/>
      <c r="AO583" s="242"/>
      <c r="AP583" s="242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242"/>
    </row>
    <row r="584" spans="1:69" ht="15.6" hidden="1">
      <c r="A584" s="6" t="s">
        <v>9939</v>
      </c>
      <c r="B584" s="629">
        <v>44140</v>
      </c>
      <c r="C584" s="249" t="s">
        <v>9937</v>
      </c>
      <c r="D584" s="249">
        <v>34</v>
      </c>
      <c r="E584" s="249" t="s">
        <v>26</v>
      </c>
      <c r="F584" s="251"/>
      <c r="G584" s="249" t="s">
        <v>9934</v>
      </c>
      <c r="H584" s="249" t="s">
        <v>9439</v>
      </c>
      <c r="I584" s="249" t="s">
        <v>9439</v>
      </c>
      <c r="J584" s="249" t="s">
        <v>9938</v>
      </c>
      <c r="K584" s="249"/>
      <c r="L584" s="411" t="s">
        <v>9440</v>
      </c>
      <c r="M584" s="249"/>
      <c r="N584" s="249"/>
      <c r="O584" s="249"/>
      <c r="P584" s="249" t="s">
        <v>30</v>
      </c>
      <c r="Q584" s="252"/>
      <c r="R584" s="252"/>
      <c r="S584" s="249"/>
      <c r="T584" s="182"/>
      <c r="U584" s="183"/>
      <c r="V584" s="249" t="s">
        <v>1098</v>
      </c>
      <c r="W584" s="242"/>
      <c r="X584" s="242"/>
      <c r="Y584" s="242"/>
      <c r="Z584" s="242"/>
      <c r="AA584" s="242"/>
      <c r="AB584" s="242"/>
      <c r="AC584" s="242"/>
      <c r="AD584" s="242"/>
      <c r="AE584" s="242"/>
      <c r="AF584" s="242"/>
      <c r="AG584" s="242"/>
      <c r="AH584" s="242"/>
      <c r="AI584" s="242"/>
      <c r="AJ584" s="242"/>
      <c r="AK584" s="242"/>
      <c r="AL584" s="242"/>
      <c r="AM584" s="242"/>
      <c r="AN584" s="242"/>
      <c r="AO584" s="242"/>
      <c r="AP584" s="242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242"/>
    </row>
    <row r="585" spans="1:69" ht="15.6" hidden="1">
      <c r="A585" s="6" t="s">
        <v>9942</v>
      </c>
      <c r="B585" s="629">
        <v>44140</v>
      </c>
      <c r="C585" s="249" t="s">
        <v>9940</v>
      </c>
      <c r="D585" s="249">
        <v>22</v>
      </c>
      <c r="E585" s="249" t="s">
        <v>26</v>
      </c>
      <c r="F585" s="251"/>
      <c r="G585" s="249" t="s">
        <v>9934</v>
      </c>
      <c r="H585" s="249" t="s">
        <v>9439</v>
      </c>
      <c r="I585" s="249" t="s">
        <v>9439</v>
      </c>
      <c r="J585" s="249" t="s">
        <v>9941</v>
      </c>
      <c r="K585" s="249"/>
      <c r="L585" s="411" t="s">
        <v>9440</v>
      </c>
      <c r="M585" s="249"/>
      <c r="N585" s="249"/>
      <c r="O585" s="249"/>
      <c r="P585" s="249" t="s">
        <v>30</v>
      </c>
      <c r="Q585" s="252"/>
      <c r="R585" s="252"/>
      <c r="S585" s="249"/>
      <c r="T585" s="182"/>
      <c r="U585" s="183"/>
      <c r="V585" s="249" t="s">
        <v>1098</v>
      </c>
      <c r="W585" s="242"/>
      <c r="X585" s="242"/>
      <c r="Y585" s="242"/>
      <c r="Z585" s="242"/>
      <c r="AA585" s="242"/>
      <c r="AB585" s="242"/>
      <c r="AC585" s="242"/>
      <c r="AD585" s="242"/>
      <c r="AE585" s="242"/>
      <c r="AF585" s="242"/>
      <c r="AG585" s="242"/>
      <c r="AH585" s="242"/>
      <c r="AI585" s="242"/>
      <c r="AJ585" s="242"/>
      <c r="AK585" s="242"/>
      <c r="AL585" s="242"/>
      <c r="AM585" s="242"/>
      <c r="AN585" s="242"/>
      <c r="AO585" s="242"/>
      <c r="AP585" s="242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242"/>
    </row>
    <row r="586" spans="1:69" ht="15.6" hidden="1">
      <c r="A586" s="6" t="s">
        <v>9945</v>
      </c>
      <c r="B586" s="629">
        <v>44140</v>
      </c>
      <c r="C586" s="249" t="s">
        <v>9943</v>
      </c>
      <c r="D586" s="249">
        <v>22</v>
      </c>
      <c r="E586" s="249" t="s">
        <v>27</v>
      </c>
      <c r="F586" s="251"/>
      <c r="G586" s="249" t="s">
        <v>9902</v>
      </c>
      <c r="H586" s="249" t="s">
        <v>9439</v>
      </c>
      <c r="I586" s="249" t="s">
        <v>9444</v>
      </c>
      <c r="J586" s="249" t="s">
        <v>9944</v>
      </c>
      <c r="K586" s="249"/>
      <c r="L586" s="411" t="s">
        <v>9440</v>
      </c>
      <c r="M586" s="249"/>
      <c r="N586" s="249"/>
      <c r="O586" s="249"/>
      <c r="P586" s="249" t="s">
        <v>30</v>
      </c>
      <c r="Q586" s="252"/>
      <c r="R586" s="252"/>
      <c r="S586" s="249"/>
      <c r="T586" s="182"/>
      <c r="U586" s="183"/>
      <c r="V586" s="249" t="s">
        <v>1098</v>
      </c>
      <c r="W586" s="242"/>
      <c r="X586" s="242"/>
      <c r="Y586" s="242"/>
      <c r="Z586" s="242"/>
      <c r="AA586" s="242"/>
      <c r="AB586" s="242"/>
      <c r="AC586" s="242"/>
      <c r="AD586" s="242"/>
      <c r="AE586" s="242"/>
      <c r="AF586" s="242"/>
      <c r="AG586" s="242"/>
      <c r="AH586" s="242"/>
      <c r="AI586" s="242"/>
      <c r="AJ586" s="242"/>
      <c r="AK586" s="242"/>
      <c r="AL586" s="242"/>
      <c r="AM586" s="242"/>
      <c r="AN586" s="242"/>
      <c r="AO586" s="242"/>
      <c r="AP586" s="242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242"/>
    </row>
    <row r="587" spans="1:69" ht="15.6" hidden="1">
      <c r="A587" s="6" t="s">
        <v>9949</v>
      </c>
      <c r="B587" s="629">
        <v>44140</v>
      </c>
      <c r="C587" s="249" t="s">
        <v>9946</v>
      </c>
      <c r="D587" s="249">
        <v>19</v>
      </c>
      <c r="E587" s="249" t="s">
        <v>27</v>
      </c>
      <c r="F587" s="251"/>
      <c r="G587" s="249" t="s">
        <v>9947</v>
      </c>
      <c r="H587" s="249" t="s">
        <v>9439</v>
      </c>
      <c r="I587" s="249" t="s">
        <v>9444</v>
      </c>
      <c r="J587" s="249" t="s">
        <v>9948</v>
      </c>
      <c r="K587" s="249"/>
      <c r="L587" s="411" t="s">
        <v>9440</v>
      </c>
      <c r="M587" s="249"/>
      <c r="N587" s="249"/>
      <c r="O587" s="249"/>
      <c r="P587" s="249" t="s">
        <v>30</v>
      </c>
      <c r="Q587" s="252"/>
      <c r="R587" s="252"/>
      <c r="S587" s="249"/>
      <c r="T587" s="182"/>
      <c r="U587" s="183"/>
      <c r="V587" s="249" t="s">
        <v>1098</v>
      </c>
      <c r="W587" s="242"/>
      <c r="X587" s="242"/>
      <c r="Y587" s="242"/>
      <c r="Z587" s="242"/>
      <c r="AA587" s="242"/>
      <c r="AB587" s="242"/>
      <c r="AC587" s="242"/>
      <c r="AD587" s="242"/>
      <c r="AE587" s="242"/>
      <c r="AF587" s="242"/>
      <c r="AG587" s="242"/>
      <c r="AH587" s="242"/>
      <c r="AI587" s="242"/>
      <c r="AJ587" s="242"/>
      <c r="AK587" s="242"/>
      <c r="AL587" s="242"/>
      <c r="AM587" s="242"/>
      <c r="AN587" s="242"/>
      <c r="AO587" s="242"/>
      <c r="AP587" s="242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242"/>
    </row>
    <row r="588" spans="1:69" ht="15.6" hidden="1">
      <c r="A588" s="6" t="s">
        <v>9952</v>
      </c>
      <c r="B588" s="629">
        <v>44140</v>
      </c>
      <c r="C588" s="249" t="s">
        <v>9950</v>
      </c>
      <c r="D588" s="249">
        <v>19</v>
      </c>
      <c r="E588" s="249" t="s">
        <v>27</v>
      </c>
      <c r="F588" s="251"/>
      <c r="G588" s="249" t="s">
        <v>9902</v>
      </c>
      <c r="H588" s="249" t="s">
        <v>9439</v>
      </c>
      <c r="I588" s="249" t="s">
        <v>9444</v>
      </c>
      <c r="J588" s="249" t="s">
        <v>9951</v>
      </c>
      <c r="K588" s="249"/>
      <c r="L588" s="411" t="s">
        <v>9440</v>
      </c>
      <c r="M588" s="249"/>
      <c r="N588" s="249"/>
      <c r="O588" s="249"/>
      <c r="P588" s="249" t="s">
        <v>30</v>
      </c>
      <c r="Q588" s="252"/>
      <c r="R588" s="252"/>
      <c r="S588" s="249"/>
      <c r="T588" s="182"/>
      <c r="U588" s="183"/>
      <c r="V588" s="249" t="s">
        <v>1098</v>
      </c>
      <c r="W588" s="242"/>
      <c r="X588" s="242"/>
      <c r="Y588" s="242"/>
      <c r="Z588" s="242"/>
      <c r="AA588" s="242"/>
      <c r="AB588" s="242"/>
      <c r="AC588" s="242"/>
      <c r="AD588" s="242"/>
      <c r="AE588" s="242"/>
      <c r="AF588" s="242"/>
      <c r="AG588" s="242"/>
      <c r="AH588" s="242"/>
      <c r="AI588" s="242"/>
      <c r="AJ588" s="242"/>
      <c r="AK588" s="242"/>
      <c r="AL588" s="242"/>
      <c r="AM588" s="242"/>
      <c r="AN588" s="242"/>
      <c r="AO588" s="242"/>
      <c r="AP588" s="242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242"/>
    </row>
    <row r="589" spans="1:69" ht="15.6" hidden="1">
      <c r="A589" s="6" t="s">
        <v>9956</v>
      </c>
      <c r="B589" s="629">
        <v>44140</v>
      </c>
      <c r="C589" s="249" t="s">
        <v>9953</v>
      </c>
      <c r="D589" s="249">
        <v>22</v>
      </c>
      <c r="E589" s="249" t="s">
        <v>27</v>
      </c>
      <c r="F589" s="251"/>
      <c r="G589" s="249" t="s">
        <v>9954</v>
      </c>
      <c r="H589" s="249" t="s">
        <v>9439</v>
      </c>
      <c r="I589" s="249" t="s">
        <v>9444</v>
      </c>
      <c r="J589" s="249" t="s">
        <v>9955</v>
      </c>
      <c r="K589" s="249"/>
      <c r="L589" s="411" t="s">
        <v>9440</v>
      </c>
      <c r="M589" s="249"/>
      <c r="N589" s="249"/>
      <c r="O589" s="249"/>
      <c r="P589" s="249" t="s">
        <v>30</v>
      </c>
      <c r="Q589" s="252"/>
      <c r="R589" s="252"/>
      <c r="S589" s="249"/>
      <c r="T589" s="182"/>
      <c r="U589" s="183"/>
      <c r="V589" s="249" t="s">
        <v>1098</v>
      </c>
      <c r="W589" s="242"/>
      <c r="X589" s="242"/>
      <c r="Y589" s="242"/>
      <c r="Z589" s="242"/>
      <c r="AA589" s="242"/>
      <c r="AB589" s="242"/>
      <c r="AC589" s="242"/>
      <c r="AD589" s="242"/>
      <c r="AE589" s="242"/>
      <c r="AF589" s="242"/>
      <c r="AG589" s="242"/>
      <c r="AH589" s="242"/>
      <c r="AI589" s="242"/>
      <c r="AJ589" s="242"/>
      <c r="AK589" s="242"/>
      <c r="AL589" s="242"/>
      <c r="AM589" s="242"/>
      <c r="AN589" s="242"/>
      <c r="AO589" s="242"/>
      <c r="AP589" s="242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242"/>
    </row>
    <row r="590" spans="1:69" ht="15.6" hidden="1">
      <c r="A590" s="6" t="s">
        <v>9959</v>
      </c>
      <c r="B590" s="629">
        <v>44140</v>
      </c>
      <c r="C590" s="249" t="s">
        <v>9957</v>
      </c>
      <c r="D590" s="249">
        <v>18</v>
      </c>
      <c r="E590" s="249" t="s">
        <v>27</v>
      </c>
      <c r="F590" s="251"/>
      <c r="G590" s="249" t="s">
        <v>9902</v>
      </c>
      <c r="H590" s="249" t="s">
        <v>9439</v>
      </c>
      <c r="I590" s="249" t="s">
        <v>9444</v>
      </c>
      <c r="J590" s="249" t="s">
        <v>9958</v>
      </c>
      <c r="K590" s="249"/>
      <c r="L590" s="411" t="s">
        <v>9440</v>
      </c>
      <c r="M590" s="249"/>
      <c r="N590" s="249"/>
      <c r="O590" s="249"/>
      <c r="P590" s="249" t="s">
        <v>30</v>
      </c>
      <c r="Q590" s="252"/>
      <c r="R590" s="252"/>
      <c r="S590" s="249"/>
      <c r="T590" s="182"/>
      <c r="U590" s="183"/>
      <c r="V590" s="249" t="s">
        <v>1098</v>
      </c>
      <c r="W590" s="242"/>
      <c r="X590" s="242"/>
      <c r="Y590" s="242"/>
      <c r="Z590" s="242"/>
      <c r="AA590" s="242"/>
      <c r="AB590" s="242"/>
      <c r="AC590" s="242"/>
      <c r="AD590" s="242"/>
      <c r="AE590" s="242"/>
      <c r="AF590" s="242"/>
      <c r="AG590" s="242"/>
      <c r="AH590" s="242"/>
      <c r="AI590" s="242"/>
      <c r="AJ590" s="242"/>
      <c r="AK590" s="242"/>
      <c r="AL590" s="242"/>
      <c r="AM590" s="242"/>
      <c r="AN590" s="242"/>
      <c r="AO590" s="242"/>
      <c r="AP590" s="242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242"/>
    </row>
    <row r="591" spans="1:69" ht="15.6" hidden="1">
      <c r="A591" s="6" t="s">
        <v>9961</v>
      </c>
      <c r="B591" s="629">
        <v>44140</v>
      </c>
      <c r="C591" s="249" t="s">
        <v>9960</v>
      </c>
      <c r="D591" s="249">
        <v>30</v>
      </c>
      <c r="E591" s="249" t="s">
        <v>27</v>
      </c>
      <c r="F591" s="251"/>
      <c r="G591" s="249" t="s">
        <v>9679</v>
      </c>
      <c r="H591" s="249" t="s">
        <v>9439</v>
      </c>
      <c r="I591" s="249" t="s">
        <v>9453</v>
      </c>
      <c r="J591" s="249"/>
      <c r="K591" s="249"/>
      <c r="L591" s="411" t="s">
        <v>9440</v>
      </c>
      <c r="M591" s="249"/>
      <c r="N591" s="249"/>
      <c r="O591" s="249"/>
      <c r="P591" s="249" t="s">
        <v>30</v>
      </c>
      <c r="Q591" s="252"/>
      <c r="R591" s="252"/>
      <c r="S591" s="249"/>
      <c r="T591" s="182"/>
      <c r="U591" s="183"/>
      <c r="V591" s="249" t="s">
        <v>1098</v>
      </c>
      <c r="W591" s="242"/>
      <c r="X591" s="242"/>
      <c r="Y591" s="242"/>
      <c r="Z591" s="242"/>
      <c r="AA591" s="242"/>
      <c r="AB591" s="242"/>
      <c r="AC591" s="242"/>
      <c r="AD591" s="242"/>
      <c r="AE591" s="242"/>
      <c r="AF591" s="242"/>
      <c r="AG591" s="242"/>
      <c r="AH591" s="242"/>
      <c r="AI591" s="242"/>
      <c r="AJ591" s="242"/>
      <c r="AK591" s="242"/>
      <c r="AL591" s="242"/>
      <c r="AM591" s="242"/>
      <c r="AN591" s="242"/>
      <c r="AO591" s="242"/>
      <c r="AP591" s="242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242"/>
    </row>
    <row r="592" spans="1:69" ht="15.6" hidden="1">
      <c r="A592" s="6" t="s">
        <v>9964</v>
      </c>
      <c r="B592" s="629">
        <v>44140</v>
      </c>
      <c r="C592" s="249" t="s">
        <v>9962</v>
      </c>
      <c r="D592" s="249">
        <v>22</v>
      </c>
      <c r="E592" s="249" t="s">
        <v>27</v>
      </c>
      <c r="F592" s="251"/>
      <c r="G592" s="249" t="s">
        <v>9902</v>
      </c>
      <c r="H592" s="249" t="s">
        <v>9439</v>
      </c>
      <c r="I592" s="249" t="s">
        <v>9444</v>
      </c>
      <c r="J592" s="249" t="s">
        <v>9963</v>
      </c>
      <c r="K592" s="249"/>
      <c r="L592" s="411" t="s">
        <v>9440</v>
      </c>
      <c r="M592" s="249"/>
      <c r="N592" s="249"/>
      <c r="O592" s="249"/>
      <c r="P592" s="249" t="s">
        <v>30</v>
      </c>
      <c r="Q592" s="252"/>
      <c r="R592" s="252"/>
      <c r="S592" s="249"/>
      <c r="T592" s="182"/>
      <c r="U592" s="183"/>
      <c r="V592" s="249" t="s">
        <v>1098</v>
      </c>
      <c r="W592" s="242"/>
      <c r="X592" s="242"/>
      <c r="Y592" s="242"/>
      <c r="Z592" s="242"/>
      <c r="AA592" s="242"/>
      <c r="AB592" s="242"/>
      <c r="AC592" s="242"/>
      <c r="AD592" s="242"/>
      <c r="AE592" s="242"/>
      <c r="AF592" s="242"/>
      <c r="AG592" s="242"/>
      <c r="AH592" s="242"/>
      <c r="AI592" s="242"/>
      <c r="AJ592" s="242"/>
      <c r="AK592" s="242"/>
      <c r="AL592" s="242"/>
      <c r="AM592" s="242"/>
      <c r="AN592" s="242"/>
      <c r="AO592" s="242"/>
      <c r="AP592" s="242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242"/>
    </row>
    <row r="593" spans="1:69" ht="15.6" hidden="1">
      <c r="A593" s="6" t="s">
        <v>9967</v>
      </c>
      <c r="B593" s="629">
        <v>44140</v>
      </c>
      <c r="C593" s="249" t="s">
        <v>9965</v>
      </c>
      <c r="D593" s="249">
        <v>22</v>
      </c>
      <c r="E593" s="249" t="s">
        <v>27</v>
      </c>
      <c r="F593" s="251"/>
      <c r="G593" s="249" t="s">
        <v>9902</v>
      </c>
      <c r="H593" s="249" t="s">
        <v>9439</v>
      </c>
      <c r="I593" s="249" t="s">
        <v>9444</v>
      </c>
      <c r="J593" s="249" t="s">
        <v>9966</v>
      </c>
      <c r="K593" s="249"/>
      <c r="L593" s="411" t="s">
        <v>9440</v>
      </c>
      <c r="M593" s="249"/>
      <c r="N593" s="249"/>
      <c r="O593" s="249"/>
      <c r="P593" s="249" t="s">
        <v>30</v>
      </c>
      <c r="Q593" s="252"/>
      <c r="R593" s="252"/>
      <c r="S593" s="249"/>
      <c r="T593" s="182"/>
      <c r="U593" s="183"/>
      <c r="V593" s="249" t="s">
        <v>1098</v>
      </c>
      <c r="W593" s="242"/>
      <c r="X593" s="242"/>
      <c r="Y593" s="242"/>
      <c r="Z593" s="242"/>
      <c r="AA593" s="242"/>
      <c r="AB593" s="242"/>
      <c r="AC593" s="242"/>
      <c r="AD593" s="242"/>
      <c r="AE593" s="242"/>
      <c r="AF593" s="242"/>
      <c r="AG593" s="242"/>
      <c r="AH593" s="242"/>
      <c r="AI593" s="242"/>
      <c r="AJ593" s="242"/>
      <c r="AK593" s="242"/>
      <c r="AL593" s="242"/>
      <c r="AM593" s="242"/>
      <c r="AN593" s="242"/>
      <c r="AO593" s="242"/>
      <c r="AP593" s="242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242"/>
    </row>
    <row r="594" spans="1:69" ht="15.6" hidden="1">
      <c r="A594" s="6" t="s">
        <v>9971</v>
      </c>
      <c r="B594" s="629">
        <v>44140</v>
      </c>
      <c r="C594" s="249" t="s">
        <v>9968</v>
      </c>
      <c r="D594" s="249">
        <v>42</v>
      </c>
      <c r="E594" s="249" t="s">
        <v>27</v>
      </c>
      <c r="F594" s="251"/>
      <c r="G594" s="249" t="s">
        <v>9969</v>
      </c>
      <c r="H594" s="249" t="s">
        <v>9439</v>
      </c>
      <c r="I594" s="249" t="s">
        <v>9453</v>
      </c>
      <c r="J594" s="249" t="s">
        <v>9970</v>
      </c>
      <c r="K594" s="249"/>
      <c r="L594" s="411" t="s">
        <v>9440</v>
      </c>
      <c r="M594" s="249"/>
      <c r="N594" s="249"/>
      <c r="O594" s="249"/>
      <c r="P594" s="249" t="s">
        <v>30</v>
      </c>
      <c r="Q594" s="252"/>
      <c r="R594" s="252"/>
      <c r="S594" s="249"/>
      <c r="T594" s="182"/>
      <c r="U594" s="183"/>
      <c r="V594" s="249" t="s">
        <v>1098</v>
      </c>
      <c r="W594" s="242"/>
      <c r="X594" s="242"/>
      <c r="Y594" s="242"/>
      <c r="Z594" s="242"/>
      <c r="AA594" s="242"/>
      <c r="AB594" s="242"/>
      <c r="AC594" s="242"/>
      <c r="AD594" s="242"/>
      <c r="AE594" s="242"/>
      <c r="AF594" s="242"/>
      <c r="AG594" s="242"/>
      <c r="AH594" s="242"/>
      <c r="AI594" s="242"/>
      <c r="AJ594" s="242"/>
      <c r="AK594" s="242"/>
      <c r="AL594" s="242"/>
      <c r="AM594" s="242"/>
      <c r="AN594" s="242"/>
      <c r="AO594" s="242"/>
      <c r="AP594" s="242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242"/>
    </row>
    <row r="595" spans="1:69" hidden="1">
      <c r="A595" s="6" t="s">
        <v>9973</v>
      </c>
      <c r="B595" s="410">
        <v>44140</v>
      </c>
      <c r="C595" s="249" t="s">
        <v>9972</v>
      </c>
      <c r="D595" s="249">
        <v>43</v>
      </c>
      <c r="E595" s="249" t="s">
        <v>27</v>
      </c>
      <c r="F595" s="251"/>
      <c r="G595" s="249" t="s">
        <v>9934</v>
      </c>
      <c r="H595" s="249" t="s">
        <v>9439</v>
      </c>
      <c r="I595" s="249" t="s">
        <v>9439</v>
      </c>
      <c r="J595" s="249"/>
      <c r="K595" s="249"/>
      <c r="L595" s="411" t="s">
        <v>9440</v>
      </c>
      <c r="M595" s="249"/>
      <c r="N595" s="249"/>
      <c r="O595" s="249"/>
      <c r="P595" s="249" t="s">
        <v>30</v>
      </c>
      <c r="Q595" s="252"/>
      <c r="R595" s="252"/>
      <c r="S595" s="249"/>
      <c r="T595" s="182"/>
      <c r="U595" s="183"/>
      <c r="V595" s="249" t="s">
        <v>1098</v>
      </c>
      <c r="W595" s="242"/>
      <c r="X595" s="242"/>
      <c r="Y595" s="242"/>
      <c r="Z595" s="242"/>
      <c r="AA595" s="242"/>
      <c r="AB595" s="242"/>
      <c r="AC595" s="242"/>
      <c r="AD595" s="242"/>
      <c r="AE595" s="242"/>
      <c r="AF595" s="242"/>
      <c r="AG595" s="242"/>
      <c r="AH595" s="242"/>
      <c r="AI595" s="242"/>
      <c r="AJ595" s="242"/>
      <c r="AK595" s="242"/>
      <c r="AL595" s="242"/>
      <c r="AM595" s="242"/>
      <c r="AN595" s="242"/>
      <c r="AO595" s="242"/>
      <c r="AP595" s="242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242"/>
    </row>
    <row r="596" spans="1:69" hidden="1">
      <c r="A596" s="6" t="s">
        <v>9977</v>
      </c>
      <c r="B596" s="410">
        <v>44140</v>
      </c>
      <c r="C596" s="249" t="s">
        <v>9974</v>
      </c>
      <c r="D596" s="249">
        <v>39</v>
      </c>
      <c r="E596" s="249" t="s">
        <v>27</v>
      </c>
      <c r="F596" s="251"/>
      <c r="G596" s="249" t="s">
        <v>9975</v>
      </c>
      <c r="H596" s="249" t="s">
        <v>9439</v>
      </c>
      <c r="I596" s="249" t="s">
        <v>9439</v>
      </c>
      <c r="J596" s="249" t="s">
        <v>9976</v>
      </c>
      <c r="K596" s="249"/>
      <c r="L596" s="411" t="s">
        <v>9440</v>
      </c>
      <c r="M596" s="249"/>
      <c r="N596" s="249"/>
      <c r="O596" s="249"/>
      <c r="P596" s="249" t="s">
        <v>30</v>
      </c>
      <c r="Q596" s="252"/>
      <c r="R596" s="252"/>
      <c r="S596" s="249"/>
      <c r="T596" s="182"/>
      <c r="U596" s="183"/>
      <c r="V596" s="249" t="s">
        <v>1098</v>
      </c>
      <c r="W596" s="242"/>
      <c r="X596" s="242"/>
      <c r="Y596" s="242"/>
      <c r="Z596" s="242"/>
      <c r="AA596" s="242"/>
      <c r="AB596" s="242"/>
      <c r="AC596" s="242"/>
      <c r="AD596" s="242"/>
      <c r="AE596" s="242"/>
      <c r="AF596" s="242"/>
      <c r="AG596" s="242"/>
      <c r="AH596" s="242"/>
      <c r="AI596" s="242"/>
      <c r="AJ596" s="242"/>
      <c r="AK596" s="242"/>
      <c r="AL596" s="242"/>
      <c r="AM596" s="242"/>
      <c r="AN596" s="242"/>
      <c r="AO596" s="242"/>
      <c r="AP596" s="242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242"/>
    </row>
    <row r="597" spans="1:69" hidden="1">
      <c r="A597" s="6" t="s">
        <v>9980</v>
      </c>
      <c r="B597" s="410">
        <v>44140</v>
      </c>
      <c r="C597" s="249" t="s">
        <v>9978</v>
      </c>
      <c r="D597" s="249">
        <v>20</v>
      </c>
      <c r="E597" s="249" t="s">
        <v>27</v>
      </c>
      <c r="F597" s="251"/>
      <c r="G597" s="249" t="s">
        <v>9934</v>
      </c>
      <c r="H597" s="249" t="s">
        <v>9439</v>
      </c>
      <c r="I597" s="249" t="s">
        <v>9439</v>
      </c>
      <c r="J597" s="249" t="s">
        <v>9979</v>
      </c>
      <c r="K597" s="249"/>
      <c r="L597" s="411" t="s">
        <v>9440</v>
      </c>
      <c r="M597" s="249"/>
      <c r="N597" s="249"/>
      <c r="O597" s="249"/>
      <c r="P597" s="249" t="s">
        <v>30</v>
      </c>
      <c r="Q597" s="252"/>
      <c r="R597" s="252"/>
      <c r="S597" s="249"/>
      <c r="T597" s="182"/>
      <c r="U597" s="183"/>
      <c r="V597" s="249" t="s">
        <v>1098</v>
      </c>
      <c r="W597" s="242"/>
      <c r="X597" s="242"/>
      <c r="Y597" s="242"/>
      <c r="Z597" s="242"/>
      <c r="AA597" s="242"/>
      <c r="AB597" s="242"/>
      <c r="AC597" s="242"/>
      <c r="AD597" s="242"/>
      <c r="AE597" s="242"/>
      <c r="AF597" s="242"/>
      <c r="AG597" s="242"/>
      <c r="AH597" s="242"/>
      <c r="AI597" s="242"/>
      <c r="AJ597" s="242"/>
      <c r="AK597" s="242"/>
      <c r="AL597" s="242"/>
      <c r="AM597" s="242"/>
      <c r="AN597" s="242"/>
      <c r="AO597" s="242"/>
      <c r="AP597" s="242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242"/>
    </row>
    <row r="598" spans="1:69" hidden="1">
      <c r="A598" s="6" t="s">
        <v>9983</v>
      </c>
      <c r="B598" s="410">
        <v>44161</v>
      </c>
      <c r="C598" s="249" t="s">
        <v>9981</v>
      </c>
      <c r="D598" s="249">
        <v>36</v>
      </c>
      <c r="E598" s="249" t="s">
        <v>26</v>
      </c>
      <c r="F598" s="251"/>
      <c r="G598" s="249" t="s">
        <v>9444</v>
      </c>
      <c r="H598" s="249" t="s">
        <v>9439</v>
      </c>
      <c r="I598" s="249" t="s">
        <v>9444</v>
      </c>
      <c r="J598" s="249" t="s">
        <v>9982</v>
      </c>
      <c r="K598" s="249"/>
      <c r="L598" s="411" t="s">
        <v>9440</v>
      </c>
      <c r="M598" s="249"/>
      <c r="N598" s="249"/>
      <c r="O598" s="249"/>
      <c r="P598" s="249" t="s">
        <v>39</v>
      </c>
      <c r="Q598" s="252"/>
      <c r="R598" s="252"/>
      <c r="S598" s="249"/>
      <c r="T598" s="182"/>
      <c r="U598" s="183"/>
      <c r="V598" s="249" t="s">
        <v>1112</v>
      </c>
      <c r="W598" s="242"/>
      <c r="X598" s="242"/>
      <c r="Y598" s="242"/>
      <c r="Z598" s="242"/>
      <c r="AA598" s="242"/>
      <c r="AB598" s="242"/>
      <c r="AC598" s="242"/>
      <c r="AD598" s="242"/>
      <c r="AE598" s="242"/>
      <c r="AF598" s="242"/>
      <c r="AG598" s="242"/>
      <c r="AH598" s="242"/>
      <c r="AI598" s="242"/>
      <c r="AJ598" s="242"/>
      <c r="AK598" s="242"/>
      <c r="AL598" s="242"/>
      <c r="AM598" s="242"/>
      <c r="AN598" s="242"/>
      <c r="AO598" s="242"/>
      <c r="AP598" s="242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242"/>
    </row>
    <row r="599" spans="1:69" hidden="1">
      <c r="A599" s="6" t="s">
        <v>9987</v>
      </c>
      <c r="B599" s="410">
        <v>44161</v>
      </c>
      <c r="C599" s="249" t="s">
        <v>9984</v>
      </c>
      <c r="D599" s="249">
        <v>38</v>
      </c>
      <c r="E599" s="249" t="s">
        <v>26</v>
      </c>
      <c r="F599" s="251"/>
      <c r="G599" s="249" t="s">
        <v>9985</v>
      </c>
      <c r="H599" s="249" t="s">
        <v>9439</v>
      </c>
      <c r="I599" s="249" t="s">
        <v>9444</v>
      </c>
      <c r="J599" s="249" t="s">
        <v>9986</v>
      </c>
      <c r="K599" s="249"/>
      <c r="L599" s="411" t="s">
        <v>9440</v>
      </c>
      <c r="M599" s="249"/>
      <c r="N599" s="249"/>
      <c r="O599" s="249"/>
      <c r="P599" s="249" t="s">
        <v>39</v>
      </c>
      <c r="Q599" s="252"/>
      <c r="R599" s="252"/>
      <c r="S599" s="249"/>
      <c r="T599" s="182"/>
      <c r="U599" s="183"/>
      <c r="V599" s="249" t="s">
        <v>1112</v>
      </c>
      <c r="W599" s="242"/>
      <c r="X599" s="242"/>
      <c r="Y599" s="242"/>
      <c r="Z599" s="242"/>
      <c r="AA599" s="242"/>
      <c r="AB599" s="242"/>
      <c r="AC599" s="242"/>
      <c r="AD599" s="242"/>
      <c r="AE599" s="242"/>
      <c r="AF599" s="242"/>
      <c r="AG599" s="242"/>
      <c r="AH599" s="242"/>
      <c r="AI599" s="242"/>
      <c r="AJ599" s="242"/>
      <c r="AK599" s="242"/>
      <c r="AL599" s="242"/>
      <c r="AM599" s="242"/>
      <c r="AN599" s="242"/>
      <c r="AO599" s="242"/>
      <c r="AP599" s="242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242"/>
    </row>
    <row r="600" spans="1:69" hidden="1">
      <c r="A600" s="6" t="s">
        <v>9991</v>
      </c>
      <c r="B600" s="410">
        <v>44161</v>
      </c>
      <c r="C600" s="249" t="s">
        <v>9988</v>
      </c>
      <c r="D600" s="249">
        <v>35</v>
      </c>
      <c r="E600" s="249" t="s">
        <v>26</v>
      </c>
      <c r="F600" s="251"/>
      <c r="G600" s="249" t="s">
        <v>9989</v>
      </c>
      <c r="H600" s="249" t="s">
        <v>9439</v>
      </c>
      <c r="I600" s="249" t="s">
        <v>9444</v>
      </c>
      <c r="J600" s="249" t="s">
        <v>9990</v>
      </c>
      <c r="K600" s="249"/>
      <c r="L600" s="411" t="s">
        <v>9440</v>
      </c>
      <c r="M600" s="249"/>
      <c r="N600" s="249"/>
      <c r="O600" s="249"/>
      <c r="P600" s="249" t="s">
        <v>30</v>
      </c>
      <c r="Q600" s="252"/>
      <c r="R600" s="252"/>
      <c r="S600" s="249"/>
      <c r="T600" s="182"/>
      <c r="U600" s="183"/>
      <c r="V600" s="249" t="s">
        <v>1098</v>
      </c>
      <c r="W600" s="242"/>
      <c r="X600" s="242"/>
      <c r="Y600" s="242"/>
      <c r="Z600" s="242"/>
      <c r="AA600" s="242"/>
      <c r="AB600" s="242"/>
      <c r="AC600" s="242"/>
      <c r="AD600" s="242"/>
      <c r="AE600" s="242"/>
      <c r="AF600" s="242"/>
      <c r="AG600" s="242"/>
      <c r="AH600" s="242"/>
      <c r="AI600" s="242"/>
      <c r="AJ600" s="242"/>
      <c r="AK600" s="242"/>
      <c r="AL600" s="242"/>
      <c r="AM600" s="242"/>
      <c r="AN600" s="242"/>
      <c r="AO600" s="242"/>
      <c r="AP600" s="242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242"/>
    </row>
    <row r="601" spans="1:69" hidden="1">
      <c r="A601" s="6" t="s">
        <v>9994</v>
      </c>
      <c r="B601" s="410">
        <v>44161</v>
      </c>
      <c r="C601" s="249" t="s">
        <v>9992</v>
      </c>
      <c r="D601" s="249">
        <v>37</v>
      </c>
      <c r="E601" s="249" t="s">
        <v>27</v>
      </c>
      <c r="F601" s="251"/>
      <c r="G601" s="249" t="s">
        <v>1481</v>
      </c>
      <c r="H601" s="249" t="s">
        <v>9439</v>
      </c>
      <c r="I601" s="249" t="s">
        <v>9439</v>
      </c>
      <c r="J601" s="249" t="s">
        <v>1482</v>
      </c>
      <c r="K601" s="249" t="s">
        <v>9993</v>
      </c>
      <c r="L601" s="411" t="s">
        <v>9440</v>
      </c>
      <c r="M601" s="249"/>
      <c r="N601" s="249" t="s">
        <v>34</v>
      </c>
      <c r="O601" s="249"/>
      <c r="P601" s="249" t="s">
        <v>30</v>
      </c>
      <c r="Q601" s="252"/>
      <c r="R601" s="252"/>
      <c r="S601" s="249"/>
      <c r="T601" s="182"/>
      <c r="U601" s="183"/>
      <c r="V601" s="249" t="s">
        <v>1098</v>
      </c>
      <c r="W601" s="242"/>
      <c r="X601" s="242"/>
      <c r="Y601" s="242"/>
      <c r="Z601" s="242"/>
      <c r="AA601" s="242"/>
      <c r="AB601" s="242"/>
      <c r="AC601" s="242"/>
      <c r="AD601" s="242"/>
      <c r="AE601" s="242"/>
      <c r="AF601" s="242"/>
      <c r="AG601" s="242"/>
      <c r="AH601" s="242"/>
      <c r="AI601" s="242"/>
      <c r="AJ601" s="242"/>
      <c r="AK601" s="242"/>
      <c r="AL601" s="242"/>
      <c r="AM601" s="242"/>
      <c r="AN601" s="242"/>
      <c r="AO601" s="242"/>
      <c r="AP601" s="242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242"/>
    </row>
    <row r="602" spans="1:69" hidden="1">
      <c r="A602" s="6" t="s">
        <v>11879</v>
      </c>
      <c r="B602" s="410">
        <v>44175</v>
      </c>
      <c r="C602" s="249" t="s">
        <v>9995</v>
      </c>
      <c r="D602" s="249">
        <v>35</v>
      </c>
      <c r="E602" s="249" t="s">
        <v>26</v>
      </c>
      <c r="F602" s="251"/>
      <c r="G602" s="249" t="s">
        <v>9996</v>
      </c>
      <c r="H602" s="249" t="s">
        <v>9439</v>
      </c>
      <c r="I602" s="249" t="s">
        <v>9444</v>
      </c>
      <c r="J602" s="249" t="s">
        <v>9997</v>
      </c>
      <c r="K602" s="249"/>
      <c r="L602" s="411" t="s">
        <v>9440</v>
      </c>
      <c r="M602" s="249"/>
      <c r="N602" s="249"/>
      <c r="O602" s="249"/>
      <c r="P602" s="249" t="s">
        <v>30</v>
      </c>
      <c r="Q602" s="252"/>
      <c r="R602" s="252"/>
      <c r="S602" s="249"/>
      <c r="T602" s="182"/>
      <c r="U602" s="183"/>
      <c r="V602" s="249" t="s">
        <v>1098</v>
      </c>
      <c r="W602" s="242"/>
      <c r="X602" s="242"/>
      <c r="Y602" s="242"/>
      <c r="Z602" s="242"/>
      <c r="AA602" s="242"/>
      <c r="AB602" s="242"/>
      <c r="AC602" s="242"/>
      <c r="AD602" s="242"/>
      <c r="AE602" s="242"/>
      <c r="AF602" s="242"/>
      <c r="AG602" s="242"/>
      <c r="AH602" s="242"/>
      <c r="AI602" s="242"/>
      <c r="AJ602" s="242"/>
      <c r="AK602" s="242"/>
      <c r="AL602" s="242"/>
      <c r="AM602" s="242"/>
      <c r="AN602" s="242"/>
      <c r="AO602" s="242"/>
      <c r="AP602" s="242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242"/>
    </row>
  </sheetData>
  <autoFilter ref="A4:V602" xr:uid="{00000000-0009-0000-0000-00000F000000}">
    <filterColumn colId="12" showButton="0"/>
    <filterColumn colId="15">
      <filters>
        <filter val="PELAKU PERJALANAN"/>
      </filters>
    </filterColumn>
    <filterColumn colId="20" showButton="0"/>
  </autoFilter>
  <mergeCells count="62">
    <mergeCell ref="J400:J401"/>
    <mergeCell ref="J403:J407"/>
    <mergeCell ref="J408:J412"/>
    <mergeCell ref="J413:J415"/>
    <mergeCell ref="J365:J367"/>
    <mergeCell ref="J368:J370"/>
    <mergeCell ref="J374:J378"/>
    <mergeCell ref="J379:J380"/>
    <mergeCell ref="J381:J386"/>
    <mergeCell ref="J391:J394"/>
    <mergeCell ref="J342:J348"/>
    <mergeCell ref="J266:J267"/>
    <mergeCell ref="J268:J271"/>
    <mergeCell ref="J272:J273"/>
    <mergeCell ref="J299:J300"/>
    <mergeCell ref="J305:J307"/>
    <mergeCell ref="J309:J310"/>
    <mergeCell ref="J315:J320"/>
    <mergeCell ref="J321:J322"/>
    <mergeCell ref="J328:J333"/>
    <mergeCell ref="J336:J337"/>
    <mergeCell ref="J338:J339"/>
    <mergeCell ref="J259:J261"/>
    <mergeCell ref="J173:J175"/>
    <mergeCell ref="G207:G208"/>
    <mergeCell ref="K207:K208"/>
    <mergeCell ref="N207:N208"/>
    <mergeCell ref="G212:G214"/>
    <mergeCell ref="J212:J213"/>
    <mergeCell ref="J218:J221"/>
    <mergeCell ref="J234:J241"/>
    <mergeCell ref="J243:J244"/>
    <mergeCell ref="G249:G251"/>
    <mergeCell ref="J249:J251"/>
    <mergeCell ref="J36:J37"/>
    <mergeCell ref="J48:J53"/>
    <mergeCell ref="J77:J79"/>
    <mergeCell ref="J153:J154"/>
    <mergeCell ref="F165:F166"/>
    <mergeCell ref="J165:J166"/>
    <mergeCell ref="Q4:Q5"/>
    <mergeCell ref="R4:R5"/>
    <mergeCell ref="S4:S5"/>
    <mergeCell ref="T4:T5"/>
    <mergeCell ref="U4:V4"/>
    <mergeCell ref="J14:J15"/>
    <mergeCell ref="I4:I5"/>
    <mergeCell ref="J4:J5"/>
    <mergeCell ref="K4:K5"/>
    <mergeCell ref="L4:L5"/>
    <mergeCell ref="M4:N4"/>
    <mergeCell ref="O4:O5"/>
    <mergeCell ref="A1:P1"/>
    <mergeCell ref="A2:P2"/>
    <mergeCell ref="A4:A5"/>
    <mergeCell ref="B4:B5"/>
    <mergeCell ref="C4:C5"/>
    <mergeCell ref="D4:D5"/>
    <mergeCell ref="E4:E5"/>
    <mergeCell ref="F4:F5"/>
    <mergeCell ref="G4:G5"/>
    <mergeCell ref="H4:H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X496"/>
  <sheetViews>
    <sheetView topLeftCell="A472" workbookViewId="0">
      <selection activeCell="D496" sqref="D496"/>
    </sheetView>
  </sheetViews>
  <sheetFormatPr defaultColWidth="9.33203125" defaultRowHeight="15.6"/>
  <cols>
    <col min="1" max="1" width="6.6640625" style="518" customWidth="1"/>
    <col min="2" max="2" width="23.6640625" style="518" customWidth="1"/>
    <col min="3" max="3" width="32.33203125" style="518" customWidth="1"/>
    <col min="4" max="4" width="13.44140625" style="532" customWidth="1"/>
    <col min="5" max="5" width="15.109375" style="532" customWidth="1"/>
    <col min="6" max="6" width="25.6640625" style="518" customWidth="1"/>
    <col min="7" max="7" width="78.33203125" style="518" customWidth="1"/>
    <col min="8" max="8" width="45.33203125" style="518" customWidth="1"/>
    <col min="9" max="9" width="45.33203125" style="518" bestFit="1" customWidth="1"/>
    <col min="10" max="10" width="32" style="518" customWidth="1"/>
    <col min="11" max="11" width="14.6640625" style="518" customWidth="1"/>
    <col min="12" max="12" width="20.33203125" style="518" bestFit="1" customWidth="1"/>
    <col min="13" max="13" width="15.33203125" style="518" customWidth="1"/>
    <col min="14" max="14" width="18.33203125" style="518" customWidth="1"/>
    <col min="15" max="15" width="101.6640625" style="518" customWidth="1"/>
    <col min="16" max="16" width="69.109375" style="518" customWidth="1"/>
    <col min="17" max="17" width="22.6640625" style="518" customWidth="1"/>
    <col min="18" max="18" width="18" style="518" customWidth="1"/>
    <col min="19" max="19" width="26.6640625" style="532" customWidth="1"/>
    <col min="20" max="20" width="18.109375" style="518" customWidth="1"/>
    <col min="21" max="21" width="18.6640625" style="518" customWidth="1"/>
    <col min="22" max="22" width="9.44140625" style="518" customWidth="1"/>
    <col min="23" max="23" width="11.44140625" style="518" customWidth="1"/>
    <col min="24" max="16384" width="9.33203125" style="518"/>
  </cols>
  <sheetData>
    <row r="1" spans="1:24">
      <c r="A1" s="1539" t="s">
        <v>0</v>
      </c>
      <c r="B1" s="1539"/>
      <c r="C1" s="1539"/>
      <c r="D1" s="1539"/>
      <c r="E1" s="1539"/>
      <c r="F1" s="1539"/>
      <c r="G1" s="1539"/>
      <c r="H1" s="1539"/>
      <c r="I1" s="1539"/>
      <c r="J1" s="1539"/>
      <c r="K1" s="1539"/>
      <c r="L1" s="1539"/>
      <c r="M1" s="1539"/>
      <c r="N1" s="1539"/>
      <c r="O1" s="1539"/>
      <c r="P1" s="1539"/>
    </row>
    <row r="2" spans="1:24">
      <c r="A2" s="521" t="s">
        <v>8193</v>
      </c>
      <c r="C2" s="521" t="s">
        <v>9998</v>
      </c>
    </row>
    <row r="3" spans="1:24">
      <c r="A3" s="521" t="s">
        <v>8195</v>
      </c>
      <c r="C3" s="521" t="s">
        <v>8199</v>
      </c>
    </row>
    <row r="4" spans="1:24">
      <c r="A4" s="521"/>
      <c r="C4" s="521"/>
      <c r="V4" s="534"/>
      <c r="W4" s="534"/>
      <c r="X4" s="534"/>
    </row>
    <row r="5" spans="1:24" ht="32.25" customHeight="1">
      <c r="A5" s="1522" t="s">
        <v>1</v>
      </c>
      <c r="B5" s="1523" t="s">
        <v>16</v>
      </c>
      <c r="C5" s="1522" t="s">
        <v>2</v>
      </c>
      <c r="D5" s="1522" t="s">
        <v>31</v>
      </c>
      <c r="E5" s="1522" t="s">
        <v>3</v>
      </c>
      <c r="F5" s="1522" t="s">
        <v>6</v>
      </c>
      <c r="G5" s="1523" t="s">
        <v>11</v>
      </c>
      <c r="H5" s="1523" t="s">
        <v>8210</v>
      </c>
      <c r="I5" s="1523" t="s">
        <v>8206</v>
      </c>
      <c r="J5" s="1523" t="s">
        <v>12</v>
      </c>
      <c r="K5" s="1523" t="s">
        <v>7</v>
      </c>
      <c r="L5" s="1523" t="s">
        <v>18</v>
      </c>
      <c r="M5" s="1525" t="s">
        <v>10</v>
      </c>
      <c r="N5" s="1525"/>
      <c r="O5" s="1522" t="s">
        <v>4</v>
      </c>
      <c r="P5" s="522" t="s">
        <v>5</v>
      </c>
      <c r="Q5" s="1523" t="s">
        <v>20</v>
      </c>
      <c r="R5" s="1522" t="s">
        <v>21</v>
      </c>
      <c r="S5" s="1523" t="s">
        <v>14</v>
      </c>
      <c r="T5" s="1522" t="s">
        <v>13</v>
      </c>
      <c r="U5" s="1523" t="s">
        <v>15</v>
      </c>
      <c r="V5" s="522"/>
    </row>
    <row r="6" spans="1:24" ht="29.25" customHeight="1">
      <c r="A6" s="1522"/>
      <c r="B6" s="1523"/>
      <c r="C6" s="1522"/>
      <c r="D6" s="1522"/>
      <c r="E6" s="1522"/>
      <c r="F6" s="1522"/>
      <c r="G6" s="1523"/>
      <c r="H6" s="1523"/>
      <c r="I6" s="1523"/>
      <c r="J6" s="1523"/>
      <c r="K6" s="1523"/>
      <c r="L6" s="1523"/>
      <c r="M6" s="522" t="s">
        <v>8</v>
      </c>
      <c r="N6" s="523" t="s">
        <v>9</v>
      </c>
      <c r="O6" s="1522"/>
      <c r="P6" s="524" t="s">
        <v>22</v>
      </c>
      <c r="Q6" s="1523"/>
      <c r="R6" s="1522"/>
      <c r="S6" s="1523"/>
      <c r="T6" s="1522"/>
      <c r="U6" s="1523"/>
      <c r="V6" s="522"/>
    </row>
    <row r="7" spans="1:24">
      <c r="A7" s="518">
        <v>1</v>
      </c>
      <c r="B7" s="1079">
        <v>44329</v>
      </c>
      <c r="C7" s="518" t="s">
        <v>49</v>
      </c>
      <c r="D7" s="532">
        <v>42</v>
      </c>
      <c r="E7" s="532" t="s">
        <v>1567</v>
      </c>
      <c r="F7" s="533"/>
      <c r="G7" s="518" t="s">
        <v>155</v>
      </c>
      <c r="H7" s="518" t="s">
        <v>113</v>
      </c>
      <c r="I7" s="518" t="s">
        <v>44</v>
      </c>
      <c r="J7" s="533" t="s">
        <v>165</v>
      </c>
      <c r="K7" s="518" t="s">
        <v>33</v>
      </c>
      <c r="L7" s="1080" t="s">
        <v>1097</v>
      </c>
      <c r="O7" s="518" t="s">
        <v>146</v>
      </c>
      <c r="P7" s="518" t="s">
        <v>30</v>
      </c>
      <c r="S7" s="518" t="s">
        <v>1098</v>
      </c>
      <c r="T7" s="533"/>
    </row>
    <row r="8" spans="1:24">
      <c r="A8" s="518">
        <v>2</v>
      </c>
      <c r="B8" s="1079">
        <v>44329</v>
      </c>
      <c r="C8" s="518" t="s">
        <v>157</v>
      </c>
      <c r="D8" s="532">
        <v>61</v>
      </c>
      <c r="E8" s="532" t="s">
        <v>1567</v>
      </c>
      <c r="F8" s="533"/>
      <c r="G8" s="518" t="s">
        <v>155</v>
      </c>
      <c r="H8" s="518" t="s">
        <v>113</v>
      </c>
      <c r="I8" s="518" t="s">
        <v>44</v>
      </c>
      <c r="J8" s="533" t="s">
        <v>165</v>
      </c>
      <c r="K8" s="518" t="s">
        <v>33</v>
      </c>
      <c r="L8" s="1080" t="s">
        <v>1097</v>
      </c>
      <c r="O8" s="518" t="s">
        <v>146</v>
      </c>
      <c r="P8" s="518" t="s">
        <v>30</v>
      </c>
      <c r="S8" s="518" t="s">
        <v>1098</v>
      </c>
      <c r="T8" s="533"/>
    </row>
    <row r="9" spans="1:24">
      <c r="A9" s="518">
        <v>3</v>
      </c>
      <c r="B9" s="1079">
        <v>44329</v>
      </c>
      <c r="C9" s="518" t="s">
        <v>159</v>
      </c>
      <c r="D9" s="532">
        <v>24</v>
      </c>
      <c r="E9" s="532" t="s">
        <v>1567</v>
      </c>
      <c r="F9" s="533"/>
      <c r="G9" s="518" t="s">
        <v>155</v>
      </c>
      <c r="H9" s="518" t="s">
        <v>113</v>
      </c>
      <c r="I9" s="518" t="s">
        <v>44</v>
      </c>
      <c r="J9" s="533" t="s">
        <v>165</v>
      </c>
      <c r="K9" s="518" t="s">
        <v>33</v>
      </c>
      <c r="L9" s="1080" t="s">
        <v>1097</v>
      </c>
      <c r="O9" s="518" t="s">
        <v>146</v>
      </c>
      <c r="P9" s="518" t="s">
        <v>30</v>
      </c>
      <c r="S9" s="518" t="s">
        <v>1098</v>
      </c>
      <c r="T9" s="533"/>
    </row>
    <row r="10" spans="1:24">
      <c r="A10" s="518">
        <v>4</v>
      </c>
      <c r="B10" s="1079">
        <v>44329</v>
      </c>
      <c r="C10" s="518" t="s">
        <v>160</v>
      </c>
      <c r="D10" s="532">
        <v>21</v>
      </c>
      <c r="E10" s="532" t="s">
        <v>1567</v>
      </c>
      <c r="F10" s="533"/>
      <c r="G10" s="518" t="s">
        <v>163</v>
      </c>
      <c r="H10" s="518" t="s">
        <v>181</v>
      </c>
      <c r="I10" s="518" t="s">
        <v>44</v>
      </c>
      <c r="J10" s="533" t="s">
        <v>165</v>
      </c>
      <c r="K10" s="518" t="s">
        <v>33</v>
      </c>
      <c r="L10" s="1080" t="s">
        <v>1097</v>
      </c>
      <c r="O10" s="518" t="s">
        <v>146</v>
      </c>
      <c r="P10" s="518" t="s">
        <v>30</v>
      </c>
      <c r="S10" s="518" t="s">
        <v>1098</v>
      </c>
      <c r="T10" s="533"/>
    </row>
    <row r="11" spans="1:24">
      <c r="A11" s="518">
        <v>5</v>
      </c>
      <c r="B11" s="1079">
        <v>44329</v>
      </c>
      <c r="C11" s="518" t="s">
        <v>161</v>
      </c>
      <c r="D11" s="532">
        <v>20</v>
      </c>
      <c r="E11" s="532" t="s">
        <v>1567</v>
      </c>
      <c r="F11" s="533"/>
      <c r="G11" s="518" t="s">
        <v>163</v>
      </c>
      <c r="H11" s="518" t="s">
        <v>181</v>
      </c>
      <c r="I11" s="518" t="s">
        <v>44</v>
      </c>
      <c r="J11" s="533" t="s">
        <v>165</v>
      </c>
      <c r="K11" s="518" t="s">
        <v>33</v>
      </c>
      <c r="L11" s="1080" t="s">
        <v>1097</v>
      </c>
      <c r="O11" s="518" t="s">
        <v>146</v>
      </c>
      <c r="P11" s="518" t="s">
        <v>30</v>
      </c>
      <c r="S11" s="518" t="s">
        <v>1098</v>
      </c>
      <c r="T11" s="533"/>
    </row>
    <row r="12" spans="1:24">
      <c r="A12" s="518">
        <v>6</v>
      </c>
      <c r="B12" s="1079">
        <v>44329</v>
      </c>
      <c r="C12" s="518" t="s">
        <v>169</v>
      </c>
      <c r="D12" s="532">
        <v>53</v>
      </c>
      <c r="E12" s="532" t="s">
        <v>1567</v>
      </c>
      <c r="F12" s="533"/>
      <c r="G12" s="518" t="s">
        <v>176</v>
      </c>
      <c r="H12" s="518" t="s">
        <v>45</v>
      </c>
      <c r="I12" s="518" t="s">
        <v>44</v>
      </c>
      <c r="J12" s="533" t="s">
        <v>177</v>
      </c>
      <c r="K12" s="518" t="s">
        <v>33</v>
      </c>
      <c r="L12" s="1080" t="s">
        <v>1097</v>
      </c>
      <c r="O12" s="518" t="s">
        <v>9999</v>
      </c>
      <c r="P12" s="518" t="s">
        <v>30</v>
      </c>
      <c r="S12" s="518" t="s">
        <v>1098</v>
      </c>
      <c r="T12" s="533"/>
    </row>
    <row r="13" spans="1:24">
      <c r="A13" s="518">
        <v>7</v>
      </c>
      <c r="B13" s="1079">
        <v>44329</v>
      </c>
      <c r="C13" s="518" t="s">
        <v>171</v>
      </c>
      <c r="D13" s="532">
        <v>26</v>
      </c>
      <c r="E13" s="532" t="s">
        <v>1567</v>
      </c>
      <c r="F13" s="533"/>
      <c r="G13" s="518" t="s">
        <v>176</v>
      </c>
      <c r="H13" s="518" t="s">
        <v>45</v>
      </c>
      <c r="I13" s="518" t="s">
        <v>44</v>
      </c>
      <c r="J13" s="533" t="s">
        <v>177</v>
      </c>
      <c r="K13" s="518" t="s">
        <v>33</v>
      </c>
      <c r="L13" s="1080" t="s">
        <v>1097</v>
      </c>
      <c r="O13" s="518" t="s">
        <v>9999</v>
      </c>
      <c r="P13" s="518" t="s">
        <v>30</v>
      </c>
      <c r="S13" s="518" t="s">
        <v>1098</v>
      </c>
    </row>
    <row r="14" spans="1:24">
      <c r="A14" s="518">
        <v>8</v>
      </c>
      <c r="B14" s="1079">
        <v>44329</v>
      </c>
      <c r="C14" s="518" t="s">
        <v>175</v>
      </c>
      <c r="D14" s="532">
        <v>21</v>
      </c>
      <c r="E14" s="532" t="s">
        <v>1567</v>
      </c>
      <c r="F14" s="533"/>
      <c r="G14" s="518" t="s">
        <v>176</v>
      </c>
      <c r="H14" s="518" t="s">
        <v>45</v>
      </c>
      <c r="I14" s="518" t="s">
        <v>44</v>
      </c>
      <c r="J14" s="533" t="s">
        <v>177</v>
      </c>
      <c r="K14" s="518" t="s">
        <v>33</v>
      </c>
      <c r="L14" s="1080" t="s">
        <v>1097</v>
      </c>
      <c r="O14" s="518" t="s">
        <v>9999</v>
      </c>
      <c r="P14" s="518" t="s">
        <v>30</v>
      </c>
      <c r="S14" s="518" t="s">
        <v>1098</v>
      </c>
    </row>
    <row r="15" spans="1:24">
      <c r="A15" s="518">
        <v>9</v>
      </c>
      <c r="B15" s="1079">
        <v>44329</v>
      </c>
      <c r="C15" s="518" t="s">
        <v>156</v>
      </c>
      <c r="D15" s="532">
        <v>34</v>
      </c>
      <c r="E15" s="532" t="s">
        <v>1570</v>
      </c>
      <c r="F15" s="533"/>
      <c r="G15" s="518" t="s">
        <v>155</v>
      </c>
      <c r="H15" s="518" t="s">
        <v>113</v>
      </c>
      <c r="I15" s="518" t="s">
        <v>44</v>
      </c>
      <c r="J15" s="533" t="s">
        <v>165</v>
      </c>
      <c r="K15" s="518" t="s">
        <v>33</v>
      </c>
      <c r="L15" s="1080" t="s">
        <v>1097</v>
      </c>
      <c r="O15" s="518" t="s">
        <v>146</v>
      </c>
      <c r="P15" s="518" t="s">
        <v>30</v>
      </c>
      <c r="S15" s="518" t="s">
        <v>1098</v>
      </c>
    </row>
    <row r="16" spans="1:24">
      <c r="A16" s="518">
        <v>10</v>
      </c>
      <c r="B16" s="1079">
        <v>44329</v>
      </c>
      <c r="C16" s="518" t="s">
        <v>158</v>
      </c>
      <c r="D16" s="532">
        <v>21</v>
      </c>
      <c r="E16" s="532" t="s">
        <v>1570</v>
      </c>
      <c r="F16" s="533"/>
      <c r="G16" s="518" t="s">
        <v>155</v>
      </c>
      <c r="H16" s="518" t="s">
        <v>113</v>
      </c>
      <c r="I16" s="518" t="s">
        <v>44</v>
      </c>
      <c r="J16" s="533" t="s">
        <v>165</v>
      </c>
      <c r="K16" s="518" t="s">
        <v>33</v>
      </c>
      <c r="L16" s="1080" t="s">
        <v>1097</v>
      </c>
      <c r="O16" s="518" t="s">
        <v>146</v>
      </c>
      <c r="P16" s="518" t="s">
        <v>30</v>
      </c>
      <c r="S16" s="518" t="s">
        <v>1098</v>
      </c>
    </row>
    <row r="17" spans="1:19">
      <c r="A17" s="518">
        <v>11</v>
      </c>
      <c r="B17" s="1079">
        <v>44329</v>
      </c>
      <c r="C17" s="518" t="s">
        <v>162</v>
      </c>
      <c r="D17" s="532">
        <v>41</v>
      </c>
      <c r="E17" s="532" t="s">
        <v>1570</v>
      </c>
      <c r="F17" s="533"/>
      <c r="G17" s="518" t="s">
        <v>163</v>
      </c>
      <c r="H17" s="518" t="s">
        <v>181</v>
      </c>
      <c r="I17" s="518" t="s">
        <v>44</v>
      </c>
      <c r="J17" s="533" t="s">
        <v>165</v>
      </c>
      <c r="K17" s="518" t="s">
        <v>33</v>
      </c>
      <c r="L17" s="1080" t="s">
        <v>1097</v>
      </c>
      <c r="O17" s="518" t="s">
        <v>146</v>
      </c>
      <c r="P17" s="518" t="s">
        <v>30</v>
      </c>
      <c r="S17" s="518" t="s">
        <v>1098</v>
      </c>
    </row>
    <row r="18" spans="1:19">
      <c r="A18" s="518">
        <v>12</v>
      </c>
      <c r="B18" s="1079">
        <v>44329</v>
      </c>
      <c r="C18" s="518" t="s">
        <v>170</v>
      </c>
      <c r="D18" s="532">
        <v>46</v>
      </c>
      <c r="E18" s="532" t="s">
        <v>1570</v>
      </c>
      <c r="F18" s="533"/>
      <c r="G18" s="518" t="s">
        <v>176</v>
      </c>
      <c r="H18" s="518" t="s">
        <v>45</v>
      </c>
      <c r="I18" s="518" t="s">
        <v>44</v>
      </c>
      <c r="J18" s="533" t="s">
        <v>177</v>
      </c>
      <c r="K18" s="518" t="s">
        <v>33</v>
      </c>
      <c r="L18" s="1080" t="s">
        <v>1097</v>
      </c>
      <c r="O18" s="518" t="s">
        <v>9999</v>
      </c>
      <c r="P18" s="518" t="s">
        <v>30</v>
      </c>
      <c r="S18" s="518" t="s">
        <v>1098</v>
      </c>
    </row>
    <row r="19" spans="1:19">
      <c r="A19" s="518">
        <v>13</v>
      </c>
      <c r="B19" s="1079">
        <v>44329</v>
      </c>
      <c r="C19" s="518" t="s">
        <v>172</v>
      </c>
      <c r="D19" s="532">
        <v>11</v>
      </c>
      <c r="E19" s="532" t="s">
        <v>1570</v>
      </c>
      <c r="F19" s="533"/>
      <c r="G19" s="518" t="s">
        <v>176</v>
      </c>
      <c r="H19" s="518" t="s">
        <v>45</v>
      </c>
      <c r="I19" s="518" t="s">
        <v>44</v>
      </c>
      <c r="J19" s="533" t="s">
        <v>177</v>
      </c>
      <c r="K19" s="518" t="s">
        <v>33</v>
      </c>
      <c r="L19" s="1080" t="s">
        <v>1097</v>
      </c>
      <c r="O19" s="518" t="s">
        <v>9999</v>
      </c>
      <c r="P19" s="518" t="s">
        <v>30</v>
      </c>
      <c r="S19" s="518" t="s">
        <v>1098</v>
      </c>
    </row>
    <row r="20" spans="1:19">
      <c r="A20" s="518">
        <v>14</v>
      </c>
      <c r="B20" s="1079">
        <v>44329</v>
      </c>
      <c r="C20" s="518" t="s">
        <v>173</v>
      </c>
      <c r="D20" s="532">
        <v>16</v>
      </c>
      <c r="E20" s="532" t="s">
        <v>1570</v>
      </c>
      <c r="F20" s="533"/>
      <c r="G20" s="518" t="s">
        <v>176</v>
      </c>
      <c r="H20" s="518" t="s">
        <v>45</v>
      </c>
      <c r="I20" s="518" t="s">
        <v>44</v>
      </c>
      <c r="J20" s="533" t="s">
        <v>177</v>
      </c>
      <c r="K20" s="518" t="s">
        <v>33</v>
      </c>
      <c r="L20" s="1080" t="s">
        <v>1097</v>
      </c>
      <c r="O20" s="518" t="s">
        <v>9999</v>
      </c>
      <c r="P20" s="518" t="s">
        <v>30</v>
      </c>
      <c r="S20" s="518" t="s">
        <v>1098</v>
      </c>
    </row>
    <row r="21" spans="1:19">
      <c r="A21" s="518">
        <v>15</v>
      </c>
      <c r="B21" s="1079">
        <v>44329</v>
      </c>
      <c r="C21" s="518" t="s">
        <v>174</v>
      </c>
      <c r="D21" s="532">
        <v>18</v>
      </c>
      <c r="E21" s="532" t="s">
        <v>1570</v>
      </c>
      <c r="F21" s="533"/>
      <c r="G21" s="518" t="s">
        <v>176</v>
      </c>
      <c r="H21" s="518" t="s">
        <v>45</v>
      </c>
      <c r="I21" s="518" t="s">
        <v>44</v>
      </c>
      <c r="J21" s="533" t="s">
        <v>177</v>
      </c>
      <c r="K21" s="518" t="s">
        <v>33</v>
      </c>
      <c r="L21" s="1080" t="s">
        <v>1097</v>
      </c>
      <c r="O21" s="518" t="s">
        <v>9999</v>
      </c>
      <c r="P21" s="518" t="s">
        <v>30</v>
      </c>
      <c r="S21" s="518" t="s">
        <v>1098</v>
      </c>
    </row>
    <row r="22" spans="1:19">
      <c r="A22" s="518">
        <v>16</v>
      </c>
      <c r="B22" s="1079">
        <v>44329</v>
      </c>
      <c r="C22" s="518" t="s">
        <v>178</v>
      </c>
      <c r="D22" s="532">
        <v>22</v>
      </c>
      <c r="E22" s="532" t="s">
        <v>1567</v>
      </c>
      <c r="F22" s="533"/>
      <c r="G22" s="518" t="s">
        <v>96</v>
      </c>
      <c r="H22" s="518" t="s">
        <v>45</v>
      </c>
      <c r="I22" s="518" t="s">
        <v>44</v>
      </c>
      <c r="J22" s="533" t="s">
        <v>133</v>
      </c>
      <c r="K22" s="518" t="s">
        <v>33</v>
      </c>
      <c r="L22" s="1080" t="s">
        <v>1097</v>
      </c>
      <c r="O22" s="518" t="s">
        <v>10000</v>
      </c>
      <c r="P22" s="518" t="s">
        <v>30</v>
      </c>
      <c r="S22" s="518" t="s">
        <v>1098</v>
      </c>
    </row>
    <row r="23" spans="1:19">
      <c r="A23" s="518">
        <v>17</v>
      </c>
      <c r="B23" s="1079">
        <v>44329</v>
      </c>
      <c r="C23" s="518" t="s">
        <v>179</v>
      </c>
      <c r="D23" s="532">
        <v>19</v>
      </c>
      <c r="E23" s="532" t="s">
        <v>1567</v>
      </c>
      <c r="F23" s="533"/>
      <c r="G23" s="518" t="s">
        <v>96</v>
      </c>
      <c r="H23" s="518" t="s">
        <v>45</v>
      </c>
      <c r="I23" s="518" t="s">
        <v>44</v>
      </c>
      <c r="J23" s="533" t="s">
        <v>133</v>
      </c>
      <c r="K23" s="518" t="s">
        <v>33</v>
      </c>
      <c r="L23" s="1080" t="s">
        <v>1097</v>
      </c>
      <c r="O23" s="518" t="s">
        <v>47</v>
      </c>
      <c r="P23" s="518" t="s">
        <v>30</v>
      </c>
      <c r="S23" s="518" t="s">
        <v>1098</v>
      </c>
    </row>
    <row r="24" spans="1:19">
      <c r="A24" s="518">
        <v>18</v>
      </c>
      <c r="B24" s="1079">
        <v>44328</v>
      </c>
      <c r="C24" s="518" t="s">
        <v>10001</v>
      </c>
      <c r="D24" s="532">
        <v>27</v>
      </c>
      <c r="E24" s="532" t="s">
        <v>1567</v>
      </c>
      <c r="F24" s="533"/>
      <c r="G24" s="518" t="s">
        <v>10002</v>
      </c>
      <c r="H24" s="518" t="s">
        <v>116</v>
      </c>
      <c r="I24" s="518" t="s">
        <v>44</v>
      </c>
      <c r="J24" s="533" t="s">
        <v>10003</v>
      </c>
      <c r="K24" s="518" t="s">
        <v>33</v>
      </c>
      <c r="L24" s="1080" t="s">
        <v>1097</v>
      </c>
      <c r="O24" s="518" t="s">
        <v>1177</v>
      </c>
      <c r="P24" s="518" t="s">
        <v>30</v>
      </c>
      <c r="S24" s="518" t="s">
        <v>1098</v>
      </c>
    </row>
    <row r="25" spans="1:19">
      <c r="A25" s="518">
        <v>19</v>
      </c>
      <c r="B25" s="1079">
        <v>44328</v>
      </c>
      <c r="C25" s="518" t="s">
        <v>10004</v>
      </c>
      <c r="D25" s="532">
        <v>29</v>
      </c>
      <c r="E25" s="532" t="s">
        <v>1567</v>
      </c>
      <c r="F25" s="533"/>
      <c r="G25" s="518" t="s">
        <v>10005</v>
      </c>
      <c r="H25" s="518" t="s">
        <v>116</v>
      </c>
      <c r="I25" s="518" t="s">
        <v>44</v>
      </c>
      <c r="J25" s="533" t="s">
        <v>10006</v>
      </c>
      <c r="K25" s="518" t="s">
        <v>33</v>
      </c>
      <c r="L25" s="1080" t="s">
        <v>1097</v>
      </c>
      <c r="O25" s="518" t="s">
        <v>1177</v>
      </c>
      <c r="P25" s="518" t="s">
        <v>30</v>
      </c>
      <c r="S25" s="518" t="s">
        <v>1098</v>
      </c>
    </row>
    <row r="26" spans="1:19">
      <c r="A26" s="518">
        <v>20</v>
      </c>
      <c r="B26" s="1079">
        <v>44328</v>
      </c>
      <c r="C26" s="518" t="s">
        <v>10007</v>
      </c>
      <c r="D26" s="532">
        <v>22</v>
      </c>
      <c r="E26" s="532" t="s">
        <v>1570</v>
      </c>
      <c r="F26" s="533"/>
      <c r="G26" s="518" t="s">
        <v>10008</v>
      </c>
      <c r="H26" s="518" t="s">
        <v>1240</v>
      </c>
      <c r="I26" s="518" t="s">
        <v>44</v>
      </c>
      <c r="J26" s="533"/>
      <c r="K26" s="518" t="s">
        <v>33</v>
      </c>
      <c r="L26" s="1080" t="s">
        <v>1097</v>
      </c>
      <c r="O26" s="518" t="s">
        <v>1177</v>
      </c>
      <c r="P26" s="518" t="s">
        <v>30</v>
      </c>
      <c r="S26" s="518" t="s">
        <v>1098</v>
      </c>
    </row>
    <row r="27" spans="1:19">
      <c r="A27" s="518">
        <v>21</v>
      </c>
      <c r="B27" s="1079">
        <v>44319</v>
      </c>
      <c r="C27" s="518" t="s">
        <v>48</v>
      </c>
      <c r="D27" s="532">
        <v>27</v>
      </c>
      <c r="E27" s="532" t="s">
        <v>1567</v>
      </c>
      <c r="F27" s="533"/>
      <c r="G27" s="518" t="s">
        <v>92</v>
      </c>
      <c r="H27" s="518" t="s">
        <v>113</v>
      </c>
      <c r="I27" s="518" t="s">
        <v>44</v>
      </c>
      <c r="J27" s="533">
        <v>81336110946</v>
      </c>
      <c r="K27" s="518" t="s">
        <v>33</v>
      </c>
      <c r="L27" s="1080" t="s">
        <v>1097</v>
      </c>
      <c r="O27" s="518" t="s">
        <v>146</v>
      </c>
      <c r="P27" s="518" t="s">
        <v>30</v>
      </c>
      <c r="S27" s="518" t="s">
        <v>1098</v>
      </c>
    </row>
    <row r="28" spans="1:19">
      <c r="A28" s="518">
        <v>22</v>
      </c>
      <c r="B28" s="1079">
        <v>44319</v>
      </c>
      <c r="C28" s="518" t="s">
        <v>49</v>
      </c>
      <c r="D28" s="532">
        <v>42</v>
      </c>
      <c r="E28" s="532" t="s">
        <v>1567</v>
      </c>
      <c r="F28" s="533"/>
      <c r="G28" s="518" t="s">
        <v>92</v>
      </c>
      <c r="H28" s="518" t="s">
        <v>113</v>
      </c>
      <c r="I28" s="518" t="s">
        <v>44</v>
      </c>
      <c r="J28" s="533">
        <v>81336110946</v>
      </c>
      <c r="K28" s="518" t="s">
        <v>33</v>
      </c>
      <c r="L28" s="1080" t="s">
        <v>1097</v>
      </c>
      <c r="O28" s="518" t="s">
        <v>146</v>
      </c>
      <c r="P28" s="518" t="s">
        <v>30</v>
      </c>
      <c r="S28" s="518" t="s">
        <v>1098</v>
      </c>
    </row>
    <row r="29" spans="1:19">
      <c r="A29" s="518">
        <v>23</v>
      </c>
      <c r="B29" s="1079">
        <v>44319</v>
      </c>
      <c r="C29" s="518" t="s">
        <v>50</v>
      </c>
      <c r="D29" s="532">
        <v>20</v>
      </c>
      <c r="E29" s="532" t="s">
        <v>1567</v>
      </c>
      <c r="F29" s="533"/>
      <c r="G29" s="518" t="s">
        <v>92</v>
      </c>
      <c r="H29" s="518" t="s">
        <v>113</v>
      </c>
      <c r="I29" s="518" t="s">
        <v>44</v>
      </c>
      <c r="J29" s="533">
        <v>81336110946</v>
      </c>
      <c r="K29" s="518" t="s">
        <v>33</v>
      </c>
      <c r="L29" s="1080" t="s">
        <v>1097</v>
      </c>
      <c r="O29" s="518" t="s">
        <v>146</v>
      </c>
      <c r="P29" s="518" t="s">
        <v>30</v>
      </c>
      <c r="S29" s="518" t="s">
        <v>1098</v>
      </c>
    </row>
    <row r="30" spans="1:19">
      <c r="A30" s="518">
        <v>24</v>
      </c>
      <c r="B30" s="1079">
        <v>44319</v>
      </c>
      <c r="C30" s="518" t="s">
        <v>51</v>
      </c>
      <c r="D30" s="532">
        <v>60</v>
      </c>
      <c r="E30" s="532" t="s">
        <v>1567</v>
      </c>
      <c r="F30" s="533"/>
      <c r="G30" s="518" t="s">
        <v>92</v>
      </c>
      <c r="H30" s="518" t="s">
        <v>113</v>
      </c>
      <c r="I30" s="518" t="s">
        <v>44</v>
      </c>
      <c r="J30" s="533">
        <v>81336110946</v>
      </c>
      <c r="K30" s="518" t="s">
        <v>33</v>
      </c>
      <c r="L30" s="1080" t="s">
        <v>1097</v>
      </c>
      <c r="O30" s="518" t="s">
        <v>146</v>
      </c>
      <c r="P30" s="518" t="s">
        <v>30</v>
      </c>
      <c r="S30" s="518" t="s">
        <v>1098</v>
      </c>
    </row>
    <row r="31" spans="1:19">
      <c r="A31" s="518">
        <v>25</v>
      </c>
      <c r="B31" s="1079">
        <v>44319</v>
      </c>
      <c r="C31" s="518" t="s">
        <v>52</v>
      </c>
      <c r="D31" s="532">
        <v>27</v>
      </c>
      <c r="E31" s="532" t="s">
        <v>1567</v>
      </c>
      <c r="F31" s="533"/>
      <c r="G31" s="518" t="s">
        <v>92</v>
      </c>
      <c r="H31" s="518" t="s">
        <v>113</v>
      </c>
      <c r="I31" s="518" t="s">
        <v>44</v>
      </c>
      <c r="J31" s="533">
        <v>81336110946</v>
      </c>
      <c r="K31" s="518" t="s">
        <v>33</v>
      </c>
      <c r="L31" s="1080" t="s">
        <v>1097</v>
      </c>
      <c r="O31" s="518" t="s">
        <v>146</v>
      </c>
      <c r="P31" s="518" t="s">
        <v>30</v>
      </c>
      <c r="S31" s="518" t="s">
        <v>1098</v>
      </c>
    </row>
    <row r="32" spans="1:19">
      <c r="A32" s="518">
        <v>26</v>
      </c>
      <c r="B32" s="1079">
        <v>44319</v>
      </c>
      <c r="C32" s="518" t="s">
        <v>53</v>
      </c>
      <c r="D32" s="532">
        <v>48</v>
      </c>
      <c r="E32" s="532" t="s">
        <v>1570</v>
      </c>
      <c r="F32" s="533"/>
      <c r="G32" s="518" t="s">
        <v>93</v>
      </c>
      <c r="H32" s="518" t="s">
        <v>113</v>
      </c>
      <c r="I32" s="518" t="s">
        <v>44</v>
      </c>
      <c r="J32" s="533" t="s">
        <v>117</v>
      </c>
      <c r="K32" s="518" t="s">
        <v>144</v>
      </c>
      <c r="L32" s="1080" t="s">
        <v>1097</v>
      </c>
      <c r="M32" s="518" t="s">
        <v>25</v>
      </c>
      <c r="O32" s="518" t="s">
        <v>12355</v>
      </c>
      <c r="P32" s="518" t="s">
        <v>39</v>
      </c>
      <c r="S32" s="518" t="s">
        <v>1112</v>
      </c>
    </row>
    <row r="33" spans="1:19">
      <c r="A33" s="518">
        <v>27</v>
      </c>
      <c r="B33" s="1079">
        <v>44319</v>
      </c>
      <c r="C33" s="518" t="s">
        <v>54</v>
      </c>
      <c r="D33" s="532">
        <v>25</v>
      </c>
      <c r="E33" s="532" t="s">
        <v>1570</v>
      </c>
      <c r="F33" s="533"/>
      <c r="G33" s="518" t="s">
        <v>94</v>
      </c>
      <c r="H33" s="518" t="s">
        <v>45</v>
      </c>
      <c r="I33" s="518" t="s">
        <v>44</v>
      </c>
      <c r="J33" s="533" t="s">
        <v>118</v>
      </c>
      <c r="K33" s="518" t="s">
        <v>33</v>
      </c>
      <c r="L33" s="1080" t="s">
        <v>1097</v>
      </c>
      <c r="O33" s="518" t="s">
        <v>1205</v>
      </c>
      <c r="P33" s="518" t="s">
        <v>30</v>
      </c>
      <c r="S33" s="518" t="s">
        <v>1098</v>
      </c>
    </row>
    <row r="34" spans="1:19">
      <c r="A34" s="518">
        <v>28</v>
      </c>
      <c r="B34" s="1079">
        <v>44319</v>
      </c>
      <c r="C34" s="518" t="s">
        <v>55</v>
      </c>
      <c r="D34" s="532">
        <v>23</v>
      </c>
      <c r="E34" s="532" t="s">
        <v>1570</v>
      </c>
      <c r="F34" s="533"/>
      <c r="G34" s="518" t="s">
        <v>92</v>
      </c>
      <c r="H34" s="518" t="s">
        <v>113</v>
      </c>
      <c r="I34" s="518" t="s">
        <v>44</v>
      </c>
      <c r="J34" s="533">
        <v>81336110946</v>
      </c>
      <c r="K34" s="518" t="s">
        <v>33</v>
      </c>
      <c r="L34" s="1080" t="s">
        <v>1097</v>
      </c>
      <c r="O34" s="518" t="s">
        <v>146</v>
      </c>
      <c r="P34" s="518" t="s">
        <v>30</v>
      </c>
      <c r="S34" s="518" t="s">
        <v>1098</v>
      </c>
    </row>
    <row r="35" spans="1:19">
      <c r="A35" s="518">
        <v>29</v>
      </c>
      <c r="B35" s="1079">
        <v>44319</v>
      </c>
      <c r="C35" s="518" t="s">
        <v>56</v>
      </c>
      <c r="D35" s="532">
        <v>19</v>
      </c>
      <c r="E35" s="532" t="s">
        <v>1570</v>
      </c>
      <c r="F35" s="533"/>
      <c r="G35" s="518" t="s">
        <v>92</v>
      </c>
      <c r="H35" s="518" t="s">
        <v>113</v>
      </c>
      <c r="I35" s="518" t="s">
        <v>44</v>
      </c>
      <c r="J35" s="533">
        <v>81336110946</v>
      </c>
      <c r="K35" s="518" t="s">
        <v>33</v>
      </c>
      <c r="L35" s="1080" t="s">
        <v>1097</v>
      </c>
      <c r="O35" s="518" t="s">
        <v>146</v>
      </c>
      <c r="P35" s="518" t="s">
        <v>30</v>
      </c>
      <c r="S35" s="518" t="s">
        <v>1098</v>
      </c>
    </row>
    <row r="36" spans="1:19">
      <c r="A36" s="518">
        <v>30</v>
      </c>
      <c r="B36" s="1079">
        <v>44319</v>
      </c>
      <c r="C36" s="518" t="s">
        <v>57</v>
      </c>
      <c r="D36" s="532">
        <v>35</v>
      </c>
      <c r="E36" s="532" t="s">
        <v>1570</v>
      </c>
      <c r="F36" s="533"/>
      <c r="G36" s="518" t="s">
        <v>92</v>
      </c>
      <c r="H36" s="518" t="s">
        <v>113</v>
      </c>
      <c r="I36" s="518" t="s">
        <v>44</v>
      </c>
      <c r="J36" s="533">
        <v>81336110946</v>
      </c>
      <c r="K36" s="518" t="s">
        <v>33</v>
      </c>
      <c r="L36" s="1080" t="s">
        <v>1097</v>
      </c>
      <c r="O36" s="518" t="s">
        <v>146</v>
      </c>
      <c r="P36" s="518" t="s">
        <v>30</v>
      </c>
      <c r="S36" s="518" t="s">
        <v>1098</v>
      </c>
    </row>
    <row r="37" spans="1:19">
      <c r="A37" s="518">
        <v>31</v>
      </c>
      <c r="B37" s="1079">
        <v>44313</v>
      </c>
      <c r="C37" s="518" t="s">
        <v>58</v>
      </c>
      <c r="D37" s="532">
        <v>26</v>
      </c>
      <c r="E37" s="532" t="s">
        <v>1567</v>
      </c>
      <c r="F37" s="533"/>
      <c r="G37" s="518" t="s">
        <v>95</v>
      </c>
      <c r="H37" s="518" t="s">
        <v>45</v>
      </c>
      <c r="I37" s="518" t="s">
        <v>44</v>
      </c>
      <c r="J37" s="533" t="s">
        <v>119</v>
      </c>
      <c r="K37" s="518" t="s">
        <v>33</v>
      </c>
      <c r="L37" s="1080" t="s">
        <v>1097</v>
      </c>
      <c r="O37" s="518" t="s">
        <v>36</v>
      </c>
      <c r="P37" s="518" t="s">
        <v>30</v>
      </c>
      <c r="S37" s="518" t="s">
        <v>1098</v>
      </c>
    </row>
    <row r="38" spans="1:19">
      <c r="A38" s="518">
        <v>32</v>
      </c>
      <c r="B38" s="1079">
        <v>44312</v>
      </c>
      <c r="C38" s="518" t="s">
        <v>59</v>
      </c>
      <c r="D38" s="532">
        <v>32</v>
      </c>
      <c r="E38" s="532" t="s">
        <v>1570</v>
      </c>
      <c r="F38" s="533"/>
      <c r="G38" s="518" t="s">
        <v>95</v>
      </c>
      <c r="H38" s="518" t="s">
        <v>45</v>
      </c>
      <c r="I38" s="518" t="s">
        <v>44</v>
      </c>
      <c r="J38" s="533" t="s">
        <v>120</v>
      </c>
      <c r="K38" s="518" t="s">
        <v>33</v>
      </c>
      <c r="L38" s="1080" t="s">
        <v>1097</v>
      </c>
      <c r="O38" s="518" t="s">
        <v>147</v>
      </c>
      <c r="P38" s="518" t="s">
        <v>30</v>
      </c>
      <c r="S38" s="518" t="s">
        <v>1098</v>
      </c>
    </row>
    <row r="39" spans="1:19">
      <c r="A39" s="518">
        <v>33</v>
      </c>
      <c r="B39" s="1079">
        <v>44305</v>
      </c>
      <c r="C39" s="518" t="s">
        <v>60</v>
      </c>
      <c r="D39" s="532">
        <v>71</v>
      </c>
      <c r="E39" s="532" t="s">
        <v>1567</v>
      </c>
      <c r="F39" s="533"/>
      <c r="G39" s="518" t="s">
        <v>96</v>
      </c>
      <c r="H39" s="518" t="s">
        <v>45</v>
      </c>
      <c r="I39" s="518" t="s">
        <v>44</v>
      </c>
      <c r="J39" s="533" t="s">
        <v>121</v>
      </c>
      <c r="K39" s="518" t="s">
        <v>33</v>
      </c>
      <c r="L39" s="1080" t="s">
        <v>1097</v>
      </c>
      <c r="O39" s="518" t="s">
        <v>47</v>
      </c>
      <c r="P39" s="518" t="s">
        <v>30</v>
      </c>
      <c r="S39" s="518" t="s">
        <v>1098</v>
      </c>
    </row>
    <row r="40" spans="1:19">
      <c r="A40" s="518">
        <v>34</v>
      </c>
      <c r="B40" s="1079">
        <v>44305</v>
      </c>
      <c r="C40" s="518" t="s">
        <v>61</v>
      </c>
      <c r="D40" s="532">
        <v>46</v>
      </c>
      <c r="E40" s="532" t="s">
        <v>1567</v>
      </c>
      <c r="F40" s="533"/>
      <c r="G40" s="518" t="s">
        <v>96</v>
      </c>
      <c r="H40" s="518" t="s">
        <v>45</v>
      </c>
      <c r="I40" s="518" t="s">
        <v>44</v>
      </c>
      <c r="J40" s="533" t="s">
        <v>122</v>
      </c>
      <c r="K40" s="518" t="s">
        <v>33</v>
      </c>
      <c r="L40" s="1080" t="s">
        <v>1097</v>
      </c>
      <c r="O40" s="518" t="s">
        <v>47</v>
      </c>
      <c r="P40" s="518" t="s">
        <v>30</v>
      </c>
      <c r="S40" s="518" t="s">
        <v>1098</v>
      </c>
    </row>
    <row r="41" spans="1:19">
      <c r="A41" s="518">
        <v>35</v>
      </c>
      <c r="B41" s="1079">
        <v>44305</v>
      </c>
      <c r="C41" s="518" t="s">
        <v>62</v>
      </c>
      <c r="D41" s="532">
        <v>61</v>
      </c>
      <c r="E41" s="532" t="s">
        <v>1567</v>
      </c>
      <c r="F41" s="533"/>
      <c r="G41" s="518" t="s">
        <v>96</v>
      </c>
      <c r="H41" s="518" t="s">
        <v>45</v>
      </c>
      <c r="I41" s="518" t="s">
        <v>44</v>
      </c>
      <c r="J41" s="533" t="s">
        <v>46</v>
      </c>
      <c r="K41" s="518" t="s">
        <v>33</v>
      </c>
      <c r="L41" s="1080" t="s">
        <v>1097</v>
      </c>
      <c r="O41" s="518" t="s">
        <v>47</v>
      </c>
      <c r="P41" s="518" t="s">
        <v>30</v>
      </c>
      <c r="S41" s="518" t="s">
        <v>1098</v>
      </c>
    </row>
    <row r="42" spans="1:19">
      <c r="A42" s="518">
        <v>36</v>
      </c>
      <c r="B42" s="1079">
        <v>44305</v>
      </c>
      <c r="C42" s="518" t="s">
        <v>63</v>
      </c>
      <c r="D42" s="532">
        <v>67</v>
      </c>
      <c r="E42" s="532" t="s">
        <v>1567</v>
      </c>
      <c r="F42" s="533"/>
      <c r="G42" s="518" t="s">
        <v>97</v>
      </c>
      <c r="H42" s="518" t="s">
        <v>45</v>
      </c>
      <c r="I42" s="518" t="s">
        <v>44</v>
      </c>
      <c r="J42" s="533" t="s">
        <v>123</v>
      </c>
      <c r="K42" s="518" t="s">
        <v>33</v>
      </c>
      <c r="L42" s="1080" t="s">
        <v>1097</v>
      </c>
      <c r="O42" s="518" t="s">
        <v>47</v>
      </c>
      <c r="P42" s="518" t="s">
        <v>30</v>
      </c>
      <c r="S42" s="518" t="s">
        <v>1098</v>
      </c>
    </row>
    <row r="43" spans="1:19">
      <c r="A43" s="518">
        <v>37</v>
      </c>
      <c r="B43" s="1079">
        <v>44305</v>
      </c>
      <c r="C43" s="518" t="s">
        <v>64</v>
      </c>
      <c r="D43" s="532">
        <v>40</v>
      </c>
      <c r="E43" s="532" t="s">
        <v>1567</v>
      </c>
      <c r="F43" s="533"/>
      <c r="G43" s="518" t="s">
        <v>98</v>
      </c>
      <c r="H43" s="518" t="s">
        <v>45</v>
      </c>
      <c r="I43" s="518" t="s">
        <v>44</v>
      </c>
      <c r="J43" s="533">
        <v>85239003920</v>
      </c>
      <c r="K43" s="518" t="s">
        <v>33</v>
      </c>
      <c r="L43" s="1080" t="s">
        <v>1097</v>
      </c>
      <c r="O43" s="518" t="s">
        <v>47</v>
      </c>
      <c r="P43" s="518" t="s">
        <v>30</v>
      </c>
      <c r="S43" s="518" t="s">
        <v>1098</v>
      </c>
    </row>
    <row r="44" spans="1:19">
      <c r="A44" s="518">
        <v>38</v>
      </c>
      <c r="B44" s="1079">
        <v>44305</v>
      </c>
      <c r="C44" s="518" t="s">
        <v>65</v>
      </c>
      <c r="D44" s="532">
        <v>40</v>
      </c>
      <c r="E44" s="532" t="s">
        <v>1567</v>
      </c>
      <c r="F44" s="533"/>
      <c r="G44" s="518" t="s">
        <v>99</v>
      </c>
      <c r="H44" s="518" t="s">
        <v>45</v>
      </c>
      <c r="I44" s="518" t="s">
        <v>44</v>
      </c>
      <c r="J44" s="533" t="s">
        <v>124</v>
      </c>
      <c r="K44" s="518" t="s">
        <v>33</v>
      </c>
      <c r="L44" s="1080" t="s">
        <v>1097</v>
      </c>
      <c r="O44" s="518" t="s">
        <v>47</v>
      </c>
      <c r="P44" s="518" t="s">
        <v>30</v>
      </c>
      <c r="S44" s="518" t="s">
        <v>1098</v>
      </c>
    </row>
    <row r="45" spans="1:19">
      <c r="A45" s="518">
        <v>39</v>
      </c>
      <c r="B45" s="1079">
        <v>44305</v>
      </c>
      <c r="C45" s="518" t="s">
        <v>66</v>
      </c>
      <c r="D45" s="532">
        <v>32</v>
      </c>
      <c r="E45" s="532" t="s">
        <v>1567</v>
      </c>
      <c r="F45" s="533"/>
      <c r="G45" s="518" t="s">
        <v>100</v>
      </c>
      <c r="H45" s="518" t="s">
        <v>45</v>
      </c>
      <c r="I45" s="518" t="s">
        <v>44</v>
      </c>
      <c r="J45" s="533" t="s">
        <v>125</v>
      </c>
      <c r="K45" s="518" t="s">
        <v>33</v>
      </c>
      <c r="L45" s="1080" t="s">
        <v>1097</v>
      </c>
      <c r="O45" s="518" t="s">
        <v>47</v>
      </c>
      <c r="P45" s="518" t="s">
        <v>30</v>
      </c>
      <c r="S45" s="518" t="s">
        <v>1098</v>
      </c>
    </row>
    <row r="46" spans="1:19">
      <c r="A46" s="518">
        <v>40</v>
      </c>
      <c r="B46" s="1079">
        <v>44305</v>
      </c>
      <c r="C46" s="518" t="s">
        <v>67</v>
      </c>
      <c r="D46" s="532">
        <v>42</v>
      </c>
      <c r="E46" s="532" t="s">
        <v>1567</v>
      </c>
      <c r="F46" s="533"/>
      <c r="G46" s="518" t="s">
        <v>96</v>
      </c>
      <c r="H46" s="518" t="s">
        <v>45</v>
      </c>
      <c r="I46" s="518" t="s">
        <v>44</v>
      </c>
      <c r="J46" s="533" t="s">
        <v>126</v>
      </c>
      <c r="K46" s="518" t="s">
        <v>33</v>
      </c>
      <c r="L46" s="1080" t="s">
        <v>1097</v>
      </c>
      <c r="O46" s="518" t="s">
        <v>47</v>
      </c>
      <c r="P46" s="518" t="s">
        <v>30</v>
      </c>
      <c r="S46" s="518" t="s">
        <v>1098</v>
      </c>
    </row>
    <row r="47" spans="1:19">
      <c r="A47" s="518">
        <v>41</v>
      </c>
      <c r="B47" s="1079">
        <v>44305</v>
      </c>
      <c r="C47" s="518" t="s">
        <v>68</v>
      </c>
      <c r="D47" s="532">
        <v>29</v>
      </c>
      <c r="E47" s="532" t="s">
        <v>1567</v>
      </c>
      <c r="F47" s="533"/>
      <c r="G47" s="518" t="s">
        <v>101</v>
      </c>
      <c r="H47" s="518" t="s">
        <v>114</v>
      </c>
      <c r="I47" s="518" t="s">
        <v>44</v>
      </c>
      <c r="J47" s="533" t="s">
        <v>127</v>
      </c>
      <c r="K47" s="518" t="s">
        <v>33</v>
      </c>
      <c r="L47" s="1080" t="s">
        <v>1097</v>
      </c>
      <c r="O47" s="518" t="s">
        <v>47</v>
      </c>
      <c r="P47" s="518" t="s">
        <v>30</v>
      </c>
      <c r="S47" s="518" t="s">
        <v>1098</v>
      </c>
    </row>
    <row r="48" spans="1:19">
      <c r="A48" s="518">
        <v>42</v>
      </c>
      <c r="B48" s="1079">
        <v>44305</v>
      </c>
      <c r="C48" s="518" t="s">
        <v>69</v>
      </c>
      <c r="D48" s="532">
        <v>53</v>
      </c>
      <c r="E48" s="532" t="s">
        <v>1567</v>
      </c>
      <c r="F48" s="533"/>
      <c r="G48" s="518" t="s">
        <v>102</v>
      </c>
      <c r="H48" s="518" t="s">
        <v>45</v>
      </c>
      <c r="I48" s="518" t="s">
        <v>44</v>
      </c>
      <c r="J48" s="533" t="s">
        <v>128</v>
      </c>
      <c r="K48" s="518" t="s">
        <v>33</v>
      </c>
      <c r="L48" s="1080" t="s">
        <v>1097</v>
      </c>
      <c r="O48" s="518" t="s">
        <v>47</v>
      </c>
      <c r="P48" s="518" t="s">
        <v>30</v>
      </c>
      <c r="S48" s="518" t="s">
        <v>1098</v>
      </c>
    </row>
    <row r="49" spans="1:24">
      <c r="A49" s="518">
        <v>43</v>
      </c>
      <c r="B49" s="1079">
        <v>44305</v>
      </c>
      <c r="C49" s="518" t="s">
        <v>70</v>
      </c>
      <c r="D49" s="532">
        <v>19</v>
      </c>
      <c r="E49" s="532" t="s">
        <v>1567</v>
      </c>
      <c r="F49" s="533"/>
      <c r="G49" s="518" t="s">
        <v>103</v>
      </c>
      <c r="H49" s="518" t="s">
        <v>45</v>
      </c>
      <c r="I49" s="518" t="s">
        <v>44</v>
      </c>
      <c r="J49" s="533" t="s">
        <v>128</v>
      </c>
      <c r="K49" s="518" t="s">
        <v>33</v>
      </c>
      <c r="L49" s="1080" t="s">
        <v>1097</v>
      </c>
      <c r="O49" s="518" t="s">
        <v>47</v>
      </c>
      <c r="P49" s="518" t="s">
        <v>30</v>
      </c>
      <c r="S49" s="518" t="s">
        <v>1098</v>
      </c>
    </row>
    <row r="50" spans="1:24">
      <c r="A50" s="518">
        <v>44</v>
      </c>
      <c r="B50" s="1079">
        <v>44305</v>
      </c>
      <c r="C50" s="518" t="s">
        <v>71</v>
      </c>
      <c r="D50" s="532">
        <v>54</v>
      </c>
      <c r="E50" s="532" t="s">
        <v>1567</v>
      </c>
      <c r="F50" s="533"/>
      <c r="G50" s="518" t="s">
        <v>104</v>
      </c>
      <c r="H50" s="518" t="s">
        <v>45</v>
      </c>
      <c r="I50" s="518" t="s">
        <v>44</v>
      </c>
      <c r="J50" s="533" t="s">
        <v>129</v>
      </c>
      <c r="K50" s="518" t="s">
        <v>145</v>
      </c>
      <c r="L50" s="1080" t="s">
        <v>1097</v>
      </c>
      <c r="N50" s="518" t="s">
        <v>19</v>
      </c>
      <c r="O50" s="518" t="s">
        <v>47</v>
      </c>
      <c r="P50" s="518" t="s">
        <v>30</v>
      </c>
      <c r="S50" s="518" t="s">
        <v>1098</v>
      </c>
    </row>
    <row r="51" spans="1:24" s="532" customFormat="1">
      <c r="A51" s="518">
        <v>45</v>
      </c>
      <c r="B51" s="1079">
        <v>44305</v>
      </c>
      <c r="C51" s="518" t="s">
        <v>72</v>
      </c>
      <c r="D51" s="532">
        <v>54</v>
      </c>
      <c r="E51" s="532" t="s">
        <v>1567</v>
      </c>
      <c r="F51" s="533"/>
      <c r="G51" s="518" t="s">
        <v>104</v>
      </c>
      <c r="H51" s="518" t="s">
        <v>45</v>
      </c>
      <c r="I51" s="518" t="s">
        <v>44</v>
      </c>
      <c r="J51" s="533" t="s">
        <v>130</v>
      </c>
      <c r="K51" s="518" t="s">
        <v>145</v>
      </c>
      <c r="L51" s="1080" t="s">
        <v>1097</v>
      </c>
      <c r="M51" s="518"/>
      <c r="N51" s="518" t="s">
        <v>19</v>
      </c>
      <c r="O51" s="518" t="s">
        <v>47</v>
      </c>
      <c r="P51" s="518" t="s">
        <v>30</v>
      </c>
      <c r="Q51" s="518"/>
      <c r="R51" s="518"/>
      <c r="S51" s="518" t="s">
        <v>1098</v>
      </c>
      <c r="T51" s="518"/>
      <c r="U51" s="518"/>
      <c r="V51" s="518"/>
      <c r="W51" s="518"/>
      <c r="X51" s="518"/>
    </row>
    <row r="52" spans="1:24" s="532" customFormat="1">
      <c r="A52" s="518">
        <v>46</v>
      </c>
      <c r="B52" s="1079">
        <v>44305</v>
      </c>
      <c r="C52" s="518" t="s">
        <v>73</v>
      </c>
      <c r="D52" s="532">
        <v>52</v>
      </c>
      <c r="E52" s="532" t="s">
        <v>1567</v>
      </c>
      <c r="F52" s="533"/>
      <c r="G52" s="518" t="s">
        <v>104</v>
      </c>
      <c r="H52" s="518" t="s">
        <v>45</v>
      </c>
      <c r="I52" s="518" t="s">
        <v>44</v>
      </c>
      <c r="J52" s="533" t="s">
        <v>129</v>
      </c>
      <c r="K52" s="518" t="s">
        <v>145</v>
      </c>
      <c r="L52" s="1080" t="s">
        <v>1097</v>
      </c>
      <c r="M52" s="518"/>
      <c r="N52" s="518" t="s">
        <v>19</v>
      </c>
      <c r="O52" s="518" t="s">
        <v>47</v>
      </c>
      <c r="P52" s="518" t="s">
        <v>30</v>
      </c>
      <c r="Q52" s="518"/>
      <c r="R52" s="518"/>
      <c r="S52" s="518" t="s">
        <v>1098</v>
      </c>
      <c r="T52" s="518"/>
      <c r="U52" s="518"/>
      <c r="V52" s="518"/>
      <c r="W52" s="518"/>
      <c r="X52" s="518"/>
    </row>
    <row r="53" spans="1:24" s="532" customFormat="1">
      <c r="A53" s="518">
        <v>47</v>
      </c>
      <c r="B53" s="1079">
        <v>44305</v>
      </c>
      <c r="C53" s="518" t="s">
        <v>74</v>
      </c>
      <c r="D53" s="532">
        <v>39</v>
      </c>
      <c r="E53" s="532" t="s">
        <v>1570</v>
      </c>
      <c r="F53" s="533"/>
      <c r="G53" s="518" t="s">
        <v>105</v>
      </c>
      <c r="H53" s="518" t="s">
        <v>45</v>
      </c>
      <c r="I53" s="518" t="s">
        <v>44</v>
      </c>
      <c r="J53" s="533" t="s">
        <v>131</v>
      </c>
      <c r="K53" s="518" t="s">
        <v>33</v>
      </c>
      <c r="L53" s="1080" t="s">
        <v>1097</v>
      </c>
      <c r="M53" s="518"/>
      <c r="N53" s="518"/>
      <c r="O53" s="518" t="s">
        <v>47</v>
      </c>
      <c r="P53" s="518" t="s">
        <v>30</v>
      </c>
      <c r="Q53" s="518"/>
      <c r="R53" s="518"/>
      <c r="S53" s="518" t="s">
        <v>1098</v>
      </c>
      <c r="T53" s="518"/>
      <c r="U53" s="518"/>
      <c r="V53" s="518"/>
      <c r="W53" s="518"/>
      <c r="X53" s="518"/>
    </row>
    <row r="54" spans="1:24" s="532" customFormat="1">
      <c r="A54" s="518">
        <v>48</v>
      </c>
      <c r="B54" s="1079">
        <v>44305</v>
      </c>
      <c r="C54" s="518" t="s">
        <v>75</v>
      </c>
      <c r="D54" s="532">
        <v>28</v>
      </c>
      <c r="E54" s="532" t="s">
        <v>1570</v>
      </c>
      <c r="F54" s="533"/>
      <c r="G54" s="518" t="s">
        <v>105</v>
      </c>
      <c r="H54" s="518" t="s">
        <v>45</v>
      </c>
      <c r="I54" s="518" t="s">
        <v>44</v>
      </c>
      <c r="J54" s="533" t="s">
        <v>132</v>
      </c>
      <c r="K54" s="518" t="s">
        <v>33</v>
      </c>
      <c r="L54" s="1080" t="s">
        <v>1097</v>
      </c>
      <c r="M54" s="518"/>
      <c r="N54" s="518"/>
      <c r="O54" s="518" t="s">
        <v>47</v>
      </c>
      <c r="P54" s="518" t="s">
        <v>30</v>
      </c>
      <c r="Q54" s="518"/>
      <c r="R54" s="518"/>
      <c r="S54" s="518" t="s">
        <v>1098</v>
      </c>
      <c r="T54" s="518"/>
      <c r="U54" s="518"/>
      <c r="V54" s="518"/>
      <c r="W54" s="518"/>
      <c r="X54" s="518"/>
    </row>
    <row r="55" spans="1:24" s="532" customFormat="1">
      <c r="A55" s="518">
        <v>49</v>
      </c>
      <c r="B55" s="1079">
        <v>44305</v>
      </c>
      <c r="C55" s="518" t="s">
        <v>76</v>
      </c>
      <c r="D55" s="532">
        <v>32</v>
      </c>
      <c r="E55" s="532" t="s">
        <v>1570</v>
      </c>
      <c r="F55" s="533"/>
      <c r="G55" s="518" t="s">
        <v>105</v>
      </c>
      <c r="H55" s="518" t="s">
        <v>45</v>
      </c>
      <c r="I55" s="518" t="s">
        <v>44</v>
      </c>
      <c r="J55" s="533" t="s">
        <v>133</v>
      </c>
      <c r="K55" s="518" t="s">
        <v>33</v>
      </c>
      <c r="L55" s="1080" t="s">
        <v>1097</v>
      </c>
      <c r="M55" s="518"/>
      <c r="N55" s="518"/>
      <c r="O55" s="518" t="s">
        <v>47</v>
      </c>
      <c r="P55" s="518" t="s">
        <v>30</v>
      </c>
      <c r="Q55" s="518"/>
      <c r="R55" s="518"/>
      <c r="S55" s="518" t="s">
        <v>1098</v>
      </c>
      <c r="T55" s="518"/>
      <c r="U55" s="518"/>
      <c r="V55" s="518"/>
      <c r="W55" s="518"/>
      <c r="X55" s="518"/>
    </row>
    <row r="56" spans="1:24" s="532" customFormat="1">
      <c r="A56" s="518">
        <v>50</v>
      </c>
      <c r="B56" s="1079">
        <v>44305</v>
      </c>
      <c r="C56" s="518" t="s">
        <v>77</v>
      </c>
      <c r="D56" s="532">
        <v>23</v>
      </c>
      <c r="E56" s="532" t="s">
        <v>1570</v>
      </c>
      <c r="F56" s="533"/>
      <c r="G56" s="518" t="s">
        <v>103</v>
      </c>
      <c r="H56" s="518" t="s">
        <v>45</v>
      </c>
      <c r="I56" s="518" t="s">
        <v>44</v>
      </c>
      <c r="J56" s="533" t="s">
        <v>134</v>
      </c>
      <c r="K56" s="518" t="s">
        <v>33</v>
      </c>
      <c r="L56" s="1080" t="s">
        <v>1097</v>
      </c>
      <c r="M56" s="518"/>
      <c r="N56" s="518"/>
      <c r="O56" s="518" t="s">
        <v>47</v>
      </c>
      <c r="P56" s="518" t="s">
        <v>30</v>
      </c>
      <c r="Q56" s="518"/>
      <c r="R56" s="518"/>
      <c r="S56" s="518" t="s">
        <v>1098</v>
      </c>
      <c r="T56" s="518"/>
      <c r="U56" s="518"/>
      <c r="V56" s="518"/>
      <c r="W56" s="518"/>
      <c r="X56" s="518"/>
    </row>
    <row r="57" spans="1:24" s="532" customFormat="1">
      <c r="A57" s="518">
        <v>51</v>
      </c>
      <c r="B57" s="1079">
        <v>44305</v>
      </c>
      <c r="C57" s="518" t="s">
        <v>78</v>
      </c>
      <c r="D57" s="532">
        <v>26</v>
      </c>
      <c r="E57" s="532" t="s">
        <v>1570</v>
      </c>
      <c r="F57" s="533"/>
      <c r="G57" s="518" t="s">
        <v>99</v>
      </c>
      <c r="H57" s="518" t="s">
        <v>45</v>
      </c>
      <c r="I57" s="518" t="s">
        <v>44</v>
      </c>
      <c r="J57" s="533" t="s">
        <v>135</v>
      </c>
      <c r="K57" s="518" t="s">
        <v>33</v>
      </c>
      <c r="L57" s="1080" t="s">
        <v>1097</v>
      </c>
      <c r="M57" s="518"/>
      <c r="N57" s="518"/>
      <c r="O57" s="518" t="s">
        <v>47</v>
      </c>
      <c r="P57" s="518" t="s">
        <v>30</v>
      </c>
      <c r="Q57" s="518"/>
      <c r="R57" s="518"/>
      <c r="S57" s="518" t="s">
        <v>1098</v>
      </c>
      <c r="T57" s="518"/>
      <c r="U57" s="518"/>
      <c r="V57" s="518"/>
      <c r="W57" s="518"/>
      <c r="X57" s="518"/>
    </row>
    <row r="58" spans="1:24" s="532" customFormat="1">
      <c r="A58" s="518">
        <v>52</v>
      </c>
      <c r="B58" s="1079">
        <v>44305</v>
      </c>
      <c r="C58" s="518" t="s">
        <v>79</v>
      </c>
      <c r="D58" s="532">
        <v>19</v>
      </c>
      <c r="E58" s="532" t="s">
        <v>1570</v>
      </c>
      <c r="F58" s="533"/>
      <c r="G58" s="518" t="s">
        <v>99</v>
      </c>
      <c r="H58" s="518" t="s">
        <v>45</v>
      </c>
      <c r="I58" s="518" t="s">
        <v>44</v>
      </c>
      <c r="J58" s="533" t="s">
        <v>136</v>
      </c>
      <c r="K58" s="518" t="s">
        <v>33</v>
      </c>
      <c r="L58" s="1080" t="s">
        <v>1097</v>
      </c>
      <c r="M58" s="518"/>
      <c r="N58" s="518"/>
      <c r="O58" s="518" t="s">
        <v>47</v>
      </c>
      <c r="P58" s="518" t="s">
        <v>30</v>
      </c>
      <c r="Q58" s="518"/>
      <c r="R58" s="518"/>
      <c r="S58" s="518" t="s">
        <v>1098</v>
      </c>
      <c r="T58" s="518"/>
      <c r="U58" s="518"/>
      <c r="V58" s="518"/>
      <c r="W58" s="518"/>
      <c r="X58" s="518"/>
    </row>
    <row r="59" spans="1:24" s="532" customFormat="1">
      <c r="A59" s="518">
        <v>53</v>
      </c>
      <c r="B59" s="1079">
        <v>44305</v>
      </c>
      <c r="C59" s="518" t="s">
        <v>80</v>
      </c>
      <c r="D59" s="532">
        <v>70</v>
      </c>
      <c r="E59" s="532" t="s">
        <v>1567</v>
      </c>
      <c r="F59" s="533"/>
      <c r="G59" s="518" t="s">
        <v>104</v>
      </c>
      <c r="H59" s="518" t="s">
        <v>45</v>
      </c>
      <c r="I59" s="518" t="s">
        <v>44</v>
      </c>
      <c r="J59" s="533" t="s">
        <v>137</v>
      </c>
      <c r="K59" s="518" t="s">
        <v>33</v>
      </c>
      <c r="L59" s="1080" t="s">
        <v>1097</v>
      </c>
      <c r="M59" s="518"/>
      <c r="N59" s="518"/>
      <c r="O59" s="518" t="s">
        <v>148</v>
      </c>
      <c r="P59" s="518" t="s">
        <v>39</v>
      </c>
      <c r="Q59" s="518"/>
      <c r="R59" s="518"/>
      <c r="S59" s="518" t="s">
        <v>1112</v>
      </c>
      <c r="T59" s="518"/>
      <c r="U59" s="518"/>
      <c r="V59" s="518"/>
      <c r="W59" s="518"/>
      <c r="X59" s="518"/>
    </row>
    <row r="60" spans="1:24" s="532" customFormat="1">
      <c r="A60" s="518">
        <v>54</v>
      </c>
      <c r="B60" s="1079">
        <v>44305</v>
      </c>
      <c r="C60" s="518" t="s">
        <v>81</v>
      </c>
      <c r="D60" s="532">
        <v>44</v>
      </c>
      <c r="E60" s="532" t="s">
        <v>1567</v>
      </c>
      <c r="F60" s="533"/>
      <c r="G60" s="518" t="s">
        <v>104</v>
      </c>
      <c r="H60" s="518" t="s">
        <v>45</v>
      </c>
      <c r="I60" s="518" t="s">
        <v>44</v>
      </c>
      <c r="J60" s="533" t="s">
        <v>138</v>
      </c>
      <c r="K60" s="518" t="s">
        <v>33</v>
      </c>
      <c r="L60" s="1080" t="s">
        <v>1097</v>
      </c>
      <c r="M60" s="518"/>
      <c r="N60" s="518"/>
      <c r="O60" s="518" t="s">
        <v>149</v>
      </c>
      <c r="P60" s="518" t="s">
        <v>39</v>
      </c>
      <c r="Q60" s="518"/>
      <c r="R60" s="518"/>
      <c r="S60" s="518" t="s">
        <v>1112</v>
      </c>
      <c r="T60" s="518"/>
      <c r="U60" s="518"/>
      <c r="V60" s="518"/>
      <c r="W60" s="518"/>
      <c r="X60" s="518"/>
    </row>
    <row r="61" spans="1:24" s="532" customFormat="1">
      <c r="A61" s="518">
        <v>55</v>
      </c>
      <c r="B61" s="1079">
        <v>44305</v>
      </c>
      <c r="C61" s="518" t="s">
        <v>82</v>
      </c>
      <c r="D61" s="532">
        <v>66</v>
      </c>
      <c r="E61" s="532" t="s">
        <v>1567</v>
      </c>
      <c r="F61" s="533"/>
      <c r="G61" s="518" t="s">
        <v>104</v>
      </c>
      <c r="H61" s="518" t="s">
        <v>45</v>
      </c>
      <c r="I61" s="518" t="s">
        <v>44</v>
      </c>
      <c r="J61" s="533" t="s">
        <v>139</v>
      </c>
      <c r="K61" s="518" t="s">
        <v>33</v>
      </c>
      <c r="L61" s="1080" t="s">
        <v>1097</v>
      </c>
      <c r="M61" s="518"/>
      <c r="N61" s="518"/>
      <c r="O61" s="518" t="s">
        <v>150</v>
      </c>
      <c r="P61" s="518" t="s">
        <v>39</v>
      </c>
      <c r="Q61" s="518"/>
      <c r="R61" s="518"/>
      <c r="S61" s="518" t="s">
        <v>40</v>
      </c>
      <c r="T61" s="518"/>
      <c r="U61" s="518"/>
      <c r="V61" s="518"/>
      <c r="W61" s="518"/>
      <c r="X61" s="518"/>
    </row>
    <row r="62" spans="1:24" s="532" customFormat="1">
      <c r="A62" s="518">
        <v>56</v>
      </c>
      <c r="B62" s="1079">
        <v>44305</v>
      </c>
      <c r="C62" s="518" t="s">
        <v>83</v>
      </c>
      <c r="D62" s="532">
        <v>74</v>
      </c>
      <c r="E62" s="532" t="s">
        <v>1567</v>
      </c>
      <c r="F62" s="533"/>
      <c r="G62" s="518" t="s">
        <v>96</v>
      </c>
      <c r="H62" s="518" t="s">
        <v>45</v>
      </c>
      <c r="I62" s="518" t="s">
        <v>44</v>
      </c>
      <c r="J62" s="533" t="s">
        <v>129</v>
      </c>
      <c r="K62" s="518" t="s">
        <v>33</v>
      </c>
      <c r="L62" s="1080" t="s">
        <v>1097</v>
      </c>
      <c r="M62" s="518"/>
      <c r="N62" s="518"/>
      <c r="O62" s="518" t="s">
        <v>151</v>
      </c>
      <c r="P62" s="518" t="s">
        <v>39</v>
      </c>
      <c r="Q62" s="518"/>
      <c r="R62" s="518"/>
      <c r="S62" s="518" t="s">
        <v>40</v>
      </c>
      <c r="T62" s="518"/>
      <c r="U62" s="518"/>
      <c r="V62" s="518"/>
      <c r="W62" s="518"/>
      <c r="X62" s="518"/>
    </row>
    <row r="63" spans="1:24" s="532" customFormat="1">
      <c r="A63" s="518">
        <v>57</v>
      </c>
      <c r="B63" s="1079">
        <v>44257</v>
      </c>
      <c r="C63" s="518" t="s">
        <v>84</v>
      </c>
      <c r="D63" s="532">
        <v>19</v>
      </c>
      <c r="E63" s="532" t="s">
        <v>1567</v>
      </c>
      <c r="F63" s="533"/>
      <c r="G63" s="518" t="s">
        <v>106</v>
      </c>
      <c r="H63" s="518" t="s">
        <v>45</v>
      </c>
      <c r="I63" s="518" t="s">
        <v>44</v>
      </c>
      <c r="J63" s="533" t="s">
        <v>140</v>
      </c>
      <c r="K63" s="518" t="s">
        <v>41</v>
      </c>
      <c r="L63" s="1080" t="s">
        <v>1097</v>
      </c>
      <c r="M63" s="518"/>
      <c r="N63" s="518" t="s">
        <v>34</v>
      </c>
      <c r="O63" s="518"/>
      <c r="P63" s="518" t="s">
        <v>39</v>
      </c>
      <c r="Q63" s="518"/>
      <c r="R63" s="518"/>
      <c r="S63" s="518" t="s">
        <v>1112</v>
      </c>
      <c r="T63" s="518"/>
      <c r="U63" s="518"/>
      <c r="V63" s="518"/>
      <c r="W63" s="518"/>
      <c r="X63" s="518"/>
    </row>
    <row r="64" spans="1:24" s="532" customFormat="1">
      <c r="A64" s="518">
        <v>58</v>
      </c>
      <c r="B64" s="1079">
        <v>44236</v>
      </c>
      <c r="C64" s="518" t="s">
        <v>85</v>
      </c>
      <c r="D64" s="532">
        <v>24</v>
      </c>
      <c r="E64" s="532" t="s">
        <v>1567</v>
      </c>
      <c r="F64" s="533"/>
      <c r="G64" s="518" t="s">
        <v>107</v>
      </c>
      <c r="H64" s="518" t="s">
        <v>115</v>
      </c>
      <c r="I64" s="518" t="s">
        <v>44</v>
      </c>
      <c r="J64" s="533" t="s">
        <v>28</v>
      </c>
      <c r="K64" s="518" t="s">
        <v>33</v>
      </c>
      <c r="L64" s="1080" t="s">
        <v>1097</v>
      </c>
      <c r="M64" s="518"/>
      <c r="N64" s="518"/>
      <c r="O64" s="518" t="s">
        <v>29</v>
      </c>
      <c r="P64" s="518" t="s">
        <v>39</v>
      </c>
      <c r="Q64" s="518"/>
      <c r="R64" s="518"/>
      <c r="S64" s="518" t="s">
        <v>1112</v>
      </c>
      <c r="T64" s="518"/>
      <c r="U64" s="518"/>
      <c r="V64" s="518"/>
      <c r="W64" s="518"/>
      <c r="X64" s="518"/>
    </row>
    <row r="65" spans="1:24" s="532" customFormat="1">
      <c r="A65" s="518">
        <v>59</v>
      </c>
      <c r="B65" s="1079">
        <v>44236</v>
      </c>
      <c r="C65" s="518" t="s">
        <v>86</v>
      </c>
      <c r="D65" s="532">
        <v>35</v>
      </c>
      <c r="E65" s="532" t="s">
        <v>1567</v>
      </c>
      <c r="F65" s="533"/>
      <c r="G65" s="518" t="s">
        <v>108</v>
      </c>
      <c r="H65" s="518" t="s">
        <v>116</v>
      </c>
      <c r="I65" s="518" t="s">
        <v>44</v>
      </c>
      <c r="J65" s="533" t="s">
        <v>141</v>
      </c>
      <c r="K65" s="518" t="s">
        <v>33</v>
      </c>
      <c r="L65" s="1080" t="s">
        <v>1097</v>
      </c>
      <c r="M65" s="518"/>
      <c r="N65" s="518"/>
      <c r="O65" s="518" t="s">
        <v>152</v>
      </c>
      <c r="P65" s="518" t="s">
        <v>39</v>
      </c>
      <c r="Q65" s="518"/>
      <c r="R65" s="518"/>
      <c r="S65" s="518" t="s">
        <v>1112</v>
      </c>
      <c r="T65" s="518"/>
      <c r="U65" s="518"/>
      <c r="V65" s="518"/>
      <c r="W65" s="518"/>
      <c r="X65" s="518"/>
    </row>
    <row r="66" spans="1:24" s="532" customFormat="1">
      <c r="A66" s="518">
        <v>60</v>
      </c>
      <c r="B66" s="1079">
        <v>44225</v>
      </c>
      <c r="C66" s="518" t="s">
        <v>87</v>
      </c>
      <c r="D66" s="532">
        <v>63</v>
      </c>
      <c r="E66" s="532" t="s">
        <v>1567</v>
      </c>
      <c r="F66" s="533"/>
      <c r="G66" s="518" t="s">
        <v>109</v>
      </c>
      <c r="H66" s="518" t="s">
        <v>115</v>
      </c>
      <c r="I66" s="518" t="s">
        <v>44</v>
      </c>
      <c r="J66" s="533" t="s">
        <v>28</v>
      </c>
      <c r="K66" s="518" t="s">
        <v>33</v>
      </c>
      <c r="L66" s="1080" t="s">
        <v>1097</v>
      </c>
      <c r="M66" s="518"/>
      <c r="N66" s="518"/>
      <c r="O66" s="518" t="s">
        <v>37</v>
      </c>
      <c r="P66" s="518" t="s">
        <v>39</v>
      </c>
      <c r="Q66" s="518"/>
      <c r="R66" s="518"/>
      <c r="S66" s="518" t="s">
        <v>1112</v>
      </c>
      <c r="T66" s="518"/>
      <c r="U66" s="518"/>
      <c r="V66" s="518"/>
      <c r="W66" s="518"/>
      <c r="X66" s="518"/>
    </row>
    <row r="67" spans="1:24" s="532" customFormat="1">
      <c r="A67" s="518">
        <v>61</v>
      </c>
      <c r="B67" s="1079">
        <v>44225</v>
      </c>
      <c r="C67" s="518" t="s">
        <v>88</v>
      </c>
      <c r="D67" s="532">
        <v>57</v>
      </c>
      <c r="E67" s="532" t="s">
        <v>1570</v>
      </c>
      <c r="F67" s="533"/>
      <c r="G67" s="518" t="s">
        <v>109</v>
      </c>
      <c r="H67" s="518" t="s">
        <v>115</v>
      </c>
      <c r="I67" s="518" t="s">
        <v>44</v>
      </c>
      <c r="J67" s="533" t="s">
        <v>28</v>
      </c>
      <c r="K67" s="518" t="s">
        <v>33</v>
      </c>
      <c r="L67" s="1080" t="s">
        <v>1097</v>
      </c>
      <c r="M67" s="518"/>
      <c r="N67" s="518"/>
      <c r="O67" s="518" t="s">
        <v>153</v>
      </c>
      <c r="P67" s="518" t="s">
        <v>39</v>
      </c>
      <c r="Q67" s="518"/>
      <c r="R67" s="518"/>
      <c r="S67" s="518" t="s">
        <v>40</v>
      </c>
      <c r="T67" s="518"/>
      <c r="U67" s="518"/>
      <c r="V67" s="518"/>
      <c r="W67" s="518"/>
      <c r="X67" s="518"/>
    </row>
    <row r="68" spans="1:24" s="532" customFormat="1">
      <c r="A68" s="518">
        <v>62</v>
      </c>
      <c r="B68" s="1079">
        <v>44220</v>
      </c>
      <c r="C68" s="518" t="s">
        <v>89</v>
      </c>
      <c r="D68" s="532">
        <v>74</v>
      </c>
      <c r="E68" s="532" t="s">
        <v>1570</v>
      </c>
      <c r="F68" s="533"/>
      <c r="G68" s="518" t="s">
        <v>110</v>
      </c>
      <c r="H68" s="518" t="s">
        <v>116</v>
      </c>
      <c r="I68" s="518" t="s">
        <v>44</v>
      </c>
      <c r="J68" s="533"/>
      <c r="K68" s="518" t="s">
        <v>33</v>
      </c>
      <c r="L68" s="1080" t="s">
        <v>1097</v>
      </c>
      <c r="M68" s="518"/>
      <c r="N68" s="518"/>
      <c r="O68" s="518" t="s">
        <v>154</v>
      </c>
      <c r="P68" s="518" t="s">
        <v>39</v>
      </c>
      <c r="Q68" s="518"/>
      <c r="R68" s="518"/>
      <c r="S68" s="518" t="s">
        <v>40</v>
      </c>
      <c r="T68" s="518"/>
      <c r="U68" s="518"/>
      <c r="V68" s="518"/>
      <c r="W68" s="518"/>
      <c r="X68" s="518"/>
    </row>
    <row r="69" spans="1:24" s="532" customFormat="1">
      <c r="A69" s="518">
        <v>63</v>
      </c>
      <c r="B69" s="1079">
        <v>44216</v>
      </c>
      <c r="C69" s="518" t="s">
        <v>90</v>
      </c>
      <c r="D69" s="532">
        <v>19</v>
      </c>
      <c r="E69" s="532" t="s">
        <v>1570</v>
      </c>
      <c r="F69" s="533"/>
      <c r="G69" s="518" t="s">
        <v>111</v>
      </c>
      <c r="H69" s="518" t="s">
        <v>115</v>
      </c>
      <c r="I69" s="518" t="s">
        <v>44</v>
      </c>
      <c r="J69" s="533" t="s">
        <v>142</v>
      </c>
      <c r="K69" s="518" t="s">
        <v>33</v>
      </c>
      <c r="L69" s="1080" t="s">
        <v>1097</v>
      </c>
      <c r="M69" s="518"/>
      <c r="N69" s="518"/>
      <c r="O69" s="518"/>
      <c r="P69" s="518" t="s">
        <v>39</v>
      </c>
      <c r="Q69" s="518"/>
      <c r="R69" s="518"/>
      <c r="S69" s="518" t="s">
        <v>1112</v>
      </c>
      <c r="T69" s="518"/>
      <c r="U69" s="518"/>
      <c r="V69" s="518"/>
      <c r="W69" s="518"/>
      <c r="X69" s="518"/>
    </row>
    <row r="70" spans="1:24" s="532" customFormat="1">
      <c r="A70" s="518">
        <v>64</v>
      </c>
      <c r="B70" s="1079">
        <v>44204</v>
      </c>
      <c r="C70" s="518" t="s">
        <v>91</v>
      </c>
      <c r="D70" s="532">
        <v>25</v>
      </c>
      <c r="E70" s="532" t="s">
        <v>1567</v>
      </c>
      <c r="F70" s="533"/>
      <c r="G70" s="518" t="s">
        <v>112</v>
      </c>
      <c r="H70" s="518" t="s">
        <v>45</v>
      </c>
      <c r="I70" s="518" t="s">
        <v>44</v>
      </c>
      <c r="J70" s="533"/>
      <c r="K70" s="518" t="s">
        <v>33</v>
      </c>
      <c r="L70" s="1080" t="s">
        <v>1097</v>
      </c>
      <c r="M70" s="518"/>
      <c r="N70" s="518"/>
      <c r="O70" s="518" t="s">
        <v>38</v>
      </c>
      <c r="P70" s="518" t="s">
        <v>39</v>
      </c>
      <c r="Q70" s="518"/>
      <c r="R70" s="518"/>
      <c r="S70" s="518" t="s">
        <v>1112</v>
      </c>
      <c r="T70" s="518"/>
      <c r="U70" s="518"/>
      <c r="V70" s="518"/>
      <c r="W70" s="518"/>
      <c r="X70" s="518"/>
    </row>
    <row r="71" spans="1:24" s="532" customFormat="1">
      <c r="A71" s="518">
        <v>65</v>
      </c>
      <c r="B71" s="1079">
        <v>44180</v>
      </c>
      <c r="C71" s="518" t="s">
        <v>1096</v>
      </c>
      <c r="D71" s="532">
        <v>26</v>
      </c>
      <c r="E71" s="532" t="s">
        <v>1567</v>
      </c>
      <c r="F71" s="533"/>
      <c r="G71" s="518" t="s">
        <v>181</v>
      </c>
      <c r="H71" s="518" t="s">
        <v>181</v>
      </c>
      <c r="I71" s="518" t="s">
        <v>44</v>
      </c>
      <c r="J71" s="533" t="s">
        <v>961</v>
      </c>
      <c r="K71" s="518" t="s">
        <v>33</v>
      </c>
      <c r="L71" s="1080" t="s">
        <v>1097</v>
      </c>
      <c r="M71" s="518"/>
      <c r="N71" s="518"/>
      <c r="O71" s="518"/>
      <c r="P71" s="518" t="s">
        <v>30</v>
      </c>
      <c r="Q71" s="518"/>
      <c r="R71" s="518"/>
      <c r="S71" s="518" t="s">
        <v>1098</v>
      </c>
      <c r="T71" s="518"/>
      <c r="U71" s="518"/>
      <c r="V71" s="518"/>
      <c r="W71" s="518"/>
      <c r="X71" s="518"/>
    </row>
    <row r="72" spans="1:24" s="532" customFormat="1">
      <c r="A72" s="518">
        <v>66</v>
      </c>
      <c r="B72" s="1079">
        <v>44180</v>
      </c>
      <c r="C72" s="518" t="s">
        <v>10009</v>
      </c>
      <c r="D72" s="532">
        <v>35</v>
      </c>
      <c r="E72" s="532" t="s">
        <v>1567</v>
      </c>
      <c r="F72" s="533"/>
      <c r="G72" s="518" t="s">
        <v>10010</v>
      </c>
      <c r="H72" s="518" t="s">
        <v>181</v>
      </c>
      <c r="I72" s="518" t="s">
        <v>44</v>
      </c>
      <c r="J72" s="533" t="s">
        <v>10011</v>
      </c>
      <c r="K72" s="518" t="s">
        <v>33</v>
      </c>
      <c r="L72" s="1080" t="s">
        <v>1097</v>
      </c>
      <c r="M72" s="518"/>
      <c r="N72" s="518"/>
      <c r="O72" s="518"/>
      <c r="P72" s="518" t="s">
        <v>39</v>
      </c>
      <c r="Q72" s="518"/>
      <c r="R72" s="518"/>
      <c r="S72" s="518" t="s">
        <v>1112</v>
      </c>
      <c r="T72" s="518"/>
      <c r="U72" s="518"/>
      <c r="V72" s="518"/>
      <c r="W72" s="518"/>
      <c r="X72" s="518"/>
    </row>
    <row r="73" spans="1:24" s="532" customFormat="1">
      <c r="A73" s="518">
        <v>67</v>
      </c>
      <c r="B73" s="1079">
        <v>44180</v>
      </c>
      <c r="C73" s="518" t="s">
        <v>807</v>
      </c>
      <c r="D73" s="532">
        <v>33</v>
      </c>
      <c r="E73" s="532" t="s">
        <v>1567</v>
      </c>
      <c r="F73" s="533"/>
      <c r="G73" s="518" t="s">
        <v>10010</v>
      </c>
      <c r="H73" s="518" t="s">
        <v>181</v>
      </c>
      <c r="I73" s="518" t="s">
        <v>44</v>
      </c>
      <c r="J73" s="533" t="s">
        <v>956</v>
      </c>
      <c r="K73" s="518" t="s">
        <v>33</v>
      </c>
      <c r="L73" s="1080" t="s">
        <v>1097</v>
      </c>
      <c r="M73" s="518"/>
      <c r="N73" s="518"/>
      <c r="O73" s="518"/>
      <c r="P73" s="518" t="s">
        <v>39</v>
      </c>
      <c r="Q73" s="518"/>
      <c r="R73" s="518"/>
      <c r="S73" s="518" t="s">
        <v>1112</v>
      </c>
      <c r="T73" s="518"/>
      <c r="U73" s="518"/>
      <c r="V73" s="518"/>
      <c r="W73" s="518"/>
      <c r="X73" s="518"/>
    </row>
    <row r="74" spans="1:24" s="532" customFormat="1">
      <c r="A74" s="518">
        <v>68</v>
      </c>
      <c r="B74" s="1079">
        <v>44171</v>
      </c>
      <c r="C74" s="518" t="s">
        <v>10012</v>
      </c>
      <c r="D74" s="532">
        <v>44</v>
      </c>
      <c r="E74" s="532" t="s">
        <v>1567</v>
      </c>
      <c r="F74" s="533"/>
      <c r="G74" s="518" t="s">
        <v>10013</v>
      </c>
      <c r="H74" s="518" t="s">
        <v>45</v>
      </c>
      <c r="I74" s="518" t="s">
        <v>44</v>
      </c>
      <c r="J74" s="533" t="s">
        <v>971</v>
      </c>
      <c r="K74" s="518" t="s">
        <v>10014</v>
      </c>
      <c r="L74" s="1080" t="s">
        <v>1097</v>
      </c>
      <c r="M74" s="518"/>
      <c r="N74" s="518" t="s">
        <v>10015</v>
      </c>
      <c r="O74" s="518"/>
      <c r="P74" s="518" t="s">
        <v>39</v>
      </c>
      <c r="Q74" s="518"/>
      <c r="R74" s="518"/>
      <c r="S74" s="518" t="s">
        <v>1112</v>
      </c>
      <c r="T74" s="518"/>
      <c r="U74" s="518"/>
      <c r="V74" s="518"/>
      <c r="W74" s="518"/>
      <c r="X74" s="518"/>
    </row>
    <row r="75" spans="1:24" s="532" customFormat="1">
      <c r="A75" s="518">
        <v>69</v>
      </c>
      <c r="B75" s="1079">
        <v>44171</v>
      </c>
      <c r="C75" s="518" t="s">
        <v>10016</v>
      </c>
      <c r="D75" s="532">
        <v>40</v>
      </c>
      <c r="E75" s="532" t="s">
        <v>1567</v>
      </c>
      <c r="F75" s="533"/>
      <c r="G75" s="518" t="s">
        <v>10013</v>
      </c>
      <c r="H75" s="518" t="s">
        <v>45</v>
      </c>
      <c r="I75" s="518" t="s">
        <v>44</v>
      </c>
      <c r="J75" s="533" t="s">
        <v>971</v>
      </c>
      <c r="K75" s="518" t="s">
        <v>10017</v>
      </c>
      <c r="L75" s="1080" t="s">
        <v>1097</v>
      </c>
      <c r="M75" s="518"/>
      <c r="N75" s="518" t="s">
        <v>10015</v>
      </c>
      <c r="O75" s="518"/>
      <c r="P75" s="518" t="s">
        <v>39</v>
      </c>
      <c r="Q75" s="518"/>
      <c r="R75" s="518"/>
      <c r="S75" s="518" t="s">
        <v>1112</v>
      </c>
      <c r="T75" s="518"/>
      <c r="U75" s="518"/>
      <c r="V75" s="518"/>
      <c r="W75" s="518"/>
      <c r="X75" s="518"/>
    </row>
    <row r="76" spans="1:24" s="532" customFormat="1">
      <c r="A76" s="518">
        <v>70</v>
      </c>
      <c r="B76" s="1079">
        <v>44171</v>
      </c>
      <c r="C76" s="518" t="s">
        <v>10018</v>
      </c>
      <c r="D76" s="532">
        <v>40</v>
      </c>
      <c r="E76" s="532" t="s">
        <v>1567</v>
      </c>
      <c r="F76" s="533"/>
      <c r="G76" s="518" t="s">
        <v>10019</v>
      </c>
      <c r="H76" s="518" t="s">
        <v>45</v>
      </c>
      <c r="I76" s="518" t="s">
        <v>44</v>
      </c>
      <c r="J76" s="533" t="s">
        <v>971</v>
      </c>
      <c r="K76" s="518" t="s">
        <v>10017</v>
      </c>
      <c r="L76" s="1080" t="s">
        <v>1097</v>
      </c>
      <c r="M76" s="518"/>
      <c r="N76" s="518" t="s">
        <v>10015</v>
      </c>
      <c r="O76" s="518"/>
      <c r="P76" s="518" t="s">
        <v>39</v>
      </c>
      <c r="Q76" s="518"/>
      <c r="R76" s="518"/>
      <c r="S76" s="518" t="s">
        <v>1112</v>
      </c>
      <c r="T76" s="518"/>
      <c r="U76" s="518"/>
      <c r="V76" s="518"/>
      <c r="W76" s="518"/>
      <c r="X76" s="518"/>
    </row>
    <row r="77" spans="1:24" s="532" customFormat="1">
      <c r="A77" s="518">
        <v>71</v>
      </c>
      <c r="B77" s="1079">
        <v>44171</v>
      </c>
      <c r="C77" s="518" t="s">
        <v>10020</v>
      </c>
      <c r="D77" s="532">
        <v>51</v>
      </c>
      <c r="E77" s="532" t="s">
        <v>1567</v>
      </c>
      <c r="F77" s="533"/>
      <c r="G77" s="518" t="s">
        <v>10019</v>
      </c>
      <c r="H77" s="518" t="s">
        <v>45</v>
      </c>
      <c r="I77" s="518" t="s">
        <v>44</v>
      </c>
      <c r="J77" s="533" t="s">
        <v>10021</v>
      </c>
      <c r="K77" s="518" t="s">
        <v>2794</v>
      </c>
      <c r="L77" s="1080" t="s">
        <v>1097</v>
      </c>
      <c r="M77" s="518"/>
      <c r="N77" s="518" t="s">
        <v>10015</v>
      </c>
      <c r="O77" s="518"/>
      <c r="P77" s="518" t="s">
        <v>39</v>
      </c>
      <c r="Q77" s="518"/>
      <c r="R77" s="518"/>
      <c r="S77" s="518" t="s">
        <v>1112</v>
      </c>
      <c r="T77" s="518"/>
      <c r="U77" s="518"/>
      <c r="V77" s="518"/>
      <c r="W77" s="518"/>
      <c r="X77" s="518"/>
    </row>
    <row r="78" spans="1:24" s="532" customFormat="1">
      <c r="A78" s="518">
        <v>72</v>
      </c>
      <c r="B78" s="1079">
        <v>44171</v>
      </c>
      <c r="C78" s="518" t="s">
        <v>10022</v>
      </c>
      <c r="D78" s="532">
        <v>39</v>
      </c>
      <c r="E78" s="532" t="s">
        <v>1567</v>
      </c>
      <c r="F78" s="533"/>
      <c r="G78" s="518" t="s">
        <v>10019</v>
      </c>
      <c r="H78" s="518" t="s">
        <v>45</v>
      </c>
      <c r="I78" s="518" t="s">
        <v>44</v>
      </c>
      <c r="J78" s="533" t="s">
        <v>971</v>
      </c>
      <c r="K78" s="518" t="s">
        <v>10014</v>
      </c>
      <c r="L78" s="1080" t="s">
        <v>1097</v>
      </c>
      <c r="M78" s="518"/>
      <c r="N78" s="518" t="s">
        <v>10015</v>
      </c>
      <c r="O78" s="518"/>
      <c r="P78" s="518" t="s">
        <v>39</v>
      </c>
      <c r="Q78" s="518"/>
      <c r="R78" s="518"/>
      <c r="S78" s="518" t="s">
        <v>1112</v>
      </c>
      <c r="T78" s="518"/>
      <c r="U78" s="518"/>
      <c r="V78" s="518"/>
      <c r="W78" s="518"/>
      <c r="X78" s="518"/>
    </row>
    <row r="79" spans="1:24" s="532" customFormat="1">
      <c r="A79" s="518">
        <v>73</v>
      </c>
      <c r="B79" s="1079">
        <v>44171</v>
      </c>
      <c r="C79" s="518" t="s">
        <v>10023</v>
      </c>
      <c r="D79" s="532">
        <v>40</v>
      </c>
      <c r="E79" s="532" t="s">
        <v>1567</v>
      </c>
      <c r="F79" s="533"/>
      <c r="G79" s="518" t="s">
        <v>10019</v>
      </c>
      <c r="H79" s="518" t="s">
        <v>45</v>
      </c>
      <c r="I79" s="518" t="s">
        <v>44</v>
      </c>
      <c r="J79" s="533" t="s">
        <v>971</v>
      </c>
      <c r="K79" s="518" t="s">
        <v>10014</v>
      </c>
      <c r="L79" s="1080" t="s">
        <v>1097</v>
      </c>
      <c r="M79" s="518"/>
      <c r="N79" s="518" t="s">
        <v>10015</v>
      </c>
      <c r="O79" s="518"/>
      <c r="P79" s="518" t="s">
        <v>39</v>
      </c>
      <c r="Q79" s="518"/>
      <c r="R79" s="518"/>
      <c r="S79" s="518" t="s">
        <v>1112</v>
      </c>
      <c r="T79" s="518"/>
      <c r="U79" s="518"/>
      <c r="V79" s="518"/>
      <c r="W79" s="518"/>
      <c r="X79" s="518"/>
    </row>
    <row r="80" spans="1:24" s="532" customFormat="1">
      <c r="A80" s="518">
        <v>74</v>
      </c>
      <c r="B80" s="1079">
        <v>44171</v>
      </c>
      <c r="C80" s="518" t="s">
        <v>10024</v>
      </c>
      <c r="D80" s="532">
        <v>45</v>
      </c>
      <c r="E80" s="532" t="s">
        <v>1567</v>
      </c>
      <c r="F80" s="533"/>
      <c r="G80" s="518" t="s">
        <v>10019</v>
      </c>
      <c r="H80" s="518" t="s">
        <v>45</v>
      </c>
      <c r="I80" s="518" t="s">
        <v>44</v>
      </c>
      <c r="J80" s="533" t="s">
        <v>973</v>
      </c>
      <c r="K80" s="518" t="s">
        <v>10014</v>
      </c>
      <c r="L80" s="1080" t="s">
        <v>1097</v>
      </c>
      <c r="M80" s="518"/>
      <c r="N80" s="518" t="s">
        <v>10015</v>
      </c>
      <c r="O80" s="518"/>
      <c r="P80" s="518" t="s">
        <v>39</v>
      </c>
      <c r="Q80" s="518"/>
      <c r="R80" s="518"/>
      <c r="S80" s="518" t="s">
        <v>1112</v>
      </c>
      <c r="T80" s="518"/>
      <c r="U80" s="518"/>
      <c r="V80" s="518"/>
      <c r="W80" s="518"/>
      <c r="X80" s="518"/>
    </row>
    <row r="81" spans="1:24" s="532" customFormat="1">
      <c r="A81" s="518">
        <v>75</v>
      </c>
      <c r="B81" s="1079">
        <v>44171</v>
      </c>
      <c r="C81" s="518" t="s">
        <v>10025</v>
      </c>
      <c r="D81" s="532">
        <v>43</v>
      </c>
      <c r="E81" s="532" t="s">
        <v>1567</v>
      </c>
      <c r="F81" s="533"/>
      <c r="G81" s="518" t="s">
        <v>10019</v>
      </c>
      <c r="H81" s="518" t="s">
        <v>45</v>
      </c>
      <c r="I81" s="518" t="s">
        <v>44</v>
      </c>
      <c r="J81" s="533" t="s">
        <v>974</v>
      </c>
      <c r="K81" s="518" t="s">
        <v>10014</v>
      </c>
      <c r="L81" s="1080" t="s">
        <v>1097</v>
      </c>
      <c r="M81" s="518"/>
      <c r="N81" s="518" t="s">
        <v>10015</v>
      </c>
      <c r="O81" s="518"/>
      <c r="P81" s="518" t="s">
        <v>39</v>
      </c>
      <c r="Q81" s="518"/>
      <c r="R81" s="518"/>
      <c r="S81" s="518" t="s">
        <v>1112</v>
      </c>
      <c r="T81" s="518"/>
      <c r="U81" s="518"/>
      <c r="V81" s="518"/>
      <c r="W81" s="518"/>
      <c r="X81" s="518"/>
    </row>
    <row r="82" spans="1:24" s="532" customFormat="1">
      <c r="A82" s="518">
        <v>76</v>
      </c>
      <c r="B82" s="1079">
        <v>44171</v>
      </c>
      <c r="C82" s="518" t="s">
        <v>10026</v>
      </c>
      <c r="D82" s="532">
        <v>44</v>
      </c>
      <c r="E82" s="532" t="s">
        <v>1567</v>
      </c>
      <c r="F82" s="533"/>
      <c r="G82" s="518" t="s">
        <v>10019</v>
      </c>
      <c r="H82" s="518" t="s">
        <v>45</v>
      </c>
      <c r="I82" s="518" t="s">
        <v>44</v>
      </c>
      <c r="J82" s="533" t="s">
        <v>975</v>
      </c>
      <c r="K82" s="518" t="s">
        <v>10014</v>
      </c>
      <c r="L82" s="1080" t="s">
        <v>1097</v>
      </c>
      <c r="M82" s="518"/>
      <c r="N82" s="518" t="s">
        <v>10015</v>
      </c>
      <c r="O82" s="518"/>
      <c r="P82" s="518" t="s">
        <v>39</v>
      </c>
      <c r="Q82" s="518"/>
      <c r="R82" s="518"/>
      <c r="S82" s="518" t="s">
        <v>1112</v>
      </c>
      <c r="T82" s="518"/>
      <c r="U82" s="518"/>
      <c r="V82" s="518"/>
      <c r="W82" s="518"/>
      <c r="X82" s="518"/>
    </row>
    <row r="83" spans="1:24" s="532" customFormat="1">
      <c r="A83" s="518">
        <v>77</v>
      </c>
      <c r="B83" s="1079">
        <v>44171</v>
      </c>
      <c r="C83" s="518" t="s">
        <v>10027</v>
      </c>
      <c r="D83" s="532">
        <v>42</v>
      </c>
      <c r="E83" s="532" t="s">
        <v>1567</v>
      </c>
      <c r="F83" s="533"/>
      <c r="G83" s="518" t="s">
        <v>10019</v>
      </c>
      <c r="H83" s="518" t="s">
        <v>45</v>
      </c>
      <c r="I83" s="518" t="s">
        <v>44</v>
      </c>
      <c r="J83" s="533" t="s">
        <v>976</v>
      </c>
      <c r="K83" s="518" t="s">
        <v>10014</v>
      </c>
      <c r="L83" s="1080" t="s">
        <v>1097</v>
      </c>
      <c r="M83" s="518"/>
      <c r="N83" s="518" t="s">
        <v>10015</v>
      </c>
      <c r="O83" s="518"/>
      <c r="P83" s="518" t="s">
        <v>39</v>
      </c>
      <c r="Q83" s="518"/>
      <c r="R83" s="518"/>
      <c r="S83" s="518" t="s">
        <v>1112</v>
      </c>
      <c r="T83" s="518"/>
      <c r="U83" s="518"/>
      <c r="V83" s="518"/>
      <c r="W83" s="518"/>
      <c r="X83" s="518"/>
    </row>
    <row r="84" spans="1:24" s="532" customFormat="1">
      <c r="A84" s="518">
        <v>78</v>
      </c>
      <c r="B84" s="1079">
        <v>44171</v>
      </c>
      <c r="C84" s="518" t="s">
        <v>10028</v>
      </c>
      <c r="D84" s="532">
        <v>39</v>
      </c>
      <c r="E84" s="532" t="s">
        <v>1567</v>
      </c>
      <c r="F84" s="533"/>
      <c r="G84" s="518" t="s">
        <v>10019</v>
      </c>
      <c r="H84" s="518" t="s">
        <v>45</v>
      </c>
      <c r="I84" s="518" t="s">
        <v>44</v>
      </c>
      <c r="J84" s="533" t="s">
        <v>971</v>
      </c>
      <c r="K84" s="518" t="s">
        <v>10017</v>
      </c>
      <c r="L84" s="1080" t="s">
        <v>1097</v>
      </c>
      <c r="M84" s="518"/>
      <c r="N84" s="518" t="s">
        <v>10015</v>
      </c>
      <c r="O84" s="518"/>
      <c r="P84" s="518" t="s">
        <v>39</v>
      </c>
      <c r="Q84" s="518"/>
      <c r="R84" s="518"/>
      <c r="S84" s="518" t="s">
        <v>1112</v>
      </c>
      <c r="T84" s="518"/>
      <c r="U84" s="518"/>
      <c r="V84" s="518"/>
      <c r="W84" s="518"/>
      <c r="X84" s="518"/>
    </row>
    <row r="85" spans="1:24" s="532" customFormat="1">
      <c r="A85" s="518">
        <v>79</v>
      </c>
      <c r="B85" s="1079">
        <v>44171</v>
      </c>
      <c r="C85" s="518" t="s">
        <v>10029</v>
      </c>
      <c r="D85" s="532">
        <v>39</v>
      </c>
      <c r="E85" s="532" t="s">
        <v>1567</v>
      </c>
      <c r="F85" s="533"/>
      <c r="G85" s="518" t="s">
        <v>10019</v>
      </c>
      <c r="H85" s="518" t="s">
        <v>45</v>
      </c>
      <c r="I85" s="518" t="s">
        <v>44</v>
      </c>
      <c r="J85" s="533" t="s">
        <v>977</v>
      </c>
      <c r="K85" s="518" t="s">
        <v>10014</v>
      </c>
      <c r="L85" s="1080" t="s">
        <v>1097</v>
      </c>
      <c r="M85" s="518"/>
      <c r="N85" s="518" t="s">
        <v>10015</v>
      </c>
      <c r="O85" s="518"/>
      <c r="P85" s="518" t="s">
        <v>39</v>
      </c>
      <c r="Q85" s="518"/>
      <c r="R85" s="518"/>
      <c r="S85" s="518" t="s">
        <v>1112</v>
      </c>
      <c r="T85" s="518"/>
      <c r="U85" s="518"/>
      <c r="V85" s="518"/>
      <c r="W85" s="518"/>
      <c r="X85" s="518"/>
    </row>
    <row r="86" spans="1:24" s="532" customFormat="1">
      <c r="A86" s="518">
        <v>80</v>
      </c>
      <c r="B86" s="1079">
        <v>44171</v>
      </c>
      <c r="C86" s="518" t="s">
        <v>10030</v>
      </c>
      <c r="D86" s="532">
        <v>36</v>
      </c>
      <c r="E86" s="532" t="s">
        <v>1567</v>
      </c>
      <c r="F86" s="533"/>
      <c r="G86" s="518" t="s">
        <v>10019</v>
      </c>
      <c r="H86" s="518" t="s">
        <v>45</v>
      </c>
      <c r="I86" s="518" t="s">
        <v>44</v>
      </c>
      <c r="J86" s="533" t="s">
        <v>971</v>
      </c>
      <c r="K86" s="518" t="s">
        <v>10014</v>
      </c>
      <c r="L86" s="1080" t="s">
        <v>1097</v>
      </c>
      <c r="M86" s="518"/>
      <c r="N86" s="518" t="s">
        <v>10015</v>
      </c>
      <c r="O86" s="518"/>
      <c r="P86" s="518" t="s">
        <v>39</v>
      </c>
      <c r="Q86" s="518"/>
      <c r="R86" s="518"/>
      <c r="S86" s="518" t="s">
        <v>1112</v>
      </c>
      <c r="T86" s="518"/>
      <c r="U86" s="518"/>
      <c r="V86" s="518"/>
      <c r="W86" s="518"/>
      <c r="X86" s="518"/>
    </row>
    <row r="87" spans="1:24" s="532" customFormat="1">
      <c r="A87" s="518">
        <v>81</v>
      </c>
      <c r="B87" s="1079">
        <v>44171</v>
      </c>
      <c r="C87" s="518" t="s">
        <v>10031</v>
      </c>
      <c r="D87" s="532">
        <v>34</v>
      </c>
      <c r="E87" s="532" t="s">
        <v>1567</v>
      </c>
      <c r="F87" s="533"/>
      <c r="G87" s="518" t="s">
        <v>10013</v>
      </c>
      <c r="H87" s="518" t="s">
        <v>45</v>
      </c>
      <c r="I87" s="518" t="s">
        <v>44</v>
      </c>
      <c r="J87" s="533" t="s">
        <v>978</v>
      </c>
      <c r="K87" s="518" t="s">
        <v>10014</v>
      </c>
      <c r="L87" s="1080" t="s">
        <v>1097</v>
      </c>
      <c r="M87" s="518"/>
      <c r="N87" s="518" t="s">
        <v>10015</v>
      </c>
      <c r="O87" s="518"/>
      <c r="P87" s="518" t="s">
        <v>39</v>
      </c>
      <c r="Q87" s="518"/>
      <c r="R87" s="518"/>
      <c r="S87" s="518" t="s">
        <v>1112</v>
      </c>
      <c r="T87" s="518"/>
      <c r="U87" s="518"/>
      <c r="V87" s="518"/>
      <c r="W87" s="518"/>
      <c r="X87" s="518"/>
    </row>
    <row r="88" spans="1:24" s="532" customFormat="1">
      <c r="A88" s="518">
        <v>82</v>
      </c>
      <c r="B88" s="1079">
        <v>44171</v>
      </c>
      <c r="C88" s="518" t="s">
        <v>10032</v>
      </c>
      <c r="D88" s="532">
        <v>34</v>
      </c>
      <c r="E88" s="532" t="s">
        <v>1567</v>
      </c>
      <c r="F88" s="533"/>
      <c r="G88" s="518" t="s">
        <v>10013</v>
      </c>
      <c r="H88" s="518" t="s">
        <v>45</v>
      </c>
      <c r="I88" s="518" t="s">
        <v>44</v>
      </c>
      <c r="J88" s="533" t="s">
        <v>971</v>
      </c>
      <c r="K88" s="518" t="s">
        <v>10014</v>
      </c>
      <c r="L88" s="1080" t="s">
        <v>1097</v>
      </c>
      <c r="M88" s="518"/>
      <c r="N88" s="518" t="s">
        <v>10015</v>
      </c>
      <c r="O88" s="518"/>
      <c r="P88" s="518" t="s">
        <v>39</v>
      </c>
      <c r="Q88" s="518"/>
      <c r="R88" s="518"/>
      <c r="S88" s="518" t="s">
        <v>1112</v>
      </c>
      <c r="T88" s="518"/>
      <c r="U88" s="518"/>
      <c r="V88" s="518"/>
      <c r="W88" s="518"/>
      <c r="X88" s="518"/>
    </row>
    <row r="89" spans="1:24" s="532" customFormat="1">
      <c r="A89" s="518">
        <v>83</v>
      </c>
      <c r="B89" s="1079">
        <v>44171</v>
      </c>
      <c r="C89" s="518" t="s">
        <v>10033</v>
      </c>
      <c r="D89" s="532">
        <v>33</v>
      </c>
      <c r="E89" s="532" t="s">
        <v>1567</v>
      </c>
      <c r="F89" s="533"/>
      <c r="G89" s="518" t="s">
        <v>10013</v>
      </c>
      <c r="H89" s="518" t="s">
        <v>45</v>
      </c>
      <c r="I89" s="518" t="s">
        <v>44</v>
      </c>
      <c r="J89" s="533" t="s">
        <v>979</v>
      </c>
      <c r="K89" s="518" t="s">
        <v>10014</v>
      </c>
      <c r="L89" s="1080" t="s">
        <v>1097</v>
      </c>
      <c r="M89" s="518"/>
      <c r="N89" s="518" t="s">
        <v>10015</v>
      </c>
      <c r="O89" s="518"/>
      <c r="P89" s="518" t="s">
        <v>39</v>
      </c>
      <c r="Q89" s="518"/>
      <c r="R89" s="518"/>
      <c r="S89" s="518" t="s">
        <v>1112</v>
      </c>
      <c r="T89" s="518"/>
      <c r="U89" s="518"/>
      <c r="V89" s="518"/>
      <c r="W89" s="518"/>
      <c r="X89" s="518"/>
    </row>
    <row r="90" spans="1:24" s="532" customFormat="1">
      <c r="A90" s="518">
        <v>84</v>
      </c>
      <c r="B90" s="1079">
        <v>44171</v>
      </c>
      <c r="C90" s="518" t="s">
        <v>10034</v>
      </c>
      <c r="D90" s="532">
        <v>27</v>
      </c>
      <c r="E90" s="532" t="s">
        <v>1567</v>
      </c>
      <c r="F90" s="533"/>
      <c r="G90" s="518" t="s">
        <v>10013</v>
      </c>
      <c r="H90" s="518" t="s">
        <v>45</v>
      </c>
      <c r="I90" s="518" t="s">
        <v>44</v>
      </c>
      <c r="J90" s="533" t="s">
        <v>971</v>
      </c>
      <c r="K90" s="518" t="s">
        <v>10014</v>
      </c>
      <c r="L90" s="1080" t="s">
        <v>1097</v>
      </c>
      <c r="M90" s="518"/>
      <c r="N90" s="518" t="s">
        <v>10015</v>
      </c>
      <c r="O90" s="518"/>
      <c r="P90" s="518" t="s">
        <v>39</v>
      </c>
      <c r="Q90" s="518"/>
      <c r="R90" s="518"/>
      <c r="S90" s="518" t="s">
        <v>1112</v>
      </c>
      <c r="T90" s="518"/>
      <c r="U90" s="518"/>
      <c r="V90" s="518"/>
      <c r="W90" s="518"/>
      <c r="X90" s="518"/>
    </row>
    <row r="91" spans="1:24" s="532" customFormat="1">
      <c r="A91" s="518">
        <v>85</v>
      </c>
      <c r="B91" s="1079">
        <v>44171</v>
      </c>
      <c r="C91" s="518" t="s">
        <v>10035</v>
      </c>
      <c r="D91" s="532">
        <v>28</v>
      </c>
      <c r="E91" s="532" t="s">
        <v>1567</v>
      </c>
      <c r="F91" s="533"/>
      <c r="G91" s="518" t="s">
        <v>10013</v>
      </c>
      <c r="H91" s="518" t="s">
        <v>45</v>
      </c>
      <c r="I91" s="518" t="s">
        <v>44</v>
      </c>
      <c r="J91" s="533" t="s">
        <v>10036</v>
      </c>
      <c r="K91" s="518" t="s">
        <v>10014</v>
      </c>
      <c r="L91" s="1080" t="s">
        <v>1097</v>
      </c>
      <c r="M91" s="518"/>
      <c r="N91" s="518" t="s">
        <v>10015</v>
      </c>
      <c r="O91" s="518"/>
      <c r="P91" s="518" t="s">
        <v>39</v>
      </c>
      <c r="Q91" s="518"/>
      <c r="R91" s="518"/>
      <c r="S91" s="518" t="s">
        <v>1112</v>
      </c>
      <c r="T91" s="518"/>
      <c r="U91" s="518"/>
      <c r="V91" s="518"/>
      <c r="W91" s="518"/>
      <c r="X91" s="518"/>
    </row>
    <row r="92" spans="1:24" s="532" customFormat="1">
      <c r="A92" s="518">
        <v>86</v>
      </c>
      <c r="B92" s="1079">
        <v>44171</v>
      </c>
      <c r="C92" s="518" t="s">
        <v>10037</v>
      </c>
      <c r="D92" s="532">
        <v>29</v>
      </c>
      <c r="E92" s="532" t="s">
        <v>1567</v>
      </c>
      <c r="F92" s="533"/>
      <c r="G92" s="518" t="s">
        <v>10013</v>
      </c>
      <c r="H92" s="518" t="s">
        <v>45</v>
      </c>
      <c r="I92" s="518" t="s">
        <v>44</v>
      </c>
      <c r="J92" s="533" t="s">
        <v>980</v>
      </c>
      <c r="K92" s="518" t="s">
        <v>10014</v>
      </c>
      <c r="L92" s="1080" t="s">
        <v>1097</v>
      </c>
      <c r="M92" s="518"/>
      <c r="N92" s="518" t="s">
        <v>10015</v>
      </c>
      <c r="O92" s="518"/>
      <c r="P92" s="518" t="s">
        <v>39</v>
      </c>
      <c r="Q92" s="518"/>
      <c r="R92" s="518"/>
      <c r="S92" s="518" t="s">
        <v>1112</v>
      </c>
      <c r="T92" s="518"/>
      <c r="U92" s="518"/>
      <c r="V92" s="518"/>
      <c r="W92" s="518"/>
      <c r="X92" s="518"/>
    </row>
    <row r="93" spans="1:24" s="532" customFormat="1">
      <c r="A93" s="518">
        <v>87</v>
      </c>
      <c r="B93" s="1079">
        <v>44171</v>
      </c>
      <c r="C93" s="518" t="s">
        <v>10038</v>
      </c>
      <c r="D93" s="532">
        <v>29</v>
      </c>
      <c r="E93" s="532" t="s">
        <v>1567</v>
      </c>
      <c r="F93" s="533"/>
      <c r="G93" s="518" t="s">
        <v>10013</v>
      </c>
      <c r="H93" s="518" t="s">
        <v>45</v>
      </c>
      <c r="I93" s="518" t="s">
        <v>44</v>
      </c>
      <c r="J93" s="533" t="s">
        <v>971</v>
      </c>
      <c r="K93" s="518" t="s">
        <v>10014</v>
      </c>
      <c r="L93" s="1080" t="s">
        <v>1097</v>
      </c>
      <c r="M93" s="518"/>
      <c r="N93" s="518" t="s">
        <v>10015</v>
      </c>
      <c r="O93" s="518"/>
      <c r="P93" s="518" t="s">
        <v>39</v>
      </c>
      <c r="Q93" s="518"/>
      <c r="R93" s="518"/>
      <c r="S93" s="518" t="s">
        <v>1112</v>
      </c>
      <c r="T93" s="518"/>
      <c r="U93" s="518"/>
      <c r="V93" s="518"/>
      <c r="W93" s="518"/>
      <c r="X93" s="518"/>
    </row>
    <row r="94" spans="1:24" s="532" customFormat="1">
      <c r="A94" s="518">
        <v>88</v>
      </c>
      <c r="B94" s="1079">
        <v>44171</v>
      </c>
      <c r="C94" s="518" t="s">
        <v>10039</v>
      </c>
      <c r="D94" s="532">
        <v>33</v>
      </c>
      <c r="E94" s="532" t="s">
        <v>1567</v>
      </c>
      <c r="F94" s="533"/>
      <c r="G94" s="518" t="s">
        <v>10013</v>
      </c>
      <c r="H94" s="518" t="s">
        <v>45</v>
      </c>
      <c r="I94" s="518" t="s">
        <v>44</v>
      </c>
      <c r="J94" s="533" t="s">
        <v>981</v>
      </c>
      <c r="K94" s="518" t="s">
        <v>10014</v>
      </c>
      <c r="L94" s="1080" t="s">
        <v>1097</v>
      </c>
      <c r="M94" s="518"/>
      <c r="N94" s="518" t="s">
        <v>10015</v>
      </c>
      <c r="O94" s="518"/>
      <c r="P94" s="518" t="s">
        <v>39</v>
      </c>
      <c r="Q94" s="518"/>
      <c r="R94" s="518"/>
      <c r="S94" s="518" t="s">
        <v>1112</v>
      </c>
      <c r="T94" s="518"/>
      <c r="U94" s="518"/>
      <c r="V94" s="518"/>
      <c r="W94" s="518"/>
      <c r="X94" s="518"/>
    </row>
    <row r="95" spans="1:24" s="532" customFormat="1">
      <c r="A95" s="518">
        <v>89</v>
      </c>
      <c r="B95" s="1079">
        <v>44171</v>
      </c>
      <c r="C95" s="518" t="s">
        <v>10040</v>
      </c>
      <c r="D95" s="532">
        <v>28</v>
      </c>
      <c r="E95" s="532" t="s">
        <v>1567</v>
      </c>
      <c r="F95" s="533"/>
      <c r="G95" s="518" t="s">
        <v>10013</v>
      </c>
      <c r="H95" s="518" t="s">
        <v>45</v>
      </c>
      <c r="I95" s="518" t="s">
        <v>44</v>
      </c>
      <c r="J95" s="533" t="s">
        <v>982</v>
      </c>
      <c r="K95" s="518" t="s">
        <v>10014</v>
      </c>
      <c r="L95" s="1080" t="s">
        <v>1097</v>
      </c>
      <c r="M95" s="518"/>
      <c r="N95" s="518" t="s">
        <v>10015</v>
      </c>
      <c r="O95" s="518"/>
      <c r="P95" s="518" t="s">
        <v>39</v>
      </c>
      <c r="Q95" s="518"/>
      <c r="R95" s="518"/>
      <c r="S95" s="518" t="s">
        <v>1112</v>
      </c>
      <c r="T95" s="518"/>
      <c r="U95" s="518"/>
      <c r="V95" s="518"/>
      <c r="W95" s="518"/>
      <c r="X95" s="518"/>
    </row>
    <row r="96" spans="1:24" s="532" customFormat="1">
      <c r="A96" s="518">
        <v>90</v>
      </c>
      <c r="B96" s="1079">
        <v>44161</v>
      </c>
      <c r="C96" s="518" t="s">
        <v>10041</v>
      </c>
      <c r="D96" s="532">
        <v>23</v>
      </c>
      <c r="E96" s="532" t="s">
        <v>1567</v>
      </c>
      <c r="F96" s="533"/>
      <c r="G96" s="518" t="s">
        <v>181</v>
      </c>
      <c r="H96" s="518" t="s">
        <v>181</v>
      </c>
      <c r="I96" s="518" t="s">
        <v>44</v>
      </c>
      <c r="J96" s="533" t="s">
        <v>10042</v>
      </c>
      <c r="K96" s="518" t="s">
        <v>33</v>
      </c>
      <c r="L96" s="1080" t="s">
        <v>1097</v>
      </c>
      <c r="M96" s="518"/>
      <c r="N96" s="518"/>
      <c r="O96" s="518"/>
      <c r="P96" s="518" t="s">
        <v>39</v>
      </c>
      <c r="Q96" s="518"/>
      <c r="R96" s="518"/>
      <c r="S96" s="518" t="s">
        <v>1112</v>
      </c>
      <c r="T96" s="518"/>
      <c r="U96" s="518"/>
      <c r="V96" s="518"/>
      <c r="W96" s="518"/>
      <c r="X96" s="518"/>
    </row>
    <row r="97" spans="1:24" s="532" customFormat="1">
      <c r="A97" s="518">
        <v>91</v>
      </c>
      <c r="B97" s="1079">
        <v>44161</v>
      </c>
      <c r="C97" s="518" t="s">
        <v>1110</v>
      </c>
      <c r="D97" s="532">
        <v>22</v>
      </c>
      <c r="E97" s="532" t="s">
        <v>1567</v>
      </c>
      <c r="F97" s="533"/>
      <c r="G97" s="518" t="s">
        <v>181</v>
      </c>
      <c r="H97" s="518" t="s">
        <v>181</v>
      </c>
      <c r="I97" s="518" t="s">
        <v>44</v>
      </c>
      <c r="J97" s="533" t="s">
        <v>1111</v>
      </c>
      <c r="K97" s="518" t="s">
        <v>33</v>
      </c>
      <c r="L97" s="1080" t="s">
        <v>1097</v>
      </c>
      <c r="M97" s="518"/>
      <c r="N97" s="518"/>
      <c r="O97" s="518"/>
      <c r="P97" s="518" t="s">
        <v>39</v>
      </c>
      <c r="Q97" s="518"/>
      <c r="R97" s="518"/>
      <c r="S97" s="518" t="s">
        <v>1112</v>
      </c>
      <c r="T97" s="518"/>
      <c r="U97" s="518"/>
      <c r="V97" s="518"/>
      <c r="W97" s="518"/>
      <c r="X97" s="518"/>
    </row>
    <row r="98" spans="1:24" s="532" customFormat="1">
      <c r="A98" s="518">
        <v>92</v>
      </c>
      <c r="B98" s="1079">
        <v>44161</v>
      </c>
      <c r="C98" s="518" t="s">
        <v>10043</v>
      </c>
      <c r="D98" s="532">
        <v>23</v>
      </c>
      <c r="E98" s="532" t="s">
        <v>1567</v>
      </c>
      <c r="F98" s="533"/>
      <c r="G98" s="518" t="s">
        <v>181</v>
      </c>
      <c r="H98" s="518" t="s">
        <v>181</v>
      </c>
      <c r="I98" s="518" t="s">
        <v>44</v>
      </c>
      <c r="J98" s="533" t="s">
        <v>10044</v>
      </c>
      <c r="K98" s="518" t="s">
        <v>33</v>
      </c>
      <c r="L98" s="1080" t="s">
        <v>1097</v>
      </c>
      <c r="M98" s="518"/>
      <c r="N98" s="518"/>
      <c r="O98" s="518"/>
      <c r="P98" s="518" t="s">
        <v>39</v>
      </c>
      <c r="Q98" s="518"/>
      <c r="R98" s="518"/>
      <c r="S98" s="518" t="s">
        <v>1112</v>
      </c>
      <c r="T98" s="518"/>
      <c r="U98" s="518"/>
      <c r="V98" s="518"/>
      <c r="W98" s="518"/>
      <c r="X98" s="518"/>
    </row>
    <row r="99" spans="1:24" s="532" customFormat="1">
      <c r="A99" s="518">
        <v>93</v>
      </c>
      <c r="B99" s="1079">
        <v>44161</v>
      </c>
      <c r="C99" s="518" t="s">
        <v>1113</v>
      </c>
      <c r="D99" s="532">
        <v>24</v>
      </c>
      <c r="E99" s="532" t="s">
        <v>1567</v>
      </c>
      <c r="F99" s="533"/>
      <c r="G99" s="518" t="s">
        <v>181</v>
      </c>
      <c r="H99" s="518" t="s">
        <v>181</v>
      </c>
      <c r="I99" s="518" t="s">
        <v>44</v>
      </c>
      <c r="J99" s="533" t="s">
        <v>1114</v>
      </c>
      <c r="K99" s="518" t="s">
        <v>33</v>
      </c>
      <c r="L99" s="1080" t="s">
        <v>1097</v>
      </c>
      <c r="M99" s="518"/>
      <c r="N99" s="518"/>
      <c r="O99" s="518"/>
      <c r="P99" s="518" t="s">
        <v>39</v>
      </c>
      <c r="Q99" s="518"/>
      <c r="R99" s="518"/>
      <c r="S99" s="518" t="s">
        <v>1112</v>
      </c>
      <c r="T99" s="518"/>
      <c r="U99" s="518"/>
      <c r="V99" s="518"/>
      <c r="W99" s="518"/>
      <c r="X99" s="518"/>
    </row>
    <row r="100" spans="1:24" s="532" customFormat="1">
      <c r="A100" s="518">
        <v>94</v>
      </c>
      <c r="B100" s="1079">
        <v>44161</v>
      </c>
      <c r="C100" s="518" t="s">
        <v>1115</v>
      </c>
      <c r="D100" s="532">
        <v>24</v>
      </c>
      <c r="E100" s="532" t="s">
        <v>1567</v>
      </c>
      <c r="F100" s="533"/>
      <c r="G100" s="518" t="s">
        <v>181</v>
      </c>
      <c r="H100" s="518" t="s">
        <v>181</v>
      </c>
      <c r="I100" s="518" t="s">
        <v>44</v>
      </c>
      <c r="J100" s="533" t="s">
        <v>1116</v>
      </c>
      <c r="K100" s="518" t="s">
        <v>33</v>
      </c>
      <c r="L100" s="1080" t="s">
        <v>1097</v>
      </c>
      <c r="M100" s="518"/>
      <c r="N100" s="518"/>
      <c r="O100" s="518"/>
      <c r="P100" s="518" t="s">
        <v>39</v>
      </c>
      <c r="Q100" s="518"/>
      <c r="R100" s="518"/>
      <c r="S100" s="518" t="s">
        <v>1112</v>
      </c>
      <c r="T100" s="518"/>
      <c r="U100" s="518"/>
      <c r="V100" s="518"/>
      <c r="W100" s="518"/>
      <c r="X100" s="518"/>
    </row>
    <row r="101" spans="1:24" s="532" customFormat="1">
      <c r="A101" s="518">
        <v>95</v>
      </c>
      <c r="B101" s="1079">
        <v>44161</v>
      </c>
      <c r="C101" s="518" t="s">
        <v>1117</v>
      </c>
      <c r="D101" s="532">
        <v>23</v>
      </c>
      <c r="E101" s="532" t="s">
        <v>1567</v>
      </c>
      <c r="F101" s="533"/>
      <c r="G101" s="518" t="s">
        <v>181</v>
      </c>
      <c r="H101" s="518" t="s">
        <v>181</v>
      </c>
      <c r="I101" s="518" t="s">
        <v>44</v>
      </c>
      <c r="J101" s="533" t="s">
        <v>1118</v>
      </c>
      <c r="K101" s="518" t="s">
        <v>33</v>
      </c>
      <c r="L101" s="1080" t="s">
        <v>1097</v>
      </c>
      <c r="M101" s="518"/>
      <c r="N101" s="518"/>
      <c r="O101" s="518"/>
      <c r="P101" s="518" t="s">
        <v>39</v>
      </c>
      <c r="Q101" s="518"/>
      <c r="R101" s="518"/>
      <c r="S101" s="518" t="s">
        <v>1112</v>
      </c>
      <c r="T101" s="518"/>
      <c r="U101" s="518"/>
      <c r="V101" s="518"/>
      <c r="W101" s="518"/>
      <c r="X101" s="518"/>
    </row>
    <row r="102" spans="1:24" s="532" customFormat="1">
      <c r="A102" s="518">
        <v>96</v>
      </c>
      <c r="B102" s="1079">
        <v>44161</v>
      </c>
      <c r="C102" s="518" t="s">
        <v>1119</v>
      </c>
      <c r="D102" s="532">
        <v>29</v>
      </c>
      <c r="E102" s="532" t="s">
        <v>1567</v>
      </c>
      <c r="F102" s="533"/>
      <c r="G102" s="518" t="s">
        <v>181</v>
      </c>
      <c r="H102" s="518" t="s">
        <v>181</v>
      </c>
      <c r="I102" s="518" t="s">
        <v>44</v>
      </c>
      <c r="J102" s="533" t="s">
        <v>1120</v>
      </c>
      <c r="K102" s="518" t="s">
        <v>33</v>
      </c>
      <c r="L102" s="1080" t="s">
        <v>1097</v>
      </c>
      <c r="M102" s="518"/>
      <c r="N102" s="518"/>
      <c r="O102" s="518"/>
      <c r="P102" s="518" t="s">
        <v>39</v>
      </c>
      <c r="Q102" s="518"/>
      <c r="R102" s="518"/>
      <c r="S102" s="518" t="s">
        <v>1112</v>
      </c>
      <c r="T102" s="518"/>
      <c r="U102" s="518"/>
      <c r="V102" s="518"/>
      <c r="W102" s="518"/>
      <c r="X102" s="518"/>
    </row>
    <row r="103" spans="1:24" s="532" customFormat="1">
      <c r="A103" s="518">
        <v>97</v>
      </c>
      <c r="B103" s="1079">
        <v>44161</v>
      </c>
      <c r="C103" s="518" t="s">
        <v>1121</v>
      </c>
      <c r="D103" s="532">
        <v>34</v>
      </c>
      <c r="E103" s="532" t="s">
        <v>1567</v>
      </c>
      <c r="F103" s="533"/>
      <c r="G103" s="518" t="s">
        <v>181</v>
      </c>
      <c r="H103" s="518" t="s">
        <v>181</v>
      </c>
      <c r="I103" s="518" t="s">
        <v>44</v>
      </c>
      <c r="J103" s="533" t="s">
        <v>1122</v>
      </c>
      <c r="K103" s="518" t="s">
        <v>33</v>
      </c>
      <c r="L103" s="1080" t="s">
        <v>1097</v>
      </c>
      <c r="M103" s="518"/>
      <c r="N103" s="518"/>
      <c r="O103" s="518"/>
      <c r="P103" s="518" t="s">
        <v>39</v>
      </c>
      <c r="Q103" s="518"/>
      <c r="R103" s="518"/>
      <c r="S103" s="518" t="s">
        <v>1112</v>
      </c>
      <c r="T103" s="518"/>
      <c r="U103" s="518"/>
      <c r="V103" s="518"/>
      <c r="W103" s="518"/>
      <c r="X103" s="518"/>
    </row>
    <row r="104" spans="1:24" s="532" customFormat="1">
      <c r="A104" s="518">
        <v>98</v>
      </c>
      <c r="B104" s="1079">
        <v>44161</v>
      </c>
      <c r="C104" s="518" t="s">
        <v>1123</v>
      </c>
      <c r="D104" s="532">
        <v>31</v>
      </c>
      <c r="E104" s="532" t="s">
        <v>1567</v>
      </c>
      <c r="F104" s="533"/>
      <c r="G104" s="518" t="s">
        <v>181</v>
      </c>
      <c r="H104" s="518" t="s">
        <v>181</v>
      </c>
      <c r="I104" s="518" t="s">
        <v>44</v>
      </c>
      <c r="J104" s="533" t="s">
        <v>1124</v>
      </c>
      <c r="K104" s="518" t="s">
        <v>33</v>
      </c>
      <c r="L104" s="1080" t="s">
        <v>1097</v>
      </c>
      <c r="M104" s="518"/>
      <c r="N104" s="518"/>
      <c r="O104" s="518" t="s">
        <v>1125</v>
      </c>
      <c r="P104" s="518" t="s">
        <v>39</v>
      </c>
      <c r="Q104" s="518"/>
      <c r="R104" s="518"/>
      <c r="S104" s="518" t="s">
        <v>1112</v>
      </c>
      <c r="T104" s="518"/>
      <c r="U104" s="518"/>
      <c r="V104" s="518"/>
      <c r="W104" s="518"/>
      <c r="X104" s="518"/>
    </row>
    <row r="105" spans="1:24" s="532" customFormat="1">
      <c r="A105" s="518">
        <v>99</v>
      </c>
      <c r="B105" s="1079">
        <v>44161</v>
      </c>
      <c r="C105" s="518" t="s">
        <v>10045</v>
      </c>
      <c r="D105" s="532">
        <v>22</v>
      </c>
      <c r="E105" s="532" t="s">
        <v>1567</v>
      </c>
      <c r="F105" s="533"/>
      <c r="G105" s="518" t="s">
        <v>181</v>
      </c>
      <c r="H105" s="518" t="s">
        <v>181</v>
      </c>
      <c r="I105" s="518" t="s">
        <v>44</v>
      </c>
      <c r="J105" s="533" t="s">
        <v>10046</v>
      </c>
      <c r="K105" s="518" t="s">
        <v>10047</v>
      </c>
      <c r="L105" s="1080" t="s">
        <v>1097</v>
      </c>
      <c r="M105" s="518"/>
      <c r="N105" s="518" t="s">
        <v>1574</v>
      </c>
      <c r="O105" s="518" t="s">
        <v>1125</v>
      </c>
      <c r="P105" s="518" t="s">
        <v>39</v>
      </c>
      <c r="Q105" s="518"/>
      <c r="R105" s="518"/>
      <c r="S105" s="518" t="s">
        <v>1112</v>
      </c>
      <c r="T105" s="518"/>
      <c r="U105" s="518"/>
      <c r="V105" s="518"/>
      <c r="W105" s="518"/>
      <c r="X105" s="518"/>
    </row>
    <row r="106" spans="1:24" s="532" customFormat="1">
      <c r="A106" s="518">
        <v>100</v>
      </c>
      <c r="B106" s="1079">
        <v>44161</v>
      </c>
      <c r="C106" s="518" t="s">
        <v>1126</v>
      </c>
      <c r="D106" s="532">
        <v>27</v>
      </c>
      <c r="E106" s="532" t="s">
        <v>1567</v>
      </c>
      <c r="F106" s="533"/>
      <c r="G106" s="518" t="s">
        <v>181</v>
      </c>
      <c r="H106" s="518" t="s">
        <v>181</v>
      </c>
      <c r="I106" s="518" t="s">
        <v>44</v>
      </c>
      <c r="J106" s="533" t="s">
        <v>1127</v>
      </c>
      <c r="K106" s="518" t="s">
        <v>33</v>
      </c>
      <c r="L106" s="1080" t="s">
        <v>1097</v>
      </c>
      <c r="M106" s="518"/>
      <c r="N106" s="518"/>
      <c r="O106" s="518"/>
      <c r="P106" s="518" t="s">
        <v>39</v>
      </c>
      <c r="Q106" s="518"/>
      <c r="R106" s="518"/>
      <c r="S106" s="518" t="s">
        <v>1112</v>
      </c>
      <c r="T106" s="518"/>
      <c r="U106" s="518"/>
      <c r="V106" s="518"/>
      <c r="W106" s="518"/>
      <c r="X106" s="518"/>
    </row>
    <row r="107" spans="1:24" s="532" customFormat="1">
      <c r="A107" s="518">
        <v>101</v>
      </c>
      <c r="B107" s="1079">
        <v>44161</v>
      </c>
      <c r="C107" s="518" t="s">
        <v>1128</v>
      </c>
      <c r="D107" s="532">
        <v>22</v>
      </c>
      <c r="E107" s="532" t="s">
        <v>1567</v>
      </c>
      <c r="F107" s="533"/>
      <c r="G107" s="518" t="s">
        <v>181</v>
      </c>
      <c r="H107" s="518" t="s">
        <v>181</v>
      </c>
      <c r="I107" s="518" t="s">
        <v>44</v>
      </c>
      <c r="J107" s="533" t="s">
        <v>1129</v>
      </c>
      <c r="K107" s="518" t="s">
        <v>33</v>
      </c>
      <c r="L107" s="1080" t="s">
        <v>1097</v>
      </c>
      <c r="M107" s="518"/>
      <c r="N107" s="518"/>
      <c r="O107" s="518"/>
      <c r="P107" s="518" t="s">
        <v>39</v>
      </c>
      <c r="Q107" s="518"/>
      <c r="R107" s="518"/>
      <c r="S107" s="518" t="s">
        <v>1112</v>
      </c>
      <c r="T107" s="518"/>
      <c r="U107" s="518"/>
      <c r="V107" s="518"/>
      <c r="W107" s="518"/>
      <c r="X107" s="518"/>
    </row>
    <row r="108" spans="1:24" s="532" customFormat="1">
      <c r="A108" s="518">
        <v>102</v>
      </c>
      <c r="B108" s="1079">
        <v>44161</v>
      </c>
      <c r="C108" s="518" t="s">
        <v>1130</v>
      </c>
      <c r="D108" s="532">
        <v>23</v>
      </c>
      <c r="E108" s="532" t="s">
        <v>1567</v>
      </c>
      <c r="F108" s="533"/>
      <c r="G108" s="518" t="s">
        <v>181</v>
      </c>
      <c r="H108" s="518" t="s">
        <v>181</v>
      </c>
      <c r="I108" s="518" t="s">
        <v>44</v>
      </c>
      <c r="J108" s="533" t="s">
        <v>1131</v>
      </c>
      <c r="K108" s="518" t="s">
        <v>33</v>
      </c>
      <c r="L108" s="1080" t="s">
        <v>1097</v>
      </c>
      <c r="M108" s="518"/>
      <c r="N108" s="518"/>
      <c r="O108" s="518"/>
      <c r="P108" s="518" t="s">
        <v>39</v>
      </c>
      <c r="Q108" s="518"/>
      <c r="R108" s="518"/>
      <c r="S108" s="518" t="s">
        <v>1112</v>
      </c>
      <c r="T108" s="518"/>
      <c r="U108" s="518"/>
      <c r="V108" s="518"/>
      <c r="W108" s="518"/>
      <c r="X108" s="518"/>
    </row>
    <row r="109" spans="1:24" s="532" customFormat="1">
      <c r="A109" s="518">
        <v>103</v>
      </c>
      <c r="B109" s="1079">
        <v>44161</v>
      </c>
      <c r="C109" s="518" t="s">
        <v>10048</v>
      </c>
      <c r="D109" s="532">
        <v>30</v>
      </c>
      <c r="E109" s="532" t="s">
        <v>1567</v>
      </c>
      <c r="F109" s="533"/>
      <c r="G109" s="518" t="s">
        <v>181</v>
      </c>
      <c r="H109" s="518" t="s">
        <v>181</v>
      </c>
      <c r="I109" s="518" t="s">
        <v>44</v>
      </c>
      <c r="J109" s="533" t="s">
        <v>10049</v>
      </c>
      <c r="K109" s="518" t="s">
        <v>33</v>
      </c>
      <c r="L109" s="1080" t="s">
        <v>1097</v>
      </c>
      <c r="M109" s="518"/>
      <c r="N109" s="518"/>
      <c r="O109" s="518" t="s">
        <v>10050</v>
      </c>
      <c r="P109" s="518" t="s">
        <v>39</v>
      </c>
      <c r="Q109" s="518"/>
      <c r="R109" s="518"/>
      <c r="S109" s="518" t="s">
        <v>1112</v>
      </c>
      <c r="T109" s="518"/>
      <c r="U109" s="518"/>
      <c r="V109" s="518"/>
      <c r="W109" s="518"/>
      <c r="X109" s="518"/>
    </row>
    <row r="110" spans="1:24" s="532" customFormat="1">
      <c r="A110" s="518">
        <v>104</v>
      </c>
      <c r="B110" s="1079">
        <v>44161</v>
      </c>
      <c r="C110" s="518" t="s">
        <v>1132</v>
      </c>
      <c r="D110" s="532">
        <v>34</v>
      </c>
      <c r="E110" s="532" t="s">
        <v>1567</v>
      </c>
      <c r="F110" s="533"/>
      <c r="G110" s="518" t="s">
        <v>181</v>
      </c>
      <c r="H110" s="518" t="s">
        <v>181</v>
      </c>
      <c r="I110" s="518" t="s">
        <v>44</v>
      </c>
      <c r="J110" s="533" t="s">
        <v>1133</v>
      </c>
      <c r="K110" s="518" t="s">
        <v>33</v>
      </c>
      <c r="L110" s="1080" t="s">
        <v>1097</v>
      </c>
      <c r="M110" s="518"/>
      <c r="N110" s="518"/>
      <c r="O110" s="518" t="s">
        <v>1099</v>
      </c>
      <c r="P110" s="518" t="s">
        <v>39</v>
      </c>
      <c r="Q110" s="518"/>
      <c r="R110" s="518"/>
      <c r="S110" s="518" t="s">
        <v>1112</v>
      </c>
      <c r="T110" s="518"/>
      <c r="U110" s="518"/>
      <c r="V110" s="518"/>
      <c r="W110" s="518"/>
      <c r="X110" s="518"/>
    </row>
    <row r="111" spans="1:24" s="532" customFormat="1">
      <c r="A111" s="518">
        <v>105</v>
      </c>
      <c r="B111" s="1079">
        <v>44161</v>
      </c>
      <c r="C111" s="518" t="s">
        <v>1134</v>
      </c>
      <c r="D111" s="532">
        <v>25</v>
      </c>
      <c r="E111" s="532" t="s">
        <v>1567</v>
      </c>
      <c r="F111" s="533"/>
      <c r="G111" s="518" t="s">
        <v>181</v>
      </c>
      <c r="H111" s="518" t="s">
        <v>181</v>
      </c>
      <c r="I111" s="518" t="s">
        <v>44</v>
      </c>
      <c r="J111" s="533" t="s">
        <v>1135</v>
      </c>
      <c r="K111" s="518" t="s">
        <v>33</v>
      </c>
      <c r="L111" s="1080" t="s">
        <v>1097</v>
      </c>
      <c r="M111" s="518"/>
      <c r="N111" s="518"/>
      <c r="O111" s="518" t="s">
        <v>1099</v>
      </c>
      <c r="P111" s="518" t="s">
        <v>39</v>
      </c>
      <c r="Q111" s="518"/>
      <c r="R111" s="518"/>
      <c r="S111" s="518" t="s">
        <v>1112</v>
      </c>
      <c r="T111" s="518"/>
      <c r="U111" s="518"/>
      <c r="V111" s="518"/>
      <c r="W111" s="518"/>
      <c r="X111" s="518"/>
    </row>
    <row r="112" spans="1:24" s="532" customFormat="1">
      <c r="A112" s="518">
        <v>106</v>
      </c>
      <c r="B112" s="1079">
        <v>44161</v>
      </c>
      <c r="C112" s="518" t="s">
        <v>1136</v>
      </c>
      <c r="D112" s="532">
        <v>26</v>
      </c>
      <c r="E112" s="532" t="s">
        <v>1567</v>
      </c>
      <c r="F112" s="533"/>
      <c r="G112" s="518" t="s">
        <v>181</v>
      </c>
      <c r="H112" s="518" t="s">
        <v>181</v>
      </c>
      <c r="I112" s="518" t="s">
        <v>44</v>
      </c>
      <c r="J112" s="533" t="s">
        <v>1137</v>
      </c>
      <c r="K112" s="518" t="s">
        <v>33</v>
      </c>
      <c r="L112" s="1080" t="s">
        <v>1097</v>
      </c>
      <c r="M112" s="518"/>
      <c r="N112" s="518"/>
      <c r="O112" s="518" t="s">
        <v>1099</v>
      </c>
      <c r="P112" s="518" t="s">
        <v>39</v>
      </c>
      <c r="Q112" s="518"/>
      <c r="R112" s="518"/>
      <c r="S112" s="518" t="s">
        <v>1112</v>
      </c>
      <c r="T112" s="518"/>
      <c r="U112" s="518"/>
      <c r="V112" s="518"/>
      <c r="W112" s="518"/>
      <c r="X112" s="518"/>
    </row>
    <row r="113" spans="1:24" s="532" customFormat="1">
      <c r="A113" s="518">
        <v>107</v>
      </c>
      <c r="B113" s="1079">
        <v>44161</v>
      </c>
      <c r="C113" s="518" t="s">
        <v>1138</v>
      </c>
      <c r="D113" s="532">
        <v>30</v>
      </c>
      <c r="E113" s="532" t="s">
        <v>1567</v>
      </c>
      <c r="F113" s="533"/>
      <c r="G113" s="518" t="s">
        <v>181</v>
      </c>
      <c r="H113" s="518" t="s">
        <v>181</v>
      </c>
      <c r="I113" s="518" t="s">
        <v>44</v>
      </c>
      <c r="J113" s="533" t="s">
        <v>1139</v>
      </c>
      <c r="K113" s="518" t="s">
        <v>33</v>
      </c>
      <c r="L113" s="1080" t="s">
        <v>1097</v>
      </c>
      <c r="M113" s="518"/>
      <c r="N113" s="518"/>
      <c r="O113" s="518" t="s">
        <v>1099</v>
      </c>
      <c r="P113" s="518" t="s">
        <v>39</v>
      </c>
      <c r="Q113" s="518"/>
      <c r="R113" s="518"/>
      <c r="S113" s="518" t="s">
        <v>1112</v>
      </c>
      <c r="T113" s="518"/>
      <c r="U113" s="518"/>
      <c r="V113" s="518"/>
      <c r="W113" s="518"/>
      <c r="X113" s="518"/>
    </row>
    <row r="114" spans="1:24" s="532" customFormat="1">
      <c r="A114" s="518">
        <v>108</v>
      </c>
      <c r="B114" s="1079">
        <v>44161</v>
      </c>
      <c r="C114" s="518" t="s">
        <v>1140</v>
      </c>
      <c r="D114" s="532">
        <v>26</v>
      </c>
      <c r="E114" s="532" t="s">
        <v>1567</v>
      </c>
      <c r="F114" s="533"/>
      <c r="G114" s="518" t="s">
        <v>181</v>
      </c>
      <c r="H114" s="518" t="s">
        <v>181</v>
      </c>
      <c r="I114" s="518" t="s">
        <v>44</v>
      </c>
      <c r="J114" s="533" t="s">
        <v>1141</v>
      </c>
      <c r="K114" s="518" t="s">
        <v>33</v>
      </c>
      <c r="L114" s="1080" t="s">
        <v>1097</v>
      </c>
      <c r="M114" s="518"/>
      <c r="N114" s="518"/>
      <c r="O114" s="518" t="s">
        <v>1099</v>
      </c>
      <c r="P114" s="518" t="s">
        <v>39</v>
      </c>
      <c r="Q114" s="518"/>
      <c r="R114" s="518"/>
      <c r="S114" s="518" t="s">
        <v>1112</v>
      </c>
      <c r="T114" s="518"/>
      <c r="U114" s="518"/>
      <c r="V114" s="518"/>
      <c r="W114" s="518"/>
      <c r="X114" s="518"/>
    </row>
    <row r="115" spans="1:24" s="532" customFormat="1">
      <c r="A115" s="518">
        <v>109</v>
      </c>
      <c r="B115" s="1079">
        <v>44161</v>
      </c>
      <c r="C115" s="518" t="s">
        <v>806</v>
      </c>
      <c r="D115" s="532">
        <v>21</v>
      </c>
      <c r="E115" s="532" t="s">
        <v>1567</v>
      </c>
      <c r="F115" s="533"/>
      <c r="G115" s="518" t="s">
        <v>181</v>
      </c>
      <c r="H115" s="518" t="s">
        <v>181</v>
      </c>
      <c r="I115" s="518" t="s">
        <v>44</v>
      </c>
      <c r="J115" s="533" t="s">
        <v>955</v>
      </c>
      <c r="K115" s="518" t="s">
        <v>33</v>
      </c>
      <c r="L115" s="1080" t="s">
        <v>1097</v>
      </c>
      <c r="M115" s="518"/>
      <c r="N115" s="518"/>
      <c r="O115" s="518"/>
      <c r="P115" s="518" t="s">
        <v>30</v>
      </c>
      <c r="Q115" s="518"/>
      <c r="R115" s="518"/>
      <c r="S115" s="518" t="s">
        <v>1098</v>
      </c>
      <c r="T115" s="518"/>
      <c r="U115" s="518"/>
      <c r="V115" s="518"/>
      <c r="W115" s="518"/>
      <c r="X115" s="518"/>
    </row>
    <row r="116" spans="1:24" s="532" customFormat="1">
      <c r="A116" s="518">
        <v>110</v>
      </c>
      <c r="B116" s="1079">
        <v>44161</v>
      </c>
      <c r="C116" s="518" t="s">
        <v>10051</v>
      </c>
      <c r="D116" s="532">
        <v>23</v>
      </c>
      <c r="E116" s="532" t="s">
        <v>1567</v>
      </c>
      <c r="F116" s="533"/>
      <c r="G116" s="518" t="s">
        <v>181</v>
      </c>
      <c r="H116" s="518" t="s">
        <v>181</v>
      </c>
      <c r="I116" s="518" t="s">
        <v>44</v>
      </c>
      <c r="J116" s="533" t="s">
        <v>953</v>
      </c>
      <c r="K116" s="518" t="s">
        <v>33</v>
      </c>
      <c r="L116" s="1080" t="s">
        <v>1097</v>
      </c>
      <c r="M116" s="518"/>
      <c r="N116" s="518"/>
      <c r="O116" s="518" t="s">
        <v>1099</v>
      </c>
      <c r="P116" s="518" t="s">
        <v>30</v>
      </c>
      <c r="Q116" s="518"/>
      <c r="R116" s="518"/>
      <c r="S116" s="518" t="s">
        <v>1098</v>
      </c>
      <c r="T116" s="518"/>
      <c r="U116" s="518"/>
      <c r="V116" s="518"/>
      <c r="W116" s="518"/>
      <c r="X116" s="518"/>
    </row>
    <row r="117" spans="1:24" s="532" customFormat="1">
      <c r="A117" s="518">
        <v>111</v>
      </c>
      <c r="B117" s="1079">
        <v>44161</v>
      </c>
      <c r="C117" s="518" t="s">
        <v>802</v>
      </c>
      <c r="D117" s="532">
        <v>43</v>
      </c>
      <c r="E117" s="532" t="s">
        <v>1567</v>
      </c>
      <c r="F117" s="533"/>
      <c r="G117" s="518" t="s">
        <v>181</v>
      </c>
      <c r="H117" s="518" t="s">
        <v>181</v>
      </c>
      <c r="I117" s="518" t="s">
        <v>44</v>
      </c>
      <c r="J117" s="533" t="s">
        <v>951</v>
      </c>
      <c r="K117" s="518" t="s">
        <v>33</v>
      </c>
      <c r="L117" s="1080" t="s">
        <v>1097</v>
      </c>
      <c r="M117" s="518"/>
      <c r="N117" s="518"/>
      <c r="O117" s="518" t="s">
        <v>1099</v>
      </c>
      <c r="P117" s="518" t="s">
        <v>30</v>
      </c>
      <c r="Q117" s="518"/>
      <c r="R117" s="518"/>
      <c r="S117" s="518" t="s">
        <v>1098</v>
      </c>
      <c r="T117" s="518"/>
      <c r="U117" s="518"/>
      <c r="V117" s="518"/>
      <c r="W117" s="518"/>
      <c r="X117" s="518"/>
    </row>
    <row r="118" spans="1:24" s="532" customFormat="1">
      <c r="A118" s="518">
        <v>112</v>
      </c>
      <c r="B118" s="1079">
        <v>44161</v>
      </c>
      <c r="C118" s="518" t="s">
        <v>808</v>
      </c>
      <c r="D118" s="532">
        <v>26</v>
      </c>
      <c r="E118" s="532" t="s">
        <v>1567</v>
      </c>
      <c r="F118" s="533"/>
      <c r="G118" s="518" t="s">
        <v>181</v>
      </c>
      <c r="H118" s="518" t="s">
        <v>181</v>
      </c>
      <c r="I118" s="518" t="s">
        <v>44</v>
      </c>
      <c r="J118" s="533" t="s">
        <v>957</v>
      </c>
      <c r="K118" s="518" t="s">
        <v>33</v>
      </c>
      <c r="L118" s="1080" t="s">
        <v>1097</v>
      </c>
      <c r="M118" s="518"/>
      <c r="N118" s="518"/>
      <c r="O118" s="518" t="s">
        <v>1099</v>
      </c>
      <c r="P118" s="518" t="s">
        <v>30</v>
      </c>
      <c r="Q118" s="518"/>
      <c r="R118" s="518"/>
      <c r="S118" s="518" t="s">
        <v>1098</v>
      </c>
      <c r="T118" s="518"/>
      <c r="U118" s="518"/>
      <c r="V118" s="518"/>
      <c r="W118" s="518"/>
      <c r="X118" s="518"/>
    </row>
    <row r="119" spans="1:24" s="532" customFormat="1">
      <c r="A119" s="518">
        <v>113</v>
      </c>
      <c r="B119" s="1079">
        <v>44161</v>
      </c>
      <c r="C119" s="518" t="s">
        <v>812</v>
      </c>
      <c r="D119" s="532">
        <v>25</v>
      </c>
      <c r="E119" s="532" t="s">
        <v>1567</v>
      </c>
      <c r="F119" s="533"/>
      <c r="G119" s="518" t="s">
        <v>181</v>
      </c>
      <c r="H119" s="518" t="s">
        <v>181</v>
      </c>
      <c r="I119" s="518" t="s">
        <v>44</v>
      </c>
      <c r="J119" s="533" t="s">
        <v>963</v>
      </c>
      <c r="K119" s="518" t="s">
        <v>33</v>
      </c>
      <c r="L119" s="1080" t="s">
        <v>1097</v>
      </c>
      <c r="M119" s="518"/>
      <c r="N119" s="518"/>
      <c r="O119" s="518" t="s">
        <v>1099</v>
      </c>
      <c r="P119" s="518" t="s">
        <v>30</v>
      </c>
      <c r="Q119" s="518"/>
      <c r="R119" s="518"/>
      <c r="S119" s="518" t="s">
        <v>1098</v>
      </c>
      <c r="T119" s="518"/>
      <c r="U119" s="518"/>
      <c r="V119" s="518"/>
      <c r="W119" s="518"/>
      <c r="X119" s="518"/>
    </row>
    <row r="120" spans="1:24" s="532" customFormat="1">
      <c r="A120" s="518">
        <v>114</v>
      </c>
      <c r="B120" s="1079">
        <v>44161</v>
      </c>
      <c r="C120" s="518" t="s">
        <v>810</v>
      </c>
      <c r="D120" s="532">
        <v>26</v>
      </c>
      <c r="E120" s="532" t="s">
        <v>1567</v>
      </c>
      <c r="F120" s="533"/>
      <c r="G120" s="518" t="s">
        <v>181</v>
      </c>
      <c r="H120" s="518" t="s">
        <v>181</v>
      </c>
      <c r="I120" s="518" t="s">
        <v>44</v>
      </c>
      <c r="J120" s="533" t="s">
        <v>959</v>
      </c>
      <c r="K120" s="518" t="s">
        <v>33</v>
      </c>
      <c r="L120" s="1080" t="s">
        <v>1097</v>
      </c>
      <c r="M120" s="518"/>
      <c r="N120" s="518"/>
      <c r="O120" s="518" t="s">
        <v>1099</v>
      </c>
      <c r="P120" s="518" t="s">
        <v>30</v>
      </c>
      <c r="Q120" s="518"/>
      <c r="R120" s="518"/>
      <c r="S120" s="518" t="s">
        <v>1098</v>
      </c>
      <c r="T120" s="518"/>
      <c r="U120" s="518"/>
      <c r="V120" s="518"/>
      <c r="W120" s="518"/>
      <c r="X120" s="518"/>
    </row>
    <row r="121" spans="1:24" s="532" customFormat="1">
      <c r="A121" s="518">
        <v>115</v>
      </c>
      <c r="B121" s="1079">
        <v>44161</v>
      </c>
      <c r="C121" s="518" t="s">
        <v>804</v>
      </c>
      <c r="D121" s="532">
        <v>23</v>
      </c>
      <c r="E121" s="532" t="s">
        <v>1567</v>
      </c>
      <c r="F121" s="533"/>
      <c r="G121" s="518" t="s">
        <v>181</v>
      </c>
      <c r="H121" s="518" t="s">
        <v>181</v>
      </c>
      <c r="I121" s="518" t="s">
        <v>44</v>
      </c>
      <c r="J121" s="533" t="s">
        <v>954</v>
      </c>
      <c r="K121" s="518" t="s">
        <v>33</v>
      </c>
      <c r="L121" s="1080" t="s">
        <v>1097</v>
      </c>
      <c r="M121" s="518"/>
      <c r="N121" s="518"/>
      <c r="O121" s="518" t="s">
        <v>1099</v>
      </c>
      <c r="P121" s="518" t="s">
        <v>30</v>
      </c>
      <c r="Q121" s="518"/>
      <c r="R121" s="518"/>
      <c r="S121" s="518" t="s">
        <v>1098</v>
      </c>
      <c r="T121" s="518"/>
      <c r="U121" s="518"/>
      <c r="V121" s="518"/>
      <c r="W121" s="518"/>
      <c r="X121" s="518"/>
    </row>
    <row r="122" spans="1:24" s="532" customFormat="1">
      <c r="A122" s="518">
        <v>116</v>
      </c>
      <c r="B122" s="1079">
        <v>44161</v>
      </c>
      <c r="C122" s="518" t="s">
        <v>805</v>
      </c>
      <c r="D122" s="532">
        <v>22</v>
      </c>
      <c r="E122" s="532" t="s">
        <v>1567</v>
      </c>
      <c r="F122" s="533"/>
      <c r="G122" s="518" t="s">
        <v>181</v>
      </c>
      <c r="H122" s="518" t="s">
        <v>181</v>
      </c>
      <c r="I122" s="518" t="s">
        <v>44</v>
      </c>
      <c r="J122" s="533" t="s">
        <v>10052</v>
      </c>
      <c r="K122" s="518" t="s">
        <v>33</v>
      </c>
      <c r="L122" s="1080" t="s">
        <v>1097</v>
      </c>
      <c r="M122" s="518"/>
      <c r="N122" s="518"/>
      <c r="O122" s="518" t="s">
        <v>1099</v>
      </c>
      <c r="P122" s="518" t="s">
        <v>30</v>
      </c>
      <c r="Q122" s="518"/>
      <c r="R122" s="518"/>
      <c r="S122" s="518" t="s">
        <v>1098</v>
      </c>
      <c r="T122" s="518"/>
      <c r="U122" s="518"/>
      <c r="V122" s="518"/>
      <c r="W122" s="518"/>
      <c r="X122" s="518"/>
    </row>
    <row r="123" spans="1:24" s="532" customFormat="1">
      <c r="A123" s="518">
        <v>117</v>
      </c>
      <c r="B123" s="1079">
        <v>44161</v>
      </c>
      <c r="C123" s="518" t="s">
        <v>811</v>
      </c>
      <c r="D123" s="532">
        <v>23</v>
      </c>
      <c r="E123" s="532" t="s">
        <v>1567</v>
      </c>
      <c r="F123" s="533"/>
      <c r="G123" s="518" t="s">
        <v>181</v>
      </c>
      <c r="H123" s="518" t="s">
        <v>181</v>
      </c>
      <c r="I123" s="518" t="s">
        <v>44</v>
      </c>
      <c r="J123" s="533" t="s">
        <v>962</v>
      </c>
      <c r="K123" s="518" t="s">
        <v>33</v>
      </c>
      <c r="L123" s="1080" t="s">
        <v>1097</v>
      </c>
      <c r="M123" s="518"/>
      <c r="N123" s="518"/>
      <c r="O123" s="518"/>
      <c r="P123" s="518" t="s">
        <v>30</v>
      </c>
      <c r="Q123" s="518"/>
      <c r="R123" s="518"/>
      <c r="S123" s="518" t="s">
        <v>1098</v>
      </c>
      <c r="T123" s="518"/>
      <c r="U123" s="518"/>
      <c r="V123" s="518"/>
      <c r="W123" s="518"/>
      <c r="X123" s="518"/>
    </row>
    <row r="124" spans="1:24" s="532" customFormat="1">
      <c r="A124" s="518">
        <v>118</v>
      </c>
      <c r="B124" s="1079">
        <v>44161</v>
      </c>
      <c r="C124" s="518" t="s">
        <v>1100</v>
      </c>
      <c r="D124" s="532">
        <v>39</v>
      </c>
      <c r="E124" s="532" t="s">
        <v>1567</v>
      </c>
      <c r="F124" s="533"/>
      <c r="G124" s="518" t="s">
        <v>181</v>
      </c>
      <c r="H124" s="518" t="s">
        <v>181</v>
      </c>
      <c r="I124" s="518" t="s">
        <v>44</v>
      </c>
      <c r="J124" s="533"/>
      <c r="K124" s="518" t="s">
        <v>33</v>
      </c>
      <c r="L124" s="1080" t="s">
        <v>1097</v>
      </c>
      <c r="M124" s="518"/>
      <c r="N124" s="518"/>
      <c r="O124" s="518" t="s">
        <v>1101</v>
      </c>
      <c r="P124" s="518" t="s">
        <v>30</v>
      </c>
      <c r="Q124" s="518"/>
      <c r="R124" s="518"/>
      <c r="S124" s="518" t="s">
        <v>1098</v>
      </c>
      <c r="T124" s="518"/>
      <c r="U124" s="518"/>
      <c r="V124" s="518"/>
      <c r="W124" s="518"/>
      <c r="X124" s="518"/>
    </row>
    <row r="125" spans="1:24" s="532" customFormat="1">
      <c r="A125" s="518">
        <v>119</v>
      </c>
      <c r="B125" s="1079">
        <v>44161</v>
      </c>
      <c r="C125" s="518" t="s">
        <v>803</v>
      </c>
      <c r="D125" s="532">
        <v>25</v>
      </c>
      <c r="E125" s="532" t="s">
        <v>1567</v>
      </c>
      <c r="F125" s="533"/>
      <c r="G125" s="518" t="s">
        <v>181</v>
      </c>
      <c r="H125" s="518" t="s">
        <v>181</v>
      </c>
      <c r="I125" s="518" t="s">
        <v>44</v>
      </c>
      <c r="J125" s="533" t="s">
        <v>952</v>
      </c>
      <c r="K125" s="518" t="s">
        <v>33</v>
      </c>
      <c r="L125" s="1080" t="s">
        <v>1097</v>
      </c>
      <c r="M125" s="518"/>
      <c r="N125" s="518"/>
      <c r="O125" s="518" t="s">
        <v>1099</v>
      </c>
      <c r="P125" s="518" t="s">
        <v>30</v>
      </c>
      <c r="Q125" s="518"/>
      <c r="R125" s="518"/>
      <c r="S125" s="518" t="s">
        <v>1098</v>
      </c>
      <c r="T125" s="518"/>
      <c r="U125" s="518"/>
      <c r="V125" s="518"/>
      <c r="W125" s="518"/>
      <c r="X125" s="518"/>
    </row>
    <row r="126" spans="1:24" s="532" customFormat="1">
      <c r="A126" s="518">
        <v>120</v>
      </c>
      <c r="B126" s="1079">
        <v>44161</v>
      </c>
      <c r="C126" s="518" t="s">
        <v>10053</v>
      </c>
      <c r="D126" s="532">
        <v>25</v>
      </c>
      <c r="E126" s="532" t="s">
        <v>1567</v>
      </c>
      <c r="F126" s="533"/>
      <c r="G126" s="518" t="s">
        <v>181</v>
      </c>
      <c r="H126" s="518" t="s">
        <v>181</v>
      </c>
      <c r="I126" s="518" t="s">
        <v>44</v>
      </c>
      <c r="J126" s="533" t="s">
        <v>960</v>
      </c>
      <c r="K126" s="518" t="s">
        <v>33</v>
      </c>
      <c r="L126" s="1080" t="s">
        <v>1097</v>
      </c>
      <c r="M126" s="518"/>
      <c r="N126" s="518"/>
      <c r="O126" s="518" t="s">
        <v>1099</v>
      </c>
      <c r="P126" s="518" t="s">
        <v>30</v>
      </c>
      <c r="Q126" s="518"/>
      <c r="R126" s="518"/>
      <c r="S126" s="518" t="s">
        <v>1098</v>
      </c>
      <c r="T126" s="518"/>
      <c r="U126" s="518"/>
      <c r="V126" s="518"/>
      <c r="W126" s="518"/>
      <c r="X126" s="518"/>
    </row>
    <row r="127" spans="1:24" s="532" customFormat="1">
      <c r="A127" s="518">
        <v>121</v>
      </c>
      <c r="B127" s="1079">
        <v>44161</v>
      </c>
      <c r="C127" s="518" t="s">
        <v>809</v>
      </c>
      <c r="D127" s="532">
        <v>25</v>
      </c>
      <c r="E127" s="532" t="s">
        <v>1567</v>
      </c>
      <c r="F127" s="533"/>
      <c r="G127" s="518" t="s">
        <v>181</v>
      </c>
      <c r="H127" s="518" t="s">
        <v>181</v>
      </c>
      <c r="I127" s="518" t="s">
        <v>44</v>
      </c>
      <c r="J127" s="533" t="s">
        <v>958</v>
      </c>
      <c r="K127" s="518" t="s">
        <v>33</v>
      </c>
      <c r="L127" s="1080" t="s">
        <v>1097</v>
      </c>
      <c r="M127" s="518"/>
      <c r="N127" s="518"/>
      <c r="O127" s="518" t="s">
        <v>1099</v>
      </c>
      <c r="P127" s="518" t="s">
        <v>30</v>
      </c>
      <c r="Q127" s="518"/>
      <c r="R127" s="518"/>
      <c r="S127" s="518" t="s">
        <v>1098</v>
      </c>
      <c r="T127" s="518"/>
      <c r="U127" s="518"/>
      <c r="V127" s="518"/>
      <c r="W127" s="518"/>
      <c r="X127" s="518"/>
    </row>
    <row r="128" spans="1:24" s="532" customFormat="1">
      <c r="A128" s="518">
        <v>122</v>
      </c>
      <c r="B128" s="1079">
        <v>44152</v>
      </c>
      <c r="C128" s="518" t="s">
        <v>1142</v>
      </c>
      <c r="D128" s="532">
        <v>24</v>
      </c>
      <c r="E128" s="532" t="s">
        <v>1567</v>
      </c>
      <c r="F128" s="533"/>
      <c r="G128" s="518" t="s">
        <v>10054</v>
      </c>
      <c r="H128" s="518" t="s">
        <v>181</v>
      </c>
      <c r="I128" s="518" t="s">
        <v>44</v>
      </c>
      <c r="J128" s="533" t="s">
        <v>1143</v>
      </c>
      <c r="K128" s="518" t="s">
        <v>33</v>
      </c>
      <c r="L128" s="1080" t="s">
        <v>1097</v>
      </c>
      <c r="M128" s="518"/>
      <c r="N128" s="518"/>
      <c r="O128" s="518"/>
      <c r="P128" s="518" t="s">
        <v>39</v>
      </c>
      <c r="Q128" s="518"/>
      <c r="R128" s="518"/>
      <c r="S128" s="518" t="s">
        <v>1112</v>
      </c>
      <c r="T128" s="518"/>
      <c r="U128" s="518"/>
      <c r="V128" s="518"/>
      <c r="W128" s="518"/>
      <c r="X128" s="518"/>
    </row>
    <row r="129" spans="1:24" s="532" customFormat="1">
      <c r="A129" s="518">
        <v>123</v>
      </c>
      <c r="B129" s="1079">
        <v>44140</v>
      </c>
      <c r="C129" s="518" t="s">
        <v>1102</v>
      </c>
      <c r="D129" s="532">
        <v>48</v>
      </c>
      <c r="E129" s="532" t="s">
        <v>1570</v>
      </c>
      <c r="F129" s="533"/>
      <c r="G129" s="518" t="s">
        <v>1103</v>
      </c>
      <c r="H129" s="518" t="s">
        <v>45</v>
      </c>
      <c r="I129" s="518" t="s">
        <v>44</v>
      </c>
      <c r="J129" s="533" t="s">
        <v>1104</v>
      </c>
      <c r="K129" s="518" t="s">
        <v>33</v>
      </c>
      <c r="L129" s="1080" t="s">
        <v>1097</v>
      </c>
      <c r="M129" s="518"/>
      <c r="N129" s="518"/>
      <c r="O129" s="518"/>
      <c r="P129" s="518" t="s">
        <v>30</v>
      </c>
      <c r="Q129" s="518"/>
      <c r="R129" s="518"/>
      <c r="S129" s="518" t="s">
        <v>1098</v>
      </c>
      <c r="T129" s="518"/>
      <c r="U129" s="518"/>
      <c r="V129" s="518"/>
      <c r="W129" s="518"/>
      <c r="X129" s="518"/>
    </row>
    <row r="130" spans="1:24" s="532" customFormat="1">
      <c r="A130" s="518">
        <v>124</v>
      </c>
      <c r="B130" s="1079">
        <v>44124</v>
      </c>
      <c r="C130" s="518" t="s">
        <v>1105</v>
      </c>
      <c r="D130" s="532">
        <v>31</v>
      </c>
      <c r="E130" s="532" t="s">
        <v>1567</v>
      </c>
      <c r="F130" s="533"/>
      <c r="G130" s="518" t="s">
        <v>1106</v>
      </c>
      <c r="H130" s="518" t="s">
        <v>45</v>
      </c>
      <c r="I130" s="518" t="s">
        <v>44</v>
      </c>
      <c r="J130" s="533" t="s">
        <v>1107</v>
      </c>
      <c r="K130" s="518" t="s">
        <v>33</v>
      </c>
      <c r="L130" s="1080" t="s">
        <v>1097</v>
      </c>
      <c r="M130" s="518"/>
      <c r="N130" s="518"/>
      <c r="O130" s="518"/>
      <c r="P130" s="518" t="s">
        <v>30</v>
      </c>
      <c r="Q130" s="518"/>
      <c r="R130" s="518"/>
      <c r="S130" s="518" t="s">
        <v>1098</v>
      </c>
      <c r="T130" s="518"/>
      <c r="U130" s="518"/>
      <c r="V130" s="518"/>
      <c r="W130" s="518"/>
      <c r="X130" s="518"/>
    </row>
    <row r="131" spans="1:24" s="532" customFormat="1">
      <c r="A131" s="518">
        <v>125</v>
      </c>
      <c r="B131" s="1079">
        <v>44033</v>
      </c>
      <c r="C131" s="518" t="s">
        <v>728</v>
      </c>
      <c r="D131" s="532">
        <v>19</v>
      </c>
      <c r="E131" s="532" t="s">
        <v>1567</v>
      </c>
      <c r="F131" s="533"/>
      <c r="G131" s="518" t="s">
        <v>10055</v>
      </c>
      <c r="H131" s="518" t="s">
        <v>45</v>
      </c>
      <c r="I131" s="518" t="s">
        <v>44</v>
      </c>
      <c r="J131" s="533" t="s">
        <v>913</v>
      </c>
      <c r="K131" s="518" t="s">
        <v>33</v>
      </c>
      <c r="L131" s="1080" t="s">
        <v>1097</v>
      </c>
      <c r="M131" s="518"/>
      <c r="N131" s="518"/>
      <c r="O131" s="518"/>
      <c r="P131" s="518" t="s">
        <v>30</v>
      </c>
      <c r="Q131" s="518"/>
      <c r="R131" s="518"/>
      <c r="S131" s="518" t="s">
        <v>1098</v>
      </c>
      <c r="T131" s="518"/>
      <c r="U131" s="518"/>
      <c r="V131" s="518"/>
      <c r="W131" s="518"/>
      <c r="X131" s="518"/>
    </row>
    <row r="132" spans="1:24" s="532" customFormat="1">
      <c r="A132" s="518">
        <v>126</v>
      </c>
      <c r="B132" s="1079">
        <v>44027</v>
      </c>
      <c r="C132" s="518" t="s">
        <v>1108</v>
      </c>
      <c r="D132" s="532">
        <v>19</v>
      </c>
      <c r="E132" s="532" t="s">
        <v>1567</v>
      </c>
      <c r="F132" s="533"/>
      <c r="G132" s="518" t="s">
        <v>1109</v>
      </c>
      <c r="H132" s="518" t="s">
        <v>45</v>
      </c>
      <c r="I132" s="518" t="s">
        <v>44</v>
      </c>
      <c r="J132" s="533"/>
      <c r="K132" s="518" t="s">
        <v>33</v>
      </c>
      <c r="L132" s="1080" t="s">
        <v>1097</v>
      </c>
      <c r="M132" s="518"/>
      <c r="N132" s="518"/>
      <c r="O132" s="518"/>
      <c r="P132" s="518" t="s">
        <v>30</v>
      </c>
      <c r="Q132" s="518"/>
      <c r="R132" s="518"/>
      <c r="S132" s="518" t="s">
        <v>1098</v>
      </c>
      <c r="T132" s="518"/>
      <c r="U132" s="518"/>
      <c r="V132" s="518"/>
      <c r="W132" s="518"/>
      <c r="X132" s="518"/>
    </row>
    <row r="133" spans="1:24" s="532" customFormat="1">
      <c r="A133" s="518">
        <v>127</v>
      </c>
      <c r="B133" s="1079">
        <v>43978</v>
      </c>
      <c r="C133" s="518" t="s">
        <v>1094</v>
      </c>
      <c r="D133" s="532">
        <v>17</v>
      </c>
      <c r="E133" s="532" t="s">
        <v>1570</v>
      </c>
      <c r="F133" s="533"/>
      <c r="G133" s="518" t="s">
        <v>10056</v>
      </c>
      <c r="H133" s="518" t="s">
        <v>114</v>
      </c>
      <c r="I133" s="518" t="s">
        <v>44</v>
      </c>
      <c r="J133" s="533" t="s">
        <v>1095</v>
      </c>
      <c r="K133" s="518" t="s">
        <v>33</v>
      </c>
      <c r="L133" s="1080" t="s">
        <v>1097</v>
      </c>
      <c r="M133" s="518"/>
      <c r="N133" s="518"/>
      <c r="O133" s="518"/>
      <c r="P133" s="518" t="s">
        <v>1091</v>
      </c>
      <c r="Q133" s="518"/>
      <c r="R133" s="518"/>
      <c r="S133" s="518" t="s">
        <v>1098</v>
      </c>
      <c r="T133" s="518"/>
      <c r="U133" s="518"/>
      <c r="V133" s="518"/>
      <c r="W133" s="518"/>
      <c r="X133" s="518"/>
    </row>
    <row r="134" spans="1:24" s="532" customFormat="1">
      <c r="A134" s="518">
        <v>128</v>
      </c>
      <c r="B134" s="1079">
        <v>43960</v>
      </c>
      <c r="C134" s="518" t="s">
        <v>10057</v>
      </c>
      <c r="D134" s="532">
        <v>23</v>
      </c>
      <c r="E134" s="532" t="s">
        <v>1570</v>
      </c>
      <c r="F134" s="533"/>
      <c r="G134" s="518" t="s">
        <v>10058</v>
      </c>
      <c r="H134" s="518" t="s">
        <v>45</v>
      </c>
      <c r="I134" s="518" t="s">
        <v>44</v>
      </c>
      <c r="J134" s="533" t="s">
        <v>574</v>
      </c>
      <c r="K134" s="518" t="s">
        <v>10059</v>
      </c>
      <c r="L134" s="1080" t="s">
        <v>1097</v>
      </c>
      <c r="M134" s="518"/>
      <c r="N134" s="518" t="s">
        <v>1520</v>
      </c>
      <c r="O134" s="518" t="s">
        <v>259</v>
      </c>
      <c r="P134" s="518" t="s">
        <v>1091</v>
      </c>
      <c r="Q134" s="518"/>
      <c r="R134" s="518"/>
      <c r="S134" s="518" t="s">
        <v>1098</v>
      </c>
      <c r="T134" s="518"/>
      <c r="U134" s="518"/>
      <c r="V134" s="518"/>
      <c r="W134" s="518"/>
      <c r="X134" s="518"/>
    </row>
    <row r="135" spans="1:24" s="532" customFormat="1">
      <c r="A135" s="518">
        <v>129</v>
      </c>
      <c r="B135" s="1079">
        <v>43951</v>
      </c>
      <c r="C135" s="518" t="s">
        <v>10060</v>
      </c>
      <c r="D135" s="532">
        <v>33</v>
      </c>
      <c r="E135" s="532" t="s">
        <v>1567</v>
      </c>
      <c r="F135" s="533"/>
      <c r="G135" s="518" t="s">
        <v>10061</v>
      </c>
      <c r="H135" s="518" t="s">
        <v>45</v>
      </c>
      <c r="I135" s="518" t="s">
        <v>44</v>
      </c>
      <c r="J135" s="533" t="s">
        <v>559</v>
      </c>
      <c r="K135" s="518" t="s">
        <v>10062</v>
      </c>
      <c r="L135" s="1080" t="s">
        <v>1097</v>
      </c>
      <c r="M135" s="518"/>
      <c r="N135" s="518" t="s">
        <v>1520</v>
      </c>
      <c r="O135" s="518" t="s">
        <v>10063</v>
      </c>
      <c r="P135" s="518" t="s">
        <v>1091</v>
      </c>
      <c r="Q135" s="518"/>
      <c r="R135" s="518"/>
      <c r="S135" s="518" t="s">
        <v>1098</v>
      </c>
      <c r="T135" s="518"/>
      <c r="U135" s="518"/>
      <c r="V135" s="518"/>
      <c r="W135" s="518"/>
      <c r="X135" s="518"/>
    </row>
    <row r="136" spans="1:24" s="532" customFormat="1">
      <c r="A136" s="518">
        <v>130</v>
      </c>
      <c r="B136" s="1079">
        <v>43946</v>
      </c>
      <c r="C136" s="518" t="s">
        <v>10064</v>
      </c>
      <c r="D136" s="532">
        <v>24</v>
      </c>
      <c r="E136" s="532" t="s">
        <v>1567</v>
      </c>
      <c r="F136" s="533"/>
      <c r="G136" s="518" t="s">
        <v>10065</v>
      </c>
      <c r="H136" s="518" t="s">
        <v>45</v>
      </c>
      <c r="I136" s="518" t="s">
        <v>44</v>
      </c>
      <c r="J136" s="533" t="s">
        <v>541</v>
      </c>
      <c r="K136" s="518" t="s">
        <v>10066</v>
      </c>
      <c r="L136" s="1080" t="s">
        <v>1097</v>
      </c>
      <c r="M136" s="518"/>
      <c r="N136" s="518" t="s">
        <v>1568</v>
      </c>
      <c r="O136" s="518" t="s">
        <v>1555</v>
      </c>
      <c r="P136" s="518" t="s">
        <v>1091</v>
      </c>
      <c r="Q136" s="518"/>
      <c r="R136" s="518"/>
      <c r="S136" s="518" t="s">
        <v>1098</v>
      </c>
      <c r="T136" s="518"/>
      <c r="U136" s="518"/>
      <c r="V136" s="518"/>
      <c r="W136" s="518"/>
      <c r="X136" s="518"/>
    </row>
    <row r="137" spans="1:24" s="532" customFormat="1">
      <c r="A137" s="518">
        <v>131</v>
      </c>
      <c r="B137" s="1079">
        <v>43938</v>
      </c>
      <c r="C137" s="518" t="s">
        <v>10067</v>
      </c>
      <c r="D137" s="532">
        <v>27</v>
      </c>
      <c r="E137" s="532" t="s">
        <v>1567</v>
      </c>
      <c r="F137" s="533"/>
      <c r="G137" s="518" t="s">
        <v>45</v>
      </c>
      <c r="H137" s="518" t="s">
        <v>45</v>
      </c>
      <c r="I137" s="518" t="s">
        <v>44</v>
      </c>
      <c r="J137" s="533" t="s">
        <v>460</v>
      </c>
      <c r="K137" s="518" t="s">
        <v>2896</v>
      </c>
      <c r="L137" s="1080" t="s">
        <v>1097</v>
      </c>
      <c r="M137" s="518"/>
      <c r="N137" s="518" t="s">
        <v>6728</v>
      </c>
      <c r="O137" s="518" t="s">
        <v>259</v>
      </c>
      <c r="P137" s="518" t="s">
        <v>1091</v>
      </c>
      <c r="Q137" s="518"/>
      <c r="R137" s="518"/>
      <c r="S137" s="518" t="s">
        <v>1098</v>
      </c>
      <c r="T137" s="518"/>
      <c r="U137" s="518"/>
      <c r="V137" s="518"/>
      <c r="W137" s="518"/>
      <c r="X137" s="518"/>
    </row>
    <row r="138" spans="1:24" s="532" customFormat="1">
      <c r="A138" s="518">
        <v>132</v>
      </c>
      <c r="B138" s="1079">
        <v>43932</v>
      </c>
      <c r="C138" s="518" t="s">
        <v>10068</v>
      </c>
      <c r="D138" s="532">
        <v>25</v>
      </c>
      <c r="E138" s="532" t="s">
        <v>1570</v>
      </c>
      <c r="F138" s="533"/>
      <c r="G138" s="518" t="s">
        <v>10069</v>
      </c>
      <c r="H138" s="518" t="s">
        <v>45</v>
      </c>
      <c r="I138" s="518" t="s">
        <v>44</v>
      </c>
      <c r="J138" s="533" t="s">
        <v>507</v>
      </c>
      <c r="K138" s="518" t="s">
        <v>33</v>
      </c>
      <c r="L138" s="1080" t="s">
        <v>1097</v>
      </c>
      <c r="M138" s="518"/>
      <c r="N138" s="518" t="s">
        <v>1549</v>
      </c>
      <c r="O138" s="518" t="s">
        <v>10070</v>
      </c>
      <c r="P138" s="518" t="s">
        <v>1091</v>
      </c>
      <c r="Q138" s="518"/>
      <c r="R138" s="518"/>
      <c r="S138" s="518" t="s">
        <v>1098</v>
      </c>
      <c r="T138" s="518"/>
      <c r="U138" s="518"/>
      <c r="V138" s="518"/>
      <c r="W138" s="518"/>
      <c r="X138" s="518"/>
    </row>
    <row r="139" spans="1:24" s="532" customFormat="1">
      <c r="A139" s="518">
        <v>133</v>
      </c>
      <c r="B139" s="1079">
        <v>43927</v>
      </c>
      <c r="C139" s="518" t="s">
        <v>10071</v>
      </c>
      <c r="D139" s="532">
        <v>21</v>
      </c>
      <c r="E139" s="532" t="s">
        <v>1567</v>
      </c>
      <c r="F139" s="533"/>
      <c r="G139" s="518" t="s">
        <v>10072</v>
      </c>
      <c r="H139" s="518" t="s">
        <v>45</v>
      </c>
      <c r="I139" s="518" t="s">
        <v>44</v>
      </c>
      <c r="J139" s="533" t="s">
        <v>480</v>
      </c>
      <c r="K139" s="518" t="s">
        <v>10073</v>
      </c>
      <c r="L139" s="1080" t="s">
        <v>1097</v>
      </c>
      <c r="M139" s="518"/>
      <c r="N139" s="518" t="s">
        <v>2927</v>
      </c>
      <c r="O139" s="518" t="s">
        <v>669</v>
      </c>
      <c r="P139" s="518" t="s">
        <v>1091</v>
      </c>
      <c r="Q139" s="518"/>
      <c r="R139" s="518"/>
      <c r="S139" s="518" t="s">
        <v>1098</v>
      </c>
      <c r="T139" s="518"/>
      <c r="U139" s="518"/>
      <c r="V139" s="518"/>
      <c r="W139" s="518"/>
      <c r="X139" s="518"/>
    </row>
    <row r="140" spans="1:24" s="532" customFormat="1">
      <c r="A140" s="518">
        <v>134</v>
      </c>
      <c r="B140" s="1079">
        <v>43909</v>
      </c>
      <c r="C140" s="490" t="s">
        <v>187</v>
      </c>
      <c r="D140" s="532">
        <v>3</v>
      </c>
      <c r="E140" s="532" t="s">
        <v>1570</v>
      </c>
      <c r="F140" s="533"/>
      <c r="G140" s="518" t="s">
        <v>10074</v>
      </c>
      <c r="H140" s="518" t="s">
        <v>258</v>
      </c>
      <c r="I140" s="518" t="s">
        <v>44</v>
      </c>
      <c r="J140" s="533"/>
      <c r="K140" s="518" t="s">
        <v>6147</v>
      </c>
      <c r="L140" s="1080" t="s">
        <v>1097</v>
      </c>
      <c r="M140" s="518"/>
      <c r="N140" s="518" t="s">
        <v>184</v>
      </c>
      <c r="O140" s="518" t="s">
        <v>1092</v>
      </c>
      <c r="P140" s="518" t="s">
        <v>1091</v>
      </c>
      <c r="Q140" s="518"/>
      <c r="R140" s="518"/>
      <c r="S140" s="518" t="s">
        <v>1098</v>
      </c>
      <c r="T140" s="518"/>
      <c r="U140" s="518"/>
      <c r="V140" s="518"/>
      <c r="W140" s="518"/>
      <c r="X140" s="518"/>
    </row>
    <row r="141" spans="1:24" s="532" customFormat="1">
      <c r="A141" s="518">
        <v>135</v>
      </c>
      <c r="B141" s="1079">
        <v>43907</v>
      </c>
      <c r="C141" s="518" t="s">
        <v>10075</v>
      </c>
      <c r="D141" s="532">
        <v>25</v>
      </c>
      <c r="E141" s="532" t="s">
        <v>1570</v>
      </c>
      <c r="F141" s="533"/>
      <c r="G141" s="518" t="s">
        <v>10076</v>
      </c>
      <c r="H141" s="518" t="s">
        <v>258</v>
      </c>
      <c r="I141" s="518" t="s">
        <v>44</v>
      </c>
      <c r="J141" s="533" t="s">
        <v>279</v>
      </c>
      <c r="K141" s="518" t="s">
        <v>6147</v>
      </c>
      <c r="L141" s="1080" t="s">
        <v>1097</v>
      </c>
      <c r="M141" s="518"/>
      <c r="N141" s="518" t="s">
        <v>184</v>
      </c>
      <c r="O141" s="518" t="s">
        <v>1093</v>
      </c>
      <c r="P141" s="518" t="s">
        <v>1091</v>
      </c>
      <c r="Q141" s="518"/>
      <c r="R141" s="518"/>
      <c r="S141" s="518" t="s">
        <v>1098</v>
      </c>
      <c r="T141" s="518"/>
      <c r="U141" s="518"/>
      <c r="V141" s="518"/>
      <c r="W141" s="518"/>
      <c r="X141" s="518"/>
    </row>
    <row r="142" spans="1:24" s="532" customFormat="1">
      <c r="A142" s="518">
        <v>136</v>
      </c>
      <c r="B142" s="1079">
        <v>43921</v>
      </c>
      <c r="C142" s="518" t="s">
        <v>11410</v>
      </c>
      <c r="D142" s="532">
        <v>21</v>
      </c>
      <c r="E142" s="532" t="s">
        <v>1567</v>
      </c>
      <c r="F142" s="533"/>
      <c r="G142" s="518" t="s">
        <v>11411</v>
      </c>
      <c r="H142" s="518" t="s">
        <v>116</v>
      </c>
      <c r="I142" s="518" t="s">
        <v>44</v>
      </c>
      <c r="J142" s="518" t="s">
        <v>299</v>
      </c>
      <c r="K142" s="518" t="s">
        <v>2911</v>
      </c>
      <c r="L142" s="1080" t="s">
        <v>1097</v>
      </c>
      <c r="M142" s="518"/>
      <c r="N142" s="518" t="s">
        <v>1694</v>
      </c>
      <c r="O142" s="518" t="s">
        <v>2901</v>
      </c>
      <c r="P142" s="518" t="s">
        <v>1091</v>
      </c>
      <c r="Q142" s="518"/>
      <c r="R142" s="518"/>
      <c r="S142" s="518" t="s">
        <v>167</v>
      </c>
      <c r="T142" s="518"/>
      <c r="U142" s="518"/>
      <c r="V142" s="518"/>
      <c r="W142" s="518"/>
      <c r="X142" s="518"/>
    </row>
    <row r="143" spans="1:24" s="532" customFormat="1">
      <c r="A143" s="518">
        <v>137</v>
      </c>
      <c r="B143" s="1079">
        <v>43911</v>
      </c>
      <c r="C143" s="490" t="s">
        <v>189</v>
      </c>
      <c r="D143" s="532">
        <f>2021-1980</f>
        <v>41</v>
      </c>
      <c r="E143" s="532" t="s">
        <v>1570</v>
      </c>
      <c r="F143" s="533"/>
      <c r="G143" s="1053" t="s">
        <v>236</v>
      </c>
      <c r="H143" s="1053" t="s">
        <v>116</v>
      </c>
      <c r="I143" s="1053" t="s">
        <v>44</v>
      </c>
      <c r="J143" s="518"/>
      <c r="K143" s="1053" t="s">
        <v>5480</v>
      </c>
      <c r="L143" s="1080" t="s">
        <v>1097</v>
      </c>
      <c r="M143" s="518"/>
      <c r="N143" s="518" t="s">
        <v>1568</v>
      </c>
      <c r="O143" s="518" t="s">
        <v>2901</v>
      </c>
      <c r="P143" s="518" t="s">
        <v>1091</v>
      </c>
      <c r="Q143" s="518"/>
      <c r="R143" s="518"/>
      <c r="S143" s="518" t="s">
        <v>167</v>
      </c>
      <c r="T143" s="518"/>
      <c r="U143" s="518"/>
      <c r="V143" s="518"/>
      <c r="W143" s="518"/>
      <c r="X143" s="518"/>
    </row>
    <row r="144" spans="1:24" s="532" customFormat="1" ht="15" customHeight="1">
      <c r="A144" s="518">
        <v>138</v>
      </c>
      <c r="B144" s="1079">
        <v>43913</v>
      </c>
      <c r="C144" s="548" t="s">
        <v>188</v>
      </c>
      <c r="D144" s="532">
        <v>3.4</v>
      </c>
      <c r="E144" s="900" t="s">
        <v>1567</v>
      </c>
      <c r="F144" s="549"/>
      <c r="G144" s="1081" t="s">
        <v>236</v>
      </c>
      <c r="H144" s="549" t="s">
        <v>116</v>
      </c>
      <c r="I144" s="518" t="s">
        <v>44</v>
      </c>
      <c r="J144" s="542" t="s">
        <v>280</v>
      </c>
      <c r="K144" s="1082">
        <v>43911</v>
      </c>
      <c r="L144" s="898" t="s">
        <v>143</v>
      </c>
      <c r="M144" s="549"/>
      <c r="N144" s="548" t="s">
        <v>262</v>
      </c>
      <c r="O144" s="548" t="s">
        <v>260</v>
      </c>
      <c r="P144" s="549" t="s">
        <v>1091</v>
      </c>
      <c r="Q144" s="549"/>
      <c r="R144" s="549"/>
      <c r="S144" s="548" t="s">
        <v>167</v>
      </c>
      <c r="T144" s="549" t="s">
        <v>278</v>
      </c>
      <c r="U144" s="549"/>
    </row>
    <row r="145" spans="1:21" s="532" customFormat="1">
      <c r="A145" s="518">
        <v>139</v>
      </c>
      <c r="B145" s="1079">
        <v>43913</v>
      </c>
      <c r="C145" s="548" t="s">
        <v>189</v>
      </c>
      <c r="D145" s="532">
        <v>40</v>
      </c>
      <c r="E145" s="900" t="s">
        <v>1570</v>
      </c>
      <c r="F145" s="549"/>
      <c r="G145" s="1081" t="s">
        <v>236</v>
      </c>
      <c r="H145" s="549" t="s">
        <v>116</v>
      </c>
      <c r="I145" s="549" t="s">
        <v>116</v>
      </c>
      <c r="J145" s="542" t="s">
        <v>280</v>
      </c>
      <c r="K145" s="1082">
        <v>43911</v>
      </c>
      <c r="L145" s="898" t="s">
        <v>143</v>
      </c>
      <c r="M145" s="549"/>
      <c r="N145" s="548" t="s">
        <v>262</v>
      </c>
      <c r="O145" s="548" t="s">
        <v>259</v>
      </c>
      <c r="P145" s="549" t="s">
        <v>277</v>
      </c>
      <c r="Q145" s="549"/>
      <c r="R145" s="549"/>
      <c r="S145" s="548" t="s">
        <v>167</v>
      </c>
      <c r="T145" s="549" t="s">
        <v>278</v>
      </c>
      <c r="U145" s="549"/>
    </row>
    <row r="146" spans="1:21" s="532" customFormat="1">
      <c r="A146" s="518">
        <v>140</v>
      </c>
      <c r="B146" s="1079">
        <v>43901</v>
      </c>
      <c r="C146" s="548" t="s">
        <v>192</v>
      </c>
      <c r="D146" s="532">
        <v>6</v>
      </c>
      <c r="E146" s="900" t="s">
        <v>1570</v>
      </c>
      <c r="F146" s="549"/>
      <c r="G146" s="1081" t="s">
        <v>236</v>
      </c>
      <c r="H146" s="549" t="s">
        <v>116</v>
      </c>
      <c r="I146" s="518" t="s">
        <v>44</v>
      </c>
      <c r="J146" s="1083" t="s">
        <v>281</v>
      </c>
      <c r="K146" s="1082">
        <v>43901</v>
      </c>
      <c r="L146" s="898" t="s">
        <v>143</v>
      </c>
      <c r="M146" s="549"/>
      <c r="N146" s="548" t="s">
        <v>262</v>
      </c>
      <c r="O146" s="1081" t="s">
        <v>261</v>
      </c>
      <c r="P146" s="549" t="s">
        <v>11881</v>
      </c>
      <c r="Q146" s="549"/>
      <c r="R146" s="549"/>
      <c r="S146" s="548" t="s">
        <v>167</v>
      </c>
      <c r="T146" s="549"/>
      <c r="U146" s="549"/>
    </row>
    <row r="147" spans="1:21" s="532" customFormat="1">
      <c r="A147" s="518">
        <v>141</v>
      </c>
      <c r="B147" s="1079">
        <v>43902</v>
      </c>
      <c r="C147" s="490" t="s">
        <v>187</v>
      </c>
      <c r="D147" s="532">
        <v>3</v>
      </c>
      <c r="E147" s="532" t="s">
        <v>1570</v>
      </c>
      <c r="F147" s="533"/>
      <c r="G147" s="518" t="s">
        <v>10074</v>
      </c>
      <c r="H147" s="518" t="s">
        <v>258</v>
      </c>
      <c r="I147" s="518" t="s">
        <v>44</v>
      </c>
      <c r="J147" s="533"/>
      <c r="K147" s="518" t="s">
        <v>6147</v>
      </c>
      <c r="L147" s="1080" t="s">
        <v>1097</v>
      </c>
      <c r="M147" s="518"/>
      <c r="N147" s="518" t="s">
        <v>184</v>
      </c>
      <c r="O147" s="518" t="s">
        <v>1092</v>
      </c>
      <c r="P147" s="518" t="s">
        <v>11881</v>
      </c>
      <c r="Q147" s="518"/>
      <c r="R147" s="518"/>
      <c r="S147" s="518" t="s">
        <v>1098</v>
      </c>
      <c r="T147" s="549"/>
      <c r="U147" s="549"/>
    </row>
    <row r="148" spans="1:21" s="532" customFormat="1">
      <c r="A148" s="518">
        <v>142</v>
      </c>
      <c r="B148" s="1079">
        <v>43907</v>
      </c>
      <c r="C148" s="549" t="s">
        <v>10075</v>
      </c>
      <c r="D148" s="532">
        <v>25</v>
      </c>
      <c r="E148" s="532" t="s">
        <v>1570</v>
      </c>
      <c r="F148" s="549"/>
      <c r="G148" s="549" t="s">
        <v>10076</v>
      </c>
      <c r="H148" s="549" t="s">
        <v>258</v>
      </c>
      <c r="I148" s="549" t="s">
        <v>44</v>
      </c>
      <c r="J148" s="549" t="s">
        <v>279</v>
      </c>
      <c r="K148" s="549" t="s">
        <v>6147</v>
      </c>
      <c r="L148" s="1084" t="s">
        <v>1097</v>
      </c>
      <c r="M148" s="549"/>
      <c r="N148" s="549" t="s">
        <v>184</v>
      </c>
      <c r="O148" s="549" t="s">
        <v>1093</v>
      </c>
      <c r="P148" s="549" t="s">
        <v>11880</v>
      </c>
      <c r="Q148" s="518"/>
      <c r="R148" s="518"/>
      <c r="S148" s="518" t="s">
        <v>1098</v>
      </c>
      <c r="T148" s="549"/>
      <c r="U148" s="549"/>
    </row>
    <row r="149" spans="1:21" s="532" customFormat="1">
      <c r="A149" s="518">
        <v>143</v>
      </c>
      <c r="B149" s="1079">
        <v>43911</v>
      </c>
      <c r="C149" s="548" t="s">
        <v>188</v>
      </c>
      <c r="D149" s="532">
        <v>3.4</v>
      </c>
      <c r="E149" s="900" t="s">
        <v>1567</v>
      </c>
      <c r="F149" s="549"/>
      <c r="G149" s="1081" t="s">
        <v>236</v>
      </c>
      <c r="H149" s="549" t="s">
        <v>116</v>
      </c>
      <c r="I149" s="549" t="s">
        <v>44</v>
      </c>
      <c r="J149" s="542" t="s">
        <v>280</v>
      </c>
      <c r="K149" s="1082">
        <v>43911</v>
      </c>
      <c r="L149" s="898" t="s">
        <v>143</v>
      </c>
      <c r="M149" s="549"/>
      <c r="N149" s="548" t="s">
        <v>262</v>
      </c>
      <c r="O149" s="548" t="s">
        <v>260</v>
      </c>
      <c r="P149" s="549" t="s">
        <v>11881</v>
      </c>
      <c r="Q149" s="549"/>
      <c r="R149" s="549"/>
      <c r="S149" s="548" t="s">
        <v>167</v>
      </c>
      <c r="T149" s="549"/>
      <c r="U149" s="549"/>
    </row>
    <row r="150" spans="1:21" s="532" customFormat="1" ht="15" customHeight="1">
      <c r="A150" s="518">
        <v>144</v>
      </c>
      <c r="B150" s="1079">
        <v>43913</v>
      </c>
      <c r="C150" s="548" t="s">
        <v>190</v>
      </c>
      <c r="D150" s="532">
        <v>27</v>
      </c>
      <c r="E150" s="900" t="s">
        <v>1570</v>
      </c>
      <c r="F150" s="549"/>
      <c r="G150" s="1081" t="s">
        <v>236</v>
      </c>
      <c r="H150" s="549" t="s">
        <v>115</v>
      </c>
      <c r="I150" s="549" t="s">
        <v>116</v>
      </c>
      <c r="J150" s="1083" t="s">
        <v>281</v>
      </c>
      <c r="K150" s="1082">
        <v>43901</v>
      </c>
      <c r="L150" s="898" t="s">
        <v>143</v>
      </c>
      <c r="M150" s="549"/>
      <c r="N150" s="548" t="s">
        <v>262</v>
      </c>
      <c r="O150" s="548" t="s">
        <v>185</v>
      </c>
      <c r="P150" s="549" t="s">
        <v>277</v>
      </c>
      <c r="Q150" s="549"/>
      <c r="R150" s="549"/>
      <c r="S150" s="548" t="s">
        <v>167</v>
      </c>
      <c r="T150" s="549" t="s">
        <v>278</v>
      </c>
      <c r="U150" s="549"/>
    </row>
    <row r="151" spans="1:21" s="532" customFormat="1">
      <c r="A151" s="518">
        <v>145</v>
      </c>
      <c r="B151" s="1079">
        <v>43913</v>
      </c>
      <c r="C151" s="548" t="s">
        <v>191</v>
      </c>
      <c r="D151" s="532">
        <v>29</v>
      </c>
      <c r="E151" s="900" t="s">
        <v>1567</v>
      </c>
      <c r="F151" s="549"/>
      <c r="G151" s="1081" t="s">
        <v>236</v>
      </c>
      <c r="H151" s="549" t="s">
        <v>113</v>
      </c>
      <c r="I151" s="549" t="s">
        <v>116</v>
      </c>
      <c r="J151" s="1083" t="s">
        <v>281</v>
      </c>
      <c r="K151" s="1082">
        <v>43901</v>
      </c>
      <c r="L151" s="898" t="s">
        <v>143</v>
      </c>
      <c r="M151" s="549"/>
      <c r="N151" s="548" t="s">
        <v>262</v>
      </c>
      <c r="O151" s="548" t="s">
        <v>185</v>
      </c>
      <c r="P151" s="549" t="s">
        <v>277</v>
      </c>
      <c r="Q151" s="549"/>
      <c r="R151" s="549"/>
      <c r="S151" s="548" t="s">
        <v>167</v>
      </c>
      <c r="T151" s="549" t="s">
        <v>278</v>
      </c>
      <c r="U151" s="549"/>
    </row>
    <row r="152" spans="1:21" s="532" customFormat="1">
      <c r="A152" s="518">
        <v>146</v>
      </c>
      <c r="B152" s="1079">
        <v>43913</v>
      </c>
      <c r="C152" s="548" t="s">
        <v>192</v>
      </c>
      <c r="D152" s="532">
        <v>6</v>
      </c>
      <c r="E152" s="900" t="s">
        <v>1570</v>
      </c>
      <c r="F152" s="549"/>
      <c r="G152" s="1081" t="s">
        <v>236</v>
      </c>
      <c r="H152" s="549" t="s">
        <v>116</v>
      </c>
      <c r="I152" s="518" t="s">
        <v>44</v>
      </c>
      <c r="J152" s="1083" t="s">
        <v>281</v>
      </c>
      <c r="K152" s="1082">
        <v>43901</v>
      </c>
      <c r="L152" s="898" t="s">
        <v>143</v>
      </c>
      <c r="M152" s="549"/>
      <c r="N152" s="548" t="s">
        <v>262</v>
      </c>
      <c r="O152" s="1081" t="s">
        <v>261</v>
      </c>
      <c r="P152" s="549" t="s">
        <v>1091</v>
      </c>
      <c r="Q152" s="549"/>
      <c r="R152" s="549"/>
      <c r="S152" s="548" t="s">
        <v>167</v>
      </c>
      <c r="T152" s="549" t="s">
        <v>278</v>
      </c>
      <c r="U152" s="549"/>
    </row>
    <row r="153" spans="1:21" s="532" customFormat="1">
      <c r="A153" s="518">
        <v>147</v>
      </c>
      <c r="B153" s="1079">
        <v>43913</v>
      </c>
      <c r="C153" s="548" t="s">
        <v>193</v>
      </c>
      <c r="D153" s="532">
        <v>33</v>
      </c>
      <c r="E153" s="900" t="s">
        <v>1570</v>
      </c>
      <c r="F153" s="549"/>
      <c r="G153" s="1081" t="s">
        <v>236</v>
      </c>
      <c r="H153" s="549" t="s">
        <v>116</v>
      </c>
      <c r="I153" s="549" t="s">
        <v>116</v>
      </c>
      <c r="J153" s="1083" t="s">
        <v>281</v>
      </c>
      <c r="K153" s="1082">
        <v>43908</v>
      </c>
      <c r="L153" s="898" t="s">
        <v>143</v>
      </c>
      <c r="M153" s="549"/>
      <c r="N153" s="548" t="s">
        <v>263</v>
      </c>
      <c r="O153" s="548" t="s">
        <v>185</v>
      </c>
      <c r="P153" s="549" t="s">
        <v>277</v>
      </c>
      <c r="Q153" s="549"/>
      <c r="R153" s="549"/>
      <c r="S153" s="548" t="s">
        <v>167</v>
      </c>
      <c r="T153" s="549" t="s">
        <v>278</v>
      </c>
      <c r="U153" s="549"/>
    </row>
    <row r="154" spans="1:21" s="532" customFormat="1">
      <c r="A154" s="518">
        <v>148</v>
      </c>
      <c r="B154" s="1079">
        <v>43913</v>
      </c>
      <c r="C154" s="548" t="s">
        <v>194</v>
      </c>
      <c r="D154" s="532">
        <v>1.6</v>
      </c>
      <c r="E154" s="900" t="s">
        <v>1567</v>
      </c>
      <c r="F154" s="549"/>
      <c r="G154" s="1081" t="s">
        <v>236</v>
      </c>
      <c r="H154" s="898" t="s">
        <v>44</v>
      </c>
      <c r="I154" s="549" t="s">
        <v>116</v>
      </c>
      <c r="J154" s="1083" t="s">
        <v>281</v>
      </c>
      <c r="K154" s="1082">
        <v>43908</v>
      </c>
      <c r="L154" s="898" t="s">
        <v>143</v>
      </c>
      <c r="M154" s="549"/>
      <c r="N154" s="548" t="s">
        <v>263</v>
      </c>
      <c r="O154" s="548" t="s">
        <v>185</v>
      </c>
      <c r="P154" s="549" t="s">
        <v>277</v>
      </c>
      <c r="Q154" s="549"/>
      <c r="R154" s="549"/>
      <c r="S154" s="548" t="s">
        <v>167</v>
      </c>
      <c r="T154" s="549" t="s">
        <v>278</v>
      </c>
      <c r="U154" s="549"/>
    </row>
    <row r="155" spans="1:21" s="532" customFormat="1">
      <c r="A155" s="518">
        <v>149</v>
      </c>
      <c r="B155" s="1079">
        <v>43913</v>
      </c>
      <c r="C155" s="1085" t="s">
        <v>211</v>
      </c>
      <c r="D155" s="532">
        <v>11</v>
      </c>
      <c r="E155" s="900" t="s">
        <v>1570</v>
      </c>
      <c r="F155" s="549"/>
      <c r="G155" s="1081" t="s">
        <v>248</v>
      </c>
      <c r="H155" s="898" t="s">
        <v>113</v>
      </c>
      <c r="I155" s="518" t="s">
        <v>44</v>
      </c>
      <c r="J155" s="1006" t="s">
        <v>295</v>
      </c>
      <c r="K155" s="1082">
        <v>43913</v>
      </c>
      <c r="L155" s="898" t="s">
        <v>143</v>
      </c>
      <c r="M155" s="549"/>
      <c r="N155" s="548" t="s">
        <v>270</v>
      </c>
      <c r="O155" s="548" t="s">
        <v>185</v>
      </c>
      <c r="P155" s="549" t="s">
        <v>7904</v>
      </c>
      <c r="Q155" s="549"/>
      <c r="R155" s="549"/>
      <c r="S155" s="548" t="s">
        <v>167</v>
      </c>
      <c r="T155" s="549"/>
      <c r="U155" s="549"/>
    </row>
    <row r="156" spans="1:21" s="532" customFormat="1">
      <c r="A156" s="518">
        <v>150</v>
      </c>
      <c r="B156" s="1079">
        <v>43914</v>
      </c>
      <c r="C156" s="1085" t="s">
        <v>195</v>
      </c>
      <c r="D156" s="532">
        <v>56</v>
      </c>
      <c r="E156" s="900" t="s">
        <v>1567</v>
      </c>
      <c r="F156" s="549"/>
      <c r="G156" s="1081" t="s">
        <v>237</v>
      </c>
      <c r="H156" s="898" t="s">
        <v>44</v>
      </c>
      <c r="I156" s="549" t="s">
        <v>114</v>
      </c>
      <c r="J156" s="1006" t="s">
        <v>282</v>
      </c>
      <c r="K156" s="1082">
        <v>43909</v>
      </c>
      <c r="L156" s="898" t="s">
        <v>143</v>
      </c>
      <c r="M156" s="549"/>
      <c r="N156" s="548" t="s">
        <v>264</v>
      </c>
      <c r="O156" s="548" t="s">
        <v>185</v>
      </c>
      <c r="P156" s="549" t="s">
        <v>277</v>
      </c>
      <c r="Q156" s="549"/>
      <c r="R156" s="549"/>
      <c r="S156" s="548" t="s">
        <v>167</v>
      </c>
      <c r="T156" s="549" t="s">
        <v>278</v>
      </c>
      <c r="U156" s="549"/>
    </row>
    <row r="157" spans="1:21" s="532" customFormat="1">
      <c r="A157" s="518">
        <v>151</v>
      </c>
      <c r="B157" s="1079">
        <v>43914</v>
      </c>
      <c r="C157" s="1085" t="s">
        <v>196</v>
      </c>
      <c r="D157" s="963">
        <v>21</v>
      </c>
      <c r="E157" s="900" t="s">
        <v>1567</v>
      </c>
      <c r="F157" s="549"/>
      <c r="G157" s="1081" t="s">
        <v>238</v>
      </c>
      <c r="H157" s="898" t="s">
        <v>44</v>
      </c>
      <c r="I157" s="549" t="s">
        <v>116</v>
      </c>
      <c r="J157" s="1006" t="s">
        <v>283</v>
      </c>
      <c r="K157" s="1082">
        <v>43911</v>
      </c>
      <c r="L157" s="898" t="s">
        <v>143</v>
      </c>
      <c r="M157" s="549"/>
      <c r="N157" s="548" t="s">
        <v>265</v>
      </c>
      <c r="O157" s="548" t="s">
        <v>185</v>
      </c>
      <c r="P157" s="549" t="s">
        <v>277</v>
      </c>
      <c r="Q157" s="549"/>
      <c r="R157" s="549"/>
      <c r="S157" s="548" t="s">
        <v>167</v>
      </c>
      <c r="T157" s="549" t="s">
        <v>278</v>
      </c>
      <c r="U157" s="549"/>
    </row>
    <row r="158" spans="1:21" s="532" customFormat="1">
      <c r="A158" s="518">
        <v>152</v>
      </c>
      <c r="B158" s="1079">
        <v>43914</v>
      </c>
      <c r="C158" s="1085" t="s">
        <v>197</v>
      </c>
      <c r="D158" s="963">
        <v>21</v>
      </c>
      <c r="E158" s="900" t="s">
        <v>1567</v>
      </c>
      <c r="F158" s="549"/>
      <c r="G158" s="1081" t="s">
        <v>239</v>
      </c>
      <c r="H158" s="898" t="s">
        <v>44</v>
      </c>
      <c r="I158" s="549" t="s">
        <v>115</v>
      </c>
      <c r="J158" s="1006" t="s">
        <v>284</v>
      </c>
      <c r="K158" s="1082">
        <v>43911</v>
      </c>
      <c r="L158" s="898" t="s">
        <v>143</v>
      </c>
      <c r="M158" s="549"/>
      <c r="N158" s="548" t="s">
        <v>263</v>
      </c>
      <c r="O158" s="548" t="s">
        <v>185</v>
      </c>
      <c r="P158" s="549" t="s">
        <v>277</v>
      </c>
      <c r="Q158" s="549"/>
      <c r="R158" s="549"/>
      <c r="S158" s="548" t="s">
        <v>167</v>
      </c>
      <c r="T158" s="549" t="s">
        <v>278</v>
      </c>
      <c r="U158" s="549"/>
    </row>
    <row r="159" spans="1:21" s="532" customFormat="1">
      <c r="A159" s="518">
        <v>153</v>
      </c>
      <c r="B159" s="1079">
        <v>43914</v>
      </c>
      <c r="C159" s="1085" t="s">
        <v>198</v>
      </c>
      <c r="D159" s="963">
        <v>54</v>
      </c>
      <c r="E159" s="900" t="s">
        <v>1570</v>
      </c>
      <c r="F159" s="549"/>
      <c r="G159" s="1081" t="s">
        <v>240</v>
      </c>
      <c r="H159" s="898" t="s">
        <v>44</v>
      </c>
      <c r="I159" s="549" t="s">
        <v>45</v>
      </c>
      <c r="J159" s="1006" t="s">
        <v>284</v>
      </c>
      <c r="K159" s="1082">
        <v>43912</v>
      </c>
      <c r="L159" s="898" t="s">
        <v>143</v>
      </c>
      <c r="M159" s="549"/>
      <c r="N159" s="548" t="s">
        <v>266</v>
      </c>
      <c r="O159" s="548" t="s">
        <v>185</v>
      </c>
      <c r="P159" s="549" t="s">
        <v>277</v>
      </c>
      <c r="Q159" s="549"/>
      <c r="R159" s="549"/>
      <c r="S159" s="548" t="s">
        <v>167</v>
      </c>
      <c r="T159" s="549" t="s">
        <v>278</v>
      </c>
      <c r="U159" s="549"/>
    </row>
    <row r="160" spans="1:21" s="532" customFormat="1">
      <c r="A160" s="518">
        <v>154</v>
      </c>
      <c r="B160" s="1079">
        <v>43914</v>
      </c>
      <c r="C160" s="1085" t="s">
        <v>199</v>
      </c>
      <c r="D160" s="963">
        <v>46</v>
      </c>
      <c r="E160" s="900" t="s">
        <v>1567</v>
      </c>
      <c r="F160" s="549"/>
      <c r="G160" s="1081" t="s">
        <v>241</v>
      </c>
      <c r="H160" s="898" t="s">
        <v>44</v>
      </c>
      <c r="I160" s="549" t="s">
        <v>113</v>
      </c>
      <c r="J160" s="1006" t="s">
        <v>285</v>
      </c>
      <c r="K160" s="1082">
        <v>43908</v>
      </c>
      <c r="L160" s="898" t="s">
        <v>143</v>
      </c>
      <c r="M160" s="549"/>
      <c r="N160" s="548" t="s">
        <v>262</v>
      </c>
      <c r="O160" s="548" t="s">
        <v>185</v>
      </c>
      <c r="P160" s="549" t="s">
        <v>277</v>
      </c>
      <c r="Q160" s="549"/>
      <c r="R160" s="549"/>
      <c r="S160" s="548" t="s">
        <v>167</v>
      </c>
      <c r="T160" s="549" t="s">
        <v>278</v>
      </c>
      <c r="U160" s="549"/>
    </row>
    <row r="161" spans="1:21" s="532" customFormat="1">
      <c r="A161" s="518">
        <v>155</v>
      </c>
      <c r="B161" s="1079">
        <v>43914</v>
      </c>
      <c r="C161" s="1085" t="s">
        <v>200</v>
      </c>
      <c r="D161" s="963">
        <v>35</v>
      </c>
      <c r="E161" s="900" t="s">
        <v>1567</v>
      </c>
      <c r="F161" s="549"/>
      <c r="G161" s="1081" t="s">
        <v>239</v>
      </c>
      <c r="H161" s="898" t="s">
        <v>44</v>
      </c>
      <c r="I161" s="549" t="s">
        <v>115</v>
      </c>
      <c r="J161" s="1006" t="s">
        <v>286</v>
      </c>
      <c r="K161" s="1082">
        <v>43912</v>
      </c>
      <c r="L161" s="898" t="s">
        <v>143</v>
      </c>
      <c r="M161" s="549"/>
      <c r="N161" s="548" t="s">
        <v>267</v>
      </c>
      <c r="O161" s="548" t="s">
        <v>185</v>
      </c>
      <c r="P161" s="549" t="s">
        <v>277</v>
      </c>
      <c r="Q161" s="549"/>
      <c r="R161" s="549"/>
      <c r="S161" s="548" t="s">
        <v>167</v>
      </c>
      <c r="T161" s="549" t="s">
        <v>278</v>
      </c>
      <c r="U161" s="549"/>
    </row>
    <row r="162" spans="1:21" s="532" customFormat="1">
      <c r="A162" s="518">
        <v>156</v>
      </c>
      <c r="B162" s="1079">
        <v>43914</v>
      </c>
      <c r="C162" s="1085" t="s">
        <v>201</v>
      </c>
      <c r="D162" s="963">
        <v>33</v>
      </c>
      <c r="E162" s="900" t="s">
        <v>1570</v>
      </c>
      <c r="F162" s="549"/>
      <c r="G162" s="1081" t="s">
        <v>239</v>
      </c>
      <c r="H162" s="898" t="s">
        <v>44</v>
      </c>
      <c r="I162" s="549" t="s">
        <v>115</v>
      </c>
      <c r="J162" s="1006" t="s">
        <v>287</v>
      </c>
      <c r="K162" s="1082">
        <v>43912</v>
      </c>
      <c r="L162" s="898" t="s">
        <v>143</v>
      </c>
      <c r="M162" s="549"/>
      <c r="N162" s="548" t="s">
        <v>267</v>
      </c>
      <c r="O162" s="548" t="s">
        <v>185</v>
      </c>
      <c r="P162" s="549" t="s">
        <v>277</v>
      </c>
      <c r="Q162" s="549"/>
      <c r="R162" s="549"/>
      <c r="S162" s="548" t="s">
        <v>167</v>
      </c>
      <c r="T162" s="549" t="s">
        <v>278</v>
      </c>
      <c r="U162" s="549"/>
    </row>
    <row r="163" spans="1:21" s="532" customFormat="1">
      <c r="A163" s="518">
        <v>157</v>
      </c>
      <c r="B163" s="1079">
        <v>43914</v>
      </c>
      <c r="C163" s="721" t="s">
        <v>202</v>
      </c>
      <c r="D163" s="963">
        <v>36</v>
      </c>
      <c r="E163" s="900" t="s">
        <v>1567</v>
      </c>
      <c r="F163" s="549"/>
      <c r="G163" s="1081" t="s">
        <v>242</v>
      </c>
      <c r="H163" s="898" t="s">
        <v>115</v>
      </c>
      <c r="I163" s="518" t="s">
        <v>44</v>
      </c>
      <c r="J163" s="1006" t="s">
        <v>288</v>
      </c>
      <c r="K163" s="1082">
        <v>43912</v>
      </c>
      <c r="L163" s="898" t="s">
        <v>143</v>
      </c>
      <c r="M163" s="549"/>
      <c r="N163" s="548" t="s">
        <v>267</v>
      </c>
      <c r="O163" s="548" t="s">
        <v>185</v>
      </c>
      <c r="P163" s="549" t="s">
        <v>1091</v>
      </c>
      <c r="Q163" s="549"/>
      <c r="R163" s="549"/>
      <c r="S163" s="548" t="s">
        <v>167</v>
      </c>
      <c r="T163" s="549" t="s">
        <v>278</v>
      </c>
      <c r="U163" s="549"/>
    </row>
    <row r="164" spans="1:21" s="532" customFormat="1">
      <c r="A164" s="518">
        <v>158</v>
      </c>
      <c r="B164" s="1079">
        <v>43914</v>
      </c>
      <c r="C164" s="1085" t="s">
        <v>203</v>
      </c>
      <c r="D164" s="963">
        <v>29</v>
      </c>
      <c r="E164" s="900" t="s">
        <v>1570</v>
      </c>
      <c r="F164" s="549"/>
      <c r="G164" s="1081" t="s">
        <v>243</v>
      </c>
      <c r="H164" s="898" t="s">
        <v>44</v>
      </c>
      <c r="I164" s="549" t="s">
        <v>115</v>
      </c>
      <c r="J164" s="1006" t="s">
        <v>289</v>
      </c>
      <c r="K164" s="1082">
        <v>43912</v>
      </c>
      <c r="L164" s="898" t="s">
        <v>143</v>
      </c>
      <c r="M164" s="549"/>
      <c r="N164" s="548" t="s">
        <v>262</v>
      </c>
      <c r="O164" s="548" t="s">
        <v>185</v>
      </c>
      <c r="P164" s="549" t="s">
        <v>277</v>
      </c>
      <c r="Q164" s="549"/>
      <c r="R164" s="549"/>
      <c r="S164" s="548" t="s">
        <v>167</v>
      </c>
      <c r="T164" s="549" t="s">
        <v>278</v>
      </c>
      <c r="U164" s="549"/>
    </row>
    <row r="165" spans="1:21" s="532" customFormat="1">
      <c r="A165" s="518">
        <v>159</v>
      </c>
      <c r="B165" s="1079">
        <v>43915</v>
      </c>
      <c r="C165" s="1085" t="s">
        <v>204</v>
      </c>
      <c r="D165" s="532">
        <v>21</v>
      </c>
      <c r="E165" s="900" t="s">
        <v>1570</v>
      </c>
      <c r="F165" s="549"/>
      <c r="G165" s="1081" t="s">
        <v>244</v>
      </c>
      <c r="H165" s="898" t="s">
        <v>44</v>
      </c>
      <c r="I165" s="549" t="s">
        <v>114</v>
      </c>
      <c r="J165" s="1006" t="s">
        <v>290</v>
      </c>
      <c r="K165" s="1082">
        <v>43909</v>
      </c>
      <c r="L165" s="898" t="s">
        <v>143</v>
      </c>
      <c r="M165" s="549"/>
      <c r="N165" s="548" t="s">
        <v>264</v>
      </c>
      <c r="O165" s="548" t="s">
        <v>185</v>
      </c>
      <c r="P165" s="549" t="s">
        <v>277</v>
      </c>
      <c r="Q165" s="549"/>
      <c r="R165" s="549"/>
      <c r="S165" s="548" t="s">
        <v>167</v>
      </c>
      <c r="T165" s="549" t="s">
        <v>278</v>
      </c>
      <c r="U165" s="549"/>
    </row>
    <row r="166" spans="1:21" s="532" customFormat="1">
      <c r="A166" s="518">
        <v>160</v>
      </c>
      <c r="B166" s="1079">
        <v>43915</v>
      </c>
      <c r="C166" s="549" t="s">
        <v>215</v>
      </c>
      <c r="D166" s="532">
        <v>19</v>
      </c>
      <c r="E166" s="900" t="s">
        <v>1570</v>
      </c>
      <c r="F166" s="549"/>
      <c r="G166" s="1081" t="s">
        <v>239</v>
      </c>
      <c r="H166" s="898" t="s">
        <v>115</v>
      </c>
      <c r="I166" s="518" t="s">
        <v>44</v>
      </c>
      <c r="J166" s="542" t="s">
        <v>298</v>
      </c>
      <c r="K166" s="1082">
        <v>43915</v>
      </c>
      <c r="L166" s="898" t="s">
        <v>143</v>
      </c>
      <c r="M166" s="549"/>
      <c r="N166" s="548" t="s">
        <v>272</v>
      </c>
      <c r="O166" s="548" t="s">
        <v>185</v>
      </c>
      <c r="P166" s="549" t="s">
        <v>11881</v>
      </c>
      <c r="Q166" s="549"/>
      <c r="R166" s="549"/>
      <c r="S166" s="548"/>
      <c r="T166" s="549"/>
      <c r="U166" s="549"/>
    </row>
    <row r="167" spans="1:21" s="532" customFormat="1">
      <c r="A167" s="518">
        <v>161</v>
      </c>
      <c r="B167" s="1079">
        <v>43915</v>
      </c>
      <c r="C167" s="1085" t="s">
        <v>205</v>
      </c>
      <c r="D167" s="532">
        <v>26</v>
      </c>
      <c r="E167" s="900" t="s">
        <v>1567</v>
      </c>
      <c r="F167" s="549"/>
      <c r="G167" s="1081" t="s">
        <v>244</v>
      </c>
      <c r="H167" s="898" t="s">
        <v>44</v>
      </c>
      <c r="I167" s="549" t="s">
        <v>114</v>
      </c>
      <c r="J167" s="1006" t="s">
        <v>290</v>
      </c>
      <c r="K167" s="1082">
        <v>43909</v>
      </c>
      <c r="L167" s="898" t="s">
        <v>143</v>
      </c>
      <c r="M167" s="549"/>
      <c r="N167" s="548" t="s">
        <v>264</v>
      </c>
      <c r="O167" s="548" t="s">
        <v>185</v>
      </c>
      <c r="P167" s="549" t="s">
        <v>277</v>
      </c>
      <c r="Q167" s="549"/>
      <c r="R167" s="549"/>
      <c r="S167" s="548" t="s">
        <v>167</v>
      </c>
      <c r="T167" s="549" t="s">
        <v>278</v>
      </c>
      <c r="U167" s="549"/>
    </row>
    <row r="168" spans="1:21" s="532" customFormat="1">
      <c r="A168" s="518">
        <v>162</v>
      </c>
      <c r="B168" s="1079">
        <v>43915</v>
      </c>
      <c r="C168" s="721" t="s">
        <v>206</v>
      </c>
      <c r="D168" s="532">
        <v>34</v>
      </c>
      <c r="E168" s="900" t="s">
        <v>1567</v>
      </c>
      <c r="F168" s="549"/>
      <c r="G168" s="1081" t="s">
        <v>245</v>
      </c>
      <c r="H168" s="898" t="s">
        <v>44</v>
      </c>
      <c r="I168" s="549" t="s">
        <v>114</v>
      </c>
      <c r="J168" s="1006" t="s">
        <v>291</v>
      </c>
      <c r="K168" s="1082">
        <v>43912</v>
      </c>
      <c r="L168" s="898" t="s">
        <v>143</v>
      </c>
      <c r="M168" s="549"/>
      <c r="N168" s="548" t="s">
        <v>262</v>
      </c>
      <c r="O168" s="548" t="s">
        <v>185</v>
      </c>
      <c r="P168" s="549" t="s">
        <v>277</v>
      </c>
      <c r="Q168" s="549"/>
      <c r="R168" s="549"/>
      <c r="S168" s="548" t="s">
        <v>167</v>
      </c>
      <c r="T168" s="549" t="s">
        <v>278</v>
      </c>
      <c r="U168" s="549"/>
    </row>
    <row r="169" spans="1:21" s="532" customFormat="1">
      <c r="A169" s="518">
        <v>163</v>
      </c>
      <c r="B169" s="1079">
        <v>43915</v>
      </c>
      <c r="C169" s="721" t="s">
        <v>207</v>
      </c>
      <c r="D169" s="532">
        <v>18</v>
      </c>
      <c r="E169" s="900" t="s">
        <v>1567</v>
      </c>
      <c r="F169" s="549"/>
      <c r="G169" s="1081" t="s">
        <v>245</v>
      </c>
      <c r="H169" s="898" t="s">
        <v>44</v>
      </c>
      <c r="I169" s="549" t="s">
        <v>114</v>
      </c>
      <c r="J169" s="1006" t="s">
        <v>292</v>
      </c>
      <c r="K169" s="1082">
        <v>43912</v>
      </c>
      <c r="L169" s="898" t="s">
        <v>143</v>
      </c>
      <c r="M169" s="549"/>
      <c r="N169" s="548" t="s">
        <v>262</v>
      </c>
      <c r="O169" s="548" t="s">
        <v>185</v>
      </c>
      <c r="P169" s="549" t="s">
        <v>277</v>
      </c>
      <c r="Q169" s="549"/>
      <c r="R169" s="549"/>
      <c r="S169" s="548" t="s">
        <v>167</v>
      </c>
      <c r="T169" s="549" t="s">
        <v>278</v>
      </c>
      <c r="U169" s="549"/>
    </row>
    <row r="170" spans="1:21" s="532" customFormat="1">
      <c r="A170" s="518">
        <v>164</v>
      </c>
      <c r="B170" s="1079">
        <v>43915</v>
      </c>
      <c r="C170" s="1085" t="s">
        <v>208</v>
      </c>
      <c r="D170" s="532">
        <v>24</v>
      </c>
      <c r="E170" s="900" t="s">
        <v>1570</v>
      </c>
      <c r="F170" s="549"/>
      <c r="G170" s="1081" t="s">
        <v>246</v>
      </c>
      <c r="H170" s="898" t="s">
        <v>44</v>
      </c>
      <c r="I170" s="549" t="s">
        <v>258</v>
      </c>
      <c r="J170" s="1006" t="s">
        <v>293</v>
      </c>
      <c r="K170" s="1082">
        <v>43911</v>
      </c>
      <c r="L170" s="898" t="s">
        <v>143</v>
      </c>
      <c r="M170" s="548" t="s">
        <v>268</v>
      </c>
      <c r="N170" s="548"/>
      <c r="O170" s="548" t="s">
        <v>185</v>
      </c>
      <c r="P170" s="549" t="s">
        <v>277</v>
      </c>
      <c r="Q170" s="549"/>
      <c r="R170" s="549"/>
      <c r="S170" s="548" t="s">
        <v>167</v>
      </c>
      <c r="T170" s="549" t="s">
        <v>278</v>
      </c>
      <c r="U170" s="549"/>
    </row>
    <row r="171" spans="1:21" s="532" customFormat="1">
      <c r="A171" s="518">
        <v>165</v>
      </c>
      <c r="B171" s="1079">
        <v>43915</v>
      </c>
      <c r="C171" s="1085" t="s">
        <v>209</v>
      </c>
      <c r="D171" s="532">
        <v>24</v>
      </c>
      <c r="E171" s="900" t="s">
        <v>1567</v>
      </c>
      <c r="F171" s="549"/>
      <c r="G171" s="1081" t="s">
        <v>247</v>
      </c>
      <c r="H171" s="898" t="s">
        <v>44</v>
      </c>
      <c r="I171" s="549" t="s">
        <v>116</v>
      </c>
      <c r="J171" s="1006" t="s">
        <v>294</v>
      </c>
      <c r="K171" s="1082">
        <v>43912</v>
      </c>
      <c r="L171" s="898" t="s">
        <v>143</v>
      </c>
      <c r="M171" s="548" t="s">
        <v>269</v>
      </c>
      <c r="N171" s="548"/>
      <c r="O171" s="548" t="s">
        <v>185</v>
      </c>
      <c r="P171" s="549" t="s">
        <v>277</v>
      </c>
      <c r="Q171" s="549"/>
      <c r="R171" s="549"/>
      <c r="S171" s="548" t="s">
        <v>167</v>
      </c>
      <c r="T171" s="549" t="s">
        <v>278</v>
      </c>
      <c r="U171" s="549"/>
    </row>
    <row r="172" spans="1:21" s="532" customFormat="1">
      <c r="A172" s="518">
        <v>166</v>
      </c>
      <c r="B172" s="1079">
        <v>43915</v>
      </c>
      <c r="C172" s="1085" t="s">
        <v>210</v>
      </c>
      <c r="D172" s="532">
        <v>38</v>
      </c>
      <c r="E172" s="900" t="s">
        <v>1567</v>
      </c>
      <c r="F172" s="549"/>
      <c r="G172" s="1081" t="s">
        <v>241</v>
      </c>
      <c r="H172" s="898" t="s">
        <v>44</v>
      </c>
      <c r="I172" s="549" t="s">
        <v>113</v>
      </c>
      <c r="J172" s="1006" t="s">
        <v>295</v>
      </c>
      <c r="K172" s="1082">
        <v>43913</v>
      </c>
      <c r="L172" s="898" t="s">
        <v>143</v>
      </c>
      <c r="M172" s="549"/>
      <c r="N172" s="548" t="s">
        <v>262</v>
      </c>
      <c r="O172" s="548" t="s">
        <v>185</v>
      </c>
      <c r="P172" s="549" t="s">
        <v>277</v>
      </c>
      <c r="Q172" s="549"/>
      <c r="R172" s="549"/>
      <c r="S172" s="548" t="s">
        <v>167</v>
      </c>
      <c r="T172" s="549" t="s">
        <v>278</v>
      </c>
      <c r="U172" s="549"/>
    </row>
    <row r="173" spans="1:21" s="532" customFormat="1">
      <c r="A173" s="518">
        <v>167</v>
      </c>
      <c r="B173" s="1079">
        <v>43921</v>
      </c>
      <c r="C173" s="1085" t="s">
        <v>211</v>
      </c>
      <c r="D173" s="532">
        <v>11</v>
      </c>
      <c r="E173" s="900" t="s">
        <v>1570</v>
      </c>
      <c r="F173" s="549"/>
      <c r="G173" s="1081" t="s">
        <v>248</v>
      </c>
      <c r="H173" s="898" t="s">
        <v>113</v>
      </c>
      <c r="I173" s="518" t="s">
        <v>44</v>
      </c>
      <c r="J173" s="1006" t="s">
        <v>295</v>
      </c>
      <c r="K173" s="1082">
        <v>43913</v>
      </c>
      <c r="L173" s="898" t="s">
        <v>143</v>
      </c>
      <c r="M173" s="549"/>
      <c r="N173" s="548" t="s">
        <v>270</v>
      </c>
      <c r="O173" s="548" t="s">
        <v>185</v>
      </c>
      <c r="P173" s="549" t="s">
        <v>1091</v>
      </c>
      <c r="Q173" s="549"/>
      <c r="R173" s="549"/>
      <c r="S173" s="548" t="s">
        <v>167</v>
      </c>
      <c r="T173" s="549" t="s">
        <v>278</v>
      </c>
      <c r="U173" s="549"/>
    </row>
    <row r="174" spans="1:21" s="532" customFormat="1">
      <c r="A174" s="518">
        <v>168</v>
      </c>
      <c r="B174" s="1079">
        <v>43915</v>
      </c>
      <c r="C174" s="1085" t="s">
        <v>212</v>
      </c>
      <c r="D174" s="532">
        <v>35</v>
      </c>
      <c r="E174" s="900" t="s">
        <v>1567</v>
      </c>
      <c r="F174" s="549"/>
      <c r="G174" s="1081" t="s">
        <v>236</v>
      </c>
      <c r="H174" s="898" t="s">
        <v>44</v>
      </c>
      <c r="I174" s="549" t="s">
        <v>116</v>
      </c>
      <c r="J174" s="1006" t="s">
        <v>296</v>
      </c>
      <c r="K174" s="1082">
        <v>43907</v>
      </c>
      <c r="L174" s="898" t="s">
        <v>143</v>
      </c>
      <c r="M174" s="549"/>
      <c r="N174" s="548" t="s">
        <v>265</v>
      </c>
      <c r="O174" s="548" t="s">
        <v>185</v>
      </c>
      <c r="P174" s="549" t="s">
        <v>277</v>
      </c>
      <c r="Q174" s="549"/>
      <c r="R174" s="549"/>
      <c r="S174" s="548" t="s">
        <v>167</v>
      </c>
      <c r="T174" s="549" t="s">
        <v>278</v>
      </c>
      <c r="U174" s="549"/>
    </row>
    <row r="175" spans="1:21" s="532" customFormat="1">
      <c r="A175" s="518">
        <v>169</v>
      </c>
      <c r="B175" s="1079">
        <v>43916</v>
      </c>
      <c r="C175" s="549" t="s">
        <v>213</v>
      </c>
      <c r="D175" s="532">
        <v>20</v>
      </c>
      <c r="E175" s="900" t="s">
        <v>1570</v>
      </c>
      <c r="F175" s="549"/>
      <c r="G175" s="1081" t="s">
        <v>249</v>
      </c>
      <c r="H175" s="898" t="s">
        <v>44</v>
      </c>
      <c r="I175" s="549" t="s">
        <v>45</v>
      </c>
      <c r="J175" s="542" t="s">
        <v>297</v>
      </c>
      <c r="K175" s="1082">
        <v>43911</v>
      </c>
      <c r="L175" s="898" t="s">
        <v>143</v>
      </c>
      <c r="M175" s="549"/>
      <c r="N175" s="548" t="s">
        <v>271</v>
      </c>
      <c r="O175" s="548" t="s">
        <v>185</v>
      </c>
      <c r="P175" s="549" t="s">
        <v>277</v>
      </c>
      <c r="Q175" s="549"/>
      <c r="R175" s="549"/>
      <c r="S175" s="548" t="s">
        <v>167</v>
      </c>
      <c r="T175" s="549" t="s">
        <v>278</v>
      </c>
      <c r="U175" s="549"/>
    </row>
    <row r="176" spans="1:21" s="532" customFormat="1">
      <c r="A176" s="518">
        <v>170</v>
      </c>
      <c r="B176" s="1079">
        <v>43917</v>
      </c>
      <c r="C176" s="1085" t="s">
        <v>214</v>
      </c>
      <c r="D176" s="532">
        <v>22</v>
      </c>
      <c r="E176" s="900" t="s">
        <v>1570</v>
      </c>
      <c r="F176" s="549"/>
      <c r="G176" s="1081" t="s">
        <v>250</v>
      </c>
      <c r="H176" s="898" t="s">
        <v>44</v>
      </c>
      <c r="I176" s="549" t="s">
        <v>45</v>
      </c>
      <c r="J176" s="542" t="s">
        <v>297</v>
      </c>
      <c r="K176" s="1082">
        <v>43914</v>
      </c>
      <c r="L176" s="898" t="s">
        <v>143</v>
      </c>
      <c r="M176" s="549"/>
      <c r="N176" s="548" t="s">
        <v>272</v>
      </c>
      <c r="O176" s="548" t="s">
        <v>185</v>
      </c>
      <c r="P176" s="549" t="s">
        <v>277</v>
      </c>
      <c r="Q176" s="549"/>
      <c r="R176" s="549"/>
      <c r="S176" s="548" t="s">
        <v>167</v>
      </c>
      <c r="T176" s="549" t="s">
        <v>278</v>
      </c>
      <c r="U176" s="549"/>
    </row>
    <row r="177" spans="1:21" s="532" customFormat="1">
      <c r="A177" s="518">
        <v>171</v>
      </c>
      <c r="B177" s="1079">
        <v>43917</v>
      </c>
      <c r="C177" s="549" t="s">
        <v>215</v>
      </c>
      <c r="D177" s="532">
        <v>19</v>
      </c>
      <c r="E177" s="900" t="s">
        <v>1570</v>
      </c>
      <c r="F177" s="549"/>
      <c r="G177" s="1081" t="s">
        <v>239</v>
      </c>
      <c r="H177" s="898" t="s">
        <v>115</v>
      </c>
      <c r="I177" s="518" t="s">
        <v>44</v>
      </c>
      <c r="J177" s="542" t="s">
        <v>298</v>
      </c>
      <c r="K177" s="1082">
        <v>43915</v>
      </c>
      <c r="L177" s="898" t="s">
        <v>143</v>
      </c>
      <c r="M177" s="549"/>
      <c r="N177" s="548" t="s">
        <v>272</v>
      </c>
      <c r="O177" s="548" t="s">
        <v>185</v>
      </c>
      <c r="P177" s="549" t="s">
        <v>1091</v>
      </c>
      <c r="Q177" s="549"/>
      <c r="R177" s="549"/>
      <c r="S177" s="548" t="s">
        <v>167</v>
      </c>
      <c r="T177" s="549" t="s">
        <v>278</v>
      </c>
      <c r="U177" s="549"/>
    </row>
    <row r="178" spans="1:21" s="532" customFormat="1">
      <c r="A178" s="518">
        <v>172</v>
      </c>
      <c r="B178" s="1079">
        <v>43918</v>
      </c>
      <c r="C178" s="548" t="s">
        <v>216</v>
      </c>
      <c r="D178" s="532">
        <v>58</v>
      </c>
      <c r="E178" s="900" t="s">
        <v>1570</v>
      </c>
      <c r="F178" s="549"/>
      <c r="G178" s="1081" t="s">
        <v>251</v>
      </c>
      <c r="H178" s="898" t="s">
        <v>44</v>
      </c>
      <c r="I178" s="549" t="s">
        <v>116</v>
      </c>
      <c r="J178" s="1086" t="s">
        <v>299</v>
      </c>
      <c r="K178" s="1082">
        <v>43917</v>
      </c>
      <c r="L178" s="898" t="s">
        <v>143</v>
      </c>
      <c r="M178" s="549"/>
      <c r="N178" s="548" t="s">
        <v>273</v>
      </c>
      <c r="O178" s="548" t="s">
        <v>185</v>
      </c>
      <c r="P178" s="549" t="s">
        <v>277</v>
      </c>
      <c r="Q178" s="549"/>
      <c r="R178" s="549"/>
      <c r="S178" s="548" t="s">
        <v>167</v>
      </c>
      <c r="T178" s="549" t="s">
        <v>278</v>
      </c>
      <c r="U178" s="549"/>
    </row>
    <row r="179" spans="1:21" s="532" customFormat="1">
      <c r="A179" s="518">
        <v>173</v>
      </c>
      <c r="B179" s="1079">
        <v>43918</v>
      </c>
      <c r="C179" s="548" t="s">
        <v>217</v>
      </c>
      <c r="D179" s="532">
        <v>20</v>
      </c>
      <c r="E179" s="900" t="s">
        <v>1570</v>
      </c>
      <c r="F179" s="549"/>
      <c r="G179" s="1081" t="s">
        <v>251</v>
      </c>
      <c r="H179" s="898" t="s">
        <v>44</v>
      </c>
      <c r="I179" s="549" t="s">
        <v>116</v>
      </c>
      <c r="J179" s="1086" t="s">
        <v>299</v>
      </c>
      <c r="K179" s="1082">
        <v>43917</v>
      </c>
      <c r="L179" s="898" t="s">
        <v>143</v>
      </c>
      <c r="M179" s="549"/>
      <c r="N179" s="548" t="s">
        <v>273</v>
      </c>
      <c r="O179" s="548" t="s">
        <v>185</v>
      </c>
      <c r="P179" s="549" t="s">
        <v>277</v>
      </c>
      <c r="Q179" s="549"/>
      <c r="R179" s="549"/>
      <c r="S179" s="548" t="s">
        <v>167</v>
      </c>
      <c r="T179" s="549" t="s">
        <v>278</v>
      </c>
      <c r="U179" s="549"/>
    </row>
    <row r="180" spans="1:21" s="532" customFormat="1">
      <c r="A180" s="518">
        <v>174</v>
      </c>
      <c r="B180" s="1079">
        <v>43918</v>
      </c>
      <c r="C180" s="548" t="s">
        <v>218</v>
      </c>
      <c r="D180" s="532">
        <v>16</v>
      </c>
      <c r="E180" s="900" t="s">
        <v>1567</v>
      </c>
      <c r="F180" s="549"/>
      <c r="G180" s="1081" t="s">
        <v>251</v>
      </c>
      <c r="H180" s="898" t="s">
        <v>44</v>
      </c>
      <c r="I180" s="549" t="s">
        <v>116</v>
      </c>
      <c r="J180" s="1086" t="s">
        <v>299</v>
      </c>
      <c r="K180" s="1082">
        <v>43917</v>
      </c>
      <c r="L180" s="898" t="s">
        <v>143</v>
      </c>
      <c r="M180" s="549"/>
      <c r="N180" s="548" t="s">
        <v>273</v>
      </c>
      <c r="O180" s="548" t="s">
        <v>185</v>
      </c>
      <c r="P180" s="549" t="s">
        <v>277</v>
      </c>
      <c r="Q180" s="549"/>
      <c r="R180" s="549"/>
      <c r="S180" s="548" t="s">
        <v>167</v>
      </c>
      <c r="T180" s="549" t="s">
        <v>278</v>
      </c>
      <c r="U180" s="549"/>
    </row>
    <row r="181" spans="1:21" s="532" customFormat="1">
      <c r="A181" s="518">
        <v>175</v>
      </c>
      <c r="B181" s="1079">
        <v>43918</v>
      </c>
      <c r="C181" s="548" t="s">
        <v>219</v>
      </c>
      <c r="D181" s="532">
        <v>34</v>
      </c>
      <c r="E181" s="900" t="s">
        <v>1567</v>
      </c>
      <c r="F181" s="549"/>
      <c r="G181" s="1081" t="s">
        <v>251</v>
      </c>
      <c r="H181" s="898" t="s">
        <v>44</v>
      </c>
      <c r="I181" s="549" t="s">
        <v>116</v>
      </c>
      <c r="J181" s="542" t="s">
        <v>300</v>
      </c>
      <c r="K181" s="1082">
        <v>43917</v>
      </c>
      <c r="L181" s="898" t="s">
        <v>143</v>
      </c>
      <c r="M181" s="549"/>
      <c r="N181" s="548" t="s">
        <v>273</v>
      </c>
      <c r="O181" s="548" t="s">
        <v>185</v>
      </c>
      <c r="P181" s="549" t="s">
        <v>277</v>
      </c>
      <c r="Q181" s="549"/>
      <c r="R181" s="549"/>
      <c r="S181" s="548" t="s">
        <v>167</v>
      </c>
      <c r="T181" s="549" t="s">
        <v>278</v>
      </c>
      <c r="U181" s="549"/>
    </row>
    <row r="182" spans="1:21" s="532" customFormat="1">
      <c r="A182" s="518">
        <v>176</v>
      </c>
      <c r="B182" s="1079">
        <v>43918</v>
      </c>
      <c r="C182" s="548" t="s">
        <v>220</v>
      </c>
      <c r="D182" s="532">
        <v>18</v>
      </c>
      <c r="E182" s="900" t="s">
        <v>1570</v>
      </c>
      <c r="F182" s="549"/>
      <c r="G182" s="1081" t="s">
        <v>251</v>
      </c>
      <c r="H182" s="898" t="s">
        <v>44</v>
      </c>
      <c r="I182" s="549" t="s">
        <v>116</v>
      </c>
      <c r="J182" s="542" t="s">
        <v>301</v>
      </c>
      <c r="K182" s="1082">
        <v>43917</v>
      </c>
      <c r="L182" s="898" t="s">
        <v>143</v>
      </c>
      <c r="M182" s="549"/>
      <c r="N182" s="548" t="s">
        <v>273</v>
      </c>
      <c r="O182" s="548" t="s">
        <v>185</v>
      </c>
      <c r="P182" s="549" t="s">
        <v>277</v>
      </c>
      <c r="Q182" s="549"/>
      <c r="R182" s="549"/>
      <c r="S182" s="548" t="s">
        <v>167</v>
      </c>
      <c r="T182" s="549" t="s">
        <v>278</v>
      </c>
      <c r="U182" s="549"/>
    </row>
    <row r="183" spans="1:21" s="532" customFormat="1">
      <c r="A183" s="518">
        <v>177</v>
      </c>
      <c r="B183" s="1079">
        <v>43918</v>
      </c>
      <c r="C183" s="548" t="s">
        <v>221</v>
      </c>
      <c r="D183" s="532">
        <v>19</v>
      </c>
      <c r="E183" s="900" t="s">
        <v>1567</v>
      </c>
      <c r="F183" s="549"/>
      <c r="G183" s="1081" t="s">
        <v>249</v>
      </c>
      <c r="H183" s="898" t="s">
        <v>44</v>
      </c>
      <c r="I183" s="549" t="s">
        <v>45</v>
      </c>
      <c r="J183" s="542" t="s">
        <v>302</v>
      </c>
      <c r="K183" s="1082">
        <v>43917</v>
      </c>
      <c r="L183" s="898" t="s">
        <v>143</v>
      </c>
      <c r="M183" s="549"/>
      <c r="N183" s="548" t="s">
        <v>274</v>
      </c>
      <c r="O183" s="548" t="s">
        <v>185</v>
      </c>
      <c r="P183" s="549" t="s">
        <v>277</v>
      </c>
      <c r="Q183" s="549"/>
      <c r="R183" s="549"/>
      <c r="S183" s="548" t="s">
        <v>167</v>
      </c>
      <c r="T183" s="549" t="s">
        <v>278</v>
      </c>
      <c r="U183" s="549"/>
    </row>
    <row r="184" spans="1:21" s="532" customFormat="1">
      <c r="A184" s="518">
        <v>178</v>
      </c>
      <c r="B184" s="1079">
        <v>43918</v>
      </c>
      <c r="C184" s="548" t="s">
        <v>222</v>
      </c>
      <c r="D184" s="532">
        <v>49</v>
      </c>
      <c r="E184" s="900" t="s">
        <v>1570</v>
      </c>
      <c r="F184" s="549"/>
      <c r="G184" s="1081" t="s">
        <v>249</v>
      </c>
      <c r="H184" s="898" t="s">
        <v>44</v>
      </c>
      <c r="I184" s="549" t="s">
        <v>45</v>
      </c>
      <c r="J184" s="542" t="s">
        <v>303</v>
      </c>
      <c r="K184" s="1082">
        <v>43916</v>
      </c>
      <c r="L184" s="898" t="s">
        <v>143</v>
      </c>
      <c r="M184" s="548" t="s">
        <v>269</v>
      </c>
      <c r="N184" s="548"/>
      <c r="O184" s="548" t="s">
        <v>185</v>
      </c>
      <c r="P184" s="549" t="s">
        <v>277</v>
      </c>
      <c r="Q184" s="549"/>
      <c r="R184" s="549"/>
      <c r="S184" s="548" t="s">
        <v>167</v>
      </c>
      <c r="T184" s="549" t="s">
        <v>278</v>
      </c>
      <c r="U184" s="549"/>
    </row>
    <row r="185" spans="1:21" s="532" customFormat="1">
      <c r="A185" s="518">
        <v>179</v>
      </c>
      <c r="B185" s="1079">
        <v>43918</v>
      </c>
      <c r="C185" s="549" t="s">
        <v>223</v>
      </c>
      <c r="D185" s="532">
        <v>21</v>
      </c>
      <c r="E185" s="900" t="s">
        <v>1567</v>
      </c>
      <c r="F185" s="549"/>
      <c r="G185" s="1081" t="s">
        <v>252</v>
      </c>
      <c r="H185" s="898" t="s">
        <v>44</v>
      </c>
      <c r="I185" s="549" t="s">
        <v>116</v>
      </c>
      <c r="J185" s="542" t="s">
        <v>304</v>
      </c>
      <c r="K185" s="1082">
        <v>43910</v>
      </c>
      <c r="L185" s="898" t="s">
        <v>143</v>
      </c>
      <c r="M185" s="549"/>
      <c r="N185" s="548" t="s">
        <v>271</v>
      </c>
      <c r="O185" s="548" t="s">
        <v>185</v>
      </c>
      <c r="P185" s="549" t="s">
        <v>277</v>
      </c>
      <c r="Q185" s="549"/>
      <c r="R185" s="549"/>
      <c r="S185" s="548" t="s">
        <v>167</v>
      </c>
      <c r="T185" s="549" t="s">
        <v>278</v>
      </c>
      <c r="U185" s="549"/>
    </row>
    <row r="186" spans="1:21" s="532" customFormat="1">
      <c r="A186" s="518">
        <v>180</v>
      </c>
      <c r="B186" s="1079">
        <v>43918</v>
      </c>
      <c r="C186" s="549" t="s">
        <v>224</v>
      </c>
      <c r="D186" s="532">
        <v>20</v>
      </c>
      <c r="E186" s="900" t="s">
        <v>1567</v>
      </c>
      <c r="F186" s="549"/>
      <c r="G186" s="1081" t="s">
        <v>252</v>
      </c>
      <c r="H186" s="898" t="s">
        <v>44</v>
      </c>
      <c r="I186" s="549" t="s">
        <v>116</v>
      </c>
      <c r="J186" s="542" t="s">
        <v>305</v>
      </c>
      <c r="K186" s="1082">
        <v>43910</v>
      </c>
      <c r="L186" s="898" t="s">
        <v>143</v>
      </c>
      <c r="M186" s="549"/>
      <c r="N186" s="548" t="s">
        <v>271</v>
      </c>
      <c r="O186" s="548" t="s">
        <v>185</v>
      </c>
      <c r="P186" s="549" t="s">
        <v>277</v>
      </c>
      <c r="Q186" s="549"/>
      <c r="R186" s="549"/>
      <c r="S186" s="548" t="s">
        <v>167</v>
      </c>
      <c r="T186" s="549" t="s">
        <v>278</v>
      </c>
      <c r="U186" s="549"/>
    </row>
    <row r="187" spans="1:21" s="532" customFormat="1">
      <c r="A187" s="518">
        <v>181</v>
      </c>
      <c r="B187" s="1079">
        <v>43920</v>
      </c>
      <c r="C187" s="548" t="s">
        <v>225</v>
      </c>
      <c r="D187" s="532">
        <v>30</v>
      </c>
      <c r="E187" s="900" t="s">
        <v>1570</v>
      </c>
      <c r="F187" s="549"/>
      <c r="G187" s="1081" t="s">
        <v>253</v>
      </c>
      <c r="H187" s="898" t="s">
        <v>44</v>
      </c>
      <c r="I187" s="549" t="s">
        <v>45</v>
      </c>
      <c r="J187" s="1086" t="s">
        <v>306</v>
      </c>
      <c r="K187" s="1082">
        <v>43919</v>
      </c>
      <c r="L187" s="898" t="s">
        <v>143</v>
      </c>
      <c r="M187" s="549"/>
      <c r="N187" s="548" t="s">
        <v>263</v>
      </c>
      <c r="O187" s="548" t="s">
        <v>185</v>
      </c>
      <c r="P187" s="549" t="s">
        <v>277</v>
      </c>
      <c r="Q187" s="549"/>
      <c r="R187" s="549"/>
      <c r="S187" s="548" t="s">
        <v>167</v>
      </c>
      <c r="T187" s="549" t="s">
        <v>278</v>
      </c>
      <c r="U187" s="549"/>
    </row>
    <row r="188" spans="1:21" s="532" customFormat="1">
      <c r="A188" s="518">
        <v>182</v>
      </c>
      <c r="B188" s="1079">
        <v>43920</v>
      </c>
      <c r="C188" s="548" t="s">
        <v>226</v>
      </c>
      <c r="D188" s="532">
        <v>42</v>
      </c>
      <c r="E188" s="900" t="s">
        <v>1570</v>
      </c>
      <c r="F188" s="549"/>
      <c r="G188" s="1081" t="s">
        <v>253</v>
      </c>
      <c r="H188" s="898" t="s">
        <v>44</v>
      </c>
      <c r="I188" s="549" t="s">
        <v>45</v>
      </c>
      <c r="J188" s="1086" t="s">
        <v>182</v>
      </c>
      <c r="K188" s="1082">
        <v>43919</v>
      </c>
      <c r="L188" s="898" t="s">
        <v>143</v>
      </c>
      <c r="M188" s="548" t="s">
        <v>275</v>
      </c>
      <c r="N188" s="548"/>
      <c r="O188" s="548" t="s">
        <v>185</v>
      </c>
      <c r="P188" s="549" t="s">
        <v>277</v>
      </c>
      <c r="Q188" s="549"/>
      <c r="R188" s="549"/>
      <c r="S188" s="548" t="s">
        <v>167</v>
      </c>
      <c r="T188" s="549" t="s">
        <v>278</v>
      </c>
      <c r="U188" s="549"/>
    </row>
    <row r="189" spans="1:21" s="532" customFormat="1">
      <c r="A189" s="518">
        <v>183</v>
      </c>
      <c r="B189" s="1079">
        <v>43920</v>
      </c>
      <c r="C189" s="548" t="s">
        <v>227</v>
      </c>
      <c r="D189" s="532">
        <v>21</v>
      </c>
      <c r="E189" s="900" t="s">
        <v>1570</v>
      </c>
      <c r="F189" s="549"/>
      <c r="G189" s="1081" t="s">
        <v>251</v>
      </c>
      <c r="H189" s="898" t="s">
        <v>44</v>
      </c>
      <c r="I189" s="549" t="s">
        <v>116</v>
      </c>
      <c r="J189" s="542" t="s">
        <v>307</v>
      </c>
      <c r="K189" s="1082">
        <v>43919</v>
      </c>
      <c r="L189" s="898" t="s">
        <v>143</v>
      </c>
      <c r="M189" s="549"/>
      <c r="N189" s="548" t="s">
        <v>271</v>
      </c>
      <c r="O189" s="548" t="s">
        <v>185</v>
      </c>
      <c r="P189" s="549" t="s">
        <v>277</v>
      </c>
      <c r="Q189" s="549"/>
      <c r="R189" s="549"/>
      <c r="S189" s="548" t="s">
        <v>167</v>
      </c>
      <c r="T189" s="549" t="s">
        <v>278</v>
      </c>
      <c r="U189" s="549"/>
    </row>
    <row r="190" spans="1:21" s="532" customFormat="1">
      <c r="A190" s="518">
        <v>184</v>
      </c>
      <c r="B190" s="1079">
        <v>43921</v>
      </c>
      <c r="C190" s="548" t="s">
        <v>228</v>
      </c>
      <c r="D190" s="532">
        <v>21</v>
      </c>
      <c r="E190" s="900" t="s">
        <v>1570</v>
      </c>
      <c r="F190" s="549"/>
      <c r="G190" s="1081" t="s">
        <v>254</v>
      </c>
      <c r="H190" s="898" t="s">
        <v>44</v>
      </c>
      <c r="I190" s="549" t="s">
        <v>116</v>
      </c>
      <c r="J190" s="1086" t="s">
        <v>308</v>
      </c>
      <c r="K190" s="1082">
        <v>43919</v>
      </c>
      <c r="L190" s="898" t="s">
        <v>143</v>
      </c>
      <c r="M190" s="549"/>
      <c r="N190" s="548" t="s">
        <v>263</v>
      </c>
      <c r="O190" s="548" t="s">
        <v>185</v>
      </c>
      <c r="P190" s="549" t="s">
        <v>277</v>
      </c>
      <c r="Q190" s="549"/>
      <c r="R190" s="549"/>
      <c r="S190" s="548" t="s">
        <v>167</v>
      </c>
      <c r="T190" s="549" t="s">
        <v>278</v>
      </c>
      <c r="U190" s="549"/>
    </row>
    <row r="191" spans="1:21" s="532" customFormat="1">
      <c r="A191" s="518">
        <v>185</v>
      </c>
      <c r="B191" s="1079">
        <v>43921</v>
      </c>
      <c r="C191" s="549" t="s">
        <v>11410</v>
      </c>
      <c r="D191" s="532">
        <v>21</v>
      </c>
      <c r="E191" s="532" t="s">
        <v>1567</v>
      </c>
      <c r="F191" s="549"/>
      <c r="G191" s="549" t="s">
        <v>11411</v>
      </c>
      <c r="H191" s="549" t="s">
        <v>116</v>
      </c>
      <c r="I191" s="549" t="s">
        <v>44</v>
      </c>
      <c r="J191" s="549" t="s">
        <v>299</v>
      </c>
      <c r="K191" s="549" t="s">
        <v>2911</v>
      </c>
      <c r="L191" s="1084" t="s">
        <v>1097</v>
      </c>
      <c r="M191" s="549"/>
      <c r="N191" s="549" t="s">
        <v>1694</v>
      </c>
      <c r="O191" s="549" t="s">
        <v>2901</v>
      </c>
      <c r="P191" s="549" t="s">
        <v>277</v>
      </c>
      <c r="Q191" s="549"/>
      <c r="R191" s="549"/>
      <c r="S191" s="549" t="s">
        <v>167</v>
      </c>
      <c r="T191" s="549"/>
      <c r="U191" s="549"/>
    </row>
    <row r="192" spans="1:21" s="532" customFormat="1">
      <c r="A192" s="518">
        <v>186</v>
      </c>
      <c r="B192" s="1079">
        <v>43921</v>
      </c>
      <c r="C192" s="548" t="s">
        <v>229</v>
      </c>
      <c r="D192" s="532">
        <v>20</v>
      </c>
      <c r="E192" s="900" t="s">
        <v>1567</v>
      </c>
      <c r="F192" s="549"/>
      <c r="G192" s="1081" t="s">
        <v>246</v>
      </c>
      <c r="H192" s="898" t="s">
        <v>44</v>
      </c>
      <c r="I192" s="549" t="s">
        <v>258</v>
      </c>
      <c r="J192" s="1086"/>
      <c r="K192" s="1082">
        <v>43915</v>
      </c>
      <c r="L192" s="898" t="s">
        <v>143</v>
      </c>
      <c r="M192" s="549"/>
      <c r="N192" s="548" t="s">
        <v>267</v>
      </c>
      <c r="O192" s="548" t="s">
        <v>185</v>
      </c>
      <c r="P192" s="549" t="s">
        <v>277</v>
      </c>
      <c r="Q192" s="549"/>
      <c r="R192" s="549"/>
      <c r="S192" s="548" t="s">
        <v>167</v>
      </c>
      <c r="T192" s="549" t="s">
        <v>278</v>
      </c>
      <c r="U192" s="549"/>
    </row>
    <row r="193" spans="1:21" s="532" customFormat="1">
      <c r="A193" s="518">
        <v>187</v>
      </c>
      <c r="B193" s="1079">
        <v>43921</v>
      </c>
      <c r="C193" s="548" t="s">
        <v>230</v>
      </c>
      <c r="D193" s="532">
        <v>19</v>
      </c>
      <c r="E193" s="900" t="s">
        <v>1570</v>
      </c>
      <c r="F193" s="549"/>
      <c r="G193" s="1081" t="s">
        <v>255</v>
      </c>
      <c r="H193" s="898" t="s">
        <v>44</v>
      </c>
      <c r="I193" s="549" t="s">
        <v>181</v>
      </c>
      <c r="J193" s="542" t="s">
        <v>309</v>
      </c>
      <c r="K193" s="1082">
        <v>43919</v>
      </c>
      <c r="L193" s="898" t="s">
        <v>143</v>
      </c>
      <c r="M193" s="549"/>
      <c r="N193" s="548" t="s">
        <v>271</v>
      </c>
      <c r="O193" s="548" t="s">
        <v>185</v>
      </c>
      <c r="P193" s="549" t="s">
        <v>277</v>
      </c>
      <c r="Q193" s="549"/>
      <c r="R193" s="549"/>
      <c r="S193" s="548" t="s">
        <v>167</v>
      </c>
      <c r="T193" s="549" t="s">
        <v>278</v>
      </c>
      <c r="U193" s="549"/>
    </row>
    <row r="194" spans="1:21" s="532" customFormat="1">
      <c r="A194" s="518">
        <v>188</v>
      </c>
      <c r="B194" s="1079">
        <v>43921</v>
      </c>
      <c r="C194" s="548" t="s">
        <v>231</v>
      </c>
      <c r="D194" s="532">
        <v>50</v>
      </c>
      <c r="E194" s="900" t="s">
        <v>1570</v>
      </c>
      <c r="F194" s="549"/>
      <c r="G194" s="1081" t="s">
        <v>256</v>
      </c>
      <c r="H194" s="898" t="s">
        <v>44</v>
      </c>
      <c r="I194" s="549" t="s">
        <v>45</v>
      </c>
      <c r="J194" s="542" t="s">
        <v>310</v>
      </c>
      <c r="K194" s="1082">
        <v>43918</v>
      </c>
      <c r="L194" s="898" t="s">
        <v>143</v>
      </c>
      <c r="M194" s="548" t="s">
        <v>269</v>
      </c>
      <c r="N194" s="548"/>
      <c r="O194" s="548" t="s">
        <v>185</v>
      </c>
      <c r="P194" s="549" t="s">
        <v>277</v>
      </c>
      <c r="Q194" s="549"/>
      <c r="R194" s="549"/>
      <c r="S194" s="548" t="s">
        <v>167</v>
      </c>
      <c r="T194" s="549" t="s">
        <v>278</v>
      </c>
      <c r="U194" s="549"/>
    </row>
    <row r="195" spans="1:21" s="532" customFormat="1">
      <c r="A195" s="518">
        <v>189</v>
      </c>
      <c r="B195" s="1079">
        <v>43921</v>
      </c>
      <c r="C195" s="548" t="s">
        <v>232</v>
      </c>
      <c r="D195" s="532">
        <v>26</v>
      </c>
      <c r="E195" s="900" t="s">
        <v>1570</v>
      </c>
      <c r="F195" s="549"/>
      <c r="G195" s="1081" t="s">
        <v>256</v>
      </c>
      <c r="H195" s="898" t="s">
        <v>44</v>
      </c>
      <c r="I195" s="549" t="s">
        <v>45</v>
      </c>
      <c r="J195" s="542" t="s">
        <v>310</v>
      </c>
      <c r="K195" s="1082">
        <v>43918</v>
      </c>
      <c r="L195" s="898" t="s">
        <v>143</v>
      </c>
      <c r="M195" s="548" t="s">
        <v>269</v>
      </c>
      <c r="N195" s="548"/>
      <c r="O195" s="548" t="s">
        <v>185</v>
      </c>
      <c r="P195" s="549" t="s">
        <v>277</v>
      </c>
      <c r="Q195" s="549"/>
      <c r="R195" s="549"/>
      <c r="S195" s="548" t="s">
        <v>167</v>
      </c>
      <c r="T195" s="549" t="s">
        <v>278</v>
      </c>
      <c r="U195" s="549"/>
    </row>
    <row r="196" spans="1:21" s="532" customFormat="1">
      <c r="A196" s="518">
        <v>190</v>
      </c>
      <c r="B196" s="1079">
        <v>43921</v>
      </c>
      <c r="C196" s="548" t="s">
        <v>233</v>
      </c>
      <c r="D196" s="532">
        <v>25</v>
      </c>
      <c r="E196" s="900" t="s">
        <v>1567</v>
      </c>
      <c r="F196" s="549"/>
      <c r="G196" s="1081" t="s">
        <v>257</v>
      </c>
      <c r="H196" s="898" t="s">
        <v>44</v>
      </c>
      <c r="I196" s="549" t="s">
        <v>45</v>
      </c>
      <c r="J196" s="542" t="s">
        <v>311</v>
      </c>
      <c r="K196" s="1082">
        <v>43920</v>
      </c>
      <c r="L196" s="898" t="s">
        <v>143</v>
      </c>
      <c r="M196" s="549"/>
      <c r="N196" s="548" t="s">
        <v>262</v>
      </c>
      <c r="O196" s="548" t="s">
        <v>185</v>
      </c>
      <c r="P196" s="549" t="s">
        <v>277</v>
      </c>
      <c r="Q196" s="549"/>
      <c r="R196" s="549"/>
      <c r="S196" s="548" t="s">
        <v>167</v>
      </c>
      <c r="T196" s="549" t="s">
        <v>278</v>
      </c>
      <c r="U196" s="549"/>
    </row>
    <row r="197" spans="1:21" s="532" customFormat="1">
      <c r="A197" s="518">
        <v>191</v>
      </c>
      <c r="B197" s="1079">
        <v>43921</v>
      </c>
      <c r="C197" s="548" t="s">
        <v>234</v>
      </c>
      <c r="D197" s="532">
        <v>25</v>
      </c>
      <c r="E197" s="900" t="s">
        <v>1567</v>
      </c>
      <c r="F197" s="549"/>
      <c r="G197" s="1081" t="s">
        <v>257</v>
      </c>
      <c r="H197" s="898" t="s">
        <v>44</v>
      </c>
      <c r="I197" s="549" t="s">
        <v>45</v>
      </c>
      <c r="J197" s="542" t="s">
        <v>311</v>
      </c>
      <c r="K197" s="1082">
        <v>43920</v>
      </c>
      <c r="L197" s="898" t="s">
        <v>143</v>
      </c>
      <c r="M197" s="549"/>
      <c r="N197" s="548" t="s">
        <v>262</v>
      </c>
      <c r="O197" s="548" t="s">
        <v>185</v>
      </c>
      <c r="P197" s="549" t="s">
        <v>277</v>
      </c>
      <c r="Q197" s="549"/>
      <c r="R197" s="549"/>
      <c r="S197" s="548" t="s">
        <v>167</v>
      </c>
      <c r="T197" s="549" t="s">
        <v>278</v>
      </c>
      <c r="U197" s="549"/>
    </row>
    <row r="198" spans="1:21" s="532" customFormat="1">
      <c r="A198" s="518">
        <v>192</v>
      </c>
      <c r="B198" s="1079">
        <v>43921</v>
      </c>
      <c r="C198" s="548" t="s">
        <v>235</v>
      </c>
      <c r="D198" s="532">
        <v>20</v>
      </c>
      <c r="E198" s="900" t="s">
        <v>1570</v>
      </c>
      <c r="F198" s="549"/>
      <c r="G198" s="1081" t="s">
        <v>236</v>
      </c>
      <c r="H198" s="898" t="s">
        <v>44</v>
      </c>
      <c r="I198" s="549" t="s">
        <v>116</v>
      </c>
      <c r="J198" s="542" t="s">
        <v>312</v>
      </c>
      <c r="K198" s="1082">
        <v>43920</v>
      </c>
      <c r="L198" s="898" t="s">
        <v>143</v>
      </c>
      <c r="M198" s="549"/>
      <c r="N198" s="548" t="s">
        <v>276</v>
      </c>
      <c r="O198" s="548" t="s">
        <v>185</v>
      </c>
      <c r="P198" s="549" t="s">
        <v>277</v>
      </c>
      <c r="Q198" s="549"/>
      <c r="R198" s="549"/>
      <c r="S198" s="548" t="s">
        <v>167</v>
      </c>
      <c r="T198" s="549" t="s">
        <v>278</v>
      </c>
      <c r="U198" s="549"/>
    </row>
    <row r="199" spans="1:21" s="532" customFormat="1">
      <c r="A199" s="518">
        <v>193</v>
      </c>
      <c r="B199" s="1079">
        <v>43922</v>
      </c>
      <c r="C199" s="548" t="s">
        <v>313</v>
      </c>
      <c r="D199" s="532">
        <v>49</v>
      </c>
      <c r="E199" s="900" t="s">
        <v>1567</v>
      </c>
      <c r="F199" s="549"/>
      <c r="G199" s="1081" t="s">
        <v>582</v>
      </c>
      <c r="H199" s="898" t="s">
        <v>44</v>
      </c>
      <c r="I199" s="549" t="s">
        <v>45</v>
      </c>
      <c r="J199" s="1086" t="s">
        <v>458</v>
      </c>
      <c r="K199" s="1082">
        <v>43920</v>
      </c>
      <c r="L199" s="898" t="s">
        <v>143</v>
      </c>
      <c r="M199" s="548" t="s">
        <v>269</v>
      </c>
      <c r="N199" s="548"/>
      <c r="O199" s="548" t="s">
        <v>185</v>
      </c>
      <c r="P199" s="549" t="s">
        <v>277</v>
      </c>
      <c r="Q199" s="549"/>
      <c r="R199" s="549"/>
      <c r="S199" s="548" t="s">
        <v>167</v>
      </c>
      <c r="T199" s="549" t="s">
        <v>278</v>
      </c>
      <c r="U199" s="549"/>
    </row>
    <row r="200" spans="1:21" s="532" customFormat="1">
      <c r="A200" s="518">
        <v>194</v>
      </c>
      <c r="B200" s="1079">
        <v>43922</v>
      </c>
      <c r="C200" s="548" t="s">
        <v>314</v>
      </c>
      <c r="D200" s="532">
        <v>18</v>
      </c>
      <c r="E200" s="900" t="s">
        <v>1570</v>
      </c>
      <c r="F200" s="549"/>
      <c r="G200" s="1081" t="s">
        <v>582</v>
      </c>
      <c r="H200" s="898" t="s">
        <v>44</v>
      </c>
      <c r="I200" s="549" t="s">
        <v>45</v>
      </c>
      <c r="J200" s="1086" t="s">
        <v>458</v>
      </c>
      <c r="K200" s="1082">
        <v>43920</v>
      </c>
      <c r="L200" s="898" t="s">
        <v>143</v>
      </c>
      <c r="M200" s="548" t="s">
        <v>269</v>
      </c>
      <c r="N200" s="548"/>
      <c r="O200" s="548" t="s">
        <v>185</v>
      </c>
      <c r="P200" s="549" t="s">
        <v>277</v>
      </c>
      <c r="Q200" s="549"/>
      <c r="R200" s="549"/>
      <c r="S200" s="548" t="s">
        <v>167</v>
      </c>
      <c r="T200" s="549" t="s">
        <v>278</v>
      </c>
      <c r="U200" s="549"/>
    </row>
    <row r="201" spans="1:21" s="532" customFormat="1">
      <c r="A201" s="518">
        <v>195</v>
      </c>
      <c r="B201" s="1079">
        <v>43922</v>
      </c>
      <c r="C201" s="548" t="s">
        <v>315</v>
      </c>
      <c r="D201" s="532">
        <v>56</v>
      </c>
      <c r="E201" s="900" t="s">
        <v>1567</v>
      </c>
      <c r="F201" s="549"/>
      <c r="G201" s="1081" t="s">
        <v>582</v>
      </c>
      <c r="H201" s="898" t="s">
        <v>44</v>
      </c>
      <c r="I201" s="549" t="s">
        <v>45</v>
      </c>
      <c r="J201" s="542" t="s">
        <v>459</v>
      </c>
      <c r="K201" s="1082">
        <v>43917</v>
      </c>
      <c r="L201" s="898" t="s">
        <v>143</v>
      </c>
      <c r="M201" s="548" t="s">
        <v>269</v>
      </c>
      <c r="N201" s="548"/>
      <c r="O201" s="548" t="s">
        <v>185</v>
      </c>
      <c r="P201" s="549" t="s">
        <v>277</v>
      </c>
      <c r="Q201" s="549"/>
      <c r="R201" s="549"/>
      <c r="S201" s="548" t="s">
        <v>167</v>
      </c>
      <c r="T201" s="549" t="s">
        <v>278</v>
      </c>
      <c r="U201" s="549"/>
    </row>
    <row r="202" spans="1:21" s="532" customFormat="1">
      <c r="A202" s="518">
        <v>196</v>
      </c>
      <c r="B202" s="1079">
        <v>43922</v>
      </c>
      <c r="C202" s="548" t="s">
        <v>316</v>
      </c>
      <c r="D202" s="532">
        <v>45</v>
      </c>
      <c r="E202" s="900" t="s">
        <v>1570</v>
      </c>
      <c r="F202" s="549"/>
      <c r="G202" s="1081" t="s">
        <v>582</v>
      </c>
      <c r="H202" s="898" t="s">
        <v>44</v>
      </c>
      <c r="I202" s="549" t="s">
        <v>45</v>
      </c>
      <c r="J202" s="542" t="s">
        <v>459</v>
      </c>
      <c r="K202" s="1082">
        <v>43917</v>
      </c>
      <c r="L202" s="898" t="s">
        <v>143</v>
      </c>
      <c r="M202" s="548" t="s">
        <v>269</v>
      </c>
      <c r="N202" s="548"/>
      <c r="O202" s="548" t="s">
        <v>185</v>
      </c>
      <c r="P202" s="549" t="s">
        <v>277</v>
      </c>
      <c r="Q202" s="549"/>
      <c r="R202" s="549"/>
      <c r="S202" s="548" t="s">
        <v>167</v>
      </c>
      <c r="T202" s="549" t="s">
        <v>278</v>
      </c>
      <c r="U202" s="549"/>
    </row>
    <row r="203" spans="1:21" s="532" customFormat="1">
      <c r="A203" s="518">
        <v>197</v>
      </c>
      <c r="B203" s="1079">
        <v>43922</v>
      </c>
      <c r="C203" s="548" t="s">
        <v>317</v>
      </c>
      <c r="D203" s="532">
        <v>19</v>
      </c>
      <c r="E203" s="900" t="s">
        <v>1567</v>
      </c>
      <c r="F203" s="549"/>
      <c r="G203" s="1081" t="s">
        <v>252</v>
      </c>
      <c r="H203" s="898" t="s">
        <v>44</v>
      </c>
      <c r="I203" s="549" t="s">
        <v>116</v>
      </c>
      <c r="J203" s="542" t="s">
        <v>461</v>
      </c>
      <c r="K203" s="1082">
        <v>43921</v>
      </c>
      <c r="L203" s="898" t="s">
        <v>143</v>
      </c>
      <c r="M203" s="549"/>
      <c r="N203" s="548" t="s">
        <v>652</v>
      </c>
      <c r="O203" s="548" t="s">
        <v>185</v>
      </c>
      <c r="P203" s="549" t="s">
        <v>277</v>
      </c>
      <c r="Q203" s="549"/>
      <c r="R203" s="549"/>
      <c r="S203" s="548" t="s">
        <v>167</v>
      </c>
      <c r="T203" s="549" t="s">
        <v>278</v>
      </c>
      <c r="U203" s="549"/>
    </row>
    <row r="204" spans="1:21" s="532" customFormat="1">
      <c r="A204" s="518">
        <v>198</v>
      </c>
      <c r="B204" s="1079">
        <v>43923</v>
      </c>
      <c r="C204" s="548" t="s">
        <v>318</v>
      </c>
      <c r="D204" s="532">
        <v>24</v>
      </c>
      <c r="E204" s="900" t="s">
        <v>1567</v>
      </c>
      <c r="F204" s="549"/>
      <c r="G204" s="1081" t="s">
        <v>584</v>
      </c>
      <c r="H204" s="898" t="s">
        <v>44</v>
      </c>
      <c r="I204" s="549" t="s">
        <v>116</v>
      </c>
      <c r="J204" s="1086" t="s">
        <v>462</v>
      </c>
      <c r="K204" s="1082">
        <v>43922</v>
      </c>
      <c r="L204" s="898" t="s">
        <v>143</v>
      </c>
      <c r="M204" s="549"/>
      <c r="N204" s="548" t="s">
        <v>263</v>
      </c>
      <c r="O204" s="548" t="s">
        <v>185</v>
      </c>
      <c r="P204" s="549" t="s">
        <v>277</v>
      </c>
      <c r="Q204" s="549"/>
      <c r="R204" s="549"/>
      <c r="S204" s="548" t="s">
        <v>167</v>
      </c>
      <c r="T204" s="549" t="s">
        <v>278</v>
      </c>
      <c r="U204" s="549"/>
    </row>
    <row r="205" spans="1:21" s="532" customFormat="1">
      <c r="A205" s="518">
        <v>199</v>
      </c>
      <c r="B205" s="1079">
        <v>43923</v>
      </c>
      <c r="C205" s="548" t="s">
        <v>319</v>
      </c>
      <c r="D205" s="532">
        <v>21</v>
      </c>
      <c r="E205" s="900" t="s">
        <v>1570</v>
      </c>
      <c r="F205" s="549"/>
      <c r="G205" s="1081" t="s">
        <v>249</v>
      </c>
      <c r="H205" s="898" t="s">
        <v>44</v>
      </c>
      <c r="I205" s="549" t="s">
        <v>45</v>
      </c>
      <c r="J205" s="1086" t="s">
        <v>463</v>
      </c>
      <c r="K205" s="1082">
        <v>43922</v>
      </c>
      <c r="L205" s="898" t="s">
        <v>143</v>
      </c>
      <c r="M205" s="549"/>
      <c r="N205" s="548" t="s">
        <v>271</v>
      </c>
      <c r="O205" s="548" t="s">
        <v>185</v>
      </c>
      <c r="P205" s="549" t="s">
        <v>277</v>
      </c>
      <c r="Q205" s="549"/>
      <c r="R205" s="549"/>
      <c r="S205" s="548" t="s">
        <v>167</v>
      </c>
      <c r="T205" s="549" t="s">
        <v>278</v>
      </c>
      <c r="U205" s="549"/>
    </row>
    <row r="206" spans="1:21" s="532" customFormat="1">
      <c r="A206" s="518">
        <v>200</v>
      </c>
      <c r="B206" s="1079">
        <v>43923</v>
      </c>
      <c r="C206" s="548" t="s">
        <v>320</v>
      </c>
      <c r="D206" s="532">
        <v>19</v>
      </c>
      <c r="E206" s="900" t="s">
        <v>1570</v>
      </c>
      <c r="F206" s="549"/>
      <c r="G206" s="1081" t="s">
        <v>237</v>
      </c>
      <c r="H206" s="898" t="s">
        <v>44</v>
      </c>
      <c r="I206" s="549" t="s">
        <v>114</v>
      </c>
      <c r="J206" s="542" t="s">
        <v>464</v>
      </c>
      <c r="K206" s="1082">
        <v>43922</v>
      </c>
      <c r="L206" s="898" t="s">
        <v>143</v>
      </c>
      <c r="M206" s="549"/>
      <c r="N206" s="548" t="s">
        <v>262</v>
      </c>
      <c r="O206" s="548" t="s">
        <v>185</v>
      </c>
      <c r="P206" s="549" t="s">
        <v>277</v>
      </c>
      <c r="Q206" s="549"/>
      <c r="R206" s="549"/>
      <c r="S206" s="548" t="s">
        <v>167</v>
      </c>
      <c r="T206" s="549" t="s">
        <v>278</v>
      </c>
      <c r="U206" s="549"/>
    </row>
    <row r="207" spans="1:21" s="532" customFormat="1">
      <c r="A207" s="518">
        <v>201</v>
      </c>
      <c r="B207" s="1079">
        <v>43924</v>
      </c>
      <c r="C207" s="548" t="s">
        <v>321</v>
      </c>
      <c r="D207" s="532">
        <v>31</v>
      </c>
      <c r="E207" s="900" t="s">
        <v>1567</v>
      </c>
      <c r="F207" s="549"/>
      <c r="G207" s="1081" t="s">
        <v>585</v>
      </c>
      <c r="H207" s="898" t="s">
        <v>44</v>
      </c>
      <c r="I207" s="549" t="s">
        <v>116</v>
      </c>
      <c r="J207" s="1086" t="s">
        <v>465</v>
      </c>
      <c r="K207" s="1082">
        <v>43923</v>
      </c>
      <c r="L207" s="898" t="s">
        <v>143</v>
      </c>
      <c r="M207" s="549"/>
      <c r="N207" s="548" t="s">
        <v>263</v>
      </c>
      <c r="O207" s="548" t="s">
        <v>185</v>
      </c>
      <c r="P207" s="549" t="s">
        <v>277</v>
      </c>
      <c r="Q207" s="549"/>
      <c r="R207" s="549"/>
      <c r="S207" s="548" t="s">
        <v>167</v>
      </c>
      <c r="T207" s="549" t="s">
        <v>278</v>
      </c>
      <c r="U207" s="549"/>
    </row>
    <row r="208" spans="1:21" s="532" customFormat="1">
      <c r="A208" s="518">
        <v>202</v>
      </c>
      <c r="B208" s="1079">
        <v>43924</v>
      </c>
      <c r="C208" s="548" t="s">
        <v>322</v>
      </c>
      <c r="D208" s="532">
        <v>21</v>
      </c>
      <c r="E208" s="900" t="s">
        <v>1570</v>
      </c>
      <c r="F208" s="549"/>
      <c r="G208" s="1081" t="s">
        <v>583</v>
      </c>
      <c r="H208" s="898" t="s">
        <v>44</v>
      </c>
      <c r="I208" s="549" t="s">
        <v>45</v>
      </c>
      <c r="J208" s="1086" t="s">
        <v>466</v>
      </c>
      <c r="K208" s="1082">
        <v>43923</v>
      </c>
      <c r="L208" s="898" t="s">
        <v>143</v>
      </c>
      <c r="M208" s="549"/>
      <c r="N208" s="548" t="s">
        <v>263</v>
      </c>
      <c r="O208" s="548" t="s">
        <v>185</v>
      </c>
      <c r="P208" s="549" t="s">
        <v>277</v>
      </c>
      <c r="Q208" s="549"/>
      <c r="R208" s="549"/>
      <c r="S208" s="548" t="s">
        <v>167</v>
      </c>
      <c r="T208" s="549" t="s">
        <v>278</v>
      </c>
      <c r="U208" s="549"/>
    </row>
    <row r="209" spans="1:21" s="532" customFormat="1">
      <c r="A209" s="518">
        <v>203</v>
      </c>
      <c r="B209" s="1079">
        <v>43924</v>
      </c>
      <c r="C209" s="548" t="s">
        <v>323</v>
      </c>
      <c r="D209" s="532">
        <v>25</v>
      </c>
      <c r="E209" s="900" t="s">
        <v>1567</v>
      </c>
      <c r="F209" s="549"/>
      <c r="G209" s="1081" t="s">
        <v>254</v>
      </c>
      <c r="H209" s="898" t="s">
        <v>44</v>
      </c>
      <c r="I209" s="549" t="s">
        <v>116</v>
      </c>
      <c r="J209" s="542" t="s">
        <v>467</v>
      </c>
      <c r="K209" s="1082">
        <v>43923</v>
      </c>
      <c r="L209" s="898" t="s">
        <v>143</v>
      </c>
      <c r="M209" s="549"/>
      <c r="N209" s="548" t="s">
        <v>262</v>
      </c>
      <c r="O209" s="548" t="s">
        <v>185</v>
      </c>
      <c r="P209" s="549" t="s">
        <v>277</v>
      </c>
      <c r="Q209" s="549"/>
      <c r="R209" s="549"/>
      <c r="S209" s="548" t="s">
        <v>167</v>
      </c>
      <c r="T209" s="549" t="s">
        <v>278</v>
      </c>
      <c r="U209" s="549"/>
    </row>
    <row r="210" spans="1:21" s="532" customFormat="1">
      <c r="A210" s="518">
        <v>204</v>
      </c>
      <c r="B210" s="1079">
        <v>43924</v>
      </c>
      <c r="C210" s="548" t="s">
        <v>324</v>
      </c>
      <c r="D210" s="532">
        <v>22</v>
      </c>
      <c r="E210" s="900" t="s">
        <v>1570</v>
      </c>
      <c r="F210" s="549"/>
      <c r="G210" s="1081" t="s">
        <v>586</v>
      </c>
      <c r="H210" s="898" t="s">
        <v>44</v>
      </c>
      <c r="I210" s="549" t="s">
        <v>181</v>
      </c>
      <c r="J210" s="542" t="s">
        <v>468</v>
      </c>
      <c r="K210" s="1082">
        <v>43923</v>
      </c>
      <c r="L210" s="1087" t="s">
        <v>143</v>
      </c>
      <c r="M210" s="549"/>
      <c r="N210" s="548" t="s">
        <v>271</v>
      </c>
      <c r="O210" s="548" t="s">
        <v>185</v>
      </c>
      <c r="P210" s="549" t="s">
        <v>277</v>
      </c>
      <c r="Q210" s="549"/>
      <c r="R210" s="549"/>
      <c r="S210" s="548" t="s">
        <v>167</v>
      </c>
      <c r="T210" s="549" t="s">
        <v>278</v>
      </c>
      <c r="U210" s="549"/>
    </row>
    <row r="211" spans="1:21" s="532" customFormat="1">
      <c r="A211" s="518">
        <v>205</v>
      </c>
      <c r="B211" s="1079">
        <v>43924</v>
      </c>
      <c r="C211" s="548" t="s">
        <v>325</v>
      </c>
      <c r="D211" s="532">
        <v>37</v>
      </c>
      <c r="E211" s="900" t="s">
        <v>1567</v>
      </c>
      <c r="F211" s="549"/>
      <c r="G211" s="1081" t="s">
        <v>587</v>
      </c>
      <c r="H211" s="898" t="s">
        <v>44</v>
      </c>
      <c r="I211" s="549" t="s">
        <v>116</v>
      </c>
      <c r="J211" s="542" t="s">
        <v>469</v>
      </c>
      <c r="K211" s="1082">
        <v>43922</v>
      </c>
      <c r="L211" s="1087" t="s">
        <v>143</v>
      </c>
      <c r="M211" s="549"/>
      <c r="N211" s="548" t="s">
        <v>264</v>
      </c>
      <c r="O211" s="548" t="s">
        <v>185</v>
      </c>
      <c r="P211" s="549" t="s">
        <v>277</v>
      </c>
      <c r="Q211" s="549"/>
      <c r="R211" s="549"/>
      <c r="S211" s="548" t="s">
        <v>167</v>
      </c>
      <c r="T211" s="549" t="s">
        <v>278</v>
      </c>
      <c r="U211" s="549"/>
    </row>
    <row r="212" spans="1:21" s="532" customFormat="1">
      <c r="A212" s="518">
        <v>206</v>
      </c>
      <c r="B212" s="1079">
        <v>43924</v>
      </c>
      <c r="C212" s="548" t="s">
        <v>326</v>
      </c>
      <c r="D212" s="532">
        <v>20</v>
      </c>
      <c r="E212" s="900" t="s">
        <v>1570</v>
      </c>
      <c r="F212" s="549"/>
      <c r="G212" s="1081" t="s">
        <v>252</v>
      </c>
      <c r="H212" s="898" t="s">
        <v>44</v>
      </c>
      <c r="I212" s="549" t="s">
        <v>116</v>
      </c>
      <c r="J212" s="542" t="s">
        <v>470</v>
      </c>
      <c r="K212" s="1082">
        <v>43923</v>
      </c>
      <c r="L212" s="1087" t="s">
        <v>143</v>
      </c>
      <c r="M212" s="549"/>
      <c r="N212" s="548" t="s">
        <v>266</v>
      </c>
      <c r="O212" s="548" t="s">
        <v>185</v>
      </c>
      <c r="P212" s="549" t="s">
        <v>277</v>
      </c>
      <c r="Q212" s="549"/>
      <c r="R212" s="549"/>
      <c r="S212" s="548" t="s">
        <v>167</v>
      </c>
      <c r="T212" s="549" t="s">
        <v>278</v>
      </c>
      <c r="U212" s="549"/>
    </row>
    <row r="213" spans="1:21" s="532" customFormat="1">
      <c r="A213" s="518">
        <v>207</v>
      </c>
      <c r="B213" s="1079">
        <v>43925</v>
      </c>
      <c r="C213" s="548" t="s">
        <v>327</v>
      </c>
      <c r="D213" s="532">
        <v>29</v>
      </c>
      <c r="E213" s="900" t="s">
        <v>1567</v>
      </c>
      <c r="F213" s="549"/>
      <c r="G213" s="1081" t="s">
        <v>588</v>
      </c>
      <c r="H213" s="898" t="s">
        <v>44</v>
      </c>
      <c r="I213" s="549" t="s">
        <v>116</v>
      </c>
      <c r="J213" s="1086" t="s">
        <v>471</v>
      </c>
      <c r="K213" s="1082">
        <v>43923</v>
      </c>
      <c r="L213" s="1087" t="s">
        <v>143</v>
      </c>
      <c r="M213" s="549"/>
      <c r="N213" s="548" t="s">
        <v>262</v>
      </c>
      <c r="O213" s="548" t="s">
        <v>185</v>
      </c>
      <c r="P213" s="549" t="s">
        <v>277</v>
      </c>
      <c r="Q213" s="549"/>
      <c r="R213" s="549"/>
      <c r="S213" s="548" t="s">
        <v>167</v>
      </c>
      <c r="T213" s="549" t="s">
        <v>278</v>
      </c>
      <c r="U213" s="549"/>
    </row>
    <row r="214" spans="1:21" s="532" customFormat="1">
      <c r="A214" s="518">
        <v>208</v>
      </c>
      <c r="B214" s="1079">
        <v>43925</v>
      </c>
      <c r="C214" s="548" t="s">
        <v>328</v>
      </c>
      <c r="D214" s="532">
        <v>18</v>
      </c>
      <c r="E214" s="900" t="s">
        <v>1570</v>
      </c>
      <c r="F214" s="549"/>
      <c r="G214" s="1081" t="s">
        <v>588</v>
      </c>
      <c r="H214" s="898" t="s">
        <v>44</v>
      </c>
      <c r="I214" s="549" t="s">
        <v>116</v>
      </c>
      <c r="J214" s="1086" t="s">
        <v>472</v>
      </c>
      <c r="K214" s="1082">
        <v>43923</v>
      </c>
      <c r="L214" s="1087" t="s">
        <v>143</v>
      </c>
      <c r="M214" s="549"/>
      <c r="N214" s="548" t="s">
        <v>271</v>
      </c>
      <c r="O214" s="548" t="s">
        <v>185</v>
      </c>
      <c r="P214" s="549" t="s">
        <v>277</v>
      </c>
      <c r="Q214" s="549"/>
      <c r="R214" s="549"/>
      <c r="S214" s="548" t="s">
        <v>167</v>
      </c>
      <c r="T214" s="549" t="s">
        <v>278</v>
      </c>
      <c r="U214" s="549"/>
    </row>
    <row r="215" spans="1:21" s="532" customFormat="1">
      <c r="A215" s="518">
        <v>209</v>
      </c>
      <c r="B215" s="1079">
        <v>43925</v>
      </c>
      <c r="C215" s="548" t="s">
        <v>329</v>
      </c>
      <c r="D215" s="532">
        <v>21</v>
      </c>
      <c r="E215" s="900" t="s">
        <v>1567</v>
      </c>
      <c r="F215" s="549"/>
      <c r="G215" s="1081" t="s">
        <v>588</v>
      </c>
      <c r="H215" s="898" t="s">
        <v>44</v>
      </c>
      <c r="I215" s="549" t="s">
        <v>116</v>
      </c>
      <c r="J215" s="542" t="s">
        <v>473</v>
      </c>
      <c r="K215" s="1082">
        <v>43923</v>
      </c>
      <c r="L215" s="1087" t="s">
        <v>143</v>
      </c>
      <c r="M215" s="549"/>
      <c r="N215" s="548" t="s">
        <v>271</v>
      </c>
      <c r="O215" s="548" t="s">
        <v>185</v>
      </c>
      <c r="P215" s="549" t="s">
        <v>277</v>
      </c>
      <c r="Q215" s="549"/>
      <c r="R215" s="549"/>
      <c r="S215" s="548" t="s">
        <v>167</v>
      </c>
      <c r="T215" s="549" t="s">
        <v>278</v>
      </c>
      <c r="U215" s="549"/>
    </row>
    <row r="216" spans="1:21" s="532" customFormat="1">
      <c r="A216" s="518">
        <v>210</v>
      </c>
      <c r="B216" s="1079">
        <v>43925</v>
      </c>
      <c r="C216" s="548" t="s">
        <v>330</v>
      </c>
      <c r="D216" s="532">
        <v>22</v>
      </c>
      <c r="E216" s="900" t="s">
        <v>1570</v>
      </c>
      <c r="F216" s="549"/>
      <c r="G216" s="1081" t="s">
        <v>588</v>
      </c>
      <c r="H216" s="898" t="s">
        <v>44</v>
      </c>
      <c r="I216" s="549" t="s">
        <v>116</v>
      </c>
      <c r="J216" s="542"/>
      <c r="K216" s="1082">
        <v>43923</v>
      </c>
      <c r="L216" s="1087" t="s">
        <v>143</v>
      </c>
      <c r="M216" s="549"/>
      <c r="N216" s="548" t="s">
        <v>262</v>
      </c>
      <c r="O216" s="548" t="s">
        <v>185</v>
      </c>
      <c r="P216" s="549" t="s">
        <v>277</v>
      </c>
      <c r="Q216" s="549"/>
      <c r="R216" s="549"/>
      <c r="S216" s="548" t="s">
        <v>167</v>
      </c>
      <c r="T216" s="549" t="s">
        <v>278</v>
      </c>
      <c r="U216" s="549"/>
    </row>
    <row r="217" spans="1:21" s="532" customFormat="1">
      <c r="A217" s="518">
        <v>211</v>
      </c>
      <c r="B217" s="1079">
        <v>43925</v>
      </c>
      <c r="C217" s="548" t="s">
        <v>331</v>
      </c>
      <c r="D217" s="532">
        <v>23</v>
      </c>
      <c r="E217" s="900" t="s">
        <v>1567</v>
      </c>
      <c r="F217" s="549"/>
      <c r="G217" s="1081" t="s">
        <v>589</v>
      </c>
      <c r="H217" s="898" t="s">
        <v>44</v>
      </c>
      <c r="I217" s="549" t="s">
        <v>116</v>
      </c>
      <c r="J217" s="542"/>
      <c r="K217" s="1082">
        <v>43923</v>
      </c>
      <c r="L217" s="1087" t="s">
        <v>143</v>
      </c>
      <c r="M217" s="549"/>
      <c r="N217" s="548" t="s">
        <v>262</v>
      </c>
      <c r="O217" s="548" t="s">
        <v>185</v>
      </c>
      <c r="P217" s="549" t="s">
        <v>277</v>
      </c>
      <c r="Q217" s="549"/>
      <c r="R217" s="549"/>
      <c r="S217" s="548" t="s">
        <v>167</v>
      </c>
      <c r="T217" s="549" t="s">
        <v>278</v>
      </c>
      <c r="U217" s="549"/>
    </row>
    <row r="218" spans="1:21" s="532" customFormat="1">
      <c r="A218" s="518">
        <v>212</v>
      </c>
      <c r="B218" s="1079">
        <v>43925</v>
      </c>
      <c r="C218" s="548" t="s">
        <v>332</v>
      </c>
      <c r="D218" s="532">
        <v>24</v>
      </c>
      <c r="E218" s="900" t="s">
        <v>1570</v>
      </c>
      <c r="F218" s="549"/>
      <c r="G218" s="1081" t="s">
        <v>585</v>
      </c>
      <c r="H218" s="898" t="s">
        <v>44</v>
      </c>
      <c r="I218" s="549" t="s">
        <v>116</v>
      </c>
      <c r="J218" s="542" t="s">
        <v>474</v>
      </c>
      <c r="K218" s="1082">
        <v>43925</v>
      </c>
      <c r="L218" s="1087" t="s">
        <v>143</v>
      </c>
      <c r="M218" s="549"/>
      <c r="N218" s="548" t="s">
        <v>271</v>
      </c>
      <c r="O218" s="548" t="s">
        <v>185</v>
      </c>
      <c r="P218" s="549" t="s">
        <v>277</v>
      </c>
      <c r="Q218" s="549"/>
      <c r="R218" s="549"/>
      <c r="S218" s="548" t="s">
        <v>167</v>
      </c>
      <c r="T218" s="549" t="s">
        <v>278</v>
      </c>
      <c r="U218" s="549"/>
    </row>
    <row r="219" spans="1:21" s="532" customFormat="1">
      <c r="A219" s="518">
        <v>213</v>
      </c>
      <c r="B219" s="1079">
        <v>43925</v>
      </c>
      <c r="C219" s="548" t="s">
        <v>333</v>
      </c>
      <c r="D219" s="532">
        <v>33</v>
      </c>
      <c r="E219" s="900" t="s">
        <v>1570</v>
      </c>
      <c r="F219" s="549"/>
      <c r="G219" s="1081" t="s">
        <v>236</v>
      </c>
      <c r="H219" s="898" t="s">
        <v>116</v>
      </c>
      <c r="I219" s="518" t="s">
        <v>44</v>
      </c>
      <c r="J219" s="542" t="s">
        <v>475</v>
      </c>
      <c r="K219" s="548" t="s">
        <v>185</v>
      </c>
      <c r="L219" s="1087" t="s">
        <v>143</v>
      </c>
      <c r="M219" s="549"/>
      <c r="N219" s="548" t="s">
        <v>653</v>
      </c>
      <c r="O219" s="1081" t="s">
        <v>668</v>
      </c>
      <c r="P219" s="549" t="s">
        <v>1091</v>
      </c>
      <c r="Q219" s="549"/>
      <c r="R219" s="549"/>
      <c r="S219" s="548" t="s">
        <v>167</v>
      </c>
      <c r="T219" s="549" t="s">
        <v>278</v>
      </c>
      <c r="U219" s="549"/>
    </row>
    <row r="220" spans="1:21" s="532" customFormat="1">
      <c r="A220" s="518">
        <v>214</v>
      </c>
      <c r="B220" s="1079">
        <v>43926</v>
      </c>
      <c r="C220" s="548" t="s">
        <v>334</v>
      </c>
      <c r="D220" s="532">
        <v>21</v>
      </c>
      <c r="E220" s="900" t="s">
        <v>1570</v>
      </c>
      <c r="F220" s="549"/>
      <c r="G220" s="1081" t="s">
        <v>590</v>
      </c>
      <c r="H220" s="898" t="s">
        <v>44</v>
      </c>
      <c r="I220" s="549" t="s">
        <v>115</v>
      </c>
      <c r="J220" s="1086" t="s">
        <v>476</v>
      </c>
      <c r="K220" s="1082">
        <v>43924</v>
      </c>
      <c r="L220" s="1087" t="s">
        <v>143</v>
      </c>
      <c r="M220" s="549"/>
      <c r="N220" s="548" t="s">
        <v>272</v>
      </c>
      <c r="O220" s="548" t="s">
        <v>185</v>
      </c>
      <c r="P220" s="549" t="s">
        <v>277</v>
      </c>
      <c r="Q220" s="549"/>
      <c r="R220" s="549"/>
      <c r="S220" s="548" t="s">
        <v>167</v>
      </c>
      <c r="T220" s="549" t="s">
        <v>278</v>
      </c>
      <c r="U220" s="549"/>
    </row>
    <row r="221" spans="1:21" s="532" customFormat="1">
      <c r="A221" s="518">
        <v>215</v>
      </c>
      <c r="B221" s="1079">
        <v>43926</v>
      </c>
      <c r="C221" s="548" t="s">
        <v>335</v>
      </c>
      <c r="D221" s="532">
        <v>20</v>
      </c>
      <c r="E221" s="900" t="s">
        <v>1570</v>
      </c>
      <c r="F221" s="549"/>
      <c r="G221" s="1081" t="s">
        <v>247</v>
      </c>
      <c r="H221" s="898" t="s">
        <v>44</v>
      </c>
      <c r="I221" s="549" t="s">
        <v>116</v>
      </c>
      <c r="J221" s="1086" t="s">
        <v>477</v>
      </c>
      <c r="K221" s="1082">
        <v>43925</v>
      </c>
      <c r="L221" s="1087" t="s">
        <v>143</v>
      </c>
      <c r="M221" s="549"/>
      <c r="N221" s="548" t="s">
        <v>267</v>
      </c>
      <c r="O221" s="548" t="s">
        <v>185</v>
      </c>
      <c r="P221" s="549" t="s">
        <v>277</v>
      </c>
      <c r="Q221" s="549"/>
      <c r="R221" s="549"/>
      <c r="S221" s="548" t="s">
        <v>167</v>
      </c>
      <c r="T221" s="549" t="s">
        <v>278</v>
      </c>
      <c r="U221" s="549"/>
    </row>
    <row r="222" spans="1:21" s="532" customFormat="1">
      <c r="A222" s="518">
        <v>216</v>
      </c>
      <c r="B222" s="1079">
        <v>43926</v>
      </c>
      <c r="C222" s="548" t="s">
        <v>336</v>
      </c>
      <c r="D222" s="532">
        <v>17</v>
      </c>
      <c r="E222" s="900" t="s">
        <v>1570</v>
      </c>
      <c r="F222" s="549"/>
      <c r="G222" s="1081" t="s">
        <v>588</v>
      </c>
      <c r="H222" s="898" t="s">
        <v>44</v>
      </c>
      <c r="I222" s="549" t="s">
        <v>116</v>
      </c>
      <c r="J222" s="542"/>
      <c r="K222" s="1082">
        <v>43923</v>
      </c>
      <c r="L222" s="1087" t="s">
        <v>143</v>
      </c>
      <c r="M222" s="549"/>
      <c r="N222" s="548" t="s">
        <v>271</v>
      </c>
      <c r="O222" s="548" t="s">
        <v>185</v>
      </c>
      <c r="P222" s="549" t="s">
        <v>277</v>
      </c>
      <c r="Q222" s="549"/>
      <c r="R222" s="549"/>
      <c r="S222" s="548" t="s">
        <v>167</v>
      </c>
      <c r="T222" s="549" t="s">
        <v>278</v>
      </c>
      <c r="U222" s="549"/>
    </row>
    <row r="223" spans="1:21" s="532" customFormat="1">
      <c r="A223" s="518">
        <v>217</v>
      </c>
      <c r="B223" s="1079">
        <v>43926</v>
      </c>
      <c r="C223" s="548" t="s">
        <v>337</v>
      </c>
      <c r="D223" s="532">
        <v>18</v>
      </c>
      <c r="E223" s="900" t="s">
        <v>1570</v>
      </c>
      <c r="F223" s="549"/>
      <c r="G223" s="1081" t="s">
        <v>588</v>
      </c>
      <c r="H223" s="898" t="s">
        <v>44</v>
      </c>
      <c r="I223" s="549" t="s">
        <v>116</v>
      </c>
      <c r="J223" s="542"/>
      <c r="K223" s="1082">
        <v>43925</v>
      </c>
      <c r="L223" s="1087" t="s">
        <v>143</v>
      </c>
      <c r="M223" s="549"/>
      <c r="N223" s="548" t="s">
        <v>272</v>
      </c>
      <c r="O223" s="548" t="s">
        <v>185</v>
      </c>
      <c r="P223" s="549" t="s">
        <v>277</v>
      </c>
      <c r="Q223" s="549"/>
      <c r="R223" s="549"/>
      <c r="S223" s="548" t="s">
        <v>167</v>
      </c>
      <c r="T223" s="549" t="s">
        <v>278</v>
      </c>
      <c r="U223" s="549"/>
    </row>
    <row r="224" spans="1:21" s="532" customFormat="1">
      <c r="A224" s="518">
        <v>218</v>
      </c>
      <c r="B224" s="1079">
        <v>43926</v>
      </c>
      <c r="C224" s="548" t="s">
        <v>338</v>
      </c>
      <c r="D224" s="532">
        <v>27</v>
      </c>
      <c r="E224" s="900" t="s">
        <v>1567</v>
      </c>
      <c r="F224" s="549"/>
      <c r="G224" s="1081" t="s">
        <v>591</v>
      </c>
      <c r="H224" s="898" t="s">
        <v>44</v>
      </c>
      <c r="I224" s="549" t="s">
        <v>115</v>
      </c>
      <c r="J224" s="542" t="s">
        <v>478</v>
      </c>
      <c r="K224" s="1082">
        <v>43925</v>
      </c>
      <c r="L224" s="1087" t="s">
        <v>143</v>
      </c>
      <c r="M224" s="549"/>
      <c r="N224" s="548" t="s">
        <v>272</v>
      </c>
      <c r="O224" s="548" t="s">
        <v>185</v>
      </c>
      <c r="P224" s="549" t="s">
        <v>277</v>
      </c>
      <c r="Q224" s="549"/>
      <c r="R224" s="549"/>
      <c r="S224" s="548" t="s">
        <v>167</v>
      </c>
      <c r="T224" s="549" t="s">
        <v>278</v>
      </c>
      <c r="U224" s="549"/>
    </row>
    <row r="225" spans="1:21" s="532" customFormat="1">
      <c r="A225" s="518">
        <v>219</v>
      </c>
      <c r="B225" s="1079">
        <v>43926</v>
      </c>
      <c r="C225" s="548" t="s">
        <v>339</v>
      </c>
      <c r="D225" s="532">
        <v>38</v>
      </c>
      <c r="E225" s="900" t="s">
        <v>1567</v>
      </c>
      <c r="F225" s="549"/>
      <c r="G225" s="1081" t="s">
        <v>592</v>
      </c>
      <c r="H225" s="898" t="s">
        <v>44</v>
      </c>
      <c r="I225" s="549" t="s">
        <v>116</v>
      </c>
      <c r="J225" s="542"/>
      <c r="K225" s="1082">
        <v>43925</v>
      </c>
      <c r="L225" s="1087" t="s">
        <v>143</v>
      </c>
      <c r="M225" s="549"/>
      <c r="N225" s="548" t="s">
        <v>262</v>
      </c>
      <c r="O225" s="548" t="s">
        <v>185</v>
      </c>
      <c r="P225" s="549" t="s">
        <v>277</v>
      </c>
      <c r="Q225" s="549"/>
      <c r="R225" s="549"/>
      <c r="S225" s="548" t="s">
        <v>167</v>
      </c>
      <c r="T225" s="549" t="s">
        <v>278</v>
      </c>
      <c r="U225" s="549"/>
    </row>
    <row r="226" spans="1:21" s="532" customFormat="1">
      <c r="A226" s="518">
        <v>220</v>
      </c>
      <c r="B226" s="1079">
        <v>43927</v>
      </c>
      <c r="C226" s="548" t="s">
        <v>340</v>
      </c>
      <c r="D226" s="532">
        <v>22</v>
      </c>
      <c r="E226" s="900" t="s">
        <v>1570</v>
      </c>
      <c r="F226" s="549"/>
      <c r="G226" s="1081" t="s">
        <v>238</v>
      </c>
      <c r="H226" s="898" t="s">
        <v>44</v>
      </c>
      <c r="I226" s="549" t="s">
        <v>116</v>
      </c>
      <c r="J226" s="1086" t="s">
        <v>476</v>
      </c>
      <c r="K226" s="1082">
        <v>43925</v>
      </c>
      <c r="L226" s="1087" t="s">
        <v>143</v>
      </c>
      <c r="M226" s="549"/>
      <c r="N226" s="548" t="s">
        <v>262</v>
      </c>
      <c r="O226" s="548" t="s">
        <v>185</v>
      </c>
      <c r="P226" s="549" t="s">
        <v>277</v>
      </c>
      <c r="Q226" s="549"/>
      <c r="R226" s="549"/>
      <c r="S226" s="548" t="s">
        <v>167</v>
      </c>
      <c r="T226" s="549" t="s">
        <v>278</v>
      </c>
      <c r="U226" s="549"/>
    </row>
    <row r="227" spans="1:21" s="532" customFormat="1">
      <c r="A227" s="518">
        <v>221</v>
      </c>
      <c r="B227" s="1079">
        <v>43924</v>
      </c>
      <c r="C227" s="518" t="s">
        <v>10071</v>
      </c>
      <c r="D227" s="532">
        <v>21</v>
      </c>
      <c r="E227" s="532" t="s">
        <v>1567</v>
      </c>
      <c r="F227" s="533"/>
      <c r="G227" s="518" t="s">
        <v>10072</v>
      </c>
      <c r="H227" s="518" t="s">
        <v>45</v>
      </c>
      <c r="I227" s="518" t="s">
        <v>44</v>
      </c>
      <c r="J227" s="533" t="s">
        <v>480</v>
      </c>
      <c r="K227" s="518" t="s">
        <v>10073</v>
      </c>
      <c r="L227" s="1080" t="s">
        <v>1097</v>
      </c>
      <c r="M227" s="518"/>
      <c r="N227" s="518" t="s">
        <v>2927</v>
      </c>
      <c r="O227" s="518" t="s">
        <v>669</v>
      </c>
      <c r="P227" s="518" t="s">
        <v>277</v>
      </c>
      <c r="Q227" s="518"/>
      <c r="R227" s="518"/>
      <c r="S227" s="518" t="s">
        <v>1098</v>
      </c>
      <c r="T227" s="549"/>
      <c r="U227" s="549"/>
    </row>
    <row r="228" spans="1:21" s="532" customFormat="1">
      <c r="A228" s="518">
        <v>222</v>
      </c>
      <c r="B228" s="1079">
        <v>43927</v>
      </c>
      <c r="C228" s="548" t="s">
        <v>341</v>
      </c>
      <c r="D228" s="532">
        <v>20</v>
      </c>
      <c r="E228" s="900" t="s">
        <v>1567</v>
      </c>
      <c r="F228" s="549"/>
      <c r="G228" s="1081" t="s">
        <v>254</v>
      </c>
      <c r="H228" s="898" t="s">
        <v>44</v>
      </c>
      <c r="I228" s="549" t="s">
        <v>116</v>
      </c>
      <c r="J228" s="1086"/>
      <c r="K228" s="1082">
        <v>43924</v>
      </c>
      <c r="L228" s="1087" t="s">
        <v>143</v>
      </c>
      <c r="M228" s="549"/>
      <c r="N228" s="548" t="s">
        <v>265</v>
      </c>
      <c r="O228" s="548" t="s">
        <v>185</v>
      </c>
      <c r="P228" s="549" t="s">
        <v>277</v>
      </c>
      <c r="Q228" s="549"/>
      <c r="R228" s="549"/>
      <c r="S228" s="548" t="s">
        <v>167</v>
      </c>
      <c r="T228" s="549" t="s">
        <v>278</v>
      </c>
      <c r="U228" s="549"/>
    </row>
    <row r="229" spans="1:21" s="532" customFormat="1">
      <c r="A229" s="518">
        <v>223</v>
      </c>
      <c r="B229" s="1079">
        <v>43927</v>
      </c>
      <c r="C229" s="548" t="s">
        <v>342</v>
      </c>
      <c r="D229" s="532">
        <v>27</v>
      </c>
      <c r="E229" s="900" t="s">
        <v>1570</v>
      </c>
      <c r="F229" s="549"/>
      <c r="G229" s="1081" t="s">
        <v>593</v>
      </c>
      <c r="H229" s="898" t="s">
        <v>44</v>
      </c>
      <c r="I229" s="549" t="s">
        <v>116</v>
      </c>
      <c r="J229" s="542" t="s">
        <v>479</v>
      </c>
      <c r="K229" s="1082">
        <v>43925</v>
      </c>
      <c r="L229" s="1087" t="s">
        <v>143</v>
      </c>
      <c r="M229" s="549"/>
      <c r="N229" s="548" t="s">
        <v>271</v>
      </c>
      <c r="O229" s="548" t="s">
        <v>185</v>
      </c>
      <c r="P229" s="549" t="s">
        <v>277</v>
      </c>
      <c r="Q229" s="549"/>
      <c r="R229" s="549"/>
      <c r="S229" s="548" t="s">
        <v>167</v>
      </c>
      <c r="T229" s="549" t="s">
        <v>278</v>
      </c>
      <c r="U229" s="549"/>
    </row>
    <row r="230" spans="1:21" s="532" customFormat="1">
      <c r="A230" s="518">
        <v>224</v>
      </c>
      <c r="B230" s="1079">
        <v>43927</v>
      </c>
      <c r="C230" s="548" t="s">
        <v>343</v>
      </c>
      <c r="D230" s="532">
        <v>23</v>
      </c>
      <c r="E230" s="900" t="s">
        <v>1567</v>
      </c>
      <c r="F230" s="549"/>
      <c r="G230" s="1081" t="s">
        <v>249</v>
      </c>
      <c r="H230" s="898" t="s">
        <v>44</v>
      </c>
      <c r="I230" s="549" t="s">
        <v>45</v>
      </c>
      <c r="J230" s="542" t="s">
        <v>481</v>
      </c>
      <c r="K230" s="1082">
        <v>43925</v>
      </c>
      <c r="L230" s="1087" t="s">
        <v>143</v>
      </c>
      <c r="M230" s="549"/>
      <c r="N230" s="548" t="s">
        <v>271</v>
      </c>
      <c r="O230" s="548" t="s">
        <v>185</v>
      </c>
      <c r="P230" s="549" t="s">
        <v>277</v>
      </c>
      <c r="Q230" s="549"/>
      <c r="R230" s="549"/>
      <c r="S230" s="548" t="s">
        <v>167</v>
      </c>
      <c r="T230" s="549" t="s">
        <v>278</v>
      </c>
      <c r="U230" s="549"/>
    </row>
    <row r="231" spans="1:21" s="532" customFormat="1">
      <c r="A231" s="518">
        <v>225</v>
      </c>
      <c r="B231" s="1079">
        <v>43927</v>
      </c>
      <c r="C231" s="548" t="s">
        <v>344</v>
      </c>
      <c r="D231" s="532">
        <v>20</v>
      </c>
      <c r="E231" s="900" t="s">
        <v>1570</v>
      </c>
      <c r="F231" s="549"/>
      <c r="G231" s="1081" t="s">
        <v>249</v>
      </c>
      <c r="H231" s="898" t="s">
        <v>44</v>
      </c>
      <c r="I231" s="549" t="s">
        <v>45</v>
      </c>
      <c r="J231" s="542" t="s">
        <v>482</v>
      </c>
      <c r="K231" s="1082">
        <v>43927</v>
      </c>
      <c r="L231" s="1087" t="s">
        <v>143</v>
      </c>
      <c r="M231" s="549"/>
      <c r="N231" s="548" t="s">
        <v>654</v>
      </c>
      <c r="O231" s="548" t="s">
        <v>185</v>
      </c>
      <c r="P231" s="549" t="s">
        <v>277</v>
      </c>
      <c r="Q231" s="549"/>
      <c r="R231" s="549"/>
      <c r="S231" s="548" t="s">
        <v>167</v>
      </c>
      <c r="T231" s="549" t="s">
        <v>278</v>
      </c>
      <c r="U231" s="549"/>
    </row>
    <row r="232" spans="1:21" s="532" customFormat="1">
      <c r="A232" s="518">
        <v>226</v>
      </c>
      <c r="B232" s="1079">
        <v>43927</v>
      </c>
      <c r="C232" s="548" t="s">
        <v>345</v>
      </c>
      <c r="D232" s="532">
        <v>19</v>
      </c>
      <c r="E232" s="900" t="s">
        <v>1570</v>
      </c>
      <c r="F232" s="549"/>
      <c r="G232" s="1081" t="s">
        <v>254</v>
      </c>
      <c r="H232" s="898" t="s">
        <v>44</v>
      </c>
      <c r="I232" s="549" t="s">
        <v>116</v>
      </c>
      <c r="J232" s="542" t="s">
        <v>483</v>
      </c>
      <c r="K232" s="1082">
        <v>43927</v>
      </c>
      <c r="L232" s="1087" t="s">
        <v>143</v>
      </c>
      <c r="M232" s="549"/>
      <c r="N232" s="548" t="s">
        <v>654</v>
      </c>
      <c r="O232" s="548" t="s">
        <v>185</v>
      </c>
      <c r="P232" s="549" t="s">
        <v>277</v>
      </c>
      <c r="Q232" s="549"/>
      <c r="R232" s="549"/>
      <c r="S232" s="548" t="s">
        <v>167</v>
      </c>
      <c r="T232" s="549" t="s">
        <v>278</v>
      </c>
      <c r="U232" s="549"/>
    </row>
    <row r="233" spans="1:21" s="532" customFormat="1">
      <c r="A233" s="518">
        <v>227</v>
      </c>
      <c r="B233" s="1079">
        <v>43927</v>
      </c>
      <c r="C233" s="548" t="s">
        <v>346</v>
      </c>
      <c r="D233" s="532">
        <v>18</v>
      </c>
      <c r="E233" s="900" t="s">
        <v>1570</v>
      </c>
      <c r="F233" s="549"/>
      <c r="G233" s="1081" t="s">
        <v>251</v>
      </c>
      <c r="H233" s="898" t="s">
        <v>44</v>
      </c>
      <c r="I233" s="549" t="s">
        <v>116</v>
      </c>
      <c r="J233" s="542" t="s">
        <v>484</v>
      </c>
      <c r="K233" s="1082">
        <v>43927</v>
      </c>
      <c r="L233" s="1087" t="s">
        <v>143</v>
      </c>
      <c r="M233" s="549"/>
      <c r="N233" s="548" t="s">
        <v>654</v>
      </c>
      <c r="O233" s="548" t="s">
        <v>185</v>
      </c>
      <c r="P233" s="549" t="s">
        <v>277</v>
      </c>
      <c r="Q233" s="549"/>
      <c r="R233" s="549"/>
      <c r="S233" s="548" t="s">
        <v>167</v>
      </c>
      <c r="T233" s="549" t="s">
        <v>278</v>
      </c>
      <c r="U233" s="549"/>
    </row>
    <row r="234" spans="1:21" s="532" customFormat="1">
      <c r="A234" s="518">
        <v>228</v>
      </c>
      <c r="B234" s="1079">
        <v>43927</v>
      </c>
      <c r="C234" s="548" t="s">
        <v>347</v>
      </c>
      <c r="D234" s="532">
        <v>22</v>
      </c>
      <c r="E234" s="900" t="s">
        <v>1570</v>
      </c>
      <c r="F234" s="549"/>
      <c r="G234" s="1081" t="s">
        <v>594</v>
      </c>
      <c r="H234" s="898" t="s">
        <v>44</v>
      </c>
      <c r="I234" s="549" t="s">
        <v>45</v>
      </c>
      <c r="J234" s="542" t="s">
        <v>485</v>
      </c>
      <c r="K234" s="1082">
        <v>43927</v>
      </c>
      <c r="L234" s="1087" t="s">
        <v>143</v>
      </c>
      <c r="M234" s="549"/>
      <c r="N234" s="548" t="s">
        <v>655</v>
      </c>
      <c r="O234" s="548" t="s">
        <v>185</v>
      </c>
      <c r="P234" s="549" t="s">
        <v>277</v>
      </c>
      <c r="Q234" s="549"/>
      <c r="R234" s="549"/>
      <c r="S234" s="548" t="s">
        <v>167</v>
      </c>
      <c r="T234" s="549" t="s">
        <v>278</v>
      </c>
      <c r="U234" s="549"/>
    </row>
    <row r="235" spans="1:21" s="532" customFormat="1">
      <c r="A235" s="518">
        <v>229</v>
      </c>
      <c r="B235" s="1079">
        <v>43927</v>
      </c>
      <c r="C235" s="548" t="s">
        <v>348</v>
      </c>
      <c r="D235" s="532">
        <v>41</v>
      </c>
      <c r="E235" s="900" t="s">
        <v>1567</v>
      </c>
      <c r="F235" s="549"/>
      <c r="G235" s="1081" t="s">
        <v>236</v>
      </c>
      <c r="H235" s="898" t="s">
        <v>44</v>
      </c>
      <c r="I235" s="549" t="s">
        <v>116</v>
      </c>
      <c r="J235" s="542" t="s">
        <v>486</v>
      </c>
      <c r="K235" s="1082">
        <v>43926</v>
      </c>
      <c r="L235" s="1087" t="s">
        <v>143</v>
      </c>
      <c r="M235" s="549"/>
      <c r="N235" s="548" t="s">
        <v>262</v>
      </c>
      <c r="O235" s="548" t="s">
        <v>185</v>
      </c>
      <c r="P235" s="549" t="s">
        <v>277</v>
      </c>
      <c r="Q235" s="549"/>
      <c r="R235" s="549"/>
      <c r="S235" s="548" t="s">
        <v>167</v>
      </c>
      <c r="T235" s="549" t="s">
        <v>278</v>
      </c>
      <c r="U235" s="549"/>
    </row>
    <row r="236" spans="1:21" s="532" customFormat="1">
      <c r="A236" s="518">
        <v>230</v>
      </c>
      <c r="B236" s="1079">
        <v>43927</v>
      </c>
      <c r="C236" s="548" t="s">
        <v>349</v>
      </c>
      <c r="D236" s="532">
        <v>20</v>
      </c>
      <c r="E236" s="900" t="s">
        <v>1567</v>
      </c>
      <c r="F236" s="549"/>
      <c r="G236" s="1081" t="s">
        <v>236</v>
      </c>
      <c r="H236" s="898" t="s">
        <v>44</v>
      </c>
      <c r="I236" s="549" t="s">
        <v>116</v>
      </c>
      <c r="J236" s="542" t="s">
        <v>486</v>
      </c>
      <c r="K236" s="1082">
        <v>43926</v>
      </c>
      <c r="L236" s="1087" t="s">
        <v>143</v>
      </c>
      <c r="M236" s="549"/>
      <c r="N236" s="548" t="s">
        <v>262</v>
      </c>
      <c r="O236" s="548" t="s">
        <v>185</v>
      </c>
      <c r="P236" s="549" t="s">
        <v>277</v>
      </c>
      <c r="Q236" s="549"/>
      <c r="R236" s="549"/>
      <c r="S236" s="548" t="s">
        <v>167</v>
      </c>
      <c r="T236" s="549" t="s">
        <v>278</v>
      </c>
      <c r="U236" s="549"/>
    </row>
    <row r="237" spans="1:21" s="532" customFormat="1">
      <c r="A237" s="518">
        <v>231</v>
      </c>
      <c r="B237" s="1079">
        <v>43927</v>
      </c>
      <c r="C237" s="548" t="s">
        <v>350</v>
      </c>
      <c r="D237" s="532">
        <v>22</v>
      </c>
      <c r="E237" s="900" t="s">
        <v>1570</v>
      </c>
      <c r="F237" s="549"/>
      <c r="G237" s="1081" t="s">
        <v>595</v>
      </c>
      <c r="H237" s="898" t="s">
        <v>44</v>
      </c>
      <c r="I237" s="549" t="s">
        <v>181</v>
      </c>
      <c r="J237" s="542" t="s">
        <v>487</v>
      </c>
      <c r="K237" s="1082">
        <v>43922</v>
      </c>
      <c r="L237" s="1087" t="s">
        <v>143</v>
      </c>
      <c r="M237" s="549"/>
      <c r="N237" s="548" t="s">
        <v>271</v>
      </c>
      <c r="O237" s="548" t="s">
        <v>185</v>
      </c>
      <c r="P237" s="549" t="s">
        <v>277</v>
      </c>
      <c r="Q237" s="549"/>
      <c r="R237" s="549"/>
      <c r="S237" s="548" t="s">
        <v>167</v>
      </c>
      <c r="T237" s="549" t="s">
        <v>278</v>
      </c>
      <c r="U237" s="549"/>
    </row>
    <row r="238" spans="1:21" s="532" customFormat="1">
      <c r="A238" s="518">
        <v>232</v>
      </c>
      <c r="B238" s="1079">
        <v>43927</v>
      </c>
      <c r="C238" s="548" t="s">
        <v>351</v>
      </c>
      <c r="D238" s="532">
        <v>20</v>
      </c>
      <c r="E238" s="900" t="s">
        <v>1567</v>
      </c>
      <c r="F238" s="549"/>
      <c r="G238" s="1081" t="s">
        <v>595</v>
      </c>
      <c r="H238" s="898" t="s">
        <v>44</v>
      </c>
      <c r="I238" s="549" t="s">
        <v>181</v>
      </c>
      <c r="J238" s="542" t="s">
        <v>488</v>
      </c>
      <c r="K238" s="1082">
        <v>43925</v>
      </c>
      <c r="L238" s="1087" t="s">
        <v>143</v>
      </c>
      <c r="M238" s="549"/>
      <c r="N238" s="548" t="s">
        <v>271</v>
      </c>
      <c r="O238" s="548" t="s">
        <v>185</v>
      </c>
      <c r="P238" s="549" t="s">
        <v>277</v>
      </c>
      <c r="Q238" s="549"/>
      <c r="R238" s="549"/>
      <c r="S238" s="548" t="s">
        <v>167</v>
      </c>
      <c r="T238" s="549" t="s">
        <v>278</v>
      </c>
      <c r="U238" s="549"/>
    </row>
    <row r="239" spans="1:21" s="532" customFormat="1">
      <c r="A239" s="518">
        <v>233</v>
      </c>
      <c r="B239" s="1079">
        <v>43928</v>
      </c>
      <c r="C239" s="548" t="s">
        <v>352</v>
      </c>
      <c r="D239" s="532">
        <v>23</v>
      </c>
      <c r="E239" s="900" t="s">
        <v>1570</v>
      </c>
      <c r="F239" s="549"/>
      <c r="G239" s="1081" t="s">
        <v>251</v>
      </c>
      <c r="H239" s="898" t="s">
        <v>44</v>
      </c>
      <c r="I239" s="549" t="s">
        <v>116</v>
      </c>
      <c r="J239" s="1086" t="s">
        <v>489</v>
      </c>
      <c r="K239" s="1082">
        <v>43927</v>
      </c>
      <c r="L239" s="1087" t="s">
        <v>143</v>
      </c>
      <c r="M239" s="549"/>
      <c r="N239" s="548" t="s">
        <v>654</v>
      </c>
      <c r="O239" s="548" t="s">
        <v>185</v>
      </c>
      <c r="P239" s="549" t="s">
        <v>277</v>
      </c>
      <c r="Q239" s="549"/>
      <c r="R239" s="549"/>
      <c r="S239" s="548" t="s">
        <v>167</v>
      </c>
      <c r="T239" s="549" t="s">
        <v>278</v>
      </c>
      <c r="U239" s="549"/>
    </row>
    <row r="240" spans="1:21" s="532" customFormat="1">
      <c r="A240" s="518">
        <v>234</v>
      </c>
      <c r="B240" s="1079">
        <v>43928</v>
      </c>
      <c r="C240" s="548" t="s">
        <v>353</v>
      </c>
      <c r="D240" s="532">
        <v>23</v>
      </c>
      <c r="E240" s="900" t="s">
        <v>1567</v>
      </c>
      <c r="F240" s="549"/>
      <c r="G240" s="1081" t="s">
        <v>596</v>
      </c>
      <c r="H240" s="898" t="s">
        <v>44</v>
      </c>
      <c r="I240" s="549" t="s">
        <v>45</v>
      </c>
      <c r="J240" s="1086" t="s">
        <v>490</v>
      </c>
      <c r="K240" s="1082">
        <v>43926</v>
      </c>
      <c r="L240" s="1087" t="s">
        <v>143</v>
      </c>
      <c r="M240" s="549"/>
      <c r="N240" s="548" t="s">
        <v>263</v>
      </c>
      <c r="O240" s="548" t="s">
        <v>185</v>
      </c>
      <c r="P240" s="549" t="s">
        <v>277</v>
      </c>
      <c r="Q240" s="549"/>
      <c r="R240" s="549"/>
      <c r="S240" s="548" t="s">
        <v>167</v>
      </c>
      <c r="T240" s="549" t="s">
        <v>278</v>
      </c>
      <c r="U240" s="549"/>
    </row>
    <row r="241" spans="1:21" s="532" customFormat="1">
      <c r="A241" s="518">
        <v>235</v>
      </c>
      <c r="B241" s="1079">
        <v>43928</v>
      </c>
      <c r="C241" s="548" t="s">
        <v>354</v>
      </c>
      <c r="D241" s="532">
        <v>22</v>
      </c>
      <c r="E241" s="900" t="s">
        <v>1570</v>
      </c>
      <c r="F241" s="549"/>
      <c r="G241" s="1081" t="s">
        <v>596</v>
      </c>
      <c r="H241" s="898" t="s">
        <v>44</v>
      </c>
      <c r="I241" s="549" t="s">
        <v>45</v>
      </c>
      <c r="J241" s="542" t="s">
        <v>491</v>
      </c>
      <c r="K241" s="1082">
        <v>43926</v>
      </c>
      <c r="L241" s="1087" t="s">
        <v>143</v>
      </c>
      <c r="M241" s="549"/>
      <c r="N241" s="548" t="s">
        <v>274</v>
      </c>
      <c r="O241" s="548" t="s">
        <v>185</v>
      </c>
      <c r="P241" s="549" t="s">
        <v>277</v>
      </c>
      <c r="Q241" s="549"/>
      <c r="R241" s="549"/>
      <c r="S241" s="548" t="s">
        <v>167</v>
      </c>
      <c r="T241" s="549" t="s">
        <v>278</v>
      </c>
      <c r="U241" s="549"/>
    </row>
    <row r="242" spans="1:21" s="532" customFormat="1">
      <c r="A242" s="518">
        <v>236</v>
      </c>
      <c r="B242" s="1079">
        <v>43928</v>
      </c>
      <c r="C242" s="548" t="s">
        <v>355</v>
      </c>
      <c r="D242" s="532">
        <v>28</v>
      </c>
      <c r="E242" s="900" t="s">
        <v>1570</v>
      </c>
      <c r="F242" s="549"/>
      <c r="G242" s="1081" t="s">
        <v>597</v>
      </c>
      <c r="H242" s="898" t="s">
        <v>44</v>
      </c>
      <c r="I242" s="549" t="s">
        <v>181</v>
      </c>
      <c r="J242" s="542" t="s">
        <v>492</v>
      </c>
      <c r="K242" s="1082">
        <v>43925</v>
      </c>
      <c r="L242" s="1087" t="s">
        <v>143</v>
      </c>
      <c r="M242" s="549"/>
      <c r="N242" s="548" t="s">
        <v>271</v>
      </c>
      <c r="O242" s="548" t="s">
        <v>185</v>
      </c>
      <c r="P242" s="549" t="s">
        <v>277</v>
      </c>
      <c r="Q242" s="549"/>
      <c r="R242" s="549"/>
      <c r="S242" s="548" t="s">
        <v>167</v>
      </c>
      <c r="T242" s="549" t="s">
        <v>278</v>
      </c>
      <c r="U242" s="549"/>
    </row>
    <row r="243" spans="1:21" s="532" customFormat="1">
      <c r="A243" s="518">
        <v>237</v>
      </c>
      <c r="B243" s="1079">
        <v>43928</v>
      </c>
      <c r="C243" s="548" t="s">
        <v>356</v>
      </c>
      <c r="D243" s="532">
        <v>25</v>
      </c>
      <c r="E243" s="900" t="s">
        <v>1570</v>
      </c>
      <c r="F243" s="549"/>
      <c r="G243" s="1081" t="s">
        <v>597</v>
      </c>
      <c r="H243" s="898" t="s">
        <v>44</v>
      </c>
      <c r="I243" s="549" t="s">
        <v>181</v>
      </c>
      <c r="J243" s="542" t="s">
        <v>492</v>
      </c>
      <c r="K243" s="1082">
        <v>43925</v>
      </c>
      <c r="L243" s="1087" t="s">
        <v>143</v>
      </c>
      <c r="M243" s="549"/>
      <c r="N243" s="548" t="s">
        <v>263</v>
      </c>
      <c r="O243" s="548" t="s">
        <v>185</v>
      </c>
      <c r="P243" s="549" t="s">
        <v>277</v>
      </c>
      <c r="Q243" s="549"/>
      <c r="R243" s="549"/>
      <c r="S243" s="548" t="s">
        <v>167</v>
      </c>
      <c r="T243" s="549" t="s">
        <v>278</v>
      </c>
      <c r="U243" s="549"/>
    </row>
    <row r="244" spans="1:21" s="532" customFormat="1">
      <c r="A244" s="518">
        <v>238</v>
      </c>
      <c r="B244" s="1079">
        <v>43928</v>
      </c>
      <c r="C244" s="548" t="s">
        <v>357</v>
      </c>
      <c r="D244" s="532">
        <v>22</v>
      </c>
      <c r="E244" s="900" t="s">
        <v>1567</v>
      </c>
      <c r="F244" s="549"/>
      <c r="G244" s="1081" t="s">
        <v>598</v>
      </c>
      <c r="H244" s="898" t="s">
        <v>44</v>
      </c>
      <c r="I244" s="549" t="s">
        <v>116</v>
      </c>
      <c r="J244" s="542" t="s">
        <v>493</v>
      </c>
      <c r="K244" s="1082">
        <v>43924</v>
      </c>
      <c r="L244" s="1087" t="s">
        <v>143</v>
      </c>
      <c r="M244" s="549"/>
      <c r="N244" s="548" t="s">
        <v>262</v>
      </c>
      <c r="O244" s="548" t="s">
        <v>185</v>
      </c>
      <c r="P244" s="549" t="s">
        <v>277</v>
      </c>
      <c r="Q244" s="549"/>
      <c r="R244" s="549"/>
      <c r="S244" s="548" t="s">
        <v>167</v>
      </c>
      <c r="T244" s="549" t="s">
        <v>278</v>
      </c>
      <c r="U244" s="549"/>
    </row>
    <row r="245" spans="1:21" s="532" customFormat="1">
      <c r="A245" s="518">
        <v>239</v>
      </c>
      <c r="B245" s="1079">
        <v>43928</v>
      </c>
      <c r="C245" s="548" t="s">
        <v>358</v>
      </c>
      <c r="D245" s="532">
        <v>20</v>
      </c>
      <c r="E245" s="900" t="s">
        <v>1567</v>
      </c>
      <c r="F245" s="549"/>
      <c r="G245" s="1081" t="s">
        <v>598</v>
      </c>
      <c r="H245" s="898" t="s">
        <v>44</v>
      </c>
      <c r="I245" s="549" t="s">
        <v>116</v>
      </c>
      <c r="J245" s="542" t="s">
        <v>494</v>
      </c>
      <c r="K245" s="1082">
        <v>43924</v>
      </c>
      <c r="L245" s="1087" t="s">
        <v>143</v>
      </c>
      <c r="M245" s="549"/>
      <c r="N245" s="548" t="s">
        <v>265</v>
      </c>
      <c r="O245" s="548" t="s">
        <v>185</v>
      </c>
      <c r="P245" s="549" t="s">
        <v>277</v>
      </c>
      <c r="Q245" s="549"/>
      <c r="R245" s="549"/>
      <c r="S245" s="548" t="s">
        <v>167</v>
      </c>
      <c r="T245" s="549" t="s">
        <v>278</v>
      </c>
      <c r="U245" s="549"/>
    </row>
    <row r="246" spans="1:21" s="532" customFormat="1">
      <c r="A246" s="518">
        <v>240</v>
      </c>
      <c r="B246" s="1079">
        <v>43928</v>
      </c>
      <c r="C246" s="548" t="s">
        <v>359</v>
      </c>
      <c r="D246" s="532">
        <v>26</v>
      </c>
      <c r="E246" s="900" t="s">
        <v>1567</v>
      </c>
      <c r="F246" s="549"/>
      <c r="G246" s="1081" t="s">
        <v>598</v>
      </c>
      <c r="H246" s="898" t="s">
        <v>44</v>
      </c>
      <c r="I246" s="549" t="s">
        <v>116</v>
      </c>
      <c r="J246" s="542" t="s">
        <v>495</v>
      </c>
      <c r="K246" s="1082">
        <v>43927</v>
      </c>
      <c r="L246" s="1087" t="s">
        <v>143</v>
      </c>
      <c r="M246" s="549"/>
      <c r="N246" s="548" t="s">
        <v>262</v>
      </c>
      <c r="O246" s="548" t="s">
        <v>185</v>
      </c>
      <c r="P246" s="549" t="s">
        <v>277</v>
      </c>
      <c r="Q246" s="549"/>
      <c r="R246" s="549"/>
      <c r="S246" s="548" t="s">
        <v>167</v>
      </c>
      <c r="T246" s="549" t="s">
        <v>278</v>
      </c>
      <c r="U246" s="549"/>
    </row>
    <row r="247" spans="1:21" s="532" customFormat="1">
      <c r="A247" s="518">
        <v>241</v>
      </c>
      <c r="B247" s="1079">
        <v>43928</v>
      </c>
      <c r="C247" s="548" t="s">
        <v>360</v>
      </c>
      <c r="D247" s="532">
        <v>21</v>
      </c>
      <c r="E247" s="900" t="s">
        <v>1567</v>
      </c>
      <c r="F247" s="549"/>
      <c r="G247" s="1081" t="s">
        <v>239</v>
      </c>
      <c r="H247" s="898" t="s">
        <v>44</v>
      </c>
      <c r="I247" s="549" t="s">
        <v>115</v>
      </c>
      <c r="J247" s="542" t="s">
        <v>496</v>
      </c>
      <c r="K247" s="1082">
        <v>43927</v>
      </c>
      <c r="L247" s="1087" t="s">
        <v>143</v>
      </c>
      <c r="M247" s="549"/>
      <c r="N247" s="548" t="s">
        <v>272</v>
      </c>
      <c r="O247" s="548" t="s">
        <v>185</v>
      </c>
      <c r="P247" s="549" t="s">
        <v>277</v>
      </c>
      <c r="Q247" s="549"/>
      <c r="R247" s="549"/>
      <c r="S247" s="548" t="s">
        <v>167</v>
      </c>
      <c r="T247" s="549" t="s">
        <v>278</v>
      </c>
      <c r="U247" s="549"/>
    </row>
    <row r="248" spans="1:21" s="532" customFormat="1">
      <c r="A248" s="518">
        <v>242</v>
      </c>
      <c r="B248" s="1079">
        <v>43928</v>
      </c>
      <c r="C248" s="548" t="s">
        <v>361</v>
      </c>
      <c r="D248" s="532">
        <v>17</v>
      </c>
      <c r="E248" s="900" t="s">
        <v>1570</v>
      </c>
      <c r="F248" s="549"/>
      <c r="G248" s="1081" t="s">
        <v>239</v>
      </c>
      <c r="H248" s="898" t="s">
        <v>44</v>
      </c>
      <c r="I248" s="549" t="s">
        <v>115</v>
      </c>
      <c r="J248" s="542" t="s">
        <v>496</v>
      </c>
      <c r="K248" s="1082">
        <v>43927</v>
      </c>
      <c r="L248" s="1087" t="s">
        <v>143</v>
      </c>
      <c r="M248" s="549"/>
      <c r="N248" s="548" t="s">
        <v>271</v>
      </c>
      <c r="O248" s="548" t="s">
        <v>185</v>
      </c>
      <c r="P248" s="549" t="s">
        <v>277</v>
      </c>
      <c r="Q248" s="549"/>
      <c r="R248" s="549"/>
      <c r="S248" s="548" t="s">
        <v>167</v>
      </c>
      <c r="T248" s="549" t="s">
        <v>278</v>
      </c>
      <c r="U248" s="549"/>
    </row>
    <row r="249" spans="1:21" s="532" customFormat="1">
      <c r="A249" s="518">
        <v>243</v>
      </c>
      <c r="B249" s="1079">
        <v>43928</v>
      </c>
      <c r="C249" s="548" t="s">
        <v>362</v>
      </c>
      <c r="D249" s="532">
        <v>20</v>
      </c>
      <c r="E249" s="900" t="s">
        <v>1567</v>
      </c>
      <c r="F249" s="549"/>
      <c r="G249" s="1081" t="s">
        <v>596</v>
      </c>
      <c r="H249" s="898" t="s">
        <v>44</v>
      </c>
      <c r="I249" s="549" t="s">
        <v>45</v>
      </c>
      <c r="J249" s="1088" t="s">
        <v>497</v>
      </c>
      <c r="K249" s="1082">
        <v>43927</v>
      </c>
      <c r="L249" s="1087" t="s">
        <v>143</v>
      </c>
      <c r="M249" s="549"/>
      <c r="N249" s="548" t="s">
        <v>265</v>
      </c>
      <c r="O249" s="548" t="s">
        <v>185</v>
      </c>
      <c r="P249" s="549" t="s">
        <v>277</v>
      </c>
      <c r="Q249" s="549"/>
      <c r="R249" s="549"/>
      <c r="S249" s="548" t="s">
        <v>167</v>
      </c>
      <c r="T249" s="549" t="s">
        <v>278</v>
      </c>
      <c r="U249" s="549"/>
    </row>
    <row r="250" spans="1:21" s="532" customFormat="1">
      <c r="A250" s="518">
        <v>244</v>
      </c>
      <c r="B250" s="1079">
        <v>43928</v>
      </c>
      <c r="C250" s="548" t="s">
        <v>363</v>
      </c>
      <c r="D250" s="532">
        <v>19</v>
      </c>
      <c r="E250" s="900" t="s">
        <v>1570</v>
      </c>
      <c r="F250" s="549"/>
      <c r="G250" s="1081" t="s">
        <v>246</v>
      </c>
      <c r="H250" s="898" t="s">
        <v>44</v>
      </c>
      <c r="I250" s="549" t="s">
        <v>258</v>
      </c>
      <c r="J250" s="542" t="s">
        <v>498</v>
      </c>
      <c r="K250" s="1082">
        <v>43927</v>
      </c>
      <c r="L250" s="1087" t="s">
        <v>143</v>
      </c>
      <c r="M250" s="549"/>
      <c r="N250" s="548" t="s">
        <v>265</v>
      </c>
      <c r="O250" s="548" t="s">
        <v>185</v>
      </c>
      <c r="P250" s="549" t="s">
        <v>277</v>
      </c>
      <c r="Q250" s="549"/>
      <c r="R250" s="549"/>
      <c r="S250" s="548" t="s">
        <v>167</v>
      </c>
      <c r="T250" s="549" t="s">
        <v>278</v>
      </c>
      <c r="U250" s="549"/>
    </row>
    <row r="251" spans="1:21" s="532" customFormat="1">
      <c r="A251" s="518">
        <v>245</v>
      </c>
      <c r="B251" s="1079">
        <v>43929</v>
      </c>
      <c r="C251" s="548" t="s">
        <v>364</v>
      </c>
      <c r="D251" s="532">
        <v>21</v>
      </c>
      <c r="E251" s="900" t="s">
        <v>1570</v>
      </c>
      <c r="F251" s="549"/>
      <c r="G251" s="1081" t="s">
        <v>252</v>
      </c>
      <c r="H251" s="898" t="s">
        <v>44</v>
      </c>
      <c r="I251" s="549" t="s">
        <v>116</v>
      </c>
      <c r="J251" s="1086" t="s">
        <v>499</v>
      </c>
      <c r="K251" s="1082">
        <v>43928</v>
      </c>
      <c r="L251" s="1087" t="s">
        <v>143</v>
      </c>
      <c r="M251" s="549"/>
      <c r="N251" s="548" t="s">
        <v>272</v>
      </c>
      <c r="O251" s="548" t="s">
        <v>185</v>
      </c>
      <c r="P251" s="549" t="s">
        <v>277</v>
      </c>
      <c r="Q251" s="549"/>
      <c r="R251" s="549"/>
      <c r="S251" s="548" t="s">
        <v>167</v>
      </c>
      <c r="T251" s="549" t="s">
        <v>278</v>
      </c>
      <c r="U251" s="549"/>
    </row>
    <row r="252" spans="1:21" s="532" customFormat="1">
      <c r="A252" s="518">
        <v>246</v>
      </c>
      <c r="B252" s="1079">
        <v>43929</v>
      </c>
      <c r="C252" s="548" t="s">
        <v>365</v>
      </c>
      <c r="D252" s="532">
        <v>23</v>
      </c>
      <c r="E252" s="900" t="s">
        <v>1567</v>
      </c>
      <c r="F252" s="549"/>
      <c r="G252" s="1081" t="s">
        <v>241</v>
      </c>
      <c r="H252" s="898" t="s">
        <v>44</v>
      </c>
      <c r="I252" s="549" t="s">
        <v>113</v>
      </c>
      <c r="J252" s="1086" t="s">
        <v>500</v>
      </c>
      <c r="K252" s="1082">
        <v>43928</v>
      </c>
      <c r="L252" s="1087" t="s">
        <v>143</v>
      </c>
      <c r="M252" s="549"/>
      <c r="N252" s="548" t="s">
        <v>272</v>
      </c>
      <c r="O252" s="548" t="s">
        <v>185</v>
      </c>
      <c r="P252" s="549" t="s">
        <v>277</v>
      </c>
      <c r="Q252" s="549"/>
      <c r="R252" s="549"/>
      <c r="S252" s="548" t="s">
        <v>167</v>
      </c>
      <c r="T252" s="549" t="s">
        <v>278</v>
      </c>
      <c r="U252" s="549"/>
    </row>
    <row r="253" spans="1:21" s="532" customFormat="1">
      <c r="A253" s="518">
        <v>247</v>
      </c>
      <c r="B253" s="1079">
        <v>43929</v>
      </c>
      <c r="C253" s="548" t="s">
        <v>366</v>
      </c>
      <c r="E253" s="900" t="s">
        <v>1567</v>
      </c>
      <c r="F253" s="549"/>
      <c r="G253" s="1081" t="s">
        <v>251</v>
      </c>
      <c r="H253" s="898" t="s">
        <v>44</v>
      </c>
      <c r="I253" s="549" t="s">
        <v>116</v>
      </c>
      <c r="J253" s="542" t="s">
        <v>501</v>
      </c>
      <c r="K253" s="1082">
        <v>43928</v>
      </c>
      <c r="L253" s="1087" t="s">
        <v>143</v>
      </c>
      <c r="M253" s="549"/>
      <c r="N253" s="548" t="s">
        <v>271</v>
      </c>
      <c r="O253" s="548" t="s">
        <v>185</v>
      </c>
      <c r="P253" s="549" t="s">
        <v>277</v>
      </c>
      <c r="Q253" s="549"/>
      <c r="R253" s="549"/>
      <c r="S253" s="548" t="s">
        <v>167</v>
      </c>
      <c r="T253" s="549" t="s">
        <v>278</v>
      </c>
      <c r="U253" s="549"/>
    </row>
    <row r="254" spans="1:21" s="532" customFormat="1">
      <c r="A254" s="518">
        <v>248</v>
      </c>
      <c r="B254" s="1079">
        <v>43929</v>
      </c>
      <c r="C254" s="548" t="s">
        <v>367</v>
      </c>
      <c r="D254" s="532">
        <v>26</v>
      </c>
      <c r="E254" s="900" t="s">
        <v>1567</v>
      </c>
      <c r="F254" s="549"/>
      <c r="G254" s="1081" t="s">
        <v>582</v>
      </c>
      <c r="H254" s="898" t="s">
        <v>44</v>
      </c>
      <c r="I254" s="549" t="s">
        <v>45</v>
      </c>
      <c r="J254" s="542" t="s">
        <v>502</v>
      </c>
      <c r="K254" s="1082">
        <v>43927</v>
      </c>
      <c r="L254" s="1087" t="s">
        <v>143</v>
      </c>
      <c r="M254" s="549"/>
      <c r="N254" s="548" t="s">
        <v>262</v>
      </c>
      <c r="O254" s="548" t="s">
        <v>185</v>
      </c>
      <c r="P254" s="549" t="s">
        <v>277</v>
      </c>
      <c r="Q254" s="549"/>
      <c r="R254" s="549"/>
      <c r="S254" s="548" t="s">
        <v>167</v>
      </c>
      <c r="T254" s="549" t="s">
        <v>278</v>
      </c>
      <c r="U254" s="549"/>
    </row>
    <row r="255" spans="1:21" s="532" customFormat="1">
      <c r="A255" s="518">
        <v>249</v>
      </c>
      <c r="B255" s="1079">
        <v>43929</v>
      </c>
      <c r="C255" s="548" t="s">
        <v>368</v>
      </c>
      <c r="D255" s="532">
        <v>33</v>
      </c>
      <c r="E255" s="900" t="s">
        <v>1567</v>
      </c>
      <c r="F255" s="549"/>
      <c r="G255" s="1081" t="s">
        <v>599</v>
      </c>
      <c r="H255" s="898" t="s">
        <v>44</v>
      </c>
      <c r="I255" s="549" t="s">
        <v>45</v>
      </c>
      <c r="J255" s="542" t="s">
        <v>503</v>
      </c>
      <c r="K255" s="1082">
        <v>43928</v>
      </c>
      <c r="L255" s="1087" t="s">
        <v>143</v>
      </c>
      <c r="M255" s="549"/>
      <c r="N255" s="548" t="s">
        <v>271</v>
      </c>
      <c r="O255" s="548" t="s">
        <v>185</v>
      </c>
      <c r="P255" s="549" t="s">
        <v>277</v>
      </c>
      <c r="Q255" s="549"/>
      <c r="R255" s="549"/>
      <c r="S255" s="548" t="s">
        <v>167</v>
      </c>
      <c r="T255" s="549" t="s">
        <v>278</v>
      </c>
      <c r="U255" s="549"/>
    </row>
    <row r="256" spans="1:21" s="532" customFormat="1">
      <c r="A256" s="518">
        <v>250</v>
      </c>
      <c r="B256" s="1079">
        <v>43929</v>
      </c>
      <c r="C256" s="548" t="s">
        <v>369</v>
      </c>
      <c r="D256" s="532">
        <v>23</v>
      </c>
      <c r="E256" s="900" t="s">
        <v>1567</v>
      </c>
      <c r="F256" s="549"/>
      <c r="G256" s="1081" t="s">
        <v>582</v>
      </c>
      <c r="H256" s="898" t="s">
        <v>44</v>
      </c>
      <c r="I256" s="549" t="s">
        <v>45</v>
      </c>
      <c r="J256" s="542" t="s">
        <v>504</v>
      </c>
      <c r="K256" s="1082">
        <v>43927</v>
      </c>
      <c r="L256" s="1087" t="s">
        <v>143</v>
      </c>
      <c r="M256" s="549"/>
      <c r="N256" s="548" t="s">
        <v>271</v>
      </c>
      <c r="O256" s="548" t="s">
        <v>185</v>
      </c>
      <c r="P256" s="549" t="s">
        <v>277</v>
      </c>
      <c r="Q256" s="549"/>
      <c r="R256" s="549"/>
      <c r="S256" s="548" t="s">
        <v>167</v>
      </c>
      <c r="T256" s="549" t="s">
        <v>278</v>
      </c>
      <c r="U256" s="549"/>
    </row>
    <row r="257" spans="1:21" s="532" customFormat="1">
      <c r="A257" s="518">
        <v>251</v>
      </c>
      <c r="B257" s="1079">
        <v>43930</v>
      </c>
      <c r="C257" s="548" t="s">
        <v>370</v>
      </c>
      <c r="D257" s="532">
        <v>26</v>
      </c>
      <c r="E257" s="900" t="s">
        <v>1567</v>
      </c>
      <c r="F257" s="549"/>
      <c r="G257" s="1081" t="s">
        <v>582</v>
      </c>
      <c r="H257" s="898" t="s">
        <v>44</v>
      </c>
      <c r="I257" s="549" t="s">
        <v>45</v>
      </c>
      <c r="J257" s="1086" t="s">
        <v>502</v>
      </c>
      <c r="K257" s="1082">
        <v>43927</v>
      </c>
      <c r="L257" s="1087" t="s">
        <v>143</v>
      </c>
      <c r="M257" s="548" t="s">
        <v>269</v>
      </c>
      <c r="N257" s="548"/>
      <c r="O257" s="548" t="s">
        <v>185</v>
      </c>
      <c r="P257" s="549" t="s">
        <v>277</v>
      </c>
      <c r="Q257" s="549"/>
      <c r="R257" s="549"/>
      <c r="S257" s="548" t="s">
        <v>167</v>
      </c>
      <c r="T257" s="549" t="s">
        <v>278</v>
      </c>
      <c r="U257" s="549"/>
    </row>
    <row r="258" spans="1:21" s="532" customFormat="1">
      <c r="A258" s="518">
        <v>252</v>
      </c>
      <c r="B258" s="1079">
        <v>43930</v>
      </c>
      <c r="C258" s="548" t="s">
        <v>371</v>
      </c>
      <c r="D258" s="532">
        <v>10</v>
      </c>
      <c r="E258" s="900" t="s">
        <v>1570</v>
      </c>
      <c r="F258" s="549"/>
      <c r="G258" s="1081" t="s">
        <v>600</v>
      </c>
      <c r="H258" s="898" t="s">
        <v>44</v>
      </c>
      <c r="I258" s="549" t="s">
        <v>116</v>
      </c>
      <c r="J258" s="1086" t="s">
        <v>505</v>
      </c>
      <c r="K258" s="1082">
        <v>43928</v>
      </c>
      <c r="L258" s="1087" t="s">
        <v>143</v>
      </c>
      <c r="M258" s="548" t="s">
        <v>269</v>
      </c>
      <c r="N258" s="548"/>
      <c r="O258" s="548" t="s">
        <v>185</v>
      </c>
      <c r="P258" s="549" t="s">
        <v>277</v>
      </c>
      <c r="Q258" s="549"/>
      <c r="R258" s="549"/>
      <c r="S258" s="548" t="s">
        <v>167</v>
      </c>
      <c r="T258" s="549" t="s">
        <v>278</v>
      </c>
      <c r="U258" s="549"/>
    </row>
    <row r="259" spans="1:21" s="532" customFormat="1">
      <c r="A259" s="518">
        <v>253</v>
      </c>
      <c r="B259" s="1079">
        <v>43930</v>
      </c>
      <c r="C259" s="548" t="s">
        <v>372</v>
      </c>
      <c r="D259" s="532">
        <v>9</v>
      </c>
      <c r="E259" s="900" t="s">
        <v>1567</v>
      </c>
      <c r="F259" s="549"/>
      <c r="G259" s="1081" t="s">
        <v>600</v>
      </c>
      <c r="H259" s="898" t="s">
        <v>44</v>
      </c>
      <c r="I259" s="549" t="s">
        <v>116</v>
      </c>
      <c r="J259" s="1086" t="s">
        <v>505</v>
      </c>
      <c r="K259" s="1082">
        <v>43928</v>
      </c>
      <c r="L259" s="1087" t="s">
        <v>143</v>
      </c>
      <c r="M259" s="549"/>
      <c r="N259" s="548" t="s">
        <v>262</v>
      </c>
      <c r="O259" s="548" t="s">
        <v>185</v>
      </c>
      <c r="P259" s="549" t="s">
        <v>277</v>
      </c>
      <c r="Q259" s="549"/>
      <c r="R259" s="549"/>
      <c r="S259" s="548" t="s">
        <v>167</v>
      </c>
      <c r="T259" s="549" t="s">
        <v>278</v>
      </c>
      <c r="U259" s="549"/>
    </row>
    <row r="260" spans="1:21" s="532" customFormat="1">
      <c r="A260" s="518">
        <v>254</v>
      </c>
      <c r="B260" s="1079">
        <v>43930</v>
      </c>
      <c r="C260" s="548" t="s">
        <v>373</v>
      </c>
      <c r="D260" s="532">
        <v>24</v>
      </c>
      <c r="E260" s="900" t="s">
        <v>1567</v>
      </c>
      <c r="F260" s="549"/>
      <c r="G260" s="1081" t="s">
        <v>601</v>
      </c>
      <c r="H260" s="898" t="s">
        <v>44</v>
      </c>
      <c r="I260" s="549" t="s">
        <v>258</v>
      </c>
      <c r="J260" s="1086" t="s">
        <v>506</v>
      </c>
      <c r="K260" s="1082">
        <v>43929</v>
      </c>
      <c r="L260" s="1087" t="s">
        <v>143</v>
      </c>
      <c r="M260" s="549"/>
      <c r="N260" s="548" t="s">
        <v>262</v>
      </c>
      <c r="O260" s="548" t="s">
        <v>185</v>
      </c>
      <c r="P260" s="549" t="s">
        <v>277</v>
      </c>
      <c r="Q260" s="549"/>
      <c r="R260" s="549"/>
      <c r="S260" s="548" t="s">
        <v>167</v>
      </c>
      <c r="T260" s="549" t="s">
        <v>278</v>
      </c>
      <c r="U260" s="549"/>
    </row>
    <row r="261" spans="1:21" s="532" customFormat="1">
      <c r="A261" s="518">
        <v>255</v>
      </c>
      <c r="B261" s="1079">
        <v>43930</v>
      </c>
      <c r="C261" s="548" t="s">
        <v>374</v>
      </c>
      <c r="D261" s="532">
        <v>61</v>
      </c>
      <c r="E261" s="900" t="s">
        <v>1567</v>
      </c>
      <c r="F261" s="549"/>
      <c r="G261" s="1081" t="s">
        <v>602</v>
      </c>
      <c r="H261" s="898" t="s">
        <v>44</v>
      </c>
      <c r="I261" s="549" t="s">
        <v>45</v>
      </c>
      <c r="J261" s="1086" t="s">
        <v>182</v>
      </c>
      <c r="K261" s="1082">
        <v>43929</v>
      </c>
      <c r="L261" s="1087" t="s">
        <v>143</v>
      </c>
      <c r="M261" s="548" t="s">
        <v>269</v>
      </c>
      <c r="N261" s="548"/>
      <c r="O261" s="548" t="s">
        <v>185</v>
      </c>
      <c r="P261" s="549" t="s">
        <v>277</v>
      </c>
      <c r="Q261" s="549"/>
      <c r="R261" s="549"/>
      <c r="S261" s="548" t="s">
        <v>167</v>
      </c>
      <c r="T261" s="549" t="s">
        <v>278</v>
      </c>
      <c r="U261" s="549"/>
    </row>
    <row r="262" spans="1:21" s="532" customFormat="1">
      <c r="A262" s="518">
        <v>256</v>
      </c>
      <c r="B262" s="1079">
        <v>43930</v>
      </c>
      <c r="C262" s="548" t="s">
        <v>375</v>
      </c>
      <c r="D262" s="532">
        <v>20</v>
      </c>
      <c r="E262" s="900" t="s">
        <v>1567</v>
      </c>
      <c r="F262" s="549"/>
      <c r="G262" s="1081" t="s">
        <v>603</v>
      </c>
      <c r="H262" s="898" t="s">
        <v>44</v>
      </c>
      <c r="I262" s="549" t="s">
        <v>45</v>
      </c>
      <c r="J262" s="1086" t="s">
        <v>507</v>
      </c>
      <c r="K262" s="1082">
        <v>43929</v>
      </c>
      <c r="L262" s="1087" t="s">
        <v>143</v>
      </c>
      <c r="M262" s="549"/>
      <c r="N262" s="548" t="s">
        <v>262</v>
      </c>
      <c r="O262" s="548" t="s">
        <v>185</v>
      </c>
      <c r="P262" s="549" t="s">
        <v>277</v>
      </c>
      <c r="Q262" s="549"/>
      <c r="R262" s="549"/>
      <c r="S262" s="548" t="s">
        <v>167</v>
      </c>
      <c r="T262" s="549" t="s">
        <v>278</v>
      </c>
      <c r="U262" s="549"/>
    </row>
    <row r="263" spans="1:21" s="532" customFormat="1">
      <c r="A263" s="518">
        <v>257</v>
      </c>
      <c r="B263" s="1079">
        <v>43930</v>
      </c>
      <c r="C263" s="548" t="s">
        <v>376</v>
      </c>
      <c r="D263" s="532">
        <v>28</v>
      </c>
      <c r="E263" s="900" t="s">
        <v>1570</v>
      </c>
      <c r="F263" s="549"/>
      <c r="G263" s="1081" t="s">
        <v>604</v>
      </c>
      <c r="H263" s="898" t="s">
        <v>44</v>
      </c>
      <c r="I263" s="549" t="s">
        <v>116</v>
      </c>
      <c r="J263" s="1086" t="s">
        <v>508</v>
      </c>
      <c r="K263" s="1082">
        <v>43928</v>
      </c>
      <c r="L263" s="1087" t="s">
        <v>143</v>
      </c>
      <c r="M263" s="548" t="s">
        <v>269</v>
      </c>
      <c r="N263" s="548"/>
      <c r="O263" s="548" t="s">
        <v>185</v>
      </c>
      <c r="P263" s="549" t="s">
        <v>277</v>
      </c>
      <c r="Q263" s="549"/>
      <c r="R263" s="549"/>
      <c r="S263" s="548" t="s">
        <v>167</v>
      </c>
      <c r="T263" s="549" t="s">
        <v>278</v>
      </c>
      <c r="U263" s="549"/>
    </row>
    <row r="264" spans="1:21" s="532" customFormat="1">
      <c r="A264" s="518">
        <v>258</v>
      </c>
      <c r="B264" s="1079">
        <v>43931</v>
      </c>
      <c r="C264" s="548" t="s">
        <v>377</v>
      </c>
      <c r="D264" s="532">
        <v>24</v>
      </c>
      <c r="E264" s="900" t="s">
        <v>1570</v>
      </c>
      <c r="F264" s="549"/>
      <c r="G264" s="1081" t="s">
        <v>605</v>
      </c>
      <c r="H264" s="898" t="s">
        <v>44</v>
      </c>
      <c r="I264" s="549" t="s">
        <v>45</v>
      </c>
      <c r="J264" s="1086"/>
      <c r="K264" s="1082">
        <v>43930</v>
      </c>
      <c r="L264" s="1087" t="s">
        <v>143</v>
      </c>
      <c r="M264" s="549"/>
      <c r="N264" s="548" t="s">
        <v>262</v>
      </c>
      <c r="O264" s="548" t="s">
        <v>185</v>
      </c>
      <c r="P264" s="549" t="s">
        <v>277</v>
      </c>
      <c r="Q264" s="549"/>
      <c r="R264" s="549"/>
      <c r="S264" s="548" t="s">
        <v>167</v>
      </c>
      <c r="T264" s="549" t="s">
        <v>278</v>
      </c>
      <c r="U264" s="549"/>
    </row>
    <row r="265" spans="1:21" s="532" customFormat="1">
      <c r="A265" s="518">
        <v>259</v>
      </c>
      <c r="B265" s="1079">
        <v>43931</v>
      </c>
      <c r="C265" s="548" t="s">
        <v>378</v>
      </c>
      <c r="D265" s="532">
        <v>40</v>
      </c>
      <c r="E265" s="900" t="s">
        <v>1567</v>
      </c>
      <c r="F265" s="549"/>
      <c r="G265" s="1081" t="s">
        <v>606</v>
      </c>
      <c r="H265" s="898" t="s">
        <v>44</v>
      </c>
      <c r="I265" s="549" t="s">
        <v>258</v>
      </c>
      <c r="J265" s="1086"/>
      <c r="K265" s="1082">
        <v>43926</v>
      </c>
      <c r="L265" s="1087" t="s">
        <v>143</v>
      </c>
      <c r="M265" s="548" t="s">
        <v>269</v>
      </c>
      <c r="N265" s="548"/>
      <c r="O265" s="548" t="s">
        <v>185</v>
      </c>
      <c r="P265" s="549" t="s">
        <v>277</v>
      </c>
      <c r="Q265" s="549"/>
      <c r="R265" s="549"/>
      <c r="S265" s="548" t="s">
        <v>167</v>
      </c>
      <c r="T265" s="549" t="s">
        <v>278</v>
      </c>
      <c r="U265" s="549"/>
    </row>
    <row r="266" spans="1:21" s="532" customFormat="1">
      <c r="A266" s="518">
        <v>260</v>
      </c>
      <c r="B266" s="1079">
        <v>43931</v>
      </c>
      <c r="C266" s="548" t="s">
        <v>379</v>
      </c>
      <c r="D266" s="532">
        <v>19</v>
      </c>
      <c r="E266" s="900" t="s">
        <v>1567</v>
      </c>
      <c r="F266" s="549"/>
      <c r="G266" s="1081" t="s">
        <v>606</v>
      </c>
      <c r="H266" s="898" t="s">
        <v>44</v>
      </c>
      <c r="I266" s="549" t="s">
        <v>258</v>
      </c>
      <c r="J266" s="1086" t="s">
        <v>509</v>
      </c>
      <c r="K266" s="1082">
        <v>43923</v>
      </c>
      <c r="L266" s="1087" t="s">
        <v>143</v>
      </c>
      <c r="M266" s="549"/>
      <c r="N266" s="548" t="s">
        <v>272</v>
      </c>
      <c r="O266" s="548" t="s">
        <v>185</v>
      </c>
      <c r="P266" s="549" t="s">
        <v>277</v>
      </c>
      <c r="Q266" s="549"/>
      <c r="R266" s="549"/>
      <c r="S266" s="548" t="s">
        <v>167</v>
      </c>
      <c r="T266" s="549" t="s">
        <v>278</v>
      </c>
      <c r="U266" s="549"/>
    </row>
    <row r="267" spans="1:21" s="532" customFormat="1">
      <c r="A267" s="518">
        <v>261</v>
      </c>
      <c r="B267" s="1079">
        <v>102</v>
      </c>
      <c r="C267" s="548" t="s">
        <v>380</v>
      </c>
      <c r="D267" s="532">
        <v>21</v>
      </c>
      <c r="E267" s="932" t="s">
        <v>1567</v>
      </c>
      <c r="F267" s="549"/>
      <c r="G267" s="1081" t="s">
        <v>254</v>
      </c>
      <c r="H267" s="898" t="s">
        <v>44</v>
      </c>
      <c r="I267" s="549" t="s">
        <v>116</v>
      </c>
      <c r="J267" s="1086" t="s">
        <v>510</v>
      </c>
      <c r="K267" s="1082">
        <v>44108</v>
      </c>
      <c r="L267" s="1087" t="s">
        <v>143</v>
      </c>
      <c r="M267" s="549"/>
      <c r="N267" s="548" t="s">
        <v>273</v>
      </c>
      <c r="O267" s="548" t="s">
        <v>185</v>
      </c>
      <c r="P267" s="549" t="s">
        <v>277</v>
      </c>
      <c r="Q267" s="549"/>
      <c r="R267" s="549"/>
      <c r="S267" s="548" t="s">
        <v>167</v>
      </c>
      <c r="T267" s="549" t="s">
        <v>278</v>
      </c>
      <c r="U267" s="549"/>
    </row>
    <row r="268" spans="1:21" s="532" customFormat="1">
      <c r="A268" s="518">
        <v>262</v>
      </c>
      <c r="B268" s="1079">
        <v>102</v>
      </c>
      <c r="C268" s="548" t="s">
        <v>381</v>
      </c>
      <c r="D268" s="532">
        <v>22</v>
      </c>
      <c r="E268" s="932" t="s">
        <v>1567</v>
      </c>
      <c r="F268" s="549"/>
      <c r="G268" s="1081" t="s">
        <v>251</v>
      </c>
      <c r="H268" s="898" t="s">
        <v>44</v>
      </c>
      <c r="I268" s="549" t="s">
        <v>116</v>
      </c>
      <c r="J268" s="1086" t="s">
        <v>511</v>
      </c>
      <c r="K268" s="1082">
        <v>44108</v>
      </c>
      <c r="L268" s="1087" t="s">
        <v>143</v>
      </c>
      <c r="M268" s="549"/>
      <c r="N268" s="548" t="s">
        <v>273</v>
      </c>
      <c r="O268" s="548" t="s">
        <v>185</v>
      </c>
      <c r="P268" s="549" t="s">
        <v>277</v>
      </c>
      <c r="Q268" s="549"/>
      <c r="R268" s="549"/>
      <c r="S268" s="548" t="s">
        <v>167</v>
      </c>
      <c r="T268" s="549" t="s">
        <v>278</v>
      </c>
      <c r="U268" s="549"/>
    </row>
    <row r="269" spans="1:21" s="532" customFormat="1">
      <c r="A269" s="518">
        <v>263</v>
      </c>
      <c r="B269" s="1079">
        <v>102</v>
      </c>
      <c r="C269" s="548" t="s">
        <v>382</v>
      </c>
      <c r="D269" s="532">
        <v>18</v>
      </c>
      <c r="E269" s="932" t="s">
        <v>1567</v>
      </c>
      <c r="F269" s="549"/>
      <c r="G269" s="1081" t="s">
        <v>254</v>
      </c>
      <c r="H269" s="898" t="s">
        <v>44</v>
      </c>
      <c r="I269" s="549" t="s">
        <v>116</v>
      </c>
      <c r="J269" s="1086" t="s">
        <v>512</v>
      </c>
      <c r="K269" s="1082">
        <v>44108</v>
      </c>
      <c r="L269" s="1087" t="s">
        <v>143</v>
      </c>
      <c r="M269" s="549"/>
      <c r="N269" s="548" t="s">
        <v>273</v>
      </c>
      <c r="O269" s="548" t="s">
        <v>185</v>
      </c>
      <c r="P269" s="549" t="s">
        <v>277</v>
      </c>
      <c r="Q269" s="549"/>
      <c r="R269" s="549"/>
      <c r="S269" s="548" t="s">
        <v>167</v>
      </c>
      <c r="T269" s="549" t="s">
        <v>278</v>
      </c>
      <c r="U269" s="549"/>
    </row>
    <row r="270" spans="1:21" s="532" customFormat="1">
      <c r="A270" s="518">
        <v>264</v>
      </c>
      <c r="B270" s="1079">
        <v>102</v>
      </c>
      <c r="C270" s="548" t="s">
        <v>383</v>
      </c>
      <c r="D270" s="532">
        <v>24</v>
      </c>
      <c r="E270" s="932" t="s">
        <v>1567</v>
      </c>
      <c r="F270" s="549"/>
      <c r="G270" s="1081" t="s">
        <v>607</v>
      </c>
      <c r="H270" s="898" t="s">
        <v>44</v>
      </c>
      <c r="I270" s="549" t="s">
        <v>45</v>
      </c>
      <c r="J270" s="1086" t="s">
        <v>513</v>
      </c>
      <c r="K270" s="1082">
        <v>44108</v>
      </c>
      <c r="L270" s="1087" t="s">
        <v>143</v>
      </c>
      <c r="M270" s="549"/>
      <c r="N270" s="548" t="s">
        <v>262</v>
      </c>
      <c r="O270" s="1083" t="s">
        <v>670</v>
      </c>
      <c r="P270" s="549" t="s">
        <v>277</v>
      </c>
      <c r="Q270" s="549"/>
      <c r="R270" s="549"/>
      <c r="S270" s="548" t="s">
        <v>167</v>
      </c>
      <c r="T270" s="549" t="s">
        <v>278</v>
      </c>
      <c r="U270" s="549"/>
    </row>
    <row r="271" spans="1:21" s="532" customFormat="1">
      <c r="A271" s="518">
        <v>265</v>
      </c>
      <c r="B271" s="1079">
        <v>43933</v>
      </c>
      <c r="C271" s="548" t="s">
        <v>384</v>
      </c>
      <c r="D271" s="532">
        <v>30</v>
      </c>
      <c r="E271" s="932" t="s">
        <v>1567</v>
      </c>
      <c r="F271" s="549"/>
      <c r="G271" s="1081" t="s">
        <v>244</v>
      </c>
      <c r="H271" s="898" t="s">
        <v>44</v>
      </c>
      <c r="I271" s="549" t="s">
        <v>114</v>
      </c>
      <c r="J271" s="1086" t="s">
        <v>514</v>
      </c>
      <c r="K271" s="1082">
        <v>43929</v>
      </c>
      <c r="L271" s="1087" t="s">
        <v>143</v>
      </c>
      <c r="M271" s="549"/>
      <c r="N271" s="548" t="s">
        <v>656</v>
      </c>
      <c r="O271" s="548" t="s">
        <v>185</v>
      </c>
      <c r="P271" s="549" t="s">
        <v>277</v>
      </c>
      <c r="Q271" s="549"/>
      <c r="R271" s="549"/>
      <c r="S271" s="548" t="s">
        <v>167</v>
      </c>
      <c r="T271" s="549" t="s">
        <v>278</v>
      </c>
      <c r="U271" s="549"/>
    </row>
    <row r="272" spans="1:21" s="532" customFormat="1">
      <c r="A272" s="518">
        <v>266</v>
      </c>
      <c r="B272" s="1079">
        <v>43933</v>
      </c>
      <c r="C272" s="548" t="s">
        <v>385</v>
      </c>
      <c r="D272" s="532">
        <v>25</v>
      </c>
      <c r="E272" s="936" t="s">
        <v>1570</v>
      </c>
      <c r="F272" s="549"/>
      <c r="G272" s="1081" t="s">
        <v>588</v>
      </c>
      <c r="H272" s="898" t="s">
        <v>44</v>
      </c>
      <c r="I272" s="549" t="s">
        <v>116</v>
      </c>
      <c r="J272" s="1086" t="s">
        <v>515</v>
      </c>
      <c r="K272" s="1082">
        <v>43930</v>
      </c>
      <c r="L272" s="1087" t="s">
        <v>143</v>
      </c>
      <c r="M272" s="549"/>
      <c r="N272" s="548" t="s">
        <v>274</v>
      </c>
      <c r="O272" s="548" t="s">
        <v>185</v>
      </c>
      <c r="P272" s="549" t="s">
        <v>277</v>
      </c>
      <c r="Q272" s="549"/>
      <c r="R272" s="549"/>
      <c r="S272" s="548" t="s">
        <v>167</v>
      </c>
      <c r="T272" s="549" t="s">
        <v>278</v>
      </c>
      <c r="U272" s="549"/>
    </row>
    <row r="273" spans="1:21" s="532" customFormat="1">
      <c r="A273" s="518">
        <v>267</v>
      </c>
      <c r="B273" s="1079">
        <v>43933</v>
      </c>
      <c r="C273" s="548" t="s">
        <v>386</v>
      </c>
      <c r="D273" s="532">
        <v>23</v>
      </c>
      <c r="E273" s="936" t="s">
        <v>1567</v>
      </c>
      <c r="F273" s="549"/>
      <c r="G273" s="1081" t="s">
        <v>588</v>
      </c>
      <c r="H273" s="898" t="s">
        <v>44</v>
      </c>
      <c r="I273" s="549" t="s">
        <v>116</v>
      </c>
      <c r="J273" s="1086" t="s">
        <v>515</v>
      </c>
      <c r="K273" s="1082">
        <v>43930</v>
      </c>
      <c r="L273" s="1087" t="s">
        <v>143</v>
      </c>
      <c r="M273" s="549"/>
      <c r="N273" s="548" t="s">
        <v>657</v>
      </c>
      <c r="O273" s="548" t="s">
        <v>185</v>
      </c>
      <c r="P273" s="549" t="s">
        <v>277</v>
      </c>
      <c r="Q273" s="549"/>
      <c r="R273" s="549"/>
      <c r="S273" s="548" t="s">
        <v>167</v>
      </c>
      <c r="T273" s="549" t="s">
        <v>278</v>
      </c>
      <c r="U273" s="549"/>
    </row>
    <row r="274" spans="1:21" s="532" customFormat="1">
      <c r="A274" s="518">
        <v>268</v>
      </c>
      <c r="B274" s="1079">
        <v>43933</v>
      </c>
      <c r="C274" s="548" t="s">
        <v>387</v>
      </c>
      <c r="D274" s="532">
        <v>20</v>
      </c>
      <c r="E274" s="936" t="s">
        <v>1570</v>
      </c>
      <c r="F274" s="549"/>
      <c r="G274" s="1081" t="s">
        <v>588</v>
      </c>
      <c r="H274" s="898" t="s">
        <v>44</v>
      </c>
      <c r="I274" s="549" t="s">
        <v>116</v>
      </c>
      <c r="J274" s="542" t="s">
        <v>516</v>
      </c>
      <c r="K274" s="1082">
        <v>43931</v>
      </c>
      <c r="L274" s="1087" t="s">
        <v>143</v>
      </c>
      <c r="M274" s="549"/>
      <c r="N274" s="548" t="s">
        <v>262</v>
      </c>
      <c r="O274" s="548" t="s">
        <v>185</v>
      </c>
      <c r="P274" s="549" t="s">
        <v>277</v>
      </c>
      <c r="Q274" s="549"/>
      <c r="R274" s="549"/>
      <c r="S274" s="548" t="s">
        <v>167</v>
      </c>
      <c r="T274" s="549" t="s">
        <v>278</v>
      </c>
      <c r="U274" s="549"/>
    </row>
    <row r="275" spans="1:21" s="532" customFormat="1">
      <c r="A275" s="518">
        <v>269</v>
      </c>
      <c r="B275" s="1079">
        <v>43936</v>
      </c>
      <c r="C275" s="548" t="s">
        <v>388</v>
      </c>
      <c r="D275" s="532">
        <v>21</v>
      </c>
      <c r="E275" s="936" t="s">
        <v>1567</v>
      </c>
      <c r="F275" s="549"/>
      <c r="G275" s="1081" t="s">
        <v>236</v>
      </c>
      <c r="H275" s="898" t="s">
        <v>44</v>
      </c>
      <c r="I275" s="549" t="s">
        <v>116</v>
      </c>
      <c r="J275" s="1086" t="s">
        <v>517</v>
      </c>
      <c r="K275" s="1082">
        <v>43935</v>
      </c>
      <c r="L275" s="1087" t="s">
        <v>143</v>
      </c>
      <c r="M275" s="549"/>
      <c r="N275" s="548" t="s">
        <v>262</v>
      </c>
      <c r="O275" s="548" t="s">
        <v>185</v>
      </c>
      <c r="P275" s="549" t="s">
        <v>277</v>
      </c>
      <c r="Q275" s="549"/>
      <c r="R275" s="549"/>
      <c r="S275" s="548" t="s">
        <v>167</v>
      </c>
      <c r="T275" s="549" t="s">
        <v>278</v>
      </c>
      <c r="U275" s="549"/>
    </row>
    <row r="276" spans="1:21" s="532" customFormat="1">
      <c r="A276" s="518">
        <v>270</v>
      </c>
      <c r="B276" s="1079">
        <v>43937</v>
      </c>
      <c r="C276" s="1089" t="s">
        <v>389</v>
      </c>
      <c r="D276" s="532">
        <v>21</v>
      </c>
      <c r="E276" s="936" t="s">
        <v>1567</v>
      </c>
      <c r="F276" s="549"/>
      <c r="G276" s="1081" t="s">
        <v>240</v>
      </c>
      <c r="H276" s="898" t="s">
        <v>44</v>
      </c>
      <c r="I276" s="549" t="s">
        <v>45</v>
      </c>
      <c r="J276" s="1090" t="s">
        <v>518</v>
      </c>
      <c r="K276" s="1082">
        <v>43936</v>
      </c>
      <c r="L276" s="1087" t="s">
        <v>143</v>
      </c>
      <c r="M276" s="549"/>
      <c r="N276" s="548" t="s">
        <v>658</v>
      </c>
      <c r="O276" s="548" t="s">
        <v>185</v>
      </c>
      <c r="P276" s="549" t="s">
        <v>277</v>
      </c>
      <c r="Q276" s="549"/>
      <c r="R276" s="549"/>
      <c r="S276" s="548" t="s">
        <v>167</v>
      </c>
      <c r="T276" s="549" t="s">
        <v>278</v>
      </c>
      <c r="U276" s="549"/>
    </row>
    <row r="277" spans="1:21" s="532" customFormat="1">
      <c r="A277" s="518">
        <v>271</v>
      </c>
      <c r="B277" s="1079">
        <v>43937</v>
      </c>
      <c r="C277" s="548" t="s">
        <v>390</v>
      </c>
      <c r="D277" s="532">
        <v>21</v>
      </c>
      <c r="E277" s="936" t="s">
        <v>1567</v>
      </c>
      <c r="F277" s="549"/>
      <c r="G277" s="1081" t="s">
        <v>608</v>
      </c>
      <c r="H277" s="898" t="s">
        <v>44</v>
      </c>
      <c r="I277" s="549" t="s">
        <v>45</v>
      </c>
      <c r="J277" s="542" t="s">
        <v>519</v>
      </c>
      <c r="K277" s="1082">
        <v>43936</v>
      </c>
      <c r="L277" s="1087" t="s">
        <v>143</v>
      </c>
      <c r="M277" s="549"/>
      <c r="N277" s="548" t="s">
        <v>658</v>
      </c>
      <c r="O277" s="548" t="s">
        <v>185</v>
      </c>
      <c r="P277" s="549" t="s">
        <v>277</v>
      </c>
      <c r="Q277" s="549"/>
      <c r="R277" s="549"/>
      <c r="S277" s="548" t="s">
        <v>167</v>
      </c>
      <c r="T277" s="549" t="s">
        <v>278</v>
      </c>
      <c r="U277" s="549"/>
    </row>
    <row r="278" spans="1:21" s="532" customFormat="1">
      <c r="A278" s="518">
        <v>272</v>
      </c>
      <c r="B278" s="1079">
        <v>43937</v>
      </c>
      <c r="C278" s="548" t="s">
        <v>391</v>
      </c>
      <c r="D278" s="532">
        <v>19</v>
      </c>
      <c r="E278" s="936" t="s">
        <v>1570</v>
      </c>
      <c r="F278" s="549"/>
      <c r="G278" s="1081" t="s">
        <v>608</v>
      </c>
      <c r="H278" s="898" t="s">
        <v>44</v>
      </c>
      <c r="I278" s="549" t="s">
        <v>45</v>
      </c>
      <c r="J278" s="542" t="s">
        <v>520</v>
      </c>
      <c r="K278" s="1082">
        <v>43935</v>
      </c>
      <c r="L278" s="1087" t="s">
        <v>143</v>
      </c>
      <c r="M278" s="549"/>
      <c r="N278" s="548" t="s">
        <v>659</v>
      </c>
      <c r="O278" s="548" t="s">
        <v>185</v>
      </c>
      <c r="P278" s="549" t="s">
        <v>277</v>
      </c>
      <c r="Q278" s="549"/>
      <c r="R278" s="549"/>
      <c r="S278" s="548" t="s">
        <v>167</v>
      </c>
      <c r="T278" s="549" t="s">
        <v>278</v>
      </c>
      <c r="U278" s="549"/>
    </row>
    <row r="279" spans="1:21" s="532" customFormat="1">
      <c r="A279" s="518">
        <v>273</v>
      </c>
      <c r="B279" s="1079">
        <v>43938</v>
      </c>
      <c r="C279" s="548" t="s">
        <v>392</v>
      </c>
      <c r="D279" s="532">
        <v>19</v>
      </c>
      <c r="E279" s="936" t="s">
        <v>1567</v>
      </c>
      <c r="F279" s="549"/>
      <c r="G279" s="1081" t="s">
        <v>244</v>
      </c>
      <c r="H279" s="898" t="s">
        <v>44</v>
      </c>
      <c r="I279" s="549" t="s">
        <v>114</v>
      </c>
      <c r="J279" s="542"/>
      <c r="K279" s="1082">
        <v>43934</v>
      </c>
      <c r="L279" s="1087" t="s">
        <v>143</v>
      </c>
      <c r="M279" s="549"/>
      <c r="N279" s="548" t="s">
        <v>271</v>
      </c>
      <c r="O279" s="548" t="s">
        <v>185</v>
      </c>
      <c r="P279" s="549" t="s">
        <v>277</v>
      </c>
      <c r="Q279" s="549"/>
      <c r="R279" s="549"/>
      <c r="S279" s="548" t="s">
        <v>167</v>
      </c>
      <c r="T279" s="549" t="s">
        <v>278</v>
      </c>
      <c r="U279" s="549"/>
    </row>
    <row r="280" spans="1:21" s="532" customFormat="1">
      <c r="A280" s="518">
        <v>274</v>
      </c>
      <c r="B280" s="1079">
        <v>43939</v>
      </c>
      <c r="C280" s="548" t="s">
        <v>393</v>
      </c>
      <c r="D280" s="1110">
        <v>28</v>
      </c>
      <c r="E280" s="936" t="s">
        <v>1570</v>
      </c>
      <c r="F280" s="549"/>
      <c r="G280" s="1081" t="s">
        <v>609</v>
      </c>
      <c r="H280" s="898" t="s">
        <v>44</v>
      </c>
      <c r="I280" s="549" t="s">
        <v>116</v>
      </c>
      <c r="J280" s="542" t="s">
        <v>521</v>
      </c>
      <c r="K280" s="1082">
        <v>43938</v>
      </c>
      <c r="L280" s="1087" t="s">
        <v>143</v>
      </c>
      <c r="M280" s="549"/>
      <c r="N280" s="548" t="s">
        <v>271</v>
      </c>
      <c r="O280" s="548" t="s">
        <v>185</v>
      </c>
      <c r="P280" s="549" t="s">
        <v>277</v>
      </c>
      <c r="Q280" s="549"/>
      <c r="R280" s="549"/>
      <c r="S280" s="548" t="s">
        <v>167</v>
      </c>
      <c r="T280" s="549" t="s">
        <v>278</v>
      </c>
      <c r="U280" s="549"/>
    </row>
    <row r="281" spans="1:21" s="532" customFormat="1">
      <c r="A281" s="518">
        <v>275</v>
      </c>
      <c r="B281" s="1079">
        <v>43939</v>
      </c>
      <c r="C281" s="548" t="s">
        <v>394</v>
      </c>
      <c r="D281" s="1110">
        <v>22</v>
      </c>
      <c r="E281" s="936" t="s">
        <v>1570</v>
      </c>
      <c r="F281" s="549"/>
      <c r="G281" s="1081" t="s">
        <v>610</v>
      </c>
      <c r="H281" s="898" t="s">
        <v>44</v>
      </c>
      <c r="I281" s="549" t="s">
        <v>45</v>
      </c>
      <c r="J281" s="542" t="s">
        <v>522</v>
      </c>
      <c r="K281" s="1082">
        <v>43934</v>
      </c>
      <c r="L281" s="1087" t="s">
        <v>143</v>
      </c>
      <c r="M281" s="549"/>
      <c r="N281" s="548" t="s">
        <v>658</v>
      </c>
      <c r="O281" s="548" t="s">
        <v>185</v>
      </c>
      <c r="P281" s="549" t="s">
        <v>277</v>
      </c>
      <c r="Q281" s="549"/>
      <c r="R281" s="549"/>
      <c r="S281" s="548" t="s">
        <v>167</v>
      </c>
      <c r="T281" s="549" t="s">
        <v>278</v>
      </c>
      <c r="U281" s="549"/>
    </row>
    <row r="282" spans="1:21" s="532" customFormat="1">
      <c r="A282" s="518">
        <v>276</v>
      </c>
      <c r="B282" s="1079">
        <v>43940</v>
      </c>
      <c r="C282" s="548" t="s">
        <v>395</v>
      </c>
      <c r="D282" s="1110">
        <v>24</v>
      </c>
      <c r="E282" s="936" t="s">
        <v>1567</v>
      </c>
      <c r="F282" s="549"/>
      <c r="G282" s="1081" t="s">
        <v>611</v>
      </c>
      <c r="H282" s="898" t="s">
        <v>44</v>
      </c>
      <c r="I282" s="549" t="s">
        <v>116</v>
      </c>
      <c r="J282" s="542" t="s">
        <v>523</v>
      </c>
      <c r="K282" s="1082" t="s">
        <v>665</v>
      </c>
      <c r="L282" s="1087" t="s">
        <v>143</v>
      </c>
      <c r="M282" s="549"/>
      <c r="N282" s="548" t="s">
        <v>262</v>
      </c>
      <c r="O282" s="548" t="s">
        <v>185</v>
      </c>
      <c r="P282" s="549" t="s">
        <v>277</v>
      </c>
      <c r="Q282" s="549"/>
      <c r="R282" s="549"/>
      <c r="S282" s="548" t="s">
        <v>167</v>
      </c>
      <c r="T282" s="549" t="s">
        <v>278</v>
      </c>
      <c r="U282" s="549"/>
    </row>
    <row r="283" spans="1:21" s="532" customFormat="1">
      <c r="A283" s="518">
        <v>277</v>
      </c>
      <c r="B283" s="1079">
        <v>44305</v>
      </c>
      <c r="C283" s="548" t="s">
        <v>396</v>
      </c>
      <c r="D283" s="1110">
        <v>24</v>
      </c>
      <c r="E283" s="936" t="s">
        <v>1570</v>
      </c>
      <c r="F283" s="549"/>
      <c r="G283" s="1081" t="s">
        <v>612</v>
      </c>
      <c r="H283" s="898" t="s">
        <v>44</v>
      </c>
      <c r="I283" s="549" t="s">
        <v>45</v>
      </c>
      <c r="J283" s="542" t="s">
        <v>524</v>
      </c>
      <c r="K283" s="1082">
        <v>44139</v>
      </c>
      <c r="L283" s="1087" t="s">
        <v>143</v>
      </c>
      <c r="M283" s="549"/>
      <c r="N283" s="548" t="s">
        <v>658</v>
      </c>
      <c r="O283" s="548" t="s">
        <v>185</v>
      </c>
      <c r="P283" s="549" t="s">
        <v>277</v>
      </c>
      <c r="Q283" s="549"/>
      <c r="R283" s="549"/>
      <c r="S283" s="548" t="s">
        <v>167</v>
      </c>
      <c r="T283" s="549" t="s">
        <v>278</v>
      </c>
      <c r="U283" s="549"/>
    </row>
    <row r="284" spans="1:21" s="532" customFormat="1">
      <c r="A284" s="518">
        <v>278</v>
      </c>
      <c r="B284" s="1079">
        <v>44670</v>
      </c>
      <c r="C284" s="548" t="s">
        <v>397</v>
      </c>
      <c r="D284" s="1110">
        <v>25</v>
      </c>
      <c r="E284" s="936" t="s">
        <v>1567</v>
      </c>
      <c r="F284" s="549"/>
      <c r="G284" s="1081" t="s">
        <v>613</v>
      </c>
      <c r="H284" s="898" t="s">
        <v>44</v>
      </c>
      <c r="I284" s="549" t="s">
        <v>181</v>
      </c>
      <c r="J284" s="542" t="s">
        <v>525</v>
      </c>
      <c r="K284" s="1082" t="s">
        <v>665</v>
      </c>
      <c r="L284" s="1087" t="s">
        <v>143</v>
      </c>
      <c r="M284" s="549"/>
      <c r="N284" s="548" t="s">
        <v>272</v>
      </c>
      <c r="O284" s="548" t="s">
        <v>185</v>
      </c>
      <c r="P284" s="549" t="s">
        <v>277</v>
      </c>
      <c r="Q284" s="549"/>
      <c r="R284" s="549"/>
      <c r="S284" s="548" t="s">
        <v>167</v>
      </c>
      <c r="T284" s="549" t="s">
        <v>278</v>
      </c>
      <c r="U284" s="549"/>
    </row>
    <row r="285" spans="1:21" s="532" customFormat="1">
      <c r="A285" s="518">
        <v>279</v>
      </c>
      <c r="B285" s="1079">
        <v>43941</v>
      </c>
      <c r="C285" s="548" t="s">
        <v>398</v>
      </c>
      <c r="D285" s="1110">
        <v>23</v>
      </c>
      <c r="E285" s="936" t="s">
        <v>1567</v>
      </c>
      <c r="F285" s="549"/>
      <c r="G285" s="1081" t="s">
        <v>614</v>
      </c>
      <c r="H285" s="898" t="s">
        <v>44</v>
      </c>
      <c r="I285" s="549" t="s">
        <v>45</v>
      </c>
      <c r="J285" s="542" t="s">
        <v>523</v>
      </c>
      <c r="K285" s="1082" t="s">
        <v>665</v>
      </c>
      <c r="L285" s="1087" t="s">
        <v>143</v>
      </c>
      <c r="M285" s="549"/>
      <c r="N285" s="548" t="s">
        <v>265</v>
      </c>
      <c r="O285" s="548" t="s">
        <v>185</v>
      </c>
      <c r="P285" s="549" t="s">
        <v>277</v>
      </c>
      <c r="Q285" s="549"/>
      <c r="R285" s="549"/>
      <c r="S285" s="548" t="s">
        <v>167</v>
      </c>
      <c r="T285" s="549" t="s">
        <v>278</v>
      </c>
      <c r="U285" s="549"/>
    </row>
    <row r="286" spans="1:21" s="532" customFormat="1">
      <c r="A286" s="518">
        <v>280</v>
      </c>
      <c r="B286" s="1079">
        <v>44306</v>
      </c>
      <c r="C286" s="548" t="s">
        <v>399</v>
      </c>
      <c r="D286" s="1110">
        <v>23</v>
      </c>
      <c r="E286" s="936" t="s">
        <v>1570</v>
      </c>
      <c r="F286" s="549"/>
      <c r="G286" s="1081" t="s">
        <v>615</v>
      </c>
      <c r="H286" s="898" t="s">
        <v>44</v>
      </c>
      <c r="I286" s="549" t="s">
        <v>45</v>
      </c>
      <c r="J286" s="542" t="s">
        <v>524</v>
      </c>
      <c r="K286" s="1082">
        <v>43939</v>
      </c>
      <c r="L286" s="1087" t="s">
        <v>143</v>
      </c>
      <c r="M286" s="549"/>
      <c r="N286" s="548" t="s">
        <v>654</v>
      </c>
      <c r="O286" s="548" t="s">
        <v>185</v>
      </c>
      <c r="P286" s="549" t="s">
        <v>277</v>
      </c>
      <c r="Q286" s="549"/>
      <c r="R286" s="549"/>
      <c r="S286" s="548" t="s">
        <v>167</v>
      </c>
      <c r="T286" s="549" t="s">
        <v>278</v>
      </c>
      <c r="U286" s="549"/>
    </row>
    <row r="287" spans="1:21" s="532" customFormat="1">
      <c r="A287" s="518">
        <v>281</v>
      </c>
      <c r="B287" s="1079">
        <v>43942</v>
      </c>
      <c r="C287" s="548" t="s">
        <v>400</v>
      </c>
      <c r="D287" s="1110">
        <v>20</v>
      </c>
      <c r="E287" s="936" t="s">
        <v>1567</v>
      </c>
      <c r="F287" s="549"/>
      <c r="G287" s="1081" t="s">
        <v>616</v>
      </c>
      <c r="H287" s="898" t="s">
        <v>44</v>
      </c>
      <c r="I287" s="549" t="s">
        <v>671</v>
      </c>
      <c r="J287" s="1086" t="s">
        <v>526</v>
      </c>
      <c r="K287" s="1082">
        <v>43941</v>
      </c>
      <c r="L287" s="1087" t="s">
        <v>143</v>
      </c>
      <c r="M287" s="549"/>
      <c r="N287" s="548" t="s">
        <v>660</v>
      </c>
      <c r="O287" s="548" t="s">
        <v>185</v>
      </c>
      <c r="P287" s="549" t="s">
        <v>277</v>
      </c>
      <c r="Q287" s="549"/>
      <c r="R287" s="549"/>
      <c r="S287" s="548" t="s">
        <v>167</v>
      </c>
      <c r="T287" s="549" t="s">
        <v>278</v>
      </c>
      <c r="U287" s="549"/>
    </row>
    <row r="288" spans="1:21" s="532" customFormat="1">
      <c r="A288" s="518">
        <v>282</v>
      </c>
      <c r="B288" s="1079">
        <v>43942</v>
      </c>
      <c r="C288" s="548" t="s">
        <v>401</v>
      </c>
      <c r="D288" s="1110">
        <v>46</v>
      </c>
      <c r="E288" s="936" t="s">
        <v>1567</v>
      </c>
      <c r="F288" s="549"/>
      <c r="G288" s="1081" t="s">
        <v>617</v>
      </c>
      <c r="H288" s="898" t="s">
        <v>44</v>
      </c>
      <c r="I288" s="549" t="s">
        <v>45</v>
      </c>
      <c r="J288" s="1086" t="s">
        <v>527</v>
      </c>
      <c r="K288" s="1082">
        <v>43941</v>
      </c>
      <c r="L288" s="1087" t="s">
        <v>143</v>
      </c>
      <c r="M288" s="549"/>
      <c r="N288" s="548" t="s">
        <v>660</v>
      </c>
      <c r="O288" s="548" t="s">
        <v>185</v>
      </c>
      <c r="P288" s="549" t="s">
        <v>277</v>
      </c>
      <c r="Q288" s="549"/>
      <c r="R288" s="549"/>
      <c r="S288" s="548" t="s">
        <v>167</v>
      </c>
      <c r="T288" s="549" t="s">
        <v>278</v>
      </c>
      <c r="U288" s="549"/>
    </row>
    <row r="289" spans="1:21" s="532" customFormat="1">
      <c r="A289" s="518">
        <v>283</v>
      </c>
      <c r="B289" s="1079">
        <v>43942</v>
      </c>
      <c r="C289" s="548" t="s">
        <v>402</v>
      </c>
      <c r="D289" s="1110">
        <v>15</v>
      </c>
      <c r="E289" s="936" t="s">
        <v>1567</v>
      </c>
      <c r="F289" s="549"/>
      <c r="G289" s="1081" t="s">
        <v>618</v>
      </c>
      <c r="H289" s="898" t="s">
        <v>44</v>
      </c>
      <c r="I289" s="549" t="s">
        <v>115</v>
      </c>
      <c r="J289" s="1091" t="s">
        <v>528</v>
      </c>
      <c r="K289" s="1082">
        <v>43941</v>
      </c>
      <c r="L289" s="1087" t="s">
        <v>143</v>
      </c>
      <c r="M289" s="549"/>
      <c r="N289" s="548" t="s">
        <v>660</v>
      </c>
      <c r="O289" s="548" t="s">
        <v>185</v>
      </c>
      <c r="P289" s="549" t="s">
        <v>277</v>
      </c>
      <c r="Q289" s="549"/>
      <c r="R289" s="549"/>
      <c r="S289" s="548" t="s">
        <v>167</v>
      </c>
      <c r="T289" s="549" t="s">
        <v>278</v>
      </c>
      <c r="U289" s="549"/>
    </row>
    <row r="290" spans="1:21" s="532" customFormat="1">
      <c r="A290" s="518">
        <v>284</v>
      </c>
      <c r="B290" s="1079">
        <v>43942</v>
      </c>
      <c r="C290" s="548" t="s">
        <v>403</v>
      </c>
      <c r="D290" s="1110">
        <v>26</v>
      </c>
      <c r="E290" s="605" t="s">
        <v>1567</v>
      </c>
      <c r="F290" s="549"/>
      <c r="G290" s="1081" t="s">
        <v>619</v>
      </c>
      <c r="H290" s="898" t="s">
        <v>44</v>
      </c>
      <c r="I290" s="549" t="s">
        <v>115</v>
      </c>
      <c r="J290" s="1091" t="s">
        <v>529</v>
      </c>
      <c r="K290" s="1082">
        <v>43939</v>
      </c>
      <c r="L290" s="1087" t="s">
        <v>143</v>
      </c>
      <c r="M290" s="549"/>
      <c r="N290" s="548" t="s">
        <v>660</v>
      </c>
      <c r="O290" s="548" t="s">
        <v>185</v>
      </c>
      <c r="P290" s="549" t="s">
        <v>277</v>
      </c>
      <c r="Q290" s="549"/>
      <c r="R290" s="549"/>
      <c r="S290" s="548" t="s">
        <v>167</v>
      </c>
      <c r="T290" s="549" t="s">
        <v>278</v>
      </c>
      <c r="U290" s="549"/>
    </row>
    <row r="291" spans="1:21" s="532" customFormat="1">
      <c r="A291" s="518">
        <v>285</v>
      </c>
      <c r="B291" s="1079" t="s">
        <v>457</v>
      </c>
      <c r="C291" s="548" t="s">
        <v>404</v>
      </c>
      <c r="D291" s="1110">
        <v>41</v>
      </c>
      <c r="E291" s="605" t="s">
        <v>1567</v>
      </c>
      <c r="F291" s="549"/>
      <c r="G291" s="1081" t="s">
        <v>620</v>
      </c>
      <c r="H291" s="898" t="s">
        <v>44</v>
      </c>
      <c r="I291" s="549" t="s">
        <v>45</v>
      </c>
      <c r="J291" s="1086" t="s">
        <v>530</v>
      </c>
      <c r="K291" s="1082" t="s">
        <v>666</v>
      </c>
      <c r="L291" s="1087" t="s">
        <v>143</v>
      </c>
      <c r="M291" s="549"/>
      <c r="N291" s="548" t="s">
        <v>660</v>
      </c>
      <c r="O291" s="548" t="s">
        <v>185</v>
      </c>
      <c r="P291" s="549" t="s">
        <v>277</v>
      </c>
      <c r="Q291" s="549"/>
      <c r="R291" s="549"/>
      <c r="S291" s="548" t="s">
        <v>167</v>
      </c>
      <c r="T291" s="549" t="s">
        <v>278</v>
      </c>
      <c r="U291" s="549"/>
    </row>
    <row r="292" spans="1:21" s="532" customFormat="1">
      <c r="A292" s="518">
        <v>286</v>
      </c>
      <c r="B292" s="1079" t="s">
        <v>457</v>
      </c>
      <c r="C292" s="548" t="s">
        <v>405</v>
      </c>
      <c r="D292" s="1110">
        <v>26</v>
      </c>
      <c r="E292" s="605" t="s">
        <v>1567</v>
      </c>
      <c r="F292" s="549"/>
      <c r="G292" s="1081" t="s">
        <v>621</v>
      </c>
      <c r="H292" s="898" t="s">
        <v>44</v>
      </c>
      <c r="I292" s="549" t="s">
        <v>45</v>
      </c>
      <c r="J292" s="1086" t="s">
        <v>531</v>
      </c>
      <c r="K292" s="1082" t="s">
        <v>667</v>
      </c>
      <c r="L292" s="1087" t="s">
        <v>143</v>
      </c>
      <c r="M292" s="549"/>
      <c r="N292" s="548" t="s">
        <v>660</v>
      </c>
      <c r="O292" s="548" t="s">
        <v>185</v>
      </c>
      <c r="P292" s="549" t="s">
        <v>277</v>
      </c>
      <c r="Q292" s="549"/>
      <c r="R292" s="549"/>
      <c r="S292" s="548" t="s">
        <v>167</v>
      </c>
      <c r="T292" s="549" t="s">
        <v>278</v>
      </c>
      <c r="U292" s="549"/>
    </row>
    <row r="293" spans="1:21" s="532" customFormat="1">
      <c r="A293" s="518">
        <v>287</v>
      </c>
      <c r="B293" s="1079" t="s">
        <v>457</v>
      </c>
      <c r="C293" s="548" t="s">
        <v>406</v>
      </c>
      <c r="D293" s="1110">
        <v>22</v>
      </c>
      <c r="E293" s="605" t="s">
        <v>1570</v>
      </c>
      <c r="F293" s="549"/>
      <c r="G293" s="1081" t="s">
        <v>622</v>
      </c>
      <c r="H293" s="898" t="s">
        <v>44</v>
      </c>
      <c r="I293" s="549" t="s">
        <v>114</v>
      </c>
      <c r="J293" s="1091" t="s">
        <v>532</v>
      </c>
      <c r="K293" s="1082" t="s">
        <v>666</v>
      </c>
      <c r="L293" s="1087" t="s">
        <v>143</v>
      </c>
      <c r="M293" s="549"/>
      <c r="N293" s="548" t="s">
        <v>661</v>
      </c>
      <c r="O293" s="548" t="s">
        <v>185</v>
      </c>
      <c r="P293" s="549" t="s">
        <v>277</v>
      </c>
      <c r="Q293" s="549"/>
      <c r="R293" s="549"/>
      <c r="S293" s="548" t="s">
        <v>167</v>
      </c>
      <c r="T293" s="549" t="s">
        <v>278</v>
      </c>
      <c r="U293" s="549"/>
    </row>
    <row r="294" spans="1:21" s="532" customFormat="1">
      <c r="A294" s="518">
        <v>288</v>
      </c>
      <c r="B294" s="1079" t="s">
        <v>457</v>
      </c>
      <c r="C294" s="548" t="s">
        <v>407</v>
      </c>
      <c r="D294" s="1110">
        <v>23</v>
      </c>
      <c r="E294" s="605" t="s">
        <v>1567</v>
      </c>
      <c r="F294" s="549"/>
      <c r="G294" s="1081" t="s">
        <v>622</v>
      </c>
      <c r="H294" s="898" t="s">
        <v>44</v>
      </c>
      <c r="I294" s="549" t="s">
        <v>114</v>
      </c>
      <c r="J294" s="1091" t="s">
        <v>533</v>
      </c>
      <c r="K294" s="1082" t="s">
        <v>666</v>
      </c>
      <c r="L294" s="1087" t="s">
        <v>143</v>
      </c>
      <c r="M294" s="549"/>
      <c r="N294" s="548" t="s">
        <v>661</v>
      </c>
      <c r="O294" s="548" t="s">
        <v>185</v>
      </c>
      <c r="P294" s="549" t="s">
        <v>277</v>
      </c>
      <c r="Q294" s="549"/>
      <c r="R294" s="549"/>
      <c r="S294" s="548" t="s">
        <v>167</v>
      </c>
      <c r="T294" s="549" t="s">
        <v>278</v>
      </c>
      <c r="U294" s="549"/>
    </row>
    <row r="295" spans="1:21" s="532" customFormat="1">
      <c r="A295" s="518">
        <v>289</v>
      </c>
      <c r="B295" s="1079" t="s">
        <v>457</v>
      </c>
      <c r="C295" s="548" t="s">
        <v>408</v>
      </c>
      <c r="D295" s="1110">
        <v>23</v>
      </c>
      <c r="E295" s="605" t="s">
        <v>1567</v>
      </c>
      <c r="F295" s="549"/>
      <c r="G295" s="1081" t="s">
        <v>623</v>
      </c>
      <c r="H295" s="898" t="s">
        <v>44</v>
      </c>
      <c r="I295" s="549" t="s">
        <v>45</v>
      </c>
      <c r="J295" s="1091" t="s">
        <v>534</v>
      </c>
      <c r="K295" s="1082" t="s">
        <v>666</v>
      </c>
      <c r="L295" s="1087" t="s">
        <v>143</v>
      </c>
      <c r="M295" s="549"/>
      <c r="N295" s="548" t="s">
        <v>660</v>
      </c>
      <c r="O295" s="548" t="s">
        <v>185</v>
      </c>
      <c r="P295" s="549" t="s">
        <v>277</v>
      </c>
      <c r="Q295" s="549"/>
      <c r="R295" s="549"/>
      <c r="S295" s="548" t="s">
        <v>167</v>
      </c>
      <c r="T295" s="549" t="s">
        <v>278</v>
      </c>
      <c r="U295" s="549"/>
    </row>
    <row r="296" spans="1:21" s="532" customFormat="1">
      <c r="A296" s="518">
        <v>290</v>
      </c>
      <c r="B296" s="1079" t="s">
        <v>457</v>
      </c>
      <c r="C296" s="548" t="s">
        <v>409</v>
      </c>
      <c r="D296" s="1110">
        <v>21</v>
      </c>
      <c r="E296" s="605" t="s">
        <v>1570</v>
      </c>
      <c r="F296" s="549"/>
      <c r="G296" s="1081" t="s">
        <v>624</v>
      </c>
      <c r="H296" s="898" t="s">
        <v>44</v>
      </c>
      <c r="I296" s="549" t="s">
        <v>181</v>
      </c>
      <c r="J296" s="1091" t="s">
        <v>535</v>
      </c>
      <c r="K296" s="1082" t="s">
        <v>666</v>
      </c>
      <c r="L296" s="1087" t="s">
        <v>143</v>
      </c>
      <c r="M296" s="549"/>
      <c r="N296" s="548" t="s">
        <v>661</v>
      </c>
      <c r="O296" s="548" t="s">
        <v>185</v>
      </c>
      <c r="P296" s="549" t="s">
        <v>277</v>
      </c>
      <c r="Q296" s="549"/>
      <c r="R296" s="549"/>
      <c r="S296" s="548" t="s">
        <v>167</v>
      </c>
      <c r="T296" s="549" t="s">
        <v>278</v>
      </c>
      <c r="U296" s="549"/>
    </row>
    <row r="297" spans="1:21" s="532" customFormat="1">
      <c r="A297" s="518">
        <v>291</v>
      </c>
      <c r="B297" s="1079">
        <v>43944</v>
      </c>
      <c r="C297" s="548" t="s">
        <v>410</v>
      </c>
      <c r="D297" s="1110">
        <v>22</v>
      </c>
      <c r="E297" s="605" t="s">
        <v>1567</v>
      </c>
      <c r="F297" s="549"/>
      <c r="G297" s="1081" t="s">
        <v>625</v>
      </c>
      <c r="H297" s="898" t="s">
        <v>44</v>
      </c>
      <c r="I297" s="549" t="s">
        <v>672</v>
      </c>
      <c r="J297" s="1086" t="s">
        <v>536</v>
      </c>
      <c r="K297" s="1082">
        <v>43943</v>
      </c>
      <c r="L297" s="1087" t="s">
        <v>143</v>
      </c>
      <c r="M297" s="549"/>
      <c r="N297" s="548" t="s">
        <v>660</v>
      </c>
      <c r="O297" s="548" t="s">
        <v>185</v>
      </c>
      <c r="P297" s="549" t="s">
        <v>277</v>
      </c>
      <c r="Q297" s="549"/>
      <c r="R297" s="549"/>
      <c r="S297" s="548" t="s">
        <v>167</v>
      </c>
      <c r="T297" s="549" t="s">
        <v>278</v>
      </c>
      <c r="U297" s="549"/>
    </row>
    <row r="298" spans="1:21" s="532" customFormat="1">
      <c r="A298" s="518">
        <v>292</v>
      </c>
      <c r="B298" s="1079">
        <v>43944</v>
      </c>
      <c r="C298" s="548" t="s">
        <v>411</v>
      </c>
      <c r="D298" s="1110">
        <v>21</v>
      </c>
      <c r="E298" s="605" t="s">
        <v>1567</v>
      </c>
      <c r="F298" s="549"/>
      <c r="G298" s="1081" t="s">
        <v>626</v>
      </c>
      <c r="H298" s="898" t="s">
        <v>44</v>
      </c>
      <c r="I298" s="549" t="s">
        <v>116</v>
      </c>
      <c r="J298" s="1086" t="s">
        <v>537</v>
      </c>
      <c r="K298" s="1082">
        <v>43943</v>
      </c>
      <c r="L298" s="1087" t="s">
        <v>143</v>
      </c>
      <c r="M298" s="549"/>
      <c r="N298" s="548" t="s">
        <v>660</v>
      </c>
      <c r="O298" s="548" t="s">
        <v>185</v>
      </c>
      <c r="P298" s="549" t="s">
        <v>277</v>
      </c>
      <c r="Q298" s="549"/>
      <c r="R298" s="549"/>
      <c r="S298" s="548" t="s">
        <v>167</v>
      </c>
      <c r="T298" s="549" t="s">
        <v>278</v>
      </c>
      <c r="U298" s="549"/>
    </row>
    <row r="299" spans="1:21" s="532" customFormat="1">
      <c r="A299" s="518">
        <v>293</v>
      </c>
      <c r="B299" s="1079">
        <v>43944</v>
      </c>
      <c r="C299" s="548" t="s">
        <v>412</v>
      </c>
      <c r="D299" s="1110">
        <v>23</v>
      </c>
      <c r="E299" s="605" t="s">
        <v>1567</v>
      </c>
      <c r="F299" s="549"/>
      <c r="G299" s="1081" t="s">
        <v>627</v>
      </c>
      <c r="H299" s="898" t="s">
        <v>44</v>
      </c>
      <c r="I299" s="549" t="s">
        <v>45</v>
      </c>
      <c r="J299" s="1091" t="s">
        <v>538</v>
      </c>
      <c r="K299" s="1082">
        <v>43943</v>
      </c>
      <c r="L299" s="1087" t="s">
        <v>143</v>
      </c>
      <c r="M299" s="549"/>
      <c r="N299" s="548" t="s">
        <v>662</v>
      </c>
      <c r="O299" s="548" t="s">
        <v>185</v>
      </c>
      <c r="P299" s="549" t="s">
        <v>277</v>
      </c>
      <c r="Q299" s="549"/>
      <c r="R299" s="549"/>
      <c r="S299" s="548" t="s">
        <v>167</v>
      </c>
      <c r="T299" s="549" t="s">
        <v>278</v>
      </c>
      <c r="U299" s="549"/>
    </row>
    <row r="300" spans="1:21" s="532" customFormat="1">
      <c r="A300" s="518">
        <v>294</v>
      </c>
      <c r="B300" s="1079">
        <v>43944</v>
      </c>
      <c r="C300" s="548" t="s">
        <v>413</v>
      </c>
      <c r="D300" s="1110">
        <v>21</v>
      </c>
      <c r="E300" s="605" t="s">
        <v>1570</v>
      </c>
      <c r="F300" s="549"/>
      <c r="G300" s="1081" t="s">
        <v>626</v>
      </c>
      <c r="H300" s="898" t="s">
        <v>44</v>
      </c>
      <c r="I300" s="549" t="s">
        <v>116</v>
      </c>
      <c r="J300" s="1091" t="s">
        <v>539</v>
      </c>
      <c r="K300" s="1082">
        <v>43943</v>
      </c>
      <c r="L300" s="1087" t="s">
        <v>143</v>
      </c>
      <c r="M300" s="549"/>
      <c r="N300" s="548" t="s">
        <v>661</v>
      </c>
      <c r="O300" s="548" t="s">
        <v>185</v>
      </c>
      <c r="P300" s="549" t="s">
        <v>277</v>
      </c>
      <c r="Q300" s="549"/>
      <c r="R300" s="549"/>
      <c r="S300" s="548" t="s">
        <v>167</v>
      </c>
      <c r="T300" s="549" t="s">
        <v>278</v>
      </c>
      <c r="U300" s="549"/>
    </row>
    <row r="301" spans="1:21" s="532" customFormat="1">
      <c r="A301" s="518">
        <v>295</v>
      </c>
      <c r="B301" s="1079">
        <v>43944</v>
      </c>
      <c r="C301" s="548" t="s">
        <v>414</v>
      </c>
      <c r="D301" s="1110">
        <v>22</v>
      </c>
      <c r="E301" s="605" t="s">
        <v>1570</v>
      </c>
      <c r="F301" s="549"/>
      <c r="G301" s="1081" t="s">
        <v>626</v>
      </c>
      <c r="H301" s="898" t="s">
        <v>44</v>
      </c>
      <c r="I301" s="549" t="s">
        <v>116</v>
      </c>
      <c r="J301" s="1091" t="s">
        <v>540</v>
      </c>
      <c r="K301" s="1082">
        <v>43943</v>
      </c>
      <c r="L301" s="1087" t="s">
        <v>143</v>
      </c>
      <c r="M301" s="549"/>
      <c r="N301" s="548" t="s">
        <v>661</v>
      </c>
      <c r="O301" s="548" t="s">
        <v>185</v>
      </c>
      <c r="P301" s="549" t="s">
        <v>277</v>
      </c>
      <c r="Q301" s="549"/>
      <c r="R301" s="549"/>
      <c r="S301" s="548" t="s">
        <v>167</v>
      </c>
      <c r="T301" s="549" t="s">
        <v>278</v>
      </c>
      <c r="U301" s="549"/>
    </row>
    <row r="302" spans="1:21" s="532" customFormat="1">
      <c r="A302" s="518">
        <v>296</v>
      </c>
      <c r="B302" s="1079">
        <v>43945</v>
      </c>
      <c r="C302" s="548" t="s">
        <v>415</v>
      </c>
      <c r="D302" s="1110">
        <v>30</v>
      </c>
      <c r="E302" s="605" t="s">
        <v>1570</v>
      </c>
      <c r="F302" s="549"/>
      <c r="G302" s="1081" t="s">
        <v>628</v>
      </c>
      <c r="H302" s="898" t="s">
        <v>44</v>
      </c>
      <c r="I302" s="549" t="s">
        <v>45</v>
      </c>
      <c r="J302" s="1086" t="s">
        <v>542</v>
      </c>
      <c r="K302" s="1082">
        <v>43944</v>
      </c>
      <c r="L302" s="1087" t="s">
        <v>143</v>
      </c>
      <c r="M302" s="549"/>
      <c r="N302" s="548" t="s">
        <v>660</v>
      </c>
      <c r="O302" s="548" t="s">
        <v>185</v>
      </c>
      <c r="P302" s="549" t="s">
        <v>277</v>
      </c>
      <c r="Q302" s="549"/>
      <c r="R302" s="549"/>
      <c r="S302" s="548" t="s">
        <v>167</v>
      </c>
      <c r="T302" s="549" t="s">
        <v>278</v>
      </c>
      <c r="U302" s="549"/>
    </row>
    <row r="303" spans="1:21" s="532" customFormat="1">
      <c r="A303" s="518">
        <v>297</v>
      </c>
      <c r="B303" s="1079">
        <v>43945</v>
      </c>
      <c r="C303" s="548" t="s">
        <v>416</v>
      </c>
      <c r="D303" s="1110">
        <v>22</v>
      </c>
      <c r="E303" s="605" t="s">
        <v>1570</v>
      </c>
      <c r="F303" s="549"/>
      <c r="G303" s="1081" t="s">
        <v>628</v>
      </c>
      <c r="H303" s="898" t="s">
        <v>44</v>
      </c>
      <c r="I303" s="549" t="s">
        <v>45</v>
      </c>
      <c r="J303" s="1091" t="s">
        <v>543</v>
      </c>
      <c r="K303" s="1082">
        <v>43944</v>
      </c>
      <c r="L303" s="1087" t="s">
        <v>143</v>
      </c>
      <c r="M303" s="549"/>
      <c r="N303" s="548" t="s">
        <v>660</v>
      </c>
      <c r="O303" s="548" t="s">
        <v>185</v>
      </c>
      <c r="P303" s="549" t="s">
        <v>277</v>
      </c>
      <c r="Q303" s="549"/>
      <c r="R303" s="549"/>
      <c r="S303" s="548" t="s">
        <v>167</v>
      </c>
      <c r="T303" s="549" t="s">
        <v>278</v>
      </c>
      <c r="U303" s="549"/>
    </row>
    <row r="304" spans="1:21" s="532" customFormat="1">
      <c r="A304" s="518">
        <v>298</v>
      </c>
      <c r="B304" s="1079">
        <v>43945</v>
      </c>
      <c r="C304" s="548" t="s">
        <v>417</v>
      </c>
      <c r="D304" s="1110">
        <v>31</v>
      </c>
      <c r="E304" s="605" t="s">
        <v>1567</v>
      </c>
      <c r="F304" s="549"/>
      <c r="G304" s="1081" t="s">
        <v>629</v>
      </c>
      <c r="H304" s="898" t="s">
        <v>44</v>
      </c>
      <c r="I304" s="549" t="s">
        <v>45</v>
      </c>
      <c r="J304" s="1091" t="s">
        <v>544</v>
      </c>
      <c r="K304" s="1082">
        <v>43944</v>
      </c>
      <c r="L304" s="1087" t="s">
        <v>143</v>
      </c>
      <c r="M304" s="549"/>
      <c r="N304" s="548" t="s">
        <v>660</v>
      </c>
      <c r="O304" s="548" t="s">
        <v>185</v>
      </c>
      <c r="P304" s="549" t="s">
        <v>277</v>
      </c>
      <c r="Q304" s="549"/>
      <c r="R304" s="549"/>
      <c r="S304" s="548" t="s">
        <v>167</v>
      </c>
      <c r="T304" s="549" t="s">
        <v>278</v>
      </c>
      <c r="U304" s="549"/>
    </row>
    <row r="305" spans="1:21" s="532" customFormat="1">
      <c r="A305" s="518">
        <v>299</v>
      </c>
      <c r="B305" s="1079">
        <v>43945</v>
      </c>
      <c r="C305" s="548" t="s">
        <v>418</v>
      </c>
      <c r="D305" s="1110">
        <v>24</v>
      </c>
      <c r="E305" s="605" t="s">
        <v>1567</v>
      </c>
      <c r="F305" s="549"/>
      <c r="G305" s="1081" t="s">
        <v>630</v>
      </c>
      <c r="H305" s="898" t="s">
        <v>44</v>
      </c>
      <c r="I305" s="549" t="s">
        <v>45</v>
      </c>
      <c r="J305" s="542" t="s">
        <v>545</v>
      </c>
      <c r="K305" s="1082">
        <v>43944</v>
      </c>
      <c r="L305" s="1087" t="s">
        <v>143</v>
      </c>
      <c r="M305" s="549"/>
      <c r="N305" s="548" t="s">
        <v>661</v>
      </c>
      <c r="O305" s="548" t="s">
        <v>185</v>
      </c>
      <c r="P305" s="549" t="s">
        <v>277</v>
      </c>
      <c r="Q305" s="549"/>
      <c r="R305" s="549"/>
      <c r="S305" s="548" t="s">
        <v>167</v>
      </c>
      <c r="T305" s="549" t="s">
        <v>278</v>
      </c>
      <c r="U305" s="549"/>
    </row>
    <row r="306" spans="1:21" s="532" customFormat="1">
      <c r="A306" s="518">
        <v>300</v>
      </c>
      <c r="B306" s="1079">
        <v>43946</v>
      </c>
      <c r="C306" s="548" t="s">
        <v>419</v>
      </c>
      <c r="D306" s="1110">
        <v>11</v>
      </c>
      <c r="E306" s="605" t="s">
        <v>1567</v>
      </c>
      <c r="F306" s="549"/>
      <c r="G306" s="1081" t="s">
        <v>631</v>
      </c>
      <c r="H306" s="898" t="s">
        <v>44</v>
      </c>
      <c r="I306" s="549" t="s">
        <v>115</v>
      </c>
      <c r="J306" s="1086" t="s">
        <v>546</v>
      </c>
      <c r="K306" s="1082">
        <v>43944</v>
      </c>
      <c r="L306" s="1087" t="s">
        <v>143</v>
      </c>
      <c r="M306" s="549"/>
      <c r="N306" s="548" t="s">
        <v>663</v>
      </c>
      <c r="O306" s="548" t="s">
        <v>185</v>
      </c>
      <c r="P306" s="549" t="s">
        <v>277</v>
      </c>
      <c r="Q306" s="549"/>
      <c r="R306" s="549"/>
      <c r="S306" s="548" t="s">
        <v>167</v>
      </c>
      <c r="T306" s="549" t="s">
        <v>278</v>
      </c>
      <c r="U306" s="549"/>
    </row>
    <row r="307" spans="1:21" s="532" customFormat="1">
      <c r="A307" s="518">
        <v>301</v>
      </c>
      <c r="B307" s="1079">
        <v>43946</v>
      </c>
      <c r="C307" s="549" t="s">
        <v>10064</v>
      </c>
      <c r="D307" s="1110">
        <v>24</v>
      </c>
      <c r="E307" s="532" t="s">
        <v>1567</v>
      </c>
      <c r="F307" s="549"/>
      <c r="G307" s="549" t="s">
        <v>10065</v>
      </c>
      <c r="H307" s="549" t="s">
        <v>45</v>
      </c>
      <c r="I307" s="549" t="s">
        <v>44</v>
      </c>
      <c r="J307" s="549" t="s">
        <v>541</v>
      </c>
      <c r="K307" s="549" t="s">
        <v>10066</v>
      </c>
      <c r="L307" s="1084" t="s">
        <v>1097</v>
      </c>
      <c r="M307" s="549"/>
      <c r="N307" s="549" t="s">
        <v>1568</v>
      </c>
      <c r="O307" s="549" t="s">
        <v>1555</v>
      </c>
      <c r="P307" s="549" t="s">
        <v>277</v>
      </c>
      <c r="Q307" s="549"/>
      <c r="R307" s="549"/>
      <c r="S307" s="549" t="s">
        <v>1098</v>
      </c>
      <c r="T307" s="549"/>
      <c r="U307" s="549"/>
    </row>
    <row r="308" spans="1:21" s="532" customFormat="1">
      <c r="A308" s="518">
        <v>302</v>
      </c>
      <c r="B308" s="1079">
        <v>43946</v>
      </c>
      <c r="C308" s="548" t="s">
        <v>420</v>
      </c>
      <c r="D308" s="1110">
        <v>18</v>
      </c>
      <c r="E308" s="605" t="s">
        <v>1567</v>
      </c>
      <c r="F308" s="549"/>
      <c r="G308" s="1081" t="s">
        <v>631</v>
      </c>
      <c r="H308" s="898" t="s">
        <v>44</v>
      </c>
      <c r="I308" s="549" t="s">
        <v>115</v>
      </c>
      <c r="J308" s="1086" t="s">
        <v>546</v>
      </c>
      <c r="K308" s="1082">
        <v>43944</v>
      </c>
      <c r="L308" s="1087" t="s">
        <v>143</v>
      </c>
      <c r="M308" s="549"/>
      <c r="N308" s="548" t="s">
        <v>663</v>
      </c>
      <c r="O308" s="548" t="s">
        <v>185</v>
      </c>
      <c r="P308" s="549" t="s">
        <v>277</v>
      </c>
      <c r="Q308" s="549"/>
      <c r="R308" s="549"/>
      <c r="S308" s="548" t="s">
        <v>167</v>
      </c>
      <c r="T308" s="549" t="s">
        <v>278</v>
      </c>
      <c r="U308" s="549"/>
    </row>
    <row r="309" spans="1:21" s="532" customFormat="1">
      <c r="A309" s="518">
        <v>303</v>
      </c>
      <c r="B309" s="1079">
        <v>43946</v>
      </c>
      <c r="C309" s="548" t="s">
        <v>421</v>
      </c>
      <c r="D309" s="1110">
        <v>39</v>
      </c>
      <c r="E309" s="605" t="s">
        <v>1570</v>
      </c>
      <c r="F309" s="549"/>
      <c r="G309" s="1081" t="s">
        <v>631</v>
      </c>
      <c r="H309" s="898" t="s">
        <v>44</v>
      </c>
      <c r="I309" s="549" t="s">
        <v>115</v>
      </c>
      <c r="J309" s="1086" t="s">
        <v>546</v>
      </c>
      <c r="K309" s="1082">
        <v>43944</v>
      </c>
      <c r="L309" s="1087" t="s">
        <v>143</v>
      </c>
      <c r="M309" s="549"/>
      <c r="N309" s="548" t="s">
        <v>663</v>
      </c>
      <c r="O309" s="548" t="s">
        <v>185</v>
      </c>
      <c r="P309" s="549" t="s">
        <v>277</v>
      </c>
      <c r="Q309" s="549"/>
      <c r="R309" s="549"/>
      <c r="S309" s="548" t="s">
        <v>167</v>
      </c>
      <c r="T309" s="549" t="s">
        <v>278</v>
      </c>
      <c r="U309" s="549"/>
    </row>
    <row r="310" spans="1:21" s="532" customFormat="1">
      <c r="A310" s="518">
        <v>304</v>
      </c>
      <c r="B310" s="1079">
        <v>43946</v>
      </c>
      <c r="C310" s="548" t="s">
        <v>422</v>
      </c>
      <c r="D310" s="1110">
        <v>23</v>
      </c>
      <c r="E310" s="605" t="s">
        <v>1567</v>
      </c>
      <c r="F310" s="549"/>
      <c r="G310" s="1081" t="s">
        <v>631</v>
      </c>
      <c r="H310" s="898" t="s">
        <v>44</v>
      </c>
      <c r="I310" s="549" t="s">
        <v>115</v>
      </c>
      <c r="J310" s="1091" t="s">
        <v>547</v>
      </c>
      <c r="K310" s="1082">
        <v>43944</v>
      </c>
      <c r="L310" s="1087" t="s">
        <v>143</v>
      </c>
      <c r="M310" s="549"/>
      <c r="N310" s="548" t="s">
        <v>660</v>
      </c>
      <c r="O310" s="548" t="s">
        <v>185</v>
      </c>
      <c r="P310" s="549" t="s">
        <v>277</v>
      </c>
      <c r="Q310" s="549"/>
      <c r="R310" s="549"/>
      <c r="S310" s="548" t="s">
        <v>167</v>
      </c>
      <c r="T310" s="549" t="s">
        <v>278</v>
      </c>
      <c r="U310" s="549"/>
    </row>
    <row r="311" spans="1:21" s="532" customFormat="1">
      <c r="A311" s="518">
        <v>305</v>
      </c>
      <c r="B311" s="1079">
        <v>43946</v>
      </c>
      <c r="C311" s="548" t="s">
        <v>423</v>
      </c>
      <c r="D311" s="1110">
        <v>26</v>
      </c>
      <c r="E311" s="605" t="s">
        <v>1567</v>
      </c>
      <c r="F311" s="549"/>
      <c r="G311" s="1081" t="s">
        <v>631</v>
      </c>
      <c r="H311" s="898" t="s">
        <v>44</v>
      </c>
      <c r="I311" s="549" t="s">
        <v>115</v>
      </c>
      <c r="J311" s="1091" t="s">
        <v>548</v>
      </c>
      <c r="K311" s="1082">
        <v>43944</v>
      </c>
      <c r="L311" s="1087" t="s">
        <v>143</v>
      </c>
      <c r="M311" s="549"/>
      <c r="N311" s="548" t="s">
        <v>660</v>
      </c>
      <c r="O311" s="548" t="s">
        <v>185</v>
      </c>
      <c r="P311" s="549" t="s">
        <v>277</v>
      </c>
      <c r="Q311" s="549"/>
      <c r="R311" s="549"/>
      <c r="S311" s="548" t="s">
        <v>167</v>
      </c>
      <c r="T311" s="549" t="s">
        <v>278</v>
      </c>
      <c r="U311" s="549"/>
    </row>
    <row r="312" spans="1:21" s="532" customFormat="1">
      <c r="A312" s="518">
        <v>306</v>
      </c>
      <c r="B312" s="1079">
        <v>43946</v>
      </c>
      <c r="C312" s="548" t="s">
        <v>424</v>
      </c>
      <c r="D312" s="1110">
        <v>36</v>
      </c>
      <c r="E312" s="605" t="s">
        <v>1567</v>
      </c>
      <c r="F312" s="549"/>
      <c r="G312" s="1081" t="s">
        <v>631</v>
      </c>
      <c r="H312" s="898" t="s">
        <v>44</v>
      </c>
      <c r="I312" s="549" t="s">
        <v>115</v>
      </c>
      <c r="J312" s="542" t="s">
        <v>549</v>
      </c>
      <c r="K312" s="1082">
        <v>43944</v>
      </c>
      <c r="L312" s="1087" t="s">
        <v>143</v>
      </c>
      <c r="M312" s="549"/>
      <c r="N312" s="548" t="s">
        <v>660</v>
      </c>
      <c r="O312" s="548" t="s">
        <v>185</v>
      </c>
      <c r="P312" s="549" t="s">
        <v>277</v>
      </c>
      <c r="Q312" s="549"/>
      <c r="R312" s="549"/>
      <c r="S312" s="548" t="s">
        <v>167</v>
      </c>
      <c r="T312" s="549" t="s">
        <v>278</v>
      </c>
      <c r="U312" s="549"/>
    </row>
    <row r="313" spans="1:21" s="532" customFormat="1">
      <c r="A313" s="518">
        <v>307</v>
      </c>
      <c r="B313" s="1079">
        <v>43946</v>
      </c>
      <c r="C313" s="549" t="s">
        <v>425</v>
      </c>
      <c r="D313" s="1110">
        <v>30</v>
      </c>
      <c r="E313" s="605" t="s">
        <v>1567</v>
      </c>
      <c r="F313" s="549"/>
      <c r="G313" s="1081" t="s">
        <v>632</v>
      </c>
      <c r="H313" s="898" t="s">
        <v>44</v>
      </c>
      <c r="I313" s="549" t="s">
        <v>116</v>
      </c>
      <c r="J313" s="542" t="s">
        <v>550</v>
      </c>
      <c r="K313" s="1082">
        <v>43945</v>
      </c>
      <c r="L313" s="1087" t="s">
        <v>143</v>
      </c>
      <c r="M313" s="549"/>
      <c r="N313" s="548" t="s">
        <v>660</v>
      </c>
      <c r="O313" s="548" t="s">
        <v>185</v>
      </c>
      <c r="P313" s="549" t="s">
        <v>277</v>
      </c>
      <c r="Q313" s="549"/>
      <c r="R313" s="549"/>
      <c r="S313" s="548" t="s">
        <v>167</v>
      </c>
      <c r="T313" s="549" t="s">
        <v>278</v>
      </c>
      <c r="U313" s="549"/>
    </row>
    <row r="314" spans="1:21" s="532" customFormat="1">
      <c r="A314" s="518">
        <v>308</v>
      </c>
      <c r="B314" s="1079">
        <v>43946</v>
      </c>
      <c r="C314" s="548" t="s">
        <v>426</v>
      </c>
      <c r="D314" s="1110">
        <v>63</v>
      </c>
      <c r="E314" s="605" t="s">
        <v>1567</v>
      </c>
      <c r="F314" s="549"/>
      <c r="G314" s="1081" t="s">
        <v>633</v>
      </c>
      <c r="H314" s="898" t="s">
        <v>44</v>
      </c>
      <c r="I314" s="549" t="s">
        <v>116</v>
      </c>
      <c r="J314" s="542" t="s">
        <v>551</v>
      </c>
      <c r="K314" s="1082">
        <v>43945</v>
      </c>
      <c r="L314" s="1087" t="s">
        <v>143</v>
      </c>
      <c r="M314" s="549"/>
      <c r="N314" s="548" t="s">
        <v>660</v>
      </c>
      <c r="O314" s="548" t="s">
        <v>185</v>
      </c>
      <c r="P314" s="549" t="s">
        <v>277</v>
      </c>
      <c r="Q314" s="549"/>
      <c r="R314" s="549"/>
      <c r="S314" s="548" t="s">
        <v>167</v>
      </c>
      <c r="T314" s="549" t="s">
        <v>278</v>
      </c>
      <c r="U314" s="549"/>
    </row>
    <row r="315" spans="1:21" s="532" customFormat="1">
      <c r="A315" s="518">
        <v>309</v>
      </c>
      <c r="B315" s="1079">
        <v>43947</v>
      </c>
      <c r="C315" s="548" t="s">
        <v>427</v>
      </c>
      <c r="D315" s="1110">
        <v>20</v>
      </c>
      <c r="E315" s="605" t="s">
        <v>1570</v>
      </c>
      <c r="F315" s="549"/>
      <c r="G315" s="1081" t="s">
        <v>634</v>
      </c>
      <c r="H315" s="898" t="s">
        <v>44</v>
      </c>
      <c r="I315" s="549" t="s">
        <v>673</v>
      </c>
      <c r="J315" s="1086" t="s">
        <v>552</v>
      </c>
      <c r="K315" s="1082">
        <v>43946</v>
      </c>
      <c r="L315" s="1087" t="s">
        <v>143</v>
      </c>
      <c r="M315" s="549"/>
      <c r="N315" s="548" t="s">
        <v>661</v>
      </c>
      <c r="O315" s="548" t="s">
        <v>185</v>
      </c>
      <c r="P315" s="549" t="s">
        <v>277</v>
      </c>
      <c r="Q315" s="549"/>
      <c r="R315" s="549"/>
      <c r="S315" s="548" t="s">
        <v>167</v>
      </c>
      <c r="T315" s="549" t="s">
        <v>278</v>
      </c>
      <c r="U315" s="549"/>
    </row>
    <row r="316" spans="1:21" s="532" customFormat="1">
      <c r="A316" s="518">
        <v>310</v>
      </c>
      <c r="B316" s="1079">
        <v>43948</v>
      </c>
      <c r="C316" s="549" t="s">
        <v>428</v>
      </c>
      <c r="D316" s="1110">
        <v>25</v>
      </c>
      <c r="E316" s="605" t="s">
        <v>1567</v>
      </c>
      <c r="F316" s="549"/>
      <c r="G316" s="1081" t="s">
        <v>635</v>
      </c>
      <c r="H316" s="898" t="s">
        <v>44</v>
      </c>
      <c r="I316" s="549" t="s">
        <v>674</v>
      </c>
      <c r="J316" s="542" t="s">
        <v>553</v>
      </c>
      <c r="K316" s="1082">
        <v>43947</v>
      </c>
      <c r="L316" s="1087" t="s">
        <v>143</v>
      </c>
      <c r="M316" s="549"/>
      <c r="N316" s="548" t="s">
        <v>660</v>
      </c>
      <c r="O316" s="548" t="s">
        <v>185</v>
      </c>
      <c r="P316" s="549" t="s">
        <v>277</v>
      </c>
      <c r="Q316" s="549"/>
      <c r="R316" s="549"/>
      <c r="S316" s="548" t="s">
        <v>167</v>
      </c>
      <c r="T316" s="549" t="s">
        <v>278</v>
      </c>
      <c r="U316" s="549"/>
    </row>
    <row r="317" spans="1:21" s="532" customFormat="1">
      <c r="A317" s="518">
        <v>311</v>
      </c>
      <c r="B317" s="1079">
        <v>43948</v>
      </c>
      <c r="C317" s="549" t="s">
        <v>429</v>
      </c>
      <c r="D317" s="1110">
        <v>44</v>
      </c>
      <c r="E317" s="605" t="s">
        <v>1567</v>
      </c>
      <c r="F317" s="549"/>
      <c r="G317" s="1081" t="s">
        <v>636</v>
      </c>
      <c r="H317" s="898" t="s">
        <v>44</v>
      </c>
      <c r="I317" s="549" t="s">
        <v>675</v>
      </c>
      <c r="J317" s="542" t="s">
        <v>554</v>
      </c>
      <c r="K317" s="1082">
        <v>43947</v>
      </c>
      <c r="L317" s="1087" t="s">
        <v>143</v>
      </c>
      <c r="M317" s="549"/>
      <c r="N317" s="548" t="s">
        <v>660</v>
      </c>
      <c r="O317" s="548" t="s">
        <v>185</v>
      </c>
      <c r="P317" s="549" t="s">
        <v>277</v>
      </c>
      <c r="Q317" s="549"/>
      <c r="R317" s="549"/>
      <c r="S317" s="548" t="s">
        <v>167</v>
      </c>
      <c r="T317" s="549" t="s">
        <v>278</v>
      </c>
      <c r="U317" s="549"/>
    </row>
    <row r="318" spans="1:21" s="532" customFormat="1">
      <c r="A318" s="518">
        <v>312</v>
      </c>
      <c r="B318" s="1079">
        <v>43948</v>
      </c>
      <c r="C318" s="549" t="s">
        <v>430</v>
      </c>
      <c r="D318" s="1110">
        <v>21</v>
      </c>
      <c r="E318" s="605" t="s">
        <v>1570</v>
      </c>
      <c r="F318" s="549"/>
      <c r="G318" s="1081" t="s">
        <v>637</v>
      </c>
      <c r="H318" s="898" t="s">
        <v>44</v>
      </c>
      <c r="I318" s="549" t="s">
        <v>676</v>
      </c>
      <c r="J318" s="542" t="s">
        <v>555</v>
      </c>
      <c r="K318" s="1082">
        <v>43947</v>
      </c>
      <c r="L318" s="1087" t="s">
        <v>143</v>
      </c>
      <c r="M318" s="549"/>
      <c r="N318" s="548" t="s">
        <v>660</v>
      </c>
      <c r="O318" s="548" t="s">
        <v>185</v>
      </c>
      <c r="P318" s="549" t="s">
        <v>277</v>
      </c>
      <c r="Q318" s="549"/>
      <c r="R318" s="549"/>
      <c r="S318" s="548" t="s">
        <v>167</v>
      </c>
      <c r="T318" s="549" t="s">
        <v>278</v>
      </c>
      <c r="U318" s="549"/>
    </row>
    <row r="319" spans="1:21" s="532" customFormat="1">
      <c r="A319" s="518">
        <v>313</v>
      </c>
      <c r="B319" s="1079">
        <v>43948</v>
      </c>
      <c r="C319" s="549" t="s">
        <v>431</v>
      </c>
      <c r="D319" s="1110">
        <v>50</v>
      </c>
      <c r="E319" s="605" t="s">
        <v>1567</v>
      </c>
      <c r="F319" s="549"/>
      <c r="G319" s="1081" t="s">
        <v>638</v>
      </c>
      <c r="H319" s="898" t="s">
        <v>44</v>
      </c>
      <c r="I319" s="549" t="s">
        <v>677</v>
      </c>
      <c r="J319" s="542" t="s">
        <v>556</v>
      </c>
      <c r="K319" s="1082">
        <v>43947</v>
      </c>
      <c r="L319" s="1087" t="s">
        <v>143</v>
      </c>
      <c r="M319" s="549"/>
      <c r="N319" s="548" t="s">
        <v>660</v>
      </c>
      <c r="O319" s="548" t="s">
        <v>185</v>
      </c>
      <c r="P319" s="549" t="s">
        <v>277</v>
      </c>
      <c r="Q319" s="549"/>
      <c r="R319" s="549"/>
      <c r="S319" s="548" t="s">
        <v>167</v>
      </c>
      <c r="T319" s="549" t="s">
        <v>278</v>
      </c>
      <c r="U319" s="549"/>
    </row>
    <row r="320" spans="1:21" s="532" customFormat="1">
      <c r="A320" s="518">
        <v>314</v>
      </c>
      <c r="B320" s="1079">
        <v>43948</v>
      </c>
      <c r="C320" s="549" t="s">
        <v>432</v>
      </c>
      <c r="D320" s="1110">
        <v>13</v>
      </c>
      <c r="E320" s="605" t="s">
        <v>1570</v>
      </c>
      <c r="F320" s="549"/>
      <c r="G320" s="1081" t="s">
        <v>638</v>
      </c>
      <c r="H320" s="898" t="s">
        <v>44</v>
      </c>
      <c r="I320" s="549" t="s">
        <v>677</v>
      </c>
      <c r="J320" s="542" t="s">
        <v>556</v>
      </c>
      <c r="K320" s="1082">
        <v>43947</v>
      </c>
      <c r="L320" s="1087" t="s">
        <v>143</v>
      </c>
      <c r="M320" s="549"/>
      <c r="N320" s="548" t="s">
        <v>660</v>
      </c>
      <c r="O320" s="548" t="s">
        <v>185</v>
      </c>
      <c r="P320" s="549" t="s">
        <v>277</v>
      </c>
      <c r="Q320" s="549"/>
      <c r="R320" s="549"/>
      <c r="S320" s="548" t="s">
        <v>167</v>
      </c>
      <c r="T320" s="549" t="s">
        <v>278</v>
      </c>
      <c r="U320" s="549"/>
    </row>
    <row r="321" spans="1:21" s="532" customFormat="1">
      <c r="A321" s="518">
        <v>315</v>
      </c>
      <c r="B321" s="1079">
        <v>43948</v>
      </c>
      <c r="C321" s="549" t="s">
        <v>433</v>
      </c>
      <c r="D321" s="1110">
        <v>52</v>
      </c>
      <c r="E321" s="605" t="s">
        <v>1567</v>
      </c>
      <c r="F321" s="549"/>
      <c r="G321" s="1081" t="s">
        <v>638</v>
      </c>
      <c r="H321" s="898" t="s">
        <v>44</v>
      </c>
      <c r="I321" s="549" t="s">
        <v>677</v>
      </c>
      <c r="J321" s="542" t="s">
        <v>557</v>
      </c>
      <c r="K321" s="1082">
        <v>43947</v>
      </c>
      <c r="L321" s="1087" t="s">
        <v>143</v>
      </c>
      <c r="M321" s="549"/>
      <c r="N321" s="548" t="s">
        <v>660</v>
      </c>
      <c r="O321" s="548" t="s">
        <v>185</v>
      </c>
      <c r="P321" s="549" t="s">
        <v>277</v>
      </c>
      <c r="Q321" s="549"/>
      <c r="R321" s="549"/>
      <c r="S321" s="548" t="s">
        <v>167</v>
      </c>
      <c r="T321" s="549" t="s">
        <v>278</v>
      </c>
      <c r="U321" s="549"/>
    </row>
    <row r="322" spans="1:21" s="532" customFormat="1">
      <c r="A322" s="518">
        <v>316</v>
      </c>
      <c r="B322" s="1079">
        <v>43950</v>
      </c>
      <c r="C322" s="548" t="s">
        <v>434</v>
      </c>
      <c r="D322" s="1110">
        <v>21</v>
      </c>
      <c r="E322" s="605" t="s">
        <v>1570</v>
      </c>
      <c r="F322" s="549"/>
      <c r="G322" s="1081" t="s">
        <v>639</v>
      </c>
      <c r="H322" s="898" t="s">
        <v>44</v>
      </c>
      <c r="I322" s="549" t="s">
        <v>673</v>
      </c>
      <c r="J322" s="542" t="s">
        <v>558</v>
      </c>
      <c r="K322" s="1082">
        <v>43947</v>
      </c>
      <c r="L322" s="1087" t="s">
        <v>143</v>
      </c>
      <c r="M322" s="549"/>
      <c r="N322" s="548" t="s">
        <v>664</v>
      </c>
      <c r="O322" s="548" t="s">
        <v>185</v>
      </c>
      <c r="P322" s="549" t="s">
        <v>277</v>
      </c>
      <c r="Q322" s="549"/>
      <c r="R322" s="549"/>
      <c r="S322" s="548" t="s">
        <v>167</v>
      </c>
      <c r="T322" s="549" t="s">
        <v>278</v>
      </c>
      <c r="U322" s="549"/>
    </row>
    <row r="323" spans="1:21" s="532" customFormat="1">
      <c r="A323" s="518">
        <v>317</v>
      </c>
      <c r="B323" s="1079">
        <v>43950</v>
      </c>
      <c r="C323" s="548" t="s">
        <v>435</v>
      </c>
      <c r="D323" s="1110">
        <v>15</v>
      </c>
      <c r="E323" s="605" t="s">
        <v>1570</v>
      </c>
      <c r="F323" s="549"/>
      <c r="G323" s="1081" t="s">
        <v>639</v>
      </c>
      <c r="H323" s="898" t="s">
        <v>44</v>
      </c>
      <c r="I323" s="549" t="s">
        <v>673</v>
      </c>
      <c r="J323" s="542" t="s">
        <v>558</v>
      </c>
      <c r="K323" s="1082">
        <v>43947</v>
      </c>
      <c r="L323" s="1087" t="s">
        <v>143</v>
      </c>
      <c r="M323" s="549"/>
      <c r="N323" s="548" t="s">
        <v>664</v>
      </c>
      <c r="O323" s="548" t="s">
        <v>185</v>
      </c>
      <c r="P323" s="549" t="s">
        <v>277</v>
      </c>
      <c r="Q323" s="549"/>
      <c r="R323" s="549"/>
      <c r="S323" s="548" t="s">
        <v>167</v>
      </c>
      <c r="T323" s="549" t="s">
        <v>278</v>
      </c>
      <c r="U323" s="549"/>
    </row>
    <row r="324" spans="1:21" s="532" customFormat="1">
      <c r="A324" s="518">
        <v>318</v>
      </c>
      <c r="B324" s="1079">
        <v>43951</v>
      </c>
      <c r="C324" s="549" t="s">
        <v>10060</v>
      </c>
      <c r="D324" s="1110">
        <v>33</v>
      </c>
      <c r="E324" s="532" t="s">
        <v>1567</v>
      </c>
      <c r="F324" s="549"/>
      <c r="G324" s="549" t="s">
        <v>10061</v>
      </c>
      <c r="H324" s="549" t="s">
        <v>45</v>
      </c>
      <c r="I324" s="549" t="s">
        <v>44</v>
      </c>
      <c r="J324" s="549" t="s">
        <v>559</v>
      </c>
      <c r="K324" s="549" t="s">
        <v>10062</v>
      </c>
      <c r="L324" s="1084" t="s">
        <v>1097</v>
      </c>
      <c r="M324" s="549"/>
      <c r="N324" s="549" t="s">
        <v>1520</v>
      </c>
      <c r="O324" s="549" t="s">
        <v>10063</v>
      </c>
      <c r="P324" s="549" t="s">
        <v>277</v>
      </c>
      <c r="Q324" s="549"/>
      <c r="R324" s="549"/>
      <c r="S324" s="549" t="s">
        <v>1098</v>
      </c>
      <c r="T324" s="549"/>
      <c r="U324" s="549"/>
    </row>
    <row r="325" spans="1:21" s="532" customFormat="1">
      <c r="A325" s="518">
        <v>319</v>
      </c>
      <c r="B325" s="1079">
        <v>43952</v>
      </c>
      <c r="C325" s="548" t="s">
        <v>436</v>
      </c>
      <c r="D325" s="1110">
        <v>24</v>
      </c>
      <c r="E325" s="605" t="s">
        <v>1567</v>
      </c>
      <c r="F325" s="549"/>
      <c r="G325" s="1081" t="s">
        <v>640</v>
      </c>
      <c r="H325" s="898" t="s">
        <v>44</v>
      </c>
      <c r="I325" s="549" t="s">
        <v>676</v>
      </c>
      <c r="J325" s="542" t="s">
        <v>560</v>
      </c>
      <c r="K325" s="1082">
        <v>43950</v>
      </c>
      <c r="L325" s="1087" t="s">
        <v>143</v>
      </c>
      <c r="M325" s="549"/>
      <c r="N325" s="548" t="s">
        <v>660</v>
      </c>
      <c r="O325" s="548" t="s">
        <v>185</v>
      </c>
      <c r="P325" s="549" t="s">
        <v>277</v>
      </c>
      <c r="Q325" s="549"/>
      <c r="R325" s="549"/>
      <c r="S325" s="548" t="s">
        <v>167</v>
      </c>
      <c r="T325" s="549" t="s">
        <v>278</v>
      </c>
      <c r="U325" s="549"/>
    </row>
    <row r="326" spans="1:21" s="532" customFormat="1">
      <c r="A326" s="518">
        <v>320</v>
      </c>
      <c r="B326" s="1079">
        <v>43952</v>
      </c>
      <c r="C326" s="548" t="s">
        <v>437</v>
      </c>
      <c r="D326" s="1110">
        <v>23</v>
      </c>
      <c r="E326" s="605" t="s">
        <v>1567</v>
      </c>
      <c r="F326" s="549"/>
      <c r="G326" s="1081" t="s">
        <v>641</v>
      </c>
      <c r="H326" s="898" t="s">
        <v>44</v>
      </c>
      <c r="I326" s="549" t="s">
        <v>676</v>
      </c>
      <c r="J326" s="542" t="s">
        <v>561</v>
      </c>
      <c r="K326" s="1082">
        <v>43950</v>
      </c>
      <c r="L326" s="1087" t="s">
        <v>143</v>
      </c>
      <c r="M326" s="549"/>
      <c r="N326" s="548" t="s">
        <v>660</v>
      </c>
      <c r="O326" s="548" t="s">
        <v>185</v>
      </c>
      <c r="P326" s="549" t="s">
        <v>277</v>
      </c>
      <c r="Q326" s="549"/>
      <c r="R326" s="549"/>
      <c r="S326" s="548" t="s">
        <v>167</v>
      </c>
      <c r="T326" s="549" t="s">
        <v>278</v>
      </c>
      <c r="U326" s="549"/>
    </row>
    <row r="327" spans="1:21" s="532" customFormat="1">
      <c r="A327" s="518">
        <v>321</v>
      </c>
      <c r="B327" s="1079">
        <v>43952</v>
      </c>
      <c r="C327" s="548" t="s">
        <v>438</v>
      </c>
      <c r="D327" s="1110">
        <v>22</v>
      </c>
      <c r="E327" s="605" t="s">
        <v>1570</v>
      </c>
      <c r="F327" s="549"/>
      <c r="G327" s="1081" t="s">
        <v>642</v>
      </c>
      <c r="H327" s="898" t="s">
        <v>44</v>
      </c>
      <c r="I327" s="549" t="s">
        <v>678</v>
      </c>
      <c r="J327" s="542" t="s">
        <v>562</v>
      </c>
      <c r="K327" s="1082">
        <v>43950</v>
      </c>
      <c r="L327" s="1087" t="s">
        <v>143</v>
      </c>
      <c r="M327" s="549"/>
      <c r="N327" s="548" t="s">
        <v>660</v>
      </c>
      <c r="O327" s="548" t="s">
        <v>185</v>
      </c>
      <c r="P327" s="549" t="s">
        <v>277</v>
      </c>
      <c r="Q327" s="549"/>
      <c r="R327" s="549"/>
      <c r="S327" s="548" t="s">
        <v>167</v>
      </c>
      <c r="T327" s="549" t="s">
        <v>278</v>
      </c>
      <c r="U327" s="549"/>
    </row>
    <row r="328" spans="1:21" s="532" customFormat="1">
      <c r="A328" s="518">
        <v>322</v>
      </c>
      <c r="B328" s="1079">
        <v>43952</v>
      </c>
      <c r="C328" s="548" t="s">
        <v>439</v>
      </c>
      <c r="D328" s="1110">
        <v>20</v>
      </c>
      <c r="E328" s="605" t="s">
        <v>1570</v>
      </c>
      <c r="F328" s="549"/>
      <c r="G328" s="1081" t="s">
        <v>643</v>
      </c>
      <c r="H328" s="898" t="s">
        <v>44</v>
      </c>
      <c r="I328" s="549" t="s">
        <v>679</v>
      </c>
      <c r="J328" s="542" t="s">
        <v>563</v>
      </c>
      <c r="K328" s="1082">
        <v>43950</v>
      </c>
      <c r="L328" s="1087" t="s">
        <v>143</v>
      </c>
      <c r="M328" s="549"/>
      <c r="N328" s="548" t="s">
        <v>660</v>
      </c>
      <c r="O328" s="548" t="s">
        <v>185</v>
      </c>
      <c r="P328" s="549" t="s">
        <v>277</v>
      </c>
      <c r="Q328" s="549"/>
      <c r="R328" s="549"/>
      <c r="S328" s="548" t="s">
        <v>167</v>
      </c>
      <c r="T328" s="549" t="s">
        <v>278</v>
      </c>
      <c r="U328" s="549"/>
    </row>
    <row r="329" spans="1:21" s="532" customFormat="1">
      <c r="A329" s="518">
        <v>323</v>
      </c>
      <c r="B329" s="1079">
        <v>43953</v>
      </c>
      <c r="C329" s="548" t="s">
        <v>440</v>
      </c>
      <c r="D329" s="1110">
        <v>22</v>
      </c>
      <c r="E329" s="605" t="s">
        <v>1570</v>
      </c>
      <c r="F329" s="549"/>
      <c r="G329" s="1081" t="s">
        <v>634</v>
      </c>
      <c r="H329" s="898" t="s">
        <v>44</v>
      </c>
      <c r="I329" s="549" t="s">
        <v>673</v>
      </c>
      <c r="J329" s="542" t="s">
        <v>564</v>
      </c>
      <c r="K329" s="1082">
        <v>43922</v>
      </c>
      <c r="L329" s="1087" t="s">
        <v>143</v>
      </c>
      <c r="M329" s="549"/>
      <c r="N329" s="548" t="s">
        <v>660</v>
      </c>
      <c r="O329" s="548" t="s">
        <v>185</v>
      </c>
      <c r="P329" s="549" t="s">
        <v>277</v>
      </c>
      <c r="Q329" s="549"/>
      <c r="R329" s="549"/>
      <c r="S329" s="548" t="s">
        <v>167</v>
      </c>
      <c r="T329" s="549" t="s">
        <v>278</v>
      </c>
      <c r="U329" s="549"/>
    </row>
    <row r="330" spans="1:21" s="532" customFormat="1">
      <c r="A330" s="518">
        <v>324</v>
      </c>
      <c r="B330" s="1079">
        <v>43953</v>
      </c>
      <c r="C330" s="548" t="s">
        <v>441</v>
      </c>
      <c r="D330" s="1110">
        <v>51</v>
      </c>
      <c r="E330" s="605" t="s">
        <v>1567</v>
      </c>
      <c r="F330" s="549"/>
      <c r="G330" s="1081" t="s">
        <v>634</v>
      </c>
      <c r="H330" s="898" t="s">
        <v>44</v>
      </c>
      <c r="I330" s="549" t="s">
        <v>673</v>
      </c>
      <c r="J330" s="542" t="s">
        <v>565</v>
      </c>
      <c r="K330" s="1082">
        <v>43922</v>
      </c>
      <c r="L330" s="1087" t="s">
        <v>143</v>
      </c>
      <c r="M330" s="549"/>
      <c r="N330" s="548" t="s">
        <v>660</v>
      </c>
      <c r="O330" s="548" t="s">
        <v>185</v>
      </c>
      <c r="P330" s="549" t="s">
        <v>277</v>
      </c>
      <c r="Q330" s="549"/>
      <c r="R330" s="549"/>
      <c r="S330" s="548" t="s">
        <v>167</v>
      </c>
      <c r="T330" s="549" t="s">
        <v>278</v>
      </c>
      <c r="U330" s="549"/>
    </row>
    <row r="331" spans="1:21" s="532" customFormat="1">
      <c r="A331" s="518">
        <v>325</v>
      </c>
      <c r="B331" s="1079">
        <v>43953</v>
      </c>
      <c r="C331" s="548" t="s">
        <v>442</v>
      </c>
      <c r="D331" s="1110">
        <v>23</v>
      </c>
      <c r="E331" s="605" t="s">
        <v>1567</v>
      </c>
      <c r="F331" s="549"/>
      <c r="G331" s="1081" t="s">
        <v>644</v>
      </c>
      <c r="H331" s="898" t="s">
        <v>44</v>
      </c>
      <c r="I331" s="549" t="s">
        <v>673</v>
      </c>
      <c r="J331" s="542" t="s">
        <v>566</v>
      </c>
      <c r="K331" s="1082">
        <v>43922</v>
      </c>
      <c r="L331" s="1087" t="s">
        <v>143</v>
      </c>
      <c r="M331" s="549"/>
      <c r="N331" s="548" t="s">
        <v>660</v>
      </c>
      <c r="O331" s="548" t="s">
        <v>185</v>
      </c>
      <c r="P331" s="549" t="s">
        <v>277</v>
      </c>
      <c r="Q331" s="549"/>
      <c r="R331" s="549"/>
      <c r="S331" s="548" t="s">
        <v>167</v>
      </c>
      <c r="T331" s="549" t="s">
        <v>278</v>
      </c>
      <c r="U331" s="549"/>
    </row>
    <row r="332" spans="1:21" s="532" customFormat="1">
      <c r="A332" s="518">
        <v>326</v>
      </c>
      <c r="B332" s="1079">
        <v>43953</v>
      </c>
      <c r="C332" s="548" t="s">
        <v>443</v>
      </c>
      <c r="D332" s="1110">
        <v>39</v>
      </c>
      <c r="E332" s="605" t="s">
        <v>1567</v>
      </c>
      <c r="F332" s="549"/>
      <c r="G332" s="1081" t="s">
        <v>644</v>
      </c>
      <c r="H332" s="898" t="s">
        <v>44</v>
      </c>
      <c r="I332" s="549" t="s">
        <v>673</v>
      </c>
      <c r="J332" s="542" t="s">
        <v>567</v>
      </c>
      <c r="K332" s="1082">
        <v>43922</v>
      </c>
      <c r="L332" s="1087" t="s">
        <v>143</v>
      </c>
      <c r="M332" s="549"/>
      <c r="N332" s="548" t="s">
        <v>660</v>
      </c>
      <c r="O332" s="548" t="s">
        <v>185</v>
      </c>
      <c r="P332" s="549" t="s">
        <v>277</v>
      </c>
      <c r="Q332" s="549"/>
      <c r="R332" s="549"/>
      <c r="S332" s="548" t="s">
        <v>167</v>
      </c>
      <c r="T332" s="549" t="s">
        <v>278</v>
      </c>
      <c r="U332" s="549"/>
    </row>
    <row r="333" spans="1:21" s="532" customFormat="1">
      <c r="A333" s="518">
        <v>327</v>
      </c>
      <c r="B333" s="1079">
        <v>43953</v>
      </c>
      <c r="C333" s="548" t="s">
        <v>444</v>
      </c>
      <c r="D333" s="1110">
        <v>21</v>
      </c>
      <c r="E333" s="605" t="s">
        <v>1567</v>
      </c>
      <c r="F333" s="549"/>
      <c r="G333" s="1081" t="s">
        <v>645</v>
      </c>
      <c r="H333" s="898" t="s">
        <v>44</v>
      </c>
      <c r="I333" s="549" t="s">
        <v>676</v>
      </c>
      <c r="J333" s="1088" t="s">
        <v>568</v>
      </c>
      <c r="K333" s="1082">
        <v>43922</v>
      </c>
      <c r="L333" s="1087" t="s">
        <v>143</v>
      </c>
      <c r="M333" s="549"/>
      <c r="N333" s="548" t="s">
        <v>660</v>
      </c>
      <c r="O333" s="548" t="s">
        <v>185</v>
      </c>
      <c r="P333" s="549" t="s">
        <v>277</v>
      </c>
      <c r="Q333" s="549"/>
      <c r="R333" s="549"/>
      <c r="S333" s="548" t="s">
        <v>167</v>
      </c>
      <c r="T333" s="549" t="s">
        <v>278</v>
      </c>
      <c r="U333" s="549"/>
    </row>
    <row r="334" spans="1:21" s="532" customFormat="1">
      <c r="A334" s="518">
        <v>328</v>
      </c>
      <c r="B334" s="1079">
        <v>43953</v>
      </c>
      <c r="C334" s="1089" t="s">
        <v>445</v>
      </c>
      <c r="D334" s="1110">
        <v>44</v>
      </c>
      <c r="E334" s="605" t="s">
        <v>1567</v>
      </c>
      <c r="F334" s="549"/>
      <c r="G334" s="1081" t="s">
        <v>646</v>
      </c>
      <c r="H334" s="898" t="s">
        <v>44</v>
      </c>
      <c r="I334" s="549" t="s">
        <v>680</v>
      </c>
      <c r="J334" s="1088" t="s">
        <v>569</v>
      </c>
      <c r="K334" s="1082">
        <v>43922</v>
      </c>
      <c r="L334" s="1087" t="s">
        <v>143</v>
      </c>
      <c r="M334" s="549"/>
      <c r="N334" s="548" t="s">
        <v>660</v>
      </c>
      <c r="O334" s="548" t="s">
        <v>185</v>
      </c>
      <c r="P334" s="549" t="s">
        <v>277</v>
      </c>
      <c r="Q334" s="549"/>
      <c r="R334" s="549"/>
      <c r="S334" s="548" t="s">
        <v>167</v>
      </c>
      <c r="T334" s="549" t="s">
        <v>278</v>
      </c>
      <c r="U334" s="549"/>
    </row>
    <row r="335" spans="1:21" s="532" customFormat="1">
      <c r="A335" s="518">
        <v>329</v>
      </c>
      <c r="B335" s="1079">
        <v>43953</v>
      </c>
      <c r="C335" s="548" t="s">
        <v>446</v>
      </c>
      <c r="D335" s="1110">
        <v>57</v>
      </c>
      <c r="E335" s="605" t="s">
        <v>1570</v>
      </c>
      <c r="F335" s="549"/>
      <c r="G335" s="1081" t="s">
        <v>644</v>
      </c>
      <c r="H335" s="898" t="s">
        <v>44</v>
      </c>
      <c r="I335" s="549" t="s">
        <v>673</v>
      </c>
      <c r="J335" s="542" t="s">
        <v>570</v>
      </c>
      <c r="K335" s="1082">
        <v>43922</v>
      </c>
      <c r="L335" s="1087" t="s">
        <v>143</v>
      </c>
      <c r="M335" s="549"/>
      <c r="N335" s="548" t="s">
        <v>660</v>
      </c>
      <c r="O335" s="548" t="s">
        <v>185</v>
      </c>
      <c r="P335" s="549" t="s">
        <v>277</v>
      </c>
      <c r="Q335" s="549"/>
      <c r="R335" s="549"/>
      <c r="S335" s="548" t="s">
        <v>167</v>
      </c>
      <c r="T335" s="549" t="s">
        <v>278</v>
      </c>
      <c r="U335" s="549"/>
    </row>
    <row r="336" spans="1:21" s="532" customFormat="1">
      <c r="A336" s="518">
        <v>330</v>
      </c>
      <c r="B336" s="1079">
        <v>43953</v>
      </c>
      <c r="C336" s="548" t="s">
        <v>447</v>
      </c>
      <c r="D336" s="1110">
        <v>26</v>
      </c>
      <c r="E336" s="605" t="s">
        <v>1570</v>
      </c>
      <c r="F336" s="549"/>
      <c r="G336" s="1081" t="s">
        <v>634</v>
      </c>
      <c r="H336" s="898" t="s">
        <v>44</v>
      </c>
      <c r="I336" s="549" t="s">
        <v>673</v>
      </c>
      <c r="J336" s="542" t="s">
        <v>571</v>
      </c>
      <c r="K336" s="1082">
        <v>43922</v>
      </c>
      <c r="L336" s="1087" t="s">
        <v>143</v>
      </c>
      <c r="M336" s="549"/>
      <c r="N336" s="548" t="s">
        <v>660</v>
      </c>
      <c r="O336" s="548" t="s">
        <v>185</v>
      </c>
      <c r="P336" s="549" t="s">
        <v>277</v>
      </c>
      <c r="Q336" s="549"/>
      <c r="R336" s="549"/>
      <c r="S336" s="548" t="s">
        <v>167</v>
      </c>
      <c r="T336" s="549" t="s">
        <v>278</v>
      </c>
      <c r="U336" s="549"/>
    </row>
    <row r="337" spans="1:21" s="532" customFormat="1">
      <c r="A337" s="518">
        <v>331</v>
      </c>
      <c r="B337" s="1079">
        <v>43953</v>
      </c>
      <c r="C337" s="548" t="s">
        <v>448</v>
      </c>
      <c r="D337" s="1110">
        <v>23</v>
      </c>
      <c r="E337" s="605" t="s">
        <v>1570</v>
      </c>
      <c r="F337" s="549"/>
      <c r="G337" s="1081" t="s">
        <v>634</v>
      </c>
      <c r="H337" s="898" t="s">
        <v>44</v>
      </c>
      <c r="I337" s="549" t="s">
        <v>673</v>
      </c>
      <c r="J337" s="542" t="s">
        <v>572</v>
      </c>
      <c r="K337" s="1082">
        <v>43922</v>
      </c>
      <c r="L337" s="1087" t="s">
        <v>143</v>
      </c>
      <c r="M337" s="549"/>
      <c r="N337" s="548" t="s">
        <v>660</v>
      </c>
      <c r="O337" s="548" t="s">
        <v>185</v>
      </c>
      <c r="P337" s="549" t="s">
        <v>277</v>
      </c>
      <c r="Q337" s="549"/>
      <c r="R337" s="549"/>
      <c r="S337" s="548" t="s">
        <v>167</v>
      </c>
      <c r="T337" s="549" t="s">
        <v>278</v>
      </c>
      <c r="U337" s="549"/>
    </row>
    <row r="338" spans="1:21" s="532" customFormat="1">
      <c r="A338" s="518">
        <v>332</v>
      </c>
      <c r="B338" s="1079">
        <v>43953</v>
      </c>
      <c r="C338" s="548" t="s">
        <v>449</v>
      </c>
      <c r="D338" s="1110">
        <v>70</v>
      </c>
      <c r="E338" s="605" t="s">
        <v>1570</v>
      </c>
      <c r="F338" s="549"/>
      <c r="G338" s="1081" t="s">
        <v>634</v>
      </c>
      <c r="H338" s="898" t="s">
        <v>44</v>
      </c>
      <c r="I338" s="549" t="s">
        <v>673</v>
      </c>
      <c r="J338" s="542" t="s">
        <v>573</v>
      </c>
      <c r="K338" s="1082">
        <v>43922</v>
      </c>
      <c r="L338" s="1087" t="s">
        <v>143</v>
      </c>
      <c r="M338" s="549"/>
      <c r="N338" s="548" t="s">
        <v>660</v>
      </c>
      <c r="O338" s="548" t="s">
        <v>185</v>
      </c>
      <c r="P338" s="549" t="s">
        <v>277</v>
      </c>
      <c r="Q338" s="549"/>
      <c r="R338" s="549"/>
      <c r="S338" s="548" t="s">
        <v>167</v>
      </c>
      <c r="T338" s="549" t="s">
        <v>278</v>
      </c>
      <c r="U338" s="549"/>
    </row>
    <row r="339" spans="1:21" s="532" customFormat="1">
      <c r="A339" s="518">
        <v>333</v>
      </c>
      <c r="B339" s="1079">
        <v>43954</v>
      </c>
      <c r="C339" s="548" t="s">
        <v>450</v>
      </c>
      <c r="D339" s="1110">
        <v>23</v>
      </c>
      <c r="E339" s="605" t="s">
        <v>1570</v>
      </c>
      <c r="F339" s="549"/>
      <c r="G339" s="1081" t="s">
        <v>641</v>
      </c>
      <c r="H339" s="898" t="s">
        <v>44</v>
      </c>
      <c r="I339" s="549" t="s">
        <v>676</v>
      </c>
      <c r="J339" s="542" t="s">
        <v>575</v>
      </c>
      <c r="K339" s="1082">
        <v>43953</v>
      </c>
      <c r="L339" s="1087" t="s">
        <v>143</v>
      </c>
      <c r="M339" s="549"/>
      <c r="N339" s="548" t="s">
        <v>660</v>
      </c>
      <c r="O339" s="548" t="s">
        <v>185</v>
      </c>
      <c r="P339" s="549" t="s">
        <v>277</v>
      </c>
      <c r="Q339" s="549"/>
      <c r="R339" s="549"/>
      <c r="S339" s="548" t="s">
        <v>167</v>
      </c>
      <c r="T339" s="549" t="s">
        <v>278</v>
      </c>
      <c r="U339" s="549"/>
    </row>
    <row r="340" spans="1:21" s="532" customFormat="1">
      <c r="A340" s="518">
        <v>334</v>
      </c>
      <c r="B340" s="1079">
        <v>43954</v>
      </c>
      <c r="C340" s="548" t="s">
        <v>451</v>
      </c>
      <c r="D340" s="1110">
        <v>32</v>
      </c>
      <c r="E340" s="605" t="s">
        <v>1567</v>
      </c>
      <c r="F340" s="549"/>
      <c r="G340" s="1081" t="s">
        <v>647</v>
      </c>
      <c r="H340" s="898" t="s">
        <v>44</v>
      </c>
      <c r="I340" s="549" t="s">
        <v>679</v>
      </c>
      <c r="J340" s="542" t="s">
        <v>576</v>
      </c>
      <c r="K340" s="1082">
        <v>43953</v>
      </c>
      <c r="L340" s="1087" t="s">
        <v>143</v>
      </c>
      <c r="M340" s="549"/>
      <c r="N340" s="548" t="s">
        <v>660</v>
      </c>
      <c r="O340" s="548" t="s">
        <v>185</v>
      </c>
      <c r="P340" s="549" t="s">
        <v>277</v>
      </c>
      <c r="Q340" s="549"/>
      <c r="R340" s="549"/>
      <c r="S340" s="548" t="s">
        <v>167</v>
      </c>
      <c r="T340" s="549" t="s">
        <v>278</v>
      </c>
      <c r="U340" s="549"/>
    </row>
    <row r="341" spans="1:21" s="532" customFormat="1">
      <c r="A341" s="518">
        <v>335</v>
      </c>
      <c r="B341" s="1079">
        <v>43955</v>
      </c>
      <c r="C341" s="548" t="s">
        <v>452</v>
      </c>
      <c r="D341" s="1110">
        <v>28</v>
      </c>
      <c r="E341" s="605" t="s">
        <v>1567</v>
      </c>
      <c r="F341" s="549"/>
      <c r="G341" s="1081" t="s">
        <v>647</v>
      </c>
      <c r="H341" s="898" t="s">
        <v>44</v>
      </c>
      <c r="I341" s="549" t="s">
        <v>679</v>
      </c>
      <c r="J341" s="542" t="s">
        <v>577</v>
      </c>
      <c r="K341" s="1082">
        <v>43954</v>
      </c>
      <c r="L341" s="1087" t="s">
        <v>143</v>
      </c>
      <c r="M341" s="549"/>
      <c r="N341" s="548" t="s">
        <v>660</v>
      </c>
      <c r="O341" s="548" t="s">
        <v>185</v>
      </c>
      <c r="P341" s="549" t="s">
        <v>277</v>
      </c>
      <c r="Q341" s="549"/>
      <c r="R341" s="549"/>
      <c r="S341" s="548" t="s">
        <v>167</v>
      </c>
      <c r="T341" s="549" t="s">
        <v>278</v>
      </c>
      <c r="U341" s="549"/>
    </row>
    <row r="342" spans="1:21" s="532" customFormat="1">
      <c r="A342" s="518">
        <v>336</v>
      </c>
      <c r="B342" s="1079">
        <v>43955</v>
      </c>
      <c r="C342" s="548" t="s">
        <v>453</v>
      </c>
      <c r="D342" s="1110">
        <v>59</v>
      </c>
      <c r="E342" s="605" t="s">
        <v>1567</v>
      </c>
      <c r="F342" s="549"/>
      <c r="G342" s="1081" t="s">
        <v>648</v>
      </c>
      <c r="H342" s="898" t="s">
        <v>44</v>
      </c>
      <c r="I342" s="549" t="s">
        <v>676</v>
      </c>
      <c r="J342" s="542" t="s">
        <v>578</v>
      </c>
      <c r="K342" s="1082">
        <v>43954</v>
      </c>
      <c r="L342" s="1087" t="s">
        <v>143</v>
      </c>
      <c r="M342" s="549"/>
      <c r="N342" s="548" t="s">
        <v>660</v>
      </c>
      <c r="O342" s="548" t="s">
        <v>185</v>
      </c>
      <c r="P342" s="549" t="s">
        <v>277</v>
      </c>
      <c r="Q342" s="549"/>
      <c r="R342" s="549"/>
      <c r="S342" s="548" t="s">
        <v>167</v>
      </c>
      <c r="T342" s="549" t="s">
        <v>278</v>
      </c>
      <c r="U342" s="549"/>
    </row>
    <row r="343" spans="1:21" s="532" customFormat="1">
      <c r="A343" s="518">
        <v>337</v>
      </c>
      <c r="B343" s="1079">
        <v>43955</v>
      </c>
      <c r="C343" s="548" t="s">
        <v>454</v>
      </c>
      <c r="D343" s="1110">
        <v>25</v>
      </c>
      <c r="E343" s="605" t="s">
        <v>1570</v>
      </c>
      <c r="F343" s="549"/>
      <c r="G343" s="1081" t="s">
        <v>649</v>
      </c>
      <c r="H343" s="898" t="s">
        <v>44</v>
      </c>
      <c r="I343" s="549" t="s">
        <v>676</v>
      </c>
      <c r="J343" s="542" t="s">
        <v>579</v>
      </c>
      <c r="K343" s="1082">
        <v>43954</v>
      </c>
      <c r="L343" s="1087" t="s">
        <v>143</v>
      </c>
      <c r="M343" s="549"/>
      <c r="N343" s="548" t="s">
        <v>660</v>
      </c>
      <c r="O343" s="548" t="s">
        <v>185</v>
      </c>
      <c r="P343" s="549" t="s">
        <v>277</v>
      </c>
      <c r="Q343" s="549"/>
      <c r="R343" s="549"/>
      <c r="S343" s="548" t="s">
        <v>167</v>
      </c>
      <c r="T343" s="549" t="s">
        <v>278</v>
      </c>
      <c r="U343" s="549"/>
    </row>
    <row r="344" spans="1:21" s="532" customFormat="1">
      <c r="A344" s="518">
        <v>338</v>
      </c>
      <c r="B344" s="1079">
        <v>43956</v>
      </c>
      <c r="C344" s="548" t="s">
        <v>455</v>
      </c>
      <c r="D344" s="1110">
        <v>28</v>
      </c>
      <c r="E344" s="857" t="s">
        <v>1567</v>
      </c>
      <c r="F344" s="549"/>
      <c r="G344" s="1081" t="s">
        <v>650</v>
      </c>
      <c r="H344" s="898" t="s">
        <v>44</v>
      </c>
      <c r="I344" s="549" t="s">
        <v>673</v>
      </c>
      <c r="J344" s="542" t="s">
        <v>580</v>
      </c>
      <c r="K344" s="1082">
        <v>43956</v>
      </c>
      <c r="L344" s="1087" t="s">
        <v>143</v>
      </c>
      <c r="M344" s="549"/>
      <c r="N344" s="548" t="s">
        <v>660</v>
      </c>
      <c r="O344" s="548" t="s">
        <v>185</v>
      </c>
      <c r="P344" s="549" t="s">
        <v>277</v>
      </c>
      <c r="Q344" s="549"/>
      <c r="R344" s="549"/>
      <c r="S344" s="548" t="s">
        <v>167</v>
      </c>
      <c r="T344" s="549" t="s">
        <v>278</v>
      </c>
      <c r="U344" s="549"/>
    </row>
    <row r="345" spans="1:21" s="532" customFormat="1">
      <c r="A345" s="518">
        <v>339</v>
      </c>
      <c r="B345" s="1079">
        <v>43956</v>
      </c>
      <c r="C345" s="548" t="s">
        <v>456</v>
      </c>
      <c r="D345" s="1110">
        <v>33</v>
      </c>
      <c r="E345" s="605" t="s">
        <v>1570</v>
      </c>
      <c r="F345" s="549"/>
      <c r="G345" s="1081" t="s">
        <v>651</v>
      </c>
      <c r="H345" s="898" t="s">
        <v>44</v>
      </c>
      <c r="I345" s="549" t="s">
        <v>676</v>
      </c>
      <c r="J345" s="542" t="s">
        <v>581</v>
      </c>
      <c r="K345" s="1082">
        <v>43956</v>
      </c>
      <c r="L345" s="1087" t="s">
        <v>143</v>
      </c>
      <c r="M345" s="549"/>
      <c r="N345" s="548" t="s">
        <v>660</v>
      </c>
      <c r="O345" s="548" t="s">
        <v>185</v>
      </c>
      <c r="P345" s="549" t="s">
        <v>277</v>
      </c>
      <c r="Q345" s="549"/>
      <c r="R345" s="549"/>
      <c r="S345" s="548" t="s">
        <v>167</v>
      </c>
      <c r="T345" s="549" t="s">
        <v>278</v>
      </c>
      <c r="U345" s="549"/>
    </row>
    <row r="346" spans="1:21" s="532" customFormat="1">
      <c r="A346" s="518">
        <v>340</v>
      </c>
      <c r="B346" s="1079">
        <v>43956</v>
      </c>
      <c r="C346" s="548" t="s">
        <v>681</v>
      </c>
      <c r="D346" s="1110">
        <v>21</v>
      </c>
      <c r="E346" s="605" t="s">
        <v>1570</v>
      </c>
      <c r="F346" s="549"/>
      <c r="G346" s="1081" t="s">
        <v>650</v>
      </c>
      <c r="H346" s="898" t="s">
        <v>44</v>
      </c>
      <c r="I346" s="549" t="s">
        <v>1077</v>
      </c>
      <c r="J346" s="542" t="s">
        <v>581</v>
      </c>
      <c r="K346" s="1082">
        <v>43956</v>
      </c>
      <c r="L346" s="1087" t="s">
        <v>143</v>
      </c>
      <c r="M346" s="549"/>
      <c r="N346" s="548" t="s">
        <v>660</v>
      </c>
      <c r="O346" s="549"/>
      <c r="P346" s="549" t="s">
        <v>277</v>
      </c>
      <c r="Q346" s="549"/>
      <c r="R346" s="549"/>
      <c r="S346" s="548" t="s">
        <v>167</v>
      </c>
      <c r="T346" s="549" t="s">
        <v>278</v>
      </c>
      <c r="U346" s="549"/>
    </row>
    <row r="347" spans="1:21" s="532" customFormat="1">
      <c r="A347" s="518">
        <v>341</v>
      </c>
      <c r="B347" s="1079">
        <v>43956</v>
      </c>
      <c r="C347" s="548" t="s">
        <v>682</v>
      </c>
      <c r="D347" s="964">
        <v>42</v>
      </c>
      <c r="E347" s="605" t="s">
        <v>1570</v>
      </c>
      <c r="F347" s="549"/>
      <c r="G347" s="1081" t="s">
        <v>641</v>
      </c>
      <c r="H347" s="898" t="s">
        <v>44</v>
      </c>
      <c r="I347" s="549" t="s">
        <v>1078</v>
      </c>
      <c r="J347" s="542" t="s">
        <v>872</v>
      </c>
      <c r="K347" s="1082">
        <v>43958</v>
      </c>
      <c r="L347" s="1087" t="s">
        <v>143</v>
      </c>
      <c r="M347" s="549"/>
      <c r="N347" s="548" t="s">
        <v>660</v>
      </c>
      <c r="O347" s="549"/>
      <c r="P347" s="549" t="s">
        <v>277</v>
      </c>
      <c r="Q347" s="549"/>
      <c r="R347" s="549"/>
      <c r="S347" s="548" t="s">
        <v>167</v>
      </c>
      <c r="T347" s="549" t="s">
        <v>278</v>
      </c>
      <c r="U347" s="549"/>
    </row>
    <row r="348" spans="1:21" s="532" customFormat="1">
      <c r="A348" s="518">
        <v>342</v>
      </c>
      <c r="B348" s="1079">
        <v>43958</v>
      </c>
      <c r="C348" s="548" t="s">
        <v>683</v>
      </c>
      <c r="D348" s="964">
        <v>59</v>
      </c>
      <c r="E348" s="607" t="s">
        <v>1570</v>
      </c>
      <c r="F348" s="549"/>
      <c r="G348" s="1081" t="s">
        <v>1004</v>
      </c>
      <c r="H348" s="898" t="s">
        <v>44</v>
      </c>
      <c r="I348" s="549" t="s">
        <v>1078</v>
      </c>
      <c r="J348" s="542" t="s">
        <v>873</v>
      </c>
      <c r="K348" s="1082">
        <v>43958</v>
      </c>
      <c r="L348" s="1087" t="s">
        <v>143</v>
      </c>
      <c r="M348" s="549"/>
      <c r="N348" s="548" t="s">
        <v>660</v>
      </c>
      <c r="O348" s="549"/>
      <c r="P348" s="549" t="s">
        <v>277</v>
      </c>
      <c r="Q348" s="549"/>
      <c r="R348" s="549"/>
      <c r="S348" s="548" t="s">
        <v>167</v>
      </c>
      <c r="T348" s="549" t="s">
        <v>278</v>
      </c>
      <c r="U348" s="549"/>
    </row>
    <row r="349" spans="1:21" s="532" customFormat="1">
      <c r="A349" s="518">
        <v>343</v>
      </c>
      <c r="B349" s="1079">
        <v>43959</v>
      </c>
      <c r="C349" s="548" t="s">
        <v>684</v>
      </c>
      <c r="D349" s="1110">
        <v>22</v>
      </c>
      <c r="E349" s="607" t="s">
        <v>1570</v>
      </c>
      <c r="F349" s="549"/>
      <c r="G349" s="1081" t="s">
        <v>1005</v>
      </c>
      <c r="H349" s="898" t="s">
        <v>44</v>
      </c>
      <c r="I349" s="549" t="s">
        <v>1079</v>
      </c>
      <c r="J349" s="542" t="s">
        <v>874</v>
      </c>
      <c r="K349" s="1082">
        <v>43959</v>
      </c>
      <c r="L349" s="1087" t="s">
        <v>143</v>
      </c>
      <c r="M349" s="549"/>
      <c r="N349" s="548" t="s">
        <v>660</v>
      </c>
      <c r="O349" s="549"/>
      <c r="P349" s="549" t="s">
        <v>277</v>
      </c>
      <c r="Q349" s="549"/>
      <c r="R349" s="549"/>
      <c r="S349" s="548" t="s">
        <v>167</v>
      </c>
      <c r="T349" s="549" t="s">
        <v>278</v>
      </c>
      <c r="U349" s="549"/>
    </row>
    <row r="350" spans="1:21" s="532" customFormat="1">
      <c r="A350" s="518">
        <v>344</v>
      </c>
      <c r="B350" s="1079">
        <v>43960</v>
      </c>
      <c r="C350" s="548" t="s">
        <v>685</v>
      </c>
      <c r="D350" s="1110">
        <v>42</v>
      </c>
      <c r="E350" s="607" t="s">
        <v>1567</v>
      </c>
      <c r="F350" s="549"/>
      <c r="G350" s="1081" t="s">
        <v>1006</v>
      </c>
      <c r="H350" s="898" t="s">
        <v>44</v>
      </c>
      <c r="I350" s="549" t="s">
        <v>1077</v>
      </c>
      <c r="J350" s="542" t="s">
        <v>875</v>
      </c>
      <c r="K350" s="1082">
        <v>43960</v>
      </c>
      <c r="L350" s="1087" t="s">
        <v>143</v>
      </c>
      <c r="M350" s="549"/>
      <c r="N350" s="548" t="s">
        <v>660</v>
      </c>
      <c r="O350" s="549"/>
      <c r="P350" s="549" t="s">
        <v>277</v>
      </c>
      <c r="Q350" s="549"/>
      <c r="R350" s="549"/>
      <c r="S350" s="548" t="s">
        <v>167</v>
      </c>
      <c r="T350" s="549" t="s">
        <v>278</v>
      </c>
      <c r="U350" s="549"/>
    </row>
    <row r="351" spans="1:21" s="532" customFormat="1">
      <c r="A351" s="518">
        <v>345</v>
      </c>
      <c r="B351" s="1079">
        <v>43960</v>
      </c>
      <c r="C351" s="549" t="s">
        <v>10057</v>
      </c>
      <c r="D351" s="1110">
        <v>23</v>
      </c>
      <c r="E351" s="532" t="s">
        <v>1570</v>
      </c>
      <c r="F351" s="549"/>
      <c r="G351" s="549" t="s">
        <v>10058</v>
      </c>
      <c r="H351" s="549" t="s">
        <v>45</v>
      </c>
      <c r="I351" s="549" t="s">
        <v>44</v>
      </c>
      <c r="J351" s="549" t="s">
        <v>574</v>
      </c>
      <c r="K351" s="549" t="s">
        <v>10059</v>
      </c>
      <c r="L351" s="1084" t="s">
        <v>1097</v>
      </c>
      <c r="M351" s="549"/>
      <c r="N351" s="549" t="s">
        <v>1520</v>
      </c>
      <c r="O351" s="549" t="s">
        <v>259</v>
      </c>
      <c r="P351" s="549" t="s">
        <v>277</v>
      </c>
      <c r="Q351" s="549"/>
      <c r="R351" s="549"/>
      <c r="S351" s="549" t="s">
        <v>1098</v>
      </c>
      <c r="T351" s="549"/>
      <c r="U351" s="549"/>
    </row>
    <row r="352" spans="1:21" s="532" customFormat="1">
      <c r="A352" s="518">
        <v>346</v>
      </c>
      <c r="B352" s="1079">
        <v>43961</v>
      </c>
      <c r="C352" s="548" t="s">
        <v>686</v>
      </c>
      <c r="D352" s="1110">
        <v>44</v>
      </c>
      <c r="E352" s="607" t="s">
        <v>1567</v>
      </c>
      <c r="F352" s="549"/>
      <c r="G352" s="1081" t="s">
        <v>1006</v>
      </c>
      <c r="H352" s="898" t="s">
        <v>44</v>
      </c>
      <c r="I352" s="549" t="s">
        <v>1077</v>
      </c>
      <c r="J352" s="542" t="s">
        <v>876</v>
      </c>
      <c r="K352" s="1082">
        <v>43963</v>
      </c>
      <c r="L352" s="1087" t="s">
        <v>143</v>
      </c>
      <c r="M352" s="549"/>
      <c r="N352" s="548" t="s">
        <v>660</v>
      </c>
      <c r="O352" s="549"/>
      <c r="P352" s="549" t="s">
        <v>277</v>
      </c>
      <c r="Q352" s="549"/>
      <c r="R352" s="549"/>
      <c r="S352" s="548" t="s">
        <v>167</v>
      </c>
      <c r="T352" s="549" t="s">
        <v>278</v>
      </c>
      <c r="U352" s="549"/>
    </row>
    <row r="353" spans="1:21" s="532" customFormat="1">
      <c r="A353" s="518">
        <v>347</v>
      </c>
      <c r="B353" s="1079">
        <v>43964</v>
      </c>
      <c r="C353" s="548" t="s">
        <v>687</v>
      </c>
      <c r="D353" s="1110">
        <v>24</v>
      </c>
      <c r="E353" s="607" t="s">
        <v>1567</v>
      </c>
      <c r="F353" s="549"/>
      <c r="G353" s="1081" t="s">
        <v>1006</v>
      </c>
      <c r="H353" s="898" t="s">
        <v>44</v>
      </c>
      <c r="I353" s="549" t="s">
        <v>1077</v>
      </c>
      <c r="J353" s="542" t="s">
        <v>877</v>
      </c>
      <c r="K353" s="1082">
        <v>43963</v>
      </c>
      <c r="L353" s="1087" t="s">
        <v>143</v>
      </c>
      <c r="M353" s="549"/>
      <c r="N353" s="548" t="s">
        <v>660</v>
      </c>
      <c r="O353" s="549"/>
      <c r="P353" s="549" t="s">
        <v>277</v>
      </c>
      <c r="Q353" s="549"/>
      <c r="R353" s="549"/>
      <c r="S353" s="548" t="s">
        <v>167</v>
      </c>
      <c r="T353" s="549" t="s">
        <v>278</v>
      </c>
      <c r="U353" s="549"/>
    </row>
    <row r="354" spans="1:21" s="532" customFormat="1">
      <c r="A354" s="518">
        <v>348</v>
      </c>
      <c r="B354" s="1079">
        <v>43964</v>
      </c>
      <c r="C354" s="548" t="s">
        <v>688</v>
      </c>
      <c r="D354" s="1110">
        <v>20</v>
      </c>
      <c r="E354" s="607" t="s">
        <v>1567</v>
      </c>
      <c r="F354" s="549"/>
      <c r="G354" s="1081" t="s">
        <v>1007</v>
      </c>
      <c r="H354" s="898" t="s">
        <v>44</v>
      </c>
      <c r="I354" s="549" t="s">
        <v>1077</v>
      </c>
      <c r="J354" s="542" t="s">
        <v>878</v>
      </c>
      <c r="K354" s="1082">
        <v>43963</v>
      </c>
      <c r="L354" s="1087" t="s">
        <v>143</v>
      </c>
      <c r="M354" s="549"/>
      <c r="N354" s="548" t="s">
        <v>660</v>
      </c>
      <c r="O354" s="549"/>
      <c r="P354" s="549" t="s">
        <v>277</v>
      </c>
      <c r="Q354" s="549"/>
      <c r="R354" s="549"/>
      <c r="S354" s="548" t="s">
        <v>167</v>
      </c>
      <c r="T354" s="549" t="s">
        <v>278</v>
      </c>
      <c r="U354" s="549"/>
    </row>
    <row r="355" spans="1:21" s="532" customFormat="1">
      <c r="A355" s="518">
        <v>349</v>
      </c>
      <c r="B355" s="1079">
        <v>43964</v>
      </c>
      <c r="C355" s="548" t="s">
        <v>689</v>
      </c>
      <c r="D355" s="1110">
        <v>15</v>
      </c>
      <c r="E355" s="605" t="s">
        <v>1567</v>
      </c>
      <c r="F355" s="549"/>
      <c r="G355" s="1081" t="s">
        <v>1008</v>
      </c>
      <c r="H355" s="898" t="s">
        <v>44</v>
      </c>
      <c r="I355" s="549" t="s">
        <v>1077</v>
      </c>
      <c r="J355" s="542" t="s">
        <v>879</v>
      </c>
      <c r="K355" s="1082">
        <v>43963</v>
      </c>
      <c r="L355" s="1087" t="s">
        <v>143</v>
      </c>
      <c r="M355" s="549"/>
      <c r="N355" s="548" t="s">
        <v>660</v>
      </c>
      <c r="O355" s="549"/>
      <c r="P355" s="549" t="s">
        <v>277</v>
      </c>
      <c r="Q355" s="549"/>
      <c r="R355" s="549"/>
      <c r="S355" s="548" t="s">
        <v>167</v>
      </c>
      <c r="T355" s="549" t="s">
        <v>278</v>
      </c>
      <c r="U355" s="549"/>
    </row>
    <row r="356" spans="1:21" s="532" customFormat="1">
      <c r="A356" s="518">
        <v>350</v>
      </c>
      <c r="B356" s="1079">
        <v>43964</v>
      </c>
      <c r="C356" s="548" t="s">
        <v>690</v>
      </c>
      <c r="D356" s="1110">
        <v>25</v>
      </c>
      <c r="E356" s="605" t="s">
        <v>1567</v>
      </c>
      <c r="F356" s="549"/>
      <c r="G356" s="1081" t="s">
        <v>1009</v>
      </c>
      <c r="H356" s="898" t="s">
        <v>44</v>
      </c>
      <c r="I356" s="549" t="s">
        <v>1077</v>
      </c>
      <c r="J356" s="542" t="s">
        <v>880</v>
      </c>
      <c r="K356" s="1082">
        <v>43963</v>
      </c>
      <c r="L356" s="1087" t="s">
        <v>143</v>
      </c>
      <c r="M356" s="549"/>
      <c r="N356" s="548" t="s">
        <v>660</v>
      </c>
      <c r="O356" s="549"/>
      <c r="P356" s="549" t="s">
        <v>277</v>
      </c>
      <c r="Q356" s="549"/>
      <c r="R356" s="549"/>
      <c r="S356" s="548" t="s">
        <v>167</v>
      </c>
      <c r="T356" s="549" t="s">
        <v>278</v>
      </c>
      <c r="U356" s="549"/>
    </row>
    <row r="357" spans="1:21" s="532" customFormat="1">
      <c r="A357" s="518">
        <v>351</v>
      </c>
      <c r="B357" s="1079">
        <v>43964</v>
      </c>
      <c r="C357" s="548" t="s">
        <v>691</v>
      </c>
      <c r="D357" s="1110">
        <v>41</v>
      </c>
      <c r="E357" s="532" t="s">
        <v>1567</v>
      </c>
      <c r="F357" s="549"/>
      <c r="G357" s="1081" t="s">
        <v>1010</v>
      </c>
      <c r="H357" s="898" t="s">
        <v>44</v>
      </c>
      <c r="I357" s="549" t="s">
        <v>1080</v>
      </c>
      <c r="J357" s="542" t="s">
        <v>881</v>
      </c>
      <c r="K357" s="1082">
        <v>43964</v>
      </c>
      <c r="L357" s="1087" t="s">
        <v>143</v>
      </c>
      <c r="M357" s="549"/>
      <c r="N357" s="548" t="s">
        <v>660</v>
      </c>
      <c r="O357" s="549"/>
      <c r="P357" s="549" t="s">
        <v>277</v>
      </c>
      <c r="Q357" s="549"/>
      <c r="R357" s="549"/>
      <c r="S357" s="548" t="s">
        <v>167</v>
      </c>
      <c r="T357" s="549" t="s">
        <v>278</v>
      </c>
      <c r="U357" s="549"/>
    </row>
    <row r="358" spans="1:21" s="532" customFormat="1">
      <c r="A358" s="518">
        <v>352</v>
      </c>
      <c r="B358" s="1079">
        <v>43965</v>
      </c>
      <c r="C358" s="548" t="s">
        <v>692</v>
      </c>
      <c r="D358" s="1110">
        <v>22</v>
      </c>
      <c r="E358" s="532" t="s">
        <v>1570</v>
      </c>
      <c r="F358" s="549"/>
      <c r="G358" s="1081" t="s">
        <v>1010</v>
      </c>
      <c r="H358" s="898" t="s">
        <v>44</v>
      </c>
      <c r="I358" s="549" t="s">
        <v>1080</v>
      </c>
      <c r="J358" s="542" t="s">
        <v>882</v>
      </c>
      <c r="K358" s="1082">
        <v>43965</v>
      </c>
      <c r="L358" s="1087" t="s">
        <v>143</v>
      </c>
      <c r="M358" s="549"/>
      <c r="N358" s="548" t="s">
        <v>660</v>
      </c>
      <c r="O358" s="549"/>
      <c r="P358" s="549" t="s">
        <v>277</v>
      </c>
      <c r="Q358" s="549"/>
      <c r="R358" s="549"/>
      <c r="S358" s="548" t="s">
        <v>167</v>
      </c>
      <c r="T358" s="549" t="s">
        <v>278</v>
      </c>
      <c r="U358" s="549"/>
    </row>
    <row r="359" spans="1:21" s="532" customFormat="1">
      <c r="A359" s="518">
        <v>353</v>
      </c>
      <c r="B359" s="1079">
        <v>43966</v>
      </c>
      <c r="C359" s="548" t="s">
        <v>693</v>
      </c>
      <c r="D359" s="1111">
        <v>66</v>
      </c>
      <c r="E359" s="532" t="s">
        <v>1570</v>
      </c>
      <c r="F359" s="549"/>
      <c r="G359" s="1081" t="s">
        <v>633</v>
      </c>
      <c r="H359" s="898" t="s">
        <v>44</v>
      </c>
      <c r="I359" s="549" t="s">
        <v>1077</v>
      </c>
      <c r="J359" s="542" t="s">
        <v>883</v>
      </c>
      <c r="K359" s="1082" t="s">
        <v>841</v>
      </c>
      <c r="L359" s="1087" t="s">
        <v>143</v>
      </c>
      <c r="M359" s="549"/>
      <c r="N359" s="548" t="s">
        <v>660</v>
      </c>
      <c r="O359" s="549"/>
      <c r="P359" s="549" t="s">
        <v>277</v>
      </c>
      <c r="Q359" s="549"/>
      <c r="R359" s="549"/>
      <c r="S359" s="548" t="s">
        <v>167</v>
      </c>
      <c r="T359" s="549" t="s">
        <v>278</v>
      </c>
      <c r="U359" s="549"/>
    </row>
    <row r="360" spans="1:21" s="532" customFormat="1">
      <c r="A360" s="518">
        <v>354</v>
      </c>
      <c r="B360" s="1079">
        <v>43967</v>
      </c>
      <c r="C360" s="548" t="s">
        <v>694</v>
      </c>
      <c r="D360" s="1111">
        <v>5</v>
      </c>
      <c r="E360" s="532" t="s">
        <v>1567</v>
      </c>
      <c r="F360" s="549"/>
      <c r="G360" s="1081" t="s">
        <v>633</v>
      </c>
      <c r="H360" s="898" t="s">
        <v>44</v>
      </c>
      <c r="I360" s="549" t="s">
        <v>1077</v>
      </c>
      <c r="J360" s="542" t="s">
        <v>884</v>
      </c>
      <c r="K360" s="1082" t="s">
        <v>841</v>
      </c>
      <c r="L360" s="1087" t="s">
        <v>143</v>
      </c>
      <c r="M360" s="549"/>
      <c r="N360" s="548" t="s">
        <v>660</v>
      </c>
      <c r="O360" s="549"/>
      <c r="P360" s="549" t="s">
        <v>277</v>
      </c>
      <c r="Q360" s="549"/>
      <c r="R360" s="549"/>
      <c r="S360" s="548" t="s">
        <v>167</v>
      </c>
      <c r="T360" s="549" t="s">
        <v>278</v>
      </c>
      <c r="U360" s="549"/>
    </row>
    <row r="361" spans="1:21" s="532" customFormat="1">
      <c r="A361" s="518">
        <v>355</v>
      </c>
      <c r="B361" s="1079">
        <v>43967</v>
      </c>
      <c r="C361" s="548" t="s">
        <v>695</v>
      </c>
      <c r="D361" s="1111">
        <v>31</v>
      </c>
      <c r="E361" s="532" t="s">
        <v>1567</v>
      </c>
      <c r="F361" s="549"/>
      <c r="G361" s="1081" t="s">
        <v>633</v>
      </c>
      <c r="H361" s="898" t="s">
        <v>44</v>
      </c>
      <c r="I361" s="549" t="s">
        <v>1077</v>
      </c>
      <c r="J361" s="542" t="s">
        <v>884</v>
      </c>
      <c r="K361" s="1082" t="s">
        <v>841</v>
      </c>
      <c r="L361" s="1087" t="s">
        <v>143</v>
      </c>
      <c r="M361" s="549"/>
      <c r="N361" s="548" t="s">
        <v>660</v>
      </c>
      <c r="O361" s="549"/>
      <c r="P361" s="549" t="s">
        <v>277</v>
      </c>
      <c r="Q361" s="549"/>
      <c r="R361" s="549"/>
      <c r="S361" s="548" t="s">
        <v>167</v>
      </c>
      <c r="T361" s="549" t="s">
        <v>278</v>
      </c>
      <c r="U361" s="549"/>
    </row>
    <row r="362" spans="1:21" s="532" customFormat="1">
      <c r="A362" s="518">
        <v>356</v>
      </c>
      <c r="B362" s="1079">
        <v>43967</v>
      </c>
      <c r="C362" s="548" t="s">
        <v>696</v>
      </c>
      <c r="D362" s="1111">
        <v>68</v>
      </c>
      <c r="E362" s="532" t="s">
        <v>1567</v>
      </c>
      <c r="F362" s="549"/>
      <c r="G362" s="1081" t="s">
        <v>1011</v>
      </c>
      <c r="H362" s="898" t="s">
        <v>44</v>
      </c>
      <c r="I362" s="549" t="s">
        <v>1077</v>
      </c>
      <c r="J362" s="542" t="s">
        <v>885</v>
      </c>
      <c r="K362" s="1082" t="s">
        <v>841</v>
      </c>
      <c r="L362" s="1087" t="s">
        <v>143</v>
      </c>
      <c r="M362" s="549"/>
      <c r="N362" s="548" t="s">
        <v>660</v>
      </c>
      <c r="O362" s="549"/>
      <c r="P362" s="549" t="s">
        <v>277</v>
      </c>
      <c r="Q362" s="549"/>
      <c r="R362" s="549"/>
      <c r="S362" s="548" t="s">
        <v>167</v>
      </c>
      <c r="T362" s="549" t="s">
        <v>278</v>
      </c>
      <c r="U362" s="549"/>
    </row>
    <row r="363" spans="1:21" s="532" customFormat="1">
      <c r="A363" s="518">
        <v>357</v>
      </c>
      <c r="B363" s="1079">
        <v>43967</v>
      </c>
      <c r="C363" s="548" t="s">
        <v>697</v>
      </c>
      <c r="D363" s="1111">
        <v>20</v>
      </c>
      <c r="E363" s="532" t="s">
        <v>1570</v>
      </c>
      <c r="F363" s="549"/>
      <c r="G363" s="1081" t="s">
        <v>1012</v>
      </c>
      <c r="H363" s="898" t="s">
        <v>44</v>
      </c>
      <c r="I363" s="549" t="s">
        <v>1078</v>
      </c>
      <c r="J363" s="542" t="s">
        <v>886</v>
      </c>
      <c r="K363" s="1082">
        <v>43967</v>
      </c>
      <c r="L363" s="1087" t="s">
        <v>143</v>
      </c>
      <c r="M363" s="549"/>
      <c r="N363" s="548" t="s">
        <v>660</v>
      </c>
      <c r="O363" s="549"/>
      <c r="P363" s="549" t="s">
        <v>277</v>
      </c>
      <c r="Q363" s="549"/>
      <c r="R363" s="549"/>
      <c r="S363" s="548" t="s">
        <v>167</v>
      </c>
      <c r="T363" s="549" t="s">
        <v>278</v>
      </c>
      <c r="U363" s="549"/>
    </row>
    <row r="364" spans="1:21" s="532" customFormat="1">
      <c r="A364" s="518">
        <v>358</v>
      </c>
      <c r="B364" s="1079">
        <v>43968</v>
      </c>
      <c r="C364" s="548" t="s">
        <v>698</v>
      </c>
      <c r="D364" s="1111">
        <v>29</v>
      </c>
      <c r="E364" s="532" t="s">
        <v>1567</v>
      </c>
      <c r="F364" s="549"/>
      <c r="G364" s="1081" t="s">
        <v>1013</v>
      </c>
      <c r="H364" s="898" t="s">
        <v>44</v>
      </c>
      <c r="I364" s="549" t="s">
        <v>1077</v>
      </c>
      <c r="J364" s="542" t="s">
        <v>887</v>
      </c>
      <c r="K364" s="1082" t="s">
        <v>842</v>
      </c>
      <c r="L364" s="1087" t="s">
        <v>143</v>
      </c>
      <c r="M364" s="549"/>
      <c r="N364" s="548" t="s">
        <v>660</v>
      </c>
      <c r="O364" s="549"/>
      <c r="P364" s="549" t="s">
        <v>277</v>
      </c>
      <c r="Q364" s="549"/>
      <c r="R364" s="549"/>
      <c r="S364" s="548" t="s">
        <v>167</v>
      </c>
      <c r="T364" s="549" t="s">
        <v>278</v>
      </c>
      <c r="U364" s="549"/>
    </row>
    <row r="365" spans="1:21" s="532" customFormat="1">
      <c r="A365" s="518">
        <v>359</v>
      </c>
      <c r="B365" s="1079" t="s">
        <v>836</v>
      </c>
      <c r="C365" s="548" t="s">
        <v>699</v>
      </c>
      <c r="D365" s="1111">
        <v>44</v>
      </c>
      <c r="E365" s="532" t="s">
        <v>1570</v>
      </c>
      <c r="F365" s="549"/>
      <c r="G365" s="1081" t="s">
        <v>1014</v>
      </c>
      <c r="H365" s="898" t="s">
        <v>44</v>
      </c>
      <c r="I365" s="549" t="s">
        <v>1080</v>
      </c>
      <c r="J365" s="1083" t="s">
        <v>888</v>
      </c>
      <c r="K365" s="1082" t="s">
        <v>842</v>
      </c>
      <c r="L365" s="1087" t="s">
        <v>143</v>
      </c>
      <c r="M365" s="549"/>
      <c r="N365" s="548" t="s">
        <v>660</v>
      </c>
      <c r="O365" s="549"/>
      <c r="P365" s="549" t="s">
        <v>277</v>
      </c>
      <c r="Q365" s="549"/>
      <c r="R365" s="549"/>
      <c r="S365" s="548" t="s">
        <v>167</v>
      </c>
      <c r="T365" s="549" t="s">
        <v>278</v>
      </c>
      <c r="U365" s="549"/>
    </row>
    <row r="366" spans="1:21" s="532" customFormat="1">
      <c r="A366" s="518">
        <v>360</v>
      </c>
      <c r="B366" s="1079" t="s">
        <v>836</v>
      </c>
      <c r="C366" s="548" t="s">
        <v>1000</v>
      </c>
      <c r="D366" s="1111">
        <v>32</v>
      </c>
      <c r="E366" s="532" t="s">
        <v>1570</v>
      </c>
      <c r="F366" s="549"/>
      <c r="G366" s="1081" t="s">
        <v>1005</v>
      </c>
      <c r="H366" s="898" t="s">
        <v>44</v>
      </c>
      <c r="I366" s="549" t="s">
        <v>1079</v>
      </c>
      <c r="J366" s="1083" t="s">
        <v>889</v>
      </c>
      <c r="K366" s="1082" t="s">
        <v>842</v>
      </c>
      <c r="L366" s="1087" t="s">
        <v>143</v>
      </c>
      <c r="M366" s="549"/>
      <c r="N366" s="548" t="s">
        <v>660</v>
      </c>
      <c r="O366" s="549"/>
      <c r="P366" s="549" t="s">
        <v>277</v>
      </c>
      <c r="Q366" s="549"/>
      <c r="R366" s="549"/>
      <c r="S366" s="548" t="s">
        <v>167</v>
      </c>
      <c r="T366" s="549" t="s">
        <v>278</v>
      </c>
      <c r="U366" s="549"/>
    </row>
    <row r="367" spans="1:21" s="532" customFormat="1">
      <c r="A367" s="518">
        <v>361</v>
      </c>
      <c r="B367" s="1079" t="s">
        <v>836</v>
      </c>
      <c r="C367" s="548" t="s">
        <v>700</v>
      </c>
      <c r="D367" s="1111">
        <v>22</v>
      </c>
      <c r="E367" s="532" t="s">
        <v>1567</v>
      </c>
      <c r="F367" s="549"/>
      <c r="G367" s="1081" t="s">
        <v>1015</v>
      </c>
      <c r="H367" s="898" t="s">
        <v>44</v>
      </c>
      <c r="I367" s="549" t="s">
        <v>1078</v>
      </c>
      <c r="J367" s="1093" t="s">
        <v>890</v>
      </c>
      <c r="K367" s="1082" t="s">
        <v>843</v>
      </c>
      <c r="L367" s="1087" t="s">
        <v>143</v>
      </c>
      <c r="M367" s="549"/>
      <c r="N367" s="548" t="s">
        <v>660</v>
      </c>
      <c r="O367" s="549"/>
      <c r="P367" s="549" t="s">
        <v>277</v>
      </c>
      <c r="Q367" s="549"/>
      <c r="R367" s="549"/>
      <c r="S367" s="548" t="s">
        <v>167</v>
      </c>
      <c r="T367" s="549" t="s">
        <v>278</v>
      </c>
      <c r="U367" s="549"/>
    </row>
    <row r="368" spans="1:21" s="532" customFormat="1">
      <c r="A368" s="518">
        <v>362</v>
      </c>
      <c r="B368" s="1079" t="s">
        <v>836</v>
      </c>
      <c r="C368" s="548" t="s">
        <v>701</v>
      </c>
      <c r="D368" s="1111">
        <v>48</v>
      </c>
      <c r="E368" s="532" t="s">
        <v>1567</v>
      </c>
      <c r="F368" s="549"/>
      <c r="G368" s="1081" t="s">
        <v>1016</v>
      </c>
      <c r="H368" s="898" t="s">
        <v>44</v>
      </c>
      <c r="I368" s="549" t="s">
        <v>1078</v>
      </c>
      <c r="J368" s="542" t="s">
        <v>891</v>
      </c>
      <c r="K368" s="1082">
        <v>43970</v>
      </c>
      <c r="L368" s="1087" t="s">
        <v>143</v>
      </c>
      <c r="M368" s="549"/>
      <c r="N368" s="548" t="s">
        <v>660</v>
      </c>
      <c r="O368" s="549"/>
      <c r="P368" s="549" t="s">
        <v>277</v>
      </c>
      <c r="Q368" s="549"/>
      <c r="R368" s="549"/>
      <c r="S368" s="548" t="s">
        <v>167</v>
      </c>
      <c r="T368" s="549" t="s">
        <v>278</v>
      </c>
      <c r="U368" s="549"/>
    </row>
    <row r="369" spans="1:21" s="532" customFormat="1">
      <c r="A369" s="518">
        <v>363</v>
      </c>
      <c r="B369" s="1079">
        <v>43971</v>
      </c>
      <c r="C369" s="548" t="s">
        <v>702</v>
      </c>
      <c r="D369" s="1111">
        <v>26</v>
      </c>
      <c r="E369" s="532" t="s">
        <v>1567</v>
      </c>
      <c r="F369" s="549"/>
      <c r="G369" s="1081" t="s">
        <v>1016</v>
      </c>
      <c r="H369" s="898" t="s">
        <v>44</v>
      </c>
      <c r="I369" s="549" t="s">
        <v>1078</v>
      </c>
      <c r="J369" s="1083" t="s">
        <v>892</v>
      </c>
      <c r="K369" s="1082">
        <v>43970</v>
      </c>
      <c r="L369" s="1087" t="s">
        <v>143</v>
      </c>
      <c r="M369" s="549"/>
      <c r="N369" s="548" t="s">
        <v>660</v>
      </c>
      <c r="O369" s="549"/>
      <c r="P369" s="549" t="s">
        <v>277</v>
      </c>
      <c r="Q369" s="549"/>
      <c r="R369" s="549"/>
      <c r="S369" s="548" t="s">
        <v>167</v>
      </c>
      <c r="T369" s="549" t="s">
        <v>278</v>
      </c>
      <c r="U369" s="549"/>
    </row>
    <row r="370" spans="1:21" s="532" customFormat="1">
      <c r="A370" s="518">
        <v>364</v>
      </c>
      <c r="B370" s="1079">
        <v>43971</v>
      </c>
      <c r="C370" s="548" t="s">
        <v>703</v>
      </c>
      <c r="D370" s="1111">
        <v>49</v>
      </c>
      <c r="E370" s="532" t="s">
        <v>1567</v>
      </c>
      <c r="F370" s="549"/>
      <c r="G370" s="1081" t="s">
        <v>1017</v>
      </c>
      <c r="H370" s="898" t="s">
        <v>44</v>
      </c>
      <c r="I370" s="549" t="s">
        <v>1077</v>
      </c>
      <c r="J370" s="1083" t="s">
        <v>892</v>
      </c>
      <c r="K370" s="1082">
        <v>43971</v>
      </c>
      <c r="L370" s="1087" t="s">
        <v>143</v>
      </c>
      <c r="M370" s="549"/>
      <c r="N370" s="548" t="s">
        <v>660</v>
      </c>
      <c r="O370" s="549"/>
      <c r="P370" s="549" t="s">
        <v>277</v>
      </c>
      <c r="Q370" s="549"/>
      <c r="R370" s="549"/>
      <c r="S370" s="548" t="s">
        <v>167</v>
      </c>
      <c r="T370" s="549" t="s">
        <v>278</v>
      </c>
      <c r="U370" s="549"/>
    </row>
    <row r="371" spans="1:21" s="532" customFormat="1">
      <c r="A371" s="518">
        <v>365</v>
      </c>
      <c r="B371" s="1079">
        <v>43972</v>
      </c>
      <c r="C371" s="548" t="s">
        <v>704</v>
      </c>
      <c r="D371" s="1111">
        <v>44</v>
      </c>
      <c r="E371" s="532" t="s">
        <v>1570</v>
      </c>
      <c r="F371" s="549"/>
      <c r="G371" s="1081" t="s">
        <v>1017</v>
      </c>
      <c r="H371" s="898" t="s">
        <v>44</v>
      </c>
      <c r="I371" s="549" t="s">
        <v>1077</v>
      </c>
      <c r="J371" s="1083" t="s">
        <v>893</v>
      </c>
      <c r="K371" s="1082">
        <v>43971</v>
      </c>
      <c r="L371" s="1087" t="s">
        <v>143</v>
      </c>
      <c r="M371" s="549"/>
      <c r="N371" s="548" t="s">
        <v>660</v>
      </c>
      <c r="O371" s="549"/>
      <c r="P371" s="549" t="s">
        <v>277</v>
      </c>
      <c r="Q371" s="549"/>
      <c r="R371" s="549"/>
      <c r="S371" s="548" t="s">
        <v>167</v>
      </c>
      <c r="T371" s="549" t="s">
        <v>278</v>
      </c>
      <c r="U371" s="549"/>
    </row>
    <row r="372" spans="1:21" s="532" customFormat="1">
      <c r="A372" s="518">
        <v>366</v>
      </c>
      <c r="B372" s="1079">
        <v>43972</v>
      </c>
      <c r="C372" s="548" t="s">
        <v>705</v>
      </c>
      <c r="D372" s="1111">
        <v>23</v>
      </c>
      <c r="E372" s="532" t="s">
        <v>1570</v>
      </c>
      <c r="F372" s="549"/>
      <c r="G372" s="1081" t="s">
        <v>1018</v>
      </c>
      <c r="H372" s="898" t="s">
        <v>44</v>
      </c>
      <c r="I372" s="549" t="s">
        <v>1081</v>
      </c>
      <c r="J372" s="1083" t="s">
        <v>893</v>
      </c>
      <c r="K372" s="1082" t="s">
        <v>844</v>
      </c>
      <c r="L372" s="1087" t="s">
        <v>143</v>
      </c>
      <c r="M372" s="549"/>
      <c r="N372" s="548" t="s">
        <v>660</v>
      </c>
      <c r="O372" s="549"/>
      <c r="P372" s="549" t="s">
        <v>277</v>
      </c>
      <c r="Q372" s="549"/>
      <c r="R372" s="549"/>
      <c r="S372" s="548" t="s">
        <v>167</v>
      </c>
      <c r="T372" s="549" t="s">
        <v>278</v>
      </c>
      <c r="U372" s="549"/>
    </row>
    <row r="373" spans="1:21" s="532" customFormat="1">
      <c r="A373" s="518">
        <v>367</v>
      </c>
      <c r="B373" s="1079">
        <v>43973</v>
      </c>
      <c r="C373" s="548" t="s">
        <v>706</v>
      </c>
      <c r="D373" s="1111">
        <v>40</v>
      </c>
      <c r="E373" s="532" t="s">
        <v>1570</v>
      </c>
      <c r="F373" s="549"/>
      <c r="G373" s="1081" t="s">
        <v>1019</v>
      </c>
      <c r="H373" s="898" t="s">
        <v>44</v>
      </c>
      <c r="I373" s="549" t="s">
        <v>1077</v>
      </c>
      <c r="J373" s="1083" t="s">
        <v>894</v>
      </c>
      <c r="K373" s="1082" t="s">
        <v>844</v>
      </c>
      <c r="L373" s="1087" t="s">
        <v>143</v>
      </c>
      <c r="M373" s="549"/>
      <c r="N373" s="548" t="s">
        <v>660</v>
      </c>
      <c r="O373" s="549"/>
      <c r="P373" s="549" t="s">
        <v>277</v>
      </c>
      <c r="Q373" s="549"/>
      <c r="R373" s="549"/>
      <c r="S373" s="548" t="s">
        <v>167</v>
      </c>
      <c r="T373" s="549" t="s">
        <v>278</v>
      </c>
      <c r="U373" s="549"/>
    </row>
    <row r="374" spans="1:21" s="532" customFormat="1">
      <c r="A374" s="518">
        <v>368</v>
      </c>
      <c r="B374" s="1079">
        <v>43973</v>
      </c>
      <c r="C374" s="548" t="s">
        <v>707</v>
      </c>
      <c r="D374" s="1111">
        <v>24</v>
      </c>
      <c r="E374" s="532" t="s">
        <v>1570</v>
      </c>
      <c r="F374" s="549"/>
      <c r="G374" s="1081" t="s">
        <v>1020</v>
      </c>
      <c r="H374" s="898" t="s">
        <v>44</v>
      </c>
      <c r="I374" s="549" t="s">
        <v>164</v>
      </c>
      <c r="J374" s="1083" t="s">
        <v>895</v>
      </c>
      <c r="K374" s="1082">
        <v>43973</v>
      </c>
      <c r="L374" s="1087" t="s">
        <v>143</v>
      </c>
      <c r="M374" s="549"/>
      <c r="N374" s="548" t="s">
        <v>660</v>
      </c>
      <c r="O374" s="549"/>
      <c r="P374" s="549" t="s">
        <v>277</v>
      </c>
      <c r="Q374" s="549"/>
      <c r="R374" s="549"/>
      <c r="S374" s="548" t="s">
        <v>167</v>
      </c>
      <c r="T374" s="549" t="s">
        <v>278</v>
      </c>
      <c r="U374" s="549"/>
    </row>
    <row r="375" spans="1:21" s="532" customFormat="1">
      <c r="A375" s="518">
        <v>369</v>
      </c>
      <c r="B375" s="1079">
        <v>43974</v>
      </c>
      <c r="C375" s="548" t="s">
        <v>708</v>
      </c>
      <c r="D375" s="1111">
        <v>51</v>
      </c>
      <c r="E375" s="532" t="s">
        <v>1567</v>
      </c>
      <c r="F375" s="549"/>
      <c r="G375" s="1081" t="s">
        <v>626</v>
      </c>
      <c r="H375" s="898" t="s">
        <v>44</v>
      </c>
      <c r="I375" s="549" t="s">
        <v>1077</v>
      </c>
      <c r="J375" s="1083" t="s">
        <v>896</v>
      </c>
      <c r="K375" s="1082">
        <v>43973</v>
      </c>
      <c r="L375" s="1087" t="s">
        <v>143</v>
      </c>
      <c r="M375" s="549"/>
      <c r="N375" s="548" t="s">
        <v>660</v>
      </c>
      <c r="O375" s="549"/>
      <c r="P375" s="549" t="s">
        <v>277</v>
      </c>
      <c r="Q375" s="549"/>
      <c r="R375" s="549"/>
      <c r="S375" s="548" t="s">
        <v>167</v>
      </c>
      <c r="T375" s="549" t="s">
        <v>278</v>
      </c>
      <c r="U375" s="549"/>
    </row>
    <row r="376" spans="1:21" s="532" customFormat="1">
      <c r="A376" s="518">
        <v>370</v>
      </c>
      <c r="B376" s="1079">
        <v>43974</v>
      </c>
      <c r="C376" s="548" t="s">
        <v>709</v>
      </c>
      <c r="D376" s="1111">
        <v>22</v>
      </c>
      <c r="E376" s="532" t="s">
        <v>1567</v>
      </c>
      <c r="F376" s="549"/>
      <c r="G376" s="1081" t="s">
        <v>633</v>
      </c>
      <c r="H376" s="898" t="s">
        <v>44</v>
      </c>
      <c r="I376" s="549" t="s">
        <v>1077</v>
      </c>
      <c r="J376" s="1083" t="s">
        <v>897</v>
      </c>
      <c r="K376" s="1082">
        <v>43975</v>
      </c>
      <c r="L376" s="1087" t="s">
        <v>143</v>
      </c>
      <c r="M376" s="549"/>
      <c r="N376" s="548" t="s">
        <v>660</v>
      </c>
      <c r="O376" s="549"/>
      <c r="P376" s="549" t="s">
        <v>277</v>
      </c>
      <c r="Q376" s="549"/>
      <c r="R376" s="549"/>
      <c r="S376" s="548" t="s">
        <v>167</v>
      </c>
      <c r="T376" s="549" t="s">
        <v>278</v>
      </c>
      <c r="U376" s="549"/>
    </row>
    <row r="377" spans="1:21" s="532" customFormat="1">
      <c r="A377" s="518">
        <v>371</v>
      </c>
      <c r="B377" s="1079">
        <v>43976</v>
      </c>
      <c r="C377" s="548" t="s">
        <v>710</v>
      </c>
      <c r="D377" s="1110">
        <v>35</v>
      </c>
      <c r="E377" s="532" t="s">
        <v>1567</v>
      </c>
      <c r="F377" s="549"/>
      <c r="G377" s="548" t="s">
        <v>1020</v>
      </c>
      <c r="H377" s="898" t="s">
        <v>44</v>
      </c>
      <c r="I377" s="549" t="s">
        <v>164</v>
      </c>
      <c r="J377" s="1083" t="s">
        <v>898</v>
      </c>
      <c r="K377" s="1082">
        <v>43977</v>
      </c>
      <c r="L377" s="1087" t="s">
        <v>143</v>
      </c>
      <c r="M377" s="549"/>
      <c r="N377" s="548" t="s">
        <v>660</v>
      </c>
      <c r="O377" s="549"/>
      <c r="P377" s="549" t="s">
        <v>277</v>
      </c>
      <c r="Q377" s="549"/>
      <c r="R377" s="549"/>
      <c r="S377" s="548" t="s">
        <v>167</v>
      </c>
      <c r="T377" s="549" t="s">
        <v>278</v>
      </c>
      <c r="U377" s="549"/>
    </row>
    <row r="378" spans="1:21" s="532" customFormat="1">
      <c r="A378" s="518">
        <v>372</v>
      </c>
      <c r="B378" s="1079">
        <v>43978</v>
      </c>
      <c r="C378" s="1089" t="s">
        <v>711</v>
      </c>
      <c r="D378" s="1112">
        <v>20</v>
      </c>
      <c r="E378" s="532" t="s">
        <v>1567</v>
      </c>
      <c r="F378" s="549"/>
      <c r="G378" s="548" t="s">
        <v>1021</v>
      </c>
      <c r="H378" s="898" t="s">
        <v>44</v>
      </c>
      <c r="I378" s="549" t="s">
        <v>164</v>
      </c>
      <c r="J378" s="1083" t="s">
        <v>899</v>
      </c>
      <c r="K378" s="1082">
        <v>43992</v>
      </c>
      <c r="L378" s="1087" t="s">
        <v>143</v>
      </c>
      <c r="M378" s="549"/>
      <c r="N378" s="548" t="s">
        <v>660</v>
      </c>
      <c r="O378" s="549"/>
      <c r="P378" s="549" t="s">
        <v>277</v>
      </c>
      <c r="Q378" s="549"/>
      <c r="R378" s="549"/>
      <c r="S378" s="548" t="s">
        <v>167</v>
      </c>
      <c r="T378" s="549" t="s">
        <v>278</v>
      </c>
      <c r="U378" s="549"/>
    </row>
    <row r="379" spans="1:21" s="532" customFormat="1">
      <c r="A379" s="518">
        <v>373</v>
      </c>
      <c r="B379" s="1079">
        <v>43978</v>
      </c>
      <c r="C379" s="549" t="s">
        <v>1094</v>
      </c>
      <c r="D379" s="1110">
        <v>17</v>
      </c>
      <c r="E379" s="532" t="s">
        <v>1570</v>
      </c>
      <c r="F379" s="549"/>
      <c r="G379" s="549" t="s">
        <v>10056</v>
      </c>
      <c r="H379" s="549" t="s">
        <v>114</v>
      </c>
      <c r="I379" s="549" t="s">
        <v>44</v>
      </c>
      <c r="J379" s="549" t="s">
        <v>1095</v>
      </c>
      <c r="K379" s="549" t="s">
        <v>33</v>
      </c>
      <c r="L379" s="1084" t="s">
        <v>1097</v>
      </c>
      <c r="M379" s="549"/>
      <c r="N379" s="549"/>
      <c r="O379" s="549"/>
      <c r="P379" s="549" t="s">
        <v>277</v>
      </c>
      <c r="Q379" s="549"/>
      <c r="R379" s="549"/>
      <c r="S379" s="549" t="s">
        <v>1098</v>
      </c>
      <c r="T379" s="549"/>
      <c r="U379" s="549"/>
    </row>
    <row r="380" spans="1:21" s="532" customFormat="1">
      <c r="A380" s="518">
        <v>374</v>
      </c>
      <c r="B380" s="1079">
        <v>43994</v>
      </c>
      <c r="C380" s="548" t="s">
        <v>712</v>
      </c>
      <c r="D380" s="1110">
        <v>29</v>
      </c>
      <c r="E380" s="532" t="s">
        <v>1567</v>
      </c>
      <c r="F380" s="549"/>
      <c r="G380" s="548" t="s">
        <v>1021</v>
      </c>
      <c r="H380" s="898" t="s">
        <v>44</v>
      </c>
      <c r="I380" s="549" t="s">
        <v>164</v>
      </c>
      <c r="J380" s="1083" t="s">
        <v>900</v>
      </c>
      <c r="K380" s="1082">
        <v>43992</v>
      </c>
      <c r="L380" s="1087" t="s">
        <v>143</v>
      </c>
      <c r="M380" s="549"/>
      <c r="N380" s="548" t="s">
        <v>663</v>
      </c>
      <c r="O380" s="549"/>
      <c r="P380" s="549" t="s">
        <v>277</v>
      </c>
      <c r="Q380" s="549"/>
      <c r="R380" s="549"/>
      <c r="S380" s="548" t="s">
        <v>167</v>
      </c>
      <c r="T380" s="549" t="s">
        <v>278</v>
      </c>
      <c r="U380" s="549"/>
    </row>
    <row r="381" spans="1:21" s="532" customFormat="1">
      <c r="A381" s="518">
        <v>375</v>
      </c>
      <c r="B381" s="1079">
        <v>43994</v>
      </c>
      <c r="C381" s="548" t="s">
        <v>713</v>
      </c>
      <c r="D381" s="1110">
        <v>28</v>
      </c>
      <c r="E381" s="532" t="s">
        <v>1570</v>
      </c>
      <c r="F381" s="549"/>
      <c r="G381" s="548" t="s">
        <v>1021</v>
      </c>
      <c r="H381" s="898" t="s">
        <v>44</v>
      </c>
      <c r="I381" s="549" t="s">
        <v>164</v>
      </c>
      <c r="J381" s="1083" t="s">
        <v>901</v>
      </c>
      <c r="K381" s="1082">
        <v>43992</v>
      </c>
      <c r="L381" s="1087" t="s">
        <v>143</v>
      </c>
      <c r="M381" s="549"/>
      <c r="N381" s="548" t="s">
        <v>663</v>
      </c>
      <c r="O381" s="549"/>
      <c r="P381" s="549" t="s">
        <v>277</v>
      </c>
      <c r="Q381" s="549"/>
      <c r="R381" s="549"/>
      <c r="S381" s="548" t="s">
        <v>167</v>
      </c>
      <c r="T381" s="549" t="s">
        <v>278</v>
      </c>
      <c r="U381" s="549"/>
    </row>
    <row r="382" spans="1:21" s="532" customFormat="1">
      <c r="A382" s="518">
        <v>376</v>
      </c>
      <c r="B382" s="1079">
        <v>43994</v>
      </c>
      <c r="C382" s="548" t="s">
        <v>714</v>
      </c>
      <c r="D382" s="1110">
        <v>27</v>
      </c>
      <c r="E382" s="532" t="s">
        <v>1570</v>
      </c>
      <c r="F382" s="549"/>
      <c r="G382" s="1081" t="s">
        <v>1022</v>
      </c>
      <c r="H382" s="898" t="s">
        <v>44</v>
      </c>
      <c r="I382" s="549" t="s">
        <v>1082</v>
      </c>
      <c r="J382" s="1083" t="s">
        <v>901</v>
      </c>
      <c r="K382" s="1082">
        <v>44000</v>
      </c>
      <c r="L382" s="1087" t="s">
        <v>143</v>
      </c>
      <c r="M382" s="549"/>
      <c r="N382" s="548" t="s">
        <v>663</v>
      </c>
      <c r="O382" s="549"/>
      <c r="P382" s="549" t="s">
        <v>277</v>
      </c>
      <c r="Q382" s="549"/>
      <c r="R382" s="549"/>
      <c r="S382" s="548" t="s">
        <v>167</v>
      </c>
      <c r="T382" s="549" t="s">
        <v>278</v>
      </c>
      <c r="U382" s="549"/>
    </row>
    <row r="383" spans="1:21" s="532" customFormat="1">
      <c r="A383" s="518">
        <v>377</v>
      </c>
      <c r="B383" s="1079">
        <v>44000</v>
      </c>
      <c r="C383" s="548" t="s">
        <v>715</v>
      </c>
      <c r="D383" s="1110">
        <v>26</v>
      </c>
      <c r="E383" s="532" t="s">
        <v>1570</v>
      </c>
      <c r="F383" s="549"/>
      <c r="G383" s="1081" t="s">
        <v>632</v>
      </c>
      <c r="H383" s="898" t="s">
        <v>44</v>
      </c>
      <c r="I383" s="549" t="s">
        <v>1077</v>
      </c>
      <c r="J383" s="1083" t="s">
        <v>902</v>
      </c>
      <c r="K383" s="1082">
        <v>44004</v>
      </c>
      <c r="L383" s="1087" t="s">
        <v>143</v>
      </c>
      <c r="M383" s="549"/>
      <c r="N383" s="548" t="s">
        <v>661</v>
      </c>
      <c r="O383" s="549"/>
      <c r="P383" s="549" t="s">
        <v>277</v>
      </c>
      <c r="Q383" s="549"/>
      <c r="R383" s="549"/>
      <c r="S383" s="548" t="s">
        <v>167</v>
      </c>
      <c r="T383" s="549" t="s">
        <v>278</v>
      </c>
      <c r="U383" s="549"/>
    </row>
    <row r="384" spans="1:21" s="532" customFormat="1">
      <c r="A384" s="518">
        <v>378</v>
      </c>
      <c r="B384" s="1079">
        <v>44005</v>
      </c>
      <c r="C384" s="548" t="s">
        <v>716</v>
      </c>
      <c r="D384" s="1110">
        <v>43</v>
      </c>
      <c r="E384" s="532" t="s">
        <v>1567</v>
      </c>
      <c r="F384" s="549"/>
      <c r="G384" s="1081" t="s">
        <v>1023</v>
      </c>
      <c r="H384" s="898" t="s">
        <v>44</v>
      </c>
      <c r="I384" s="549" t="s">
        <v>1077</v>
      </c>
      <c r="J384" s="1083" t="s">
        <v>903</v>
      </c>
      <c r="K384" s="1082">
        <v>44004</v>
      </c>
      <c r="L384" s="1087" t="s">
        <v>143</v>
      </c>
      <c r="M384" s="549"/>
      <c r="N384" s="548" t="s">
        <v>664</v>
      </c>
      <c r="O384" s="549"/>
      <c r="P384" s="549" t="s">
        <v>277</v>
      </c>
      <c r="Q384" s="549"/>
      <c r="R384" s="549"/>
      <c r="S384" s="548" t="s">
        <v>167</v>
      </c>
      <c r="T384" s="549" t="s">
        <v>278</v>
      </c>
      <c r="U384" s="549"/>
    </row>
    <row r="385" spans="1:21" s="532" customFormat="1">
      <c r="A385" s="518">
        <v>379</v>
      </c>
      <c r="B385" s="1079">
        <v>44008</v>
      </c>
      <c r="C385" s="548" t="s">
        <v>717</v>
      </c>
      <c r="D385" s="1110">
        <v>53</v>
      </c>
      <c r="E385" s="532" t="s">
        <v>1567</v>
      </c>
      <c r="F385" s="549"/>
      <c r="G385" s="1081" t="s">
        <v>1023</v>
      </c>
      <c r="H385" s="898" t="s">
        <v>44</v>
      </c>
      <c r="I385" s="549" t="s">
        <v>1077</v>
      </c>
      <c r="J385" s="1083" t="s">
        <v>904</v>
      </c>
      <c r="K385" s="1082">
        <v>44004</v>
      </c>
      <c r="L385" s="1087" t="s">
        <v>143</v>
      </c>
      <c r="M385" s="549"/>
      <c r="N385" s="548" t="s">
        <v>664</v>
      </c>
      <c r="O385" s="549"/>
      <c r="P385" s="549" t="s">
        <v>277</v>
      </c>
      <c r="Q385" s="549"/>
      <c r="R385" s="549"/>
      <c r="S385" s="548" t="s">
        <v>167</v>
      </c>
      <c r="T385" s="549" t="s">
        <v>278</v>
      </c>
      <c r="U385" s="549"/>
    </row>
    <row r="386" spans="1:21" s="532" customFormat="1">
      <c r="A386" s="518">
        <v>380</v>
      </c>
      <c r="B386" s="1079">
        <v>44008</v>
      </c>
      <c r="C386" s="548" t="s">
        <v>718</v>
      </c>
      <c r="D386" s="1110">
        <v>3</v>
      </c>
      <c r="E386" s="532" t="s">
        <v>1567</v>
      </c>
      <c r="F386" s="549"/>
      <c r="G386" s="1081" t="s">
        <v>1023</v>
      </c>
      <c r="H386" s="898" t="s">
        <v>44</v>
      </c>
      <c r="I386" s="549" t="s">
        <v>1077</v>
      </c>
      <c r="J386" s="1083" t="s">
        <v>904</v>
      </c>
      <c r="K386" s="1082">
        <v>44004</v>
      </c>
      <c r="L386" s="1087" t="s">
        <v>143</v>
      </c>
      <c r="M386" s="549"/>
      <c r="N386" s="548" t="s">
        <v>664</v>
      </c>
      <c r="O386" s="549"/>
      <c r="P386" s="549" t="s">
        <v>277</v>
      </c>
      <c r="Q386" s="549"/>
      <c r="R386" s="549"/>
      <c r="S386" s="548" t="s">
        <v>167</v>
      </c>
      <c r="T386" s="549" t="s">
        <v>278</v>
      </c>
      <c r="U386" s="549"/>
    </row>
    <row r="387" spans="1:21" s="532" customFormat="1">
      <c r="A387" s="518">
        <v>381</v>
      </c>
      <c r="B387" s="1079">
        <v>44008</v>
      </c>
      <c r="C387" s="548" t="s">
        <v>719</v>
      </c>
      <c r="D387" s="1110">
        <v>26</v>
      </c>
      <c r="E387" s="532" t="s">
        <v>1567</v>
      </c>
      <c r="F387" s="549"/>
      <c r="G387" s="1081" t="s">
        <v>1024</v>
      </c>
      <c r="H387" s="898" t="s">
        <v>44</v>
      </c>
      <c r="I387" s="549" t="s">
        <v>1080</v>
      </c>
      <c r="J387" s="1083" t="s">
        <v>904</v>
      </c>
      <c r="K387" s="1082">
        <v>44009</v>
      </c>
      <c r="L387" s="1087" t="s">
        <v>143</v>
      </c>
      <c r="M387" s="549"/>
      <c r="N387" s="548" t="s">
        <v>664</v>
      </c>
      <c r="O387" s="549"/>
      <c r="P387" s="549" t="s">
        <v>277</v>
      </c>
      <c r="Q387" s="549"/>
      <c r="R387" s="549"/>
      <c r="S387" s="548" t="s">
        <v>167</v>
      </c>
      <c r="T387" s="549" t="s">
        <v>278</v>
      </c>
      <c r="U387" s="549"/>
    </row>
    <row r="388" spans="1:21" s="532" customFormat="1">
      <c r="A388" s="518">
        <v>382</v>
      </c>
      <c r="B388" s="1079">
        <v>44011</v>
      </c>
      <c r="C388" s="548" t="s">
        <v>720</v>
      </c>
      <c r="D388" s="1110">
        <v>56</v>
      </c>
      <c r="E388" s="532" t="s">
        <v>1570</v>
      </c>
      <c r="F388" s="549"/>
      <c r="G388" s="1081" t="s">
        <v>1024</v>
      </c>
      <c r="H388" s="898" t="s">
        <v>44</v>
      </c>
      <c r="I388" s="549" t="s">
        <v>1080</v>
      </c>
      <c r="J388" s="1083" t="s">
        <v>905</v>
      </c>
      <c r="K388" s="1082">
        <v>44009</v>
      </c>
      <c r="L388" s="1087" t="s">
        <v>143</v>
      </c>
      <c r="M388" s="549"/>
      <c r="N388" s="548" t="s">
        <v>986</v>
      </c>
      <c r="O388" s="549"/>
      <c r="P388" s="549" t="s">
        <v>277</v>
      </c>
      <c r="Q388" s="549"/>
      <c r="R388" s="549"/>
      <c r="S388" s="548" t="s">
        <v>167</v>
      </c>
      <c r="T388" s="549" t="s">
        <v>278</v>
      </c>
      <c r="U388" s="549"/>
    </row>
    <row r="389" spans="1:21" s="532" customFormat="1">
      <c r="A389" s="518">
        <v>383</v>
      </c>
      <c r="B389" s="1079">
        <v>44011</v>
      </c>
      <c r="C389" s="548" t="s">
        <v>721</v>
      </c>
      <c r="D389" s="1110">
        <v>24</v>
      </c>
      <c r="E389" s="532" t="s">
        <v>1570</v>
      </c>
      <c r="F389" s="549"/>
      <c r="G389" s="1081" t="s">
        <v>1025</v>
      </c>
      <c r="H389" s="898" t="s">
        <v>44</v>
      </c>
      <c r="I389" s="549" t="s">
        <v>1077</v>
      </c>
      <c r="J389" s="1083" t="s">
        <v>905</v>
      </c>
      <c r="K389" s="1082">
        <v>44014</v>
      </c>
      <c r="L389" s="1087" t="s">
        <v>143</v>
      </c>
      <c r="M389" s="549"/>
      <c r="N389" s="548" t="s">
        <v>986</v>
      </c>
      <c r="O389" s="549"/>
      <c r="P389" s="549" t="s">
        <v>277</v>
      </c>
      <c r="Q389" s="549"/>
      <c r="R389" s="549"/>
      <c r="S389" s="548" t="s">
        <v>167</v>
      </c>
      <c r="T389" s="549" t="s">
        <v>278</v>
      </c>
      <c r="U389" s="549"/>
    </row>
    <row r="390" spans="1:21" s="532" customFormat="1">
      <c r="A390" s="518">
        <v>384</v>
      </c>
      <c r="B390" s="1079">
        <v>44016</v>
      </c>
      <c r="C390" s="548" t="s">
        <v>722</v>
      </c>
      <c r="D390" s="1111">
        <v>37</v>
      </c>
      <c r="E390" s="532" t="s">
        <v>1570</v>
      </c>
      <c r="F390" s="549"/>
      <c r="G390" s="1081" t="s">
        <v>1019</v>
      </c>
      <c r="H390" s="898" t="s">
        <v>44</v>
      </c>
      <c r="I390" s="549" t="s">
        <v>1077</v>
      </c>
      <c r="J390" s="1083" t="s">
        <v>906</v>
      </c>
      <c r="K390" s="1092" t="s">
        <v>845</v>
      </c>
      <c r="L390" s="1087" t="s">
        <v>143</v>
      </c>
      <c r="M390" s="549"/>
      <c r="N390" s="548" t="s">
        <v>664</v>
      </c>
      <c r="O390" s="549"/>
      <c r="P390" s="549" t="s">
        <v>277</v>
      </c>
      <c r="Q390" s="549"/>
      <c r="R390" s="549"/>
      <c r="S390" s="548" t="s">
        <v>167</v>
      </c>
      <c r="T390" s="549" t="s">
        <v>278</v>
      </c>
      <c r="U390" s="549"/>
    </row>
    <row r="391" spans="1:21" s="532" customFormat="1">
      <c r="A391" s="518">
        <v>385</v>
      </c>
      <c r="B391" s="1079">
        <v>44019</v>
      </c>
      <c r="C391" s="548" t="s">
        <v>1001</v>
      </c>
      <c r="D391" s="1111">
        <v>46</v>
      </c>
      <c r="E391" s="532" t="s">
        <v>1570</v>
      </c>
      <c r="F391" s="549"/>
      <c r="G391" s="1081" t="s">
        <v>1026</v>
      </c>
      <c r="H391" s="898" t="s">
        <v>44</v>
      </c>
      <c r="I391" s="549" t="s">
        <v>1077</v>
      </c>
      <c r="J391" s="1083" t="s">
        <v>907</v>
      </c>
      <c r="K391" s="1092" t="s">
        <v>846</v>
      </c>
      <c r="L391" s="1087" t="s">
        <v>143</v>
      </c>
      <c r="M391" s="549"/>
      <c r="N391" s="548" t="s">
        <v>662</v>
      </c>
      <c r="O391" s="549"/>
      <c r="P391" s="549" t="s">
        <v>277</v>
      </c>
      <c r="Q391" s="549"/>
      <c r="R391" s="549"/>
      <c r="S391" s="548" t="s">
        <v>167</v>
      </c>
      <c r="T391" s="549" t="s">
        <v>278</v>
      </c>
      <c r="U391" s="549"/>
    </row>
    <row r="392" spans="1:21" s="532" customFormat="1">
      <c r="A392" s="518">
        <v>386</v>
      </c>
      <c r="B392" s="1079">
        <v>44026</v>
      </c>
      <c r="C392" s="548" t="s">
        <v>1002</v>
      </c>
      <c r="D392" s="1111">
        <v>18</v>
      </c>
      <c r="E392" s="532" t="s">
        <v>1567</v>
      </c>
      <c r="F392" s="549"/>
      <c r="G392" s="1081" t="s">
        <v>1027</v>
      </c>
      <c r="H392" s="898" t="s">
        <v>44</v>
      </c>
      <c r="I392" s="549" t="s">
        <v>1078</v>
      </c>
      <c r="J392" s="1083" t="s">
        <v>908</v>
      </c>
      <c r="K392" s="1092" t="s">
        <v>846</v>
      </c>
      <c r="L392" s="1087" t="s">
        <v>143</v>
      </c>
      <c r="M392" s="549"/>
      <c r="N392" s="548" t="s">
        <v>987</v>
      </c>
      <c r="O392" s="549"/>
      <c r="P392" s="549" t="s">
        <v>277</v>
      </c>
      <c r="Q392" s="549"/>
      <c r="R392" s="549"/>
      <c r="S392" s="548" t="s">
        <v>167</v>
      </c>
      <c r="T392" s="549" t="s">
        <v>278</v>
      </c>
      <c r="U392" s="549"/>
    </row>
    <row r="393" spans="1:21" s="532" customFormat="1">
      <c r="A393" s="518">
        <v>387</v>
      </c>
      <c r="B393" s="1079">
        <v>43296</v>
      </c>
      <c r="C393" s="548" t="s">
        <v>723</v>
      </c>
      <c r="D393" s="1111">
        <v>24</v>
      </c>
      <c r="E393" s="532" t="s">
        <v>1570</v>
      </c>
      <c r="F393" s="549"/>
      <c r="G393" s="1081" t="s">
        <v>1028</v>
      </c>
      <c r="H393" s="898" t="s">
        <v>44</v>
      </c>
      <c r="I393" s="549" t="s">
        <v>1077</v>
      </c>
      <c r="J393" s="1094"/>
      <c r="K393" s="1082" t="s">
        <v>847</v>
      </c>
      <c r="L393" s="1087" t="s">
        <v>143</v>
      </c>
      <c r="M393" s="549"/>
      <c r="N393" s="548" t="s">
        <v>988</v>
      </c>
      <c r="O393" s="549"/>
      <c r="P393" s="549" t="s">
        <v>277</v>
      </c>
      <c r="Q393" s="549"/>
      <c r="R393" s="549"/>
      <c r="S393" s="548" t="s">
        <v>167</v>
      </c>
      <c r="T393" s="549" t="s">
        <v>278</v>
      </c>
      <c r="U393" s="549"/>
    </row>
    <row r="394" spans="1:21" s="532" customFormat="1">
      <c r="A394" s="518">
        <v>388</v>
      </c>
      <c r="B394" s="1079">
        <v>43661</v>
      </c>
      <c r="C394" s="548" t="s">
        <v>724</v>
      </c>
      <c r="D394" s="1111">
        <v>23</v>
      </c>
      <c r="E394" s="532" t="s">
        <v>1567</v>
      </c>
      <c r="F394" s="549"/>
      <c r="G394" s="1081" t="s">
        <v>1028</v>
      </c>
      <c r="H394" s="898" t="s">
        <v>44</v>
      </c>
      <c r="I394" s="549" t="s">
        <v>1077</v>
      </c>
      <c r="J394" s="1006" t="s">
        <v>909</v>
      </c>
      <c r="K394" s="1082" t="s">
        <v>848</v>
      </c>
      <c r="L394" s="1087" t="s">
        <v>143</v>
      </c>
      <c r="M394" s="549"/>
      <c r="N394" s="548" t="s">
        <v>989</v>
      </c>
      <c r="O394" s="549"/>
      <c r="P394" s="549" t="s">
        <v>277</v>
      </c>
      <c r="Q394" s="549"/>
      <c r="R394" s="549"/>
      <c r="S394" s="548" t="s">
        <v>167</v>
      </c>
      <c r="T394" s="549" t="s">
        <v>278</v>
      </c>
      <c r="U394" s="549"/>
    </row>
    <row r="395" spans="1:21" s="532" customFormat="1">
      <c r="A395" s="518">
        <v>389</v>
      </c>
      <c r="B395" s="1079">
        <v>44027</v>
      </c>
      <c r="C395" s="548" t="s">
        <v>725</v>
      </c>
      <c r="D395" s="1111">
        <v>20</v>
      </c>
      <c r="E395" s="532" t="s">
        <v>1570</v>
      </c>
      <c r="F395" s="549"/>
      <c r="G395" s="1081" t="s">
        <v>1029</v>
      </c>
      <c r="H395" s="898" t="s">
        <v>44</v>
      </c>
      <c r="I395" s="549" t="s">
        <v>1078</v>
      </c>
      <c r="J395" s="1083" t="s">
        <v>910</v>
      </c>
      <c r="K395" s="1082" t="s">
        <v>848</v>
      </c>
      <c r="L395" s="1087" t="s">
        <v>143</v>
      </c>
      <c r="M395" s="549"/>
      <c r="N395" s="548" t="s">
        <v>990</v>
      </c>
      <c r="O395" s="549"/>
      <c r="P395" s="549" t="s">
        <v>277</v>
      </c>
      <c r="Q395" s="549"/>
      <c r="R395" s="549"/>
      <c r="S395" s="548" t="s">
        <v>167</v>
      </c>
      <c r="T395" s="549" t="s">
        <v>278</v>
      </c>
      <c r="U395" s="549"/>
    </row>
    <row r="396" spans="1:21" s="532" customFormat="1">
      <c r="A396" s="518">
        <v>390</v>
      </c>
      <c r="B396" s="1079">
        <v>43662</v>
      </c>
      <c r="C396" s="548" t="s">
        <v>726</v>
      </c>
      <c r="D396" s="1111">
        <v>30</v>
      </c>
      <c r="E396" s="532" t="s">
        <v>1567</v>
      </c>
      <c r="F396" s="549"/>
      <c r="G396" s="1081" t="s">
        <v>1030</v>
      </c>
      <c r="H396" s="898" t="s">
        <v>44</v>
      </c>
      <c r="I396" s="549" t="s">
        <v>1078</v>
      </c>
      <c r="J396" s="1083" t="s">
        <v>911</v>
      </c>
      <c r="K396" s="1082" t="s">
        <v>849</v>
      </c>
      <c r="L396" s="1087" t="s">
        <v>143</v>
      </c>
      <c r="M396" s="549"/>
      <c r="N396" s="548" t="s">
        <v>991</v>
      </c>
      <c r="O396" s="549"/>
      <c r="P396" s="549" t="s">
        <v>277</v>
      </c>
      <c r="Q396" s="549"/>
      <c r="R396" s="549"/>
      <c r="S396" s="548" t="s">
        <v>167</v>
      </c>
      <c r="T396" s="549" t="s">
        <v>278</v>
      </c>
      <c r="U396" s="549"/>
    </row>
    <row r="397" spans="1:21" s="532" customFormat="1">
      <c r="A397" s="518">
        <v>391</v>
      </c>
      <c r="B397" s="1079">
        <v>44030</v>
      </c>
      <c r="C397" s="548" t="s">
        <v>727</v>
      </c>
      <c r="D397" s="1111">
        <v>26</v>
      </c>
      <c r="E397" s="532" t="s">
        <v>1570</v>
      </c>
      <c r="F397" s="549"/>
      <c r="G397" s="1081" t="s">
        <v>1030</v>
      </c>
      <c r="H397" s="898" t="s">
        <v>44</v>
      </c>
      <c r="I397" s="549" t="s">
        <v>1078</v>
      </c>
      <c r="J397" s="1083" t="s">
        <v>912</v>
      </c>
      <c r="K397" s="1082" t="s">
        <v>849</v>
      </c>
      <c r="L397" s="1087" t="s">
        <v>143</v>
      </c>
      <c r="M397" s="549"/>
      <c r="N397" s="1081" t="s">
        <v>1076</v>
      </c>
      <c r="O397" s="549"/>
      <c r="P397" s="549" t="s">
        <v>277</v>
      </c>
      <c r="Q397" s="549"/>
      <c r="R397" s="549"/>
      <c r="S397" s="548" t="s">
        <v>167</v>
      </c>
      <c r="T397" s="549" t="s">
        <v>278</v>
      </c>
      <c r="U397" s="549"/>
    </row>
    <row r="398" spans="1:21" s="532" customFormat="1">
      <c r="A398" s="518">
        <v>392</v>
      </c>
      <c r="B398" s="1079">
        <v>44033</v>
      </c>
      <c r="C398" s="721" t="s">
        <v>212</v>
      </c>
      <c r="D398" s="1110">
        <v>35</v>
      </c>
      <c r="E398" s="532" t="s">
        <v>1567</v>
      </c>
      <c r="F398" s="549"/>
      <c r="G398" s="1081" t="s">
        <v>236</v>
      </c>
      <c r="H398" s="898" t="s">
        <v>44</v>
      </c>
      <c r="I398" s="549" t="s">
        <v>1084</v>
      </c>
      <c r="J398" s="1006" t="s">
        <v>913</v>
      </c>
      <c r="K398" s="1082"/>
      <c r="L398" s="1087" t="s">
        <v>143</v>
      </c>
      <c r="M398" s="549"/>
      <c r="N398" s="1081"/>
      <c r="O398" s="549"/>
      <c r="P398" s="549" t="s">
        <v>277</v>
      </c>
      <c r="Q398" s="549"/>
      <c r="R398" s="549"/>
      <c r="S398" s="548" t="s">
        <v>167</v>
      </c>
      <c r="T398" s="549" t="s">
        <v>278</v>
      </c>
      <c r="U398" s="549"/>
    </row>
    <row r="399" spans="1:21" s="532" customFormat="1">
      <c r="A399" s="518">
        <v>393</v>
      </c>
      <c r="B399" s="1079">
        <v>44033</v>
      </c>
      <c r="C399" s="721" t="s">
        <v>729</v>
      </c>
      <c r="D399" s="1110">
        <v>24</v>
      </c>
      <c r="E399" s="532" t="s">
        <v>1570</v>
      </c>
      <c r="F399" s="549"/>
      <c r="G399" s="1081" t="s">
        <v>236</v>
      </c>
      <c r="H399" s="898" t="s">
        <v>44</v>
      </c>
      <c r="I399" s="549" t="s">
        <v>1077</v>
      </c>
      <c r="J399" s="1006" t="s">
        <v>296</v>
      </c>
      <c r="K399" s="1082"/>
      <c r="L399" s="1087" t="s">
        <v>143</v>
      </c>
      <c r="M399" s="549"/>
      <c r="N399" s="1081"/>
      <c r="O399" s="549"/>
      <c r="P399" s="549" t="s">
        <v>277</v>
      </c>
      <c r="Q399" s="549"/>
      <c r="R399" s="549"/>
      <c r="S399" s="548" t="s">
        <v>167</v>
      </c>
      <c r="T399" s="549" t="s">
        <v>278</v>
      </c>
      <c r="U399" s="549"/>
    </row>
    <row r="400" spans="1:21" s="532" customFormat="1">
      <c r="A400" s="518">
        <v>394</v>
      </c>
      <c r="B400" s="1079">
        <v>44033</v>
      </c>
      <c r="C400" s="548" t="s">
        <v>730</v>
      </c>
      <c r="D400" s="1111">
        <v>31</v>
      </c>
      <c r="E400" s="532" t="s">
        <v>1567</v>
      </c>
      <c r="F400" s="549"/>
      <c r="G400" s="1081" t="s">
        <v>236</v>
      </c>
      <c r="H400" s="898" t="s">
        <v>44</v>
      </c>
      <c r="I400" s="549" t="s">
        <v>1077</v>
      </c>
      <c r="J400" s="1006" t="s">
        <v>914</v>
      </c>
      <c r="K400" s="1082"/>
      <c r="L400" s="1087" t="s">
        <v>143</v>
      </c>
      <c r="M400" s="549"/>
      <c r="N400" s="1081"/>
      <c r="O400" s="549"/>
      <c r="P400" s="549" t="s">
        <v>277</v>
      </c>
      <c r="Q400" s="549"/>
      <c r="R400" s="549"/>
      <c r="S400" s="548" t="s">
        <v>167</v>
      </c>
      <c r="T400" s="549" t="s">
        <v>278</v>
      </c>
      <c r="U400" s="549"/>
    </row>
    <row r="401" spans="1:21" s="532" customFormat="1">
      <c r="A401" s="518">
        <v>395</v>
      </c>
      <c r="B401" s="1079">
        <v>44034</v>
      </c>
      <c r="C401" s="548" t="s">
        <v>731</v>
      </c>
      <c r="D401" s="1111">
        <v>32</v>
      </c>
      <c r="E401" s="532" t="s">
        <v>1570</v>
      </c>
      <c r="F401" s="549"/>
      <c r="G401" s="1081" t="s">
        <v>236</v>
      </c>
      <c r="H401" s="898" t="s">
        <v>44</v>
      </c>
      <c r="I401" s="549" t="s">
        <v>1077</v>
      </c>
      <c r="J401" s="1083" t="s">
        <v>915</v>
      </c>
      <c r="K401" s="1082"/>
      <c r="L401" s="1087" t="s">
        <v>143</v>
      </c>
      <c r="M401" s="549"/>
      <c r="N401" s="1081"/>
      <c r="O401" s="549"/>
      <c r="P401" s="549" t="s">
        <v>277</v>
      </c>
      <c r="Q401" s="549"/>
      <c r="R401" s="549"/>
      <c r="S401" s="548" t="s">
        <v>167</v>
      </c>
      <c r="T401" s="549" t="s">
        <v>278</v>
      </c>
      <c r="U401" s="549"/>
    </row>
    <row r="402" spans="1:21" s="532" customFormat="1">
      <c r="A402" s="518">
        <v>396</v>
      </c>
      <c r="B402" s="1079">
        <v>44034</v>
      </c>
      <c r="C402" s="548" t="s">
        <v>732</v>
      </c>
      <c r="D402" s="1111">
        <v>24</v>
      </c>
      <c r="E402" s="532" t="s">
        <v>1567</v>
      </c>
      <c r="F402" s="549"/>
      <c r="G402" s="1081" t="s">
        <v>1031</v>
      </c>
      <c r="H402" s="898" t="s">
        <v>44</v>
      </c>
      <c r="I402" s="549" t="s">
        <v>1078</v>
      </c>
      <c r="J402" s="1083" t="s">
        <v>915</v>
      </c>
      <c r="K402" s="1082" t="s">
        <v>850</v>
      </c>
      <c r="L402" s="1087" t="s">
        <v>143</v>
      </c>
      <c r="M402" s="549"/>
      <c r="N402" s="1081" t="s">
        <v>262</v>
      </c>
      <c r="O402" s="549"/>
      <c r="P402" s="549" t="s">
        <v>277</v>
      </c>
      <c r="Q402" s="549"/>
      <c r="R402" s="549"/>
      <c r="S402" s="548" t="s">
        <v>167</v>
      </c>
      <c r="T402" s="549" t="s">
        <v>278</v>
      </c>
      <c r="U402" s="549"/>
    </row>
    <row r="403" spans="1:21" s="532" customFormat="1">
      <c r="A403" s="518">
        <v>397</v>
      </c>
      <c r="B403" s="1079">
        <v>44045</v>
      </c>
      <c r="C403" s="548" t="s">
        <v>1003</v>
      </c>
      <c r="D403" s="1111">
        <v>37</v>
      </c>
      <c r="E403" s="532" t="s">
        <v>1567</v>
      </c>
      <c r="F403" s="549"/>
      <c r="G403" s="1081" t="s">
        <v>1032</v>
      </c>
      <c r="H403" s="898" t="s">
        <v>44</v>
      </c>
      <c r="I403" s="549" t="s">
        <v>1077</v>
      </c>
      <c r="J403" s="1083" t="s">
        <v>916</v>
      </c>
      <c r="K403" s="1082" t="s">
        <v>851</v>
      </c>
      <c r="L403" s="1087" t="s">
        <v>143</v>
      </c>
      <c r="M403" s="549"/>
      <c r="N403" s="1081" t="s">
        <v>262</v>
      </c>
      <c r="O403" s="549"/>
      <c r="P403" s="549" t="s">
        <v>277</v>
      </c>
      <c r="Q403" s="549"/>
      <c r="R403" s="549"/>
      <c r="S403" s="548" t="s">
        <v>167</v>
      </c>
      <c r="T403" s="549" t="s">
        <v>278</v>
      </c>
      <c r="U403" s="549"/>
    </row>
    <row r="404" spans="1:21" s="532" customFormat="1">
      <c r="A404" s="518">
        <v>398</v>
      </c>
      <c r="B404" s="1079">
        <v>44045</v>
      </c>
      <c r="C404" s="548" t="s">
        <v>733</v>
      </c>
      <c r="D404" s="1111">
        <v>24</v>
      </c>
      <c r="E404" s="532" t="s">
        <v>1570</v>
      </c>
      <c r="F404" s="549"/>
      <c r="G404" s="1081" t="s">
        <v>1033</v>
      </c>
      <c r="H404" s="898" t="s">
        <v>44</v>
      </c>
      <c r="I404" s="549" t="s">
        <v>1083</v>
      </c>
      <c r="J404" s="1083" t="s">
        <v>917</v>
      </c>
      <c r="K404" s="1082" t="s">
        <v>850</v>
      </c>
      <c r="L404" s="1087" t="s">
        <v>143</v>
      </c>
      <c r="M404" s="549"/>
      <c r="N404" s="1081" t="s">
        <v>1067</v>
      </c>
      <c r="O404" s="549"/>
      <c r="P404" s="549" t="s">
        <v>277</v>
      </c>
      <c r="Q404" s="549"/>
      <c r="R404" s="549"/>
      <c r="S404" s="548" t="s">
        <v>167</v>
      </c>
      <c r="T404" s="549" t="s">
        <v>278</v>
      </c>
      <c r="U404" s="549"/>
    </row>
    <row r="405" spans="1:21" s="532" customFormat="1">
      <c r="A405" s="518">
        <v>399</v>
      </c>
      <c r="B405" s="1079">
        <v>44045</v>
      </c>
      <c r="C405" s="548" t="s">
        <v>734</v>
      </c>
      <c r="D405" s="1111">
        <v>51</v>
      </c>
      <c r="E405" s="532" t="s">
        <v>1567</v>
      </c>
      <c r="F405" s="549"/>
      <c r="G405" s="1081" t="s">
        <v>1034</v>
      </c>
      <c r="H405" s="898" t="s">
        <v>44</v>
      </c>
      <c r="I405" s="549" t="s">
        <v>1081</v>
      </c>
      <c r="J405" s="1083" t="s">
        <v>918</v>
      </c>
      <c r="K405" s="1082" t="s">
        <v>852</v>
      </c>
      <c r="L405" s="1087" t="s">
        <v>143</v>
      </c>
      <c r="M405" s="549"/>
      <c r="N405" s="1081" t="s">
        <v>1068</v>
      </c>
      <c r="O405" s="549"/>
      <c r="P405" s="549" t="s">
        <v>277</v>
      </c>
      <c r="Q405" s="549"/>
      <c r="R405" s="549"/>
      <c r="S405" s="548" t="s">
        <v>167</v>
      </c>
      <c r="T405" s="549" t="s">
        <v>278</v>
      </c>
      <c r="U405" s="549"/>
    </row>
    <row r="406" spans="1:21" s="532" customFormat="1">
      <c r="A406" s="518">
        <v>400</v>
      </c>
      <c r="B406" s="1079">
        <v>44046</v>
      </c>
      <c r="C406" s="548" t="s">
        <v>735</v>
      </c>
      <c r="D406" s="1111">
        <v>43</v>
      </c>
      <c r="E406" s="532" t="s">
        <v>1570</v>
      </c>
      <c r="F406" s="549"/>
      <c r="G406" s="1081" t="s">
        <v>1034</v>
      </c>
      <c r="H406" s="898" t="s">
        <v>44</v>
      </c>
      <c r="I406" s="549" t="s">
        <v>1081</v>
      </c>
      <c r="J406" s="1083" t="s">
        <v>919</v>
      </c>
      <c r="K406" s="1082" t="s">
        <v>852</v>
      </c>
      <c r="L406" s="1087" t="s">
        <v>143</v>
      </c>
      <c r="M406" s="549"/>
      <c r="N406" s="1081" t="s">
        <v>1068</v>
      </c>
      <c r="O406" s="549"/>
      <c r="P406" s="549" t="s">
        <v>277</v>
      </c>
      <c r="Q406" s="549"/>
      <c r="R406" s="549"/>
      <c r="S406" s="548" t="s">
        <v>167</v>
      </c>
      <c r="T406" s="549" t="s">
        <v>278</v>
      </c>
      <c r="U406" s="549"/>
    </row>
    <row r="407" spans="1:21" s="532" customFormat="1">
      <c r="A407" s="518">
        <v>401</v>
      </c>
      <c r="B407" s="1079">
        <v>44046</v>
      </c>
      <c r="C407" s="548" t="s">
        <v>736</v>
      </c>
      <c r="D407" s="1110">
        <v>31</v>
      </c>
      <c r="E407" s="532" t="s">
        <v>1570</v>
      </c>
      <c r="F407" s="549"/>
      <c r="G407" s="1081" t="s">
        <v>1034</v>
      </c>
      <c r="H407" s="898" t="s">
        <v>44</v>
      </c>
      <c r="I407" s="549" t="s">
        <v>1081</v>
      </c>
      <c r="J407" s="1083" t="s">
        <v>919</v>
      </c>
      <c r="K407" s="1082" t="s">
        <v>852</v>
      </c>
      <c r="L407" s="1087" t="s">
        <v>143</v>
      </c>
      <c r="M407" s="549"/>
      <c r="N407" s="1081" t="s">
        <v>1068</v>
      </c>
      <c r="O407" s="549"/>
      <c r="P407" s="549" t="s">
        <v>277</v>
      </c>
      <c r="Q407" s="549"/>
      <c r="R407" s="549"/>
      <c r="S407" s="548" t="s">
        <v>167</v>
      </c>
      <c r="T407" s="549" t="s">
        <v>278</v>
      </c>
      <c r="U407" s="549"/>
    </row>
    <row r="408" spans="1:21" s="532" customFormat="1">
      <c r="A408" s="518">
        <v>402</v>
      </c>
      <c r="B408" s="1079">
        <v>44046</v>
      </c>
      <c r="C408" s="548" t="s">
        <v>737</v>
      </c>
      <c r="D408" s="1110">
        <v>4</v>
      </c>
      <c r="E408" s="532" t="s">
        <v>1567</v>
      </c>
      <c r="F408" s="549"/>
      <c r="G408" s="1081" t="s">
        <v>1034</v>
      </c>
      <c r="H408" s="898" t="s">
        <v>44</v>
      </c>
      <c r="I408" s="549" t="s">
        <v>1081</v>
      </c>
      <c r="J408" s="1083" t="s">
        <v>920</v>
      </c>
      <c r="K408" s="1082" t="s">
        <v>852</v>
      </c>
      <c r="L408" s="1087" t="s">
        <v>143</v>
      </c>
      <c r="M408" s="549"/>
      <c r="N408" s="1081" t="s">
        <v>1068</v>
      </c>
      <c r="O408" s="549"/>
      <c r="P408" s="549" t="s">
        <v>277</v>
      </c>
      <c r="Q408" s="549"/>
      <c r="R408" s="549"/>
      <c r="S408" s="548" t="s">
        <v>167</v>
      </c>
      <c r="T408" s="549" t="s">
        <v>278</v>
      </c>
      <c r="U408" s="549"/>
    </row>
    <row r="409" spans="1:21" s="532" customFormat="1">
      <c r="A409" s="518">
        <v>403</v>
      </c>
      <c r="B409" s="1079">
        <v>44046</v>
      </c>
      <c r="C409" s="548" t="s">
        <v>738</v>
      </c>
      <c r="D409" s="1111">
        <v>17</v>
      </c>
      <c r="E409" s="532" t="s">
        <v>1567</v>
      </c>
      <c r="F409" s="549"/>
      <c r="G409" s="1081" t="s">
        <v>1010</v>
      </c>
      <c r="H409" s="898" t="s">
        <v>44</v>
      </c>
      <c r="I409" s="549" t="s">
        <v>1080</v>
      </c>
      <c r="J409" s="1083" t="s">
        <v>920</v>
      </c>
      <c r="K409" s="1082" t="s">
        <v>853</v>
      </c>
      <c r="L409" s="1087" t="s">
        <v>143</v>
      </c>
      <c r="M409" s="549"/>
      <c r="N409" s="1081" t="s">
        <v>263</v>
      </c>
      <c r="O409" s="549"/>
      <c r="P409" s="549" t="s">
        <v>277</v>
      </c>
      <c r="Q409" s="549"/>
      <c r="R409" s="549"/>
      <c r="S409" s="548" t="s">
        <v>167</v>
      </c>
      <c r="T409" s="549" t="s">
        <v>278</v>
      </c>
      <c r="U409" s="549"/>
    </row>
    <row r="410" spans="1:21" s="532" customFormat="1">
      <c r="A410" s="518">
        <v>404</v>
      </c>
      <c r="B410" s="1079">
        <v>44051</v>
      </c>
      <c r="C410" s="548" t="s">
        <v>739</v>
      </c>
      <c r="D410" s="1110">
        <v>23</v>
      </c>
      <c r="E410" s="532" t="s">
        <v>1567</v>
      </c>
      <c r="F410" s="549"/>
      <c r="G410" s="1081" t="s">
        <v>1035</v>
      </c>
      <c r="H410" s="898" t="s">
        <v>44</v>
      </c>
      <c r="I410" s="549" t="s">
        <v>1079</v>
      </c>
      <c r="J410" s="1083" t="s">
        <v>921</v>
      </c>
      <c r="K410" s="1082" t="s">
        <v>853</v>
      </c>
      <c r="L410" s="1087" t="s">
        <v>143</v>
      </c>
      <c r="M410" s="549"/>
      <c r="N410" s="1081" t="s">
        <v>1069</v>
      </c>
      <c r="O410" s="549"/>
      <c r="P410" s="549" t="s">
        <v>277</v>
      </c>
      <c r="Q410" s="549"/>
      <c r="R410" s="549"/>
      <c r="S410" s="548" t="s">
        <v>167</v>
      </c>
      <c r="T410" s="549" t="s">
        <v>278</v>
      </c>
      <c r="U410" s="549"/>
    </row>
    <row r="411" spans="1:21" s="532" customFormat="1">
      <c r="A411" s="518">
        <v>405</v>
      </c>
      <c r="B411" s="1079">
        <v>44051</v>
      </c>
      <c r="C411" s="548" t="s">
        <v>740</v>
      </c>
      <c r="D411" s="1110">
        <v>25</v>
      </c>
      <c r="E411" s="532" t="s">
        <v>1567</v>
      </c>
      <c r="F411" s="549"/>
      <c r="G411" s="1081" t="s">
        <v>1035</v>
      </c>
      <c r="H411" s="898" t="s">
        <v>44</v>
      </c>
      <c r="I411" s="549" t="s">
        <v>1079</v>
      </c>
      <c r="J411" s="1083" t="s">
        <v>922</v>
      </c>
      <c r="K411" s="1082" t="s">
        <v>837</v>
      </c>
      <c r="L411" s="1087" t="s">
        <v>143</v>
      </c>
      <c r="M411" s="549"/>
      <c r="N411" s="1081" t="s">
        <v>1069</v>
      </c>
      <c r="O411" s="549"/>
      <c r="P411" s="549" t="s">
        <v>277</v>
      </c>
      <c r="Q411" s="549"/>
      <c r="R411" s="549"/>
      <c r="S411" s="548" t="s">
        <v>167</v>
      </c>
      <c r="T411" s="549" t="s">
        <v>278</v>
      </c>
      <c r="U411" s="549"/>
    </row>
    <row r="412" spans="1:21" s="532" customFormat="1">
      <c r="A412" s="518">
        <v>406</v>
      </c>
      <c r="B412" s="1079">
        <v>44416</v>
      </c>
      <c r="C412" s="548" t="s">
        <v>741</v>
      </c>
      <c r="D412" s="1111">
        <v>24</v>
      </c>
      <c r="E412" s="532" t="s">
        <v>1567</v>
      </c>
      <c r="F412" s="549"/>
      <c r="G412" s="1081" t="s">
        <v>1036</v>
      </c>
      <c r="H412" s="898" t="s">
        <v>44</v>
      </c>
      <c r="I412" s="549" t="s">
        <v>1082</v>
      </c>
      <c r="J412" s="1083" t="s">
        <v>922</v>
      </c>
      <c r="K412" s="1082" t="s">
        <v>854</v>
      </c>
      <c r="L412" s="1087" t="s">
        <v>143</v>
      </c>
      <c r="M412" s="549"/>
      <c r="N412" s="1081" t="s">
        <v>263</v>
      </c>
      <c r="O412" s="549"/>
      <c r="P412" s="549" t="s">
        <v>277</v>
      </c>
      <c r="Q412" s="549"/>
      <c r="R412" s="549"/>
      <c r="S412" s="548" t="s">
        <v>167</v>
      </c>
      <c r="T412" s="549" t="s">
        <v>278</v>
      </c>
      <c r="U412" s="549"/>
    </row>
    <row r="413" spans="1:21" s="532" customFormat="1">
      <c r="A413" s="518">
        <v>407</v>
      </c>
      <c r="B413" s="1079">
        <v>44053</v>
      </c>
      <c r="C413" s="548" t="s">
        <v>742</v>
      </c>
      <c r="D413" s="1111">
        <v>57</v>
      </c>
      <c r="E413" s="532" t="s">
        <v>1570</v>
      </c>
      <c r="F413" s="549"/>
      <c r="G413" s="1081" t="s">
        <v>1037</v>
      </c>
      <c r="H413" s="898" t="s">
        <v>44</v>
      </c>
      <c r="I413" s="549" t="s">
        <v>1078</v>
      </c>
      <c r="J413" s="1083" t="s">
        <v>923</v>
      </c>
      <c r="K413" s="1082" t="s">
        <v>855</v>
      </c>
      <c r="L413" s="1087" t="s">
        <v>143</v>
      </c>
      <c r="M413" s="549"/>
      <c r="N413" s="1081" t="s">
        <v>992</v>
      </c>
      <c r="O413" s="549"/>
      <c r="P413" s="549" t="s">
        <v>277</v>
      </c>
      <c r="Q413" s="549"/>
      <c r="R413" s="549"/>
      <c r="S413" s="548" t="s">
        <v>167</v>
      </c>
      <c r="T413" s="549" t="s">
        <v>278</v>
      </c>
      <c r="U413" s="549"/>
    </row>
    <row r="414" spans="1:21" s="532" customFormat="1">
      <c r="A414" s="518">
        <v>408</v>
      </c>
      <c r="B414" s="1079">
        <v>44057</v>
      </c>
      <c r="C414" s="548" t="s">
        <v>743</v>
      </c>
      <c r="D414" s="1111">
        <v>49</v>
      </c>
      <c r="E414" s="532" t="s">
        <v>1570</v>
      </c>
      <c r="F414" s="549"/>
      <c r="G414" s="1081" t="s">
        <v>1032</v>
      </c>
      <c r="H414" s="898" t="s">
        <v>44</v>
      </c>
      <c r="I414" s="549" t="s">
        <v>1077</v>
      </c>
      <c r="J414" s="1083"/>
      <c r="K414" s="1082" t="s">
        <v>856</v>
      </c>
      <c r="L414" s="1087" t="s">
        <v>143</v>
      </c>
      <c r="M414" s="549"/>
      <c r="N414" s="1081" t="s">
        <v>1070</v>
      </c>
      <c r="O414" s="549"/>
      <c r="P414" s="549" t="s">
        <v>277</v>
      </c>
      <c r="Q414" s="549"/>
      <c r="R414" s="549"/>
      <c r="S414" s="548" t="s">
        <v>167</v>
      </c>
      <c r="T414" s="549" t="s">
        <v>278</v>
      </c>
      <c r="U414" s="549"/>
    </row>
    <row r="415" spans="1:21" s="532" customFormat="1">
      <c r="A415" s="518">
        <v>409</v>
      </c>
      <c r="B415" s="1079">
        <v>44058</v>
      </c>
      <c r="C415" s="548" t="s">
        <v>744</v>
      </c>
      <c r="D415" s="1111">
        <v>7</v>
      </c>
      <c r="E415" s="532" t="s">
        <v>1570</v>
      </c>
      <c r="F415" s="549"/>
      <c r="G415" s="1081" t="s">
        <v>1032</v>
      </c>
      <c r="H415" s="898" t="s">
        <v>44</v>
      </c>
      <c r="I415" s="549" t="s">
        <v>1077</v>
      </c>
      <c r="J415" s="1083" t="s">
        <v>924</v>
      </c>
      <c r="K415" s="1082" t="s">
        <v>856</v>
      </c>
      <c r="L415" s="1087" t="s">
        <v>143</v>
      </c>
      <c r="M415" s="549"/>
      <c r="N415" s="1081" t="s">
        <v>1070</v>
      </c>
      <c r="O415" s="549"/>
      <c r="P415" s="549" t="s">
        <v>277</v>
      </c>
      <c r="Q415" s="549"/>
      <c r="R415" s="549"/>
      <c r="S415" s="548" t="s">
        <v>167</v>
      </c>
      <c r="T415" s="549" t="s">
        <v>278</v>
      </c>
      <c r="U415" s="549"/>
    </row>
    <row r="416" spans="1:21" s="532" customFormat="1">
      <c r="A416" s="518">
        <v>410</v>
      </c>
      <c r="B416" s="1079">
        <v>44058</v>
      </c>
      <c r="C416" s="548" t="s">
        <v>745</v>
      </c>
      <c r="D416" s="1111">
        <v>24</v>
      </c>
      <c r="E416" s="532" t="s">
        <v>1570</v>
      </c>
      <c r="F416" s="549"/>
      <c r="G416" s="1081" t="s">
        <v>1032</v>
      </c>
      <c r="H416" s="898" t="s">
        <v>44</v>
      </c>
      <c r="I416" s="549" t="s">
        <v>1077</v>
      </c>
      <c r="J416" s="1083" t="s">
        <v>924</v>
      </c>
      <c r="K416" s="1082" t="s">
        <v>856</v>
      </c>
      <c r="L416" s="1087" t="s">
        <v>143</v>
      </c>
      <c r="M416" s="549"/>
      <c r="N416" s="1081" t="s">
        <v>1070</v>
      </c>
      <c r="O416" s="549"/>
      <c r="P416" s="549" t="s">
        <v>277</v>
      </c>
      <c r="Q416" s="549"/>
      <c r="R416" s="549"/>
      <c r="S416" s="548" t="s">
        <v>167</v>
      </c>
      <c r="T416" s="549" t="s">
        <v>278</v>
      </c>
      <c r="U416" s="549"/>
    </row>
    <row r="417" spans="1:21" s="532" customFormat="1">
      <c r="A417" s="518">
        <v>411</v>
      </c>
      <c r="B417" s="1079">
        <v>44058</v>
      </c>
      <c r="C417" s="548" t="s">
        <v>746</v>
      </c>
      <c r="D417" s="1111">
        <v>26</v>
      </c>
      <c r="E417" s="532" t="s">
        <v>1570</v>
      </c>
      <c r="F417" s="549"/>
      <c r="G417" s="1081" t="s">
        <v>1038</v>
      </c>
      <c r="H417" s="898" t="s">
        <v>44</v>
      </c>
      <c r="I417" s="549" t="s">
        <v>1078</v>
      </c>
      <c r="J417" s="1083" t="s">
        <v>924</v>
      </c>
      <c r="K417" s="1082" t="s">
        <v>856</v>
      </c>
      <c r="L417" s="1087" t="s">
        <v>143</v>
      </c>
      <c r="M417" s="1081" t="s">
        <v>268</v>
      </c>
      <c r="N417" s="548"/>
      <c r="O417" s="549"/>
      <c r="P417" s="549" t="s">
        <v>277</v>
      </c>
      <c r="Q417" s="549"/>
      <c r="R417" s="549"/>
      <c r="S417" s="548" t="s">
        <v>167</v>
      </c>
      <c r="T417" s="549" t="s">
        <v>278</v>
      </c>
      <c r="U417" s="549"/>
    </row>
    <row r="418" spans="1:21" s="532" customFormat="1">
      <c r="A418" s="518">
        <v>412</v>
      </c>
      <c r="B418" s="1079">
        <v>44058</v>
      </c>
      <c r="C418" s="548" t="s">
        <v>747</v>
      </c>
      <c r="D418" s="1111">
        <v>25</v>
      </c>
      <c r="E418" s="532" t="s">
        <v>1567</v>
      </c>
      <c r="F418" s="549"/>
      <c r="G418" s="1081" t="s">
        <v>1038</v>
      </c>
      <c r="H418" s="898" t="s">
        <v>44</v>
      </c>
      <c r="I418" s="549" t="s">
        <v>1078</v>
      </c>
      <c r="J418" s="1083" t="s">
        <v>925</v>
      </c>
      <c r="K418" s="1082" t="s">
        <v>856</v>
      </c>
      <c r="L418" s="1087" t="s">
        <v>143</v>
      </c>
      <c r="M418" s="1081" t="s">
        <v>268</v>
      </c>
      <c r="N418" s="548"/>
      <c r="O418" s="549"/>
      <c r="P418" s="549" t="s">
        <v>277</v>
      </c>
      <c r="Q418" s="549"/>
      <c r="R418" s="549"/>
      <c r="S418" s="548" t="s">
        <v>167</v>
      </c>
      <c r="T418" s="549" t="s">
        <v>278</v>
      </c>
      <c r="U418" s="549"/>
    </row>
    <row r="419" spans="1:21" s="532" customFormat="1">
      <c r="A419" s="518">
        <v>413</v>
      </c>
      <c r="B419" s="1079">
        <v>44058</v>
      </c>
      <c r="C419" s="548" t="s">
        <v>748</v>
      </c>
      <c r="D419" s="1111">
        <v>22</v>
      </c>
      <c r="E419" s="532" t="s">
        <v>1570</v>
      </c>
      <c r="F419" s="549"/>
      <c r="G419" s="1081" t="s">
        <v>1039</v>
      </c>
      <c r="H419" s="898" t="s">
        <v>44</v>
      </c>
      <c r="I419" s="549" t="s">
        <v>1078</v>
      </c>
      <c r="J419" s="1083" t="s">
        <v>925</v>
      </c>
      <c r="K419" s="1082" t="s">
        <v>857</v>
      </c>
      <c r="L419" s="1087" t="s">
        <v>143</v>
      </c>
      <c r="M419" s="549"/>
      <c r="N419" s="1081" t="s">
        <v>262</v>
      </c>
      <c r="O419" s="549"/>
      <c r="P419" s="549" t="s">
        <v>277</v>
      </c>
      <c r="Q419" s="549"/>
      <c r="R419" s="549"/>
      <c r="S419" s="548" t="s">
        <v>167</v>
      </c>
      <c r="T419" s="549" t="s">
        <v>278</v>
      </c>
      <c r="U419" s="549"/>
    </row>
    <row r="420" spans="1:21" s="532" customFormat="1">
      <c r="A420" s="518">
        <v>414</v>
      </c>
      <c r="B420" s="1079">
        <v>44062</v>
      </c>
      <c r="C420" s="548" t="s">
        <v>749</v>
      </c>
      <c r="D420" s="1110">
        <v>53</v>
      </c>
      <c r="E420" s="532" t="s">
        <v>1567</v>
      </c>
      <c r="F420" s="549"/>
      <c r="G420" s="1081" t="s">
        <v>1040</v>
      </c>
      <c r="H420" s="898" t="s">
        <v>44</v>
      </c>
      <c r="I420" s="549" t="s">
        <v>1079</v>
      </c>
      <c r="J420" s="1083" t="s">
        <v>926</v>
      </c>
      <c r="K420" s="1082" t="s">
        <v>858</v>
      </c>
      <c r="L420" s="1087" t="s">
        <v>143</v>
      </c>
      <c r="M420" s="549"/>
      <c r="N420" s="1081" t="s">
        <v>1071</v>
      </c>
      <c r="O420" s="549"/>
      <c r="P420" s="549" t="s">
        <v>277</v>
      </c>
      <c r="Q420" s="549"/>
      <c r="R420" s="549"/>
      <c r="S420" s="548" t="s">
        <v>167</v>
      </c>
      <c r="T420" s="549" t="s">
        <v>278</v>
      </c>
      <c r="U420" s="549"/>
    </row>
    <row r="421" spans="1:21" s="532" customFormat="1">
      <c r="A421" s="518">
        <v>415</v>
      </c>
      <c r="B421" s="1079">
        <v>44064</v>
      </c>
      <c r="C421" s="548" t="s">
        <v>750</v>
      </c>
      <c r="D421" s="1110">
        <v>15</v>
      </c>
      <c r="E421" s="532" t="s">
        <v>1567</v>
      </c>
      <c r="F421" s="549"/>
      <c r="G421" s="1081" t="s">
        <v>1040</v>
      </c>
      <c r="H421" s="898" t="s">
        <v>44</v>
      </c>
      <c r="I421" s="549" t="s">
        <v>1079</v>
      </c>
      <c r="J421" s="1083" t="s">
        <v>927</v>
      </c>
      <c r="K421" s="1082" t="s">
        <v>858</v>
      </c>
      <c r="L421" s="1087" t="s">
        <v>143</v>
      </c>
      <c r="M421" s="549"/>
      <c r="N421" s="1081" t="s">
        <v>1071</v>
      </c>
      <c r="O421" s="549"/>
      <c r="P421" s="549" t="s">
        <v>277</v>
      </c>
      <c r="Q421" s="549"/>
      <c r="R421" s="549"/>
      <c r="S421" s="548" t="s">
        <v>167</v>
      </c>
      <c r="T421" s="549" t="s">
        <v>278</v>
      </c>
      <c r="U421" s="549"/>
    </row>
    <row r="422" spans="1:21" s="532" customFormat="1">
      <c r="A422" s="518">
        <v>416</v>
      </c>
      <c r="B422" s="1079">
        <v>44064</v>
      </c>
      <c r="C422" s="548" t="s">
        <v>751</v>
      </c>
      <c r="D422" s="1110">
        <v>41</v>
      </c>
      <c r="E422" s="532" t="s">
        <v>1570</v>
      </c>
      <c r="F422" s="549"/>
      <c r="G422" s="1081" t="s">
        <v>1040</v>
      </c>
      <c r="H422" s="898" t="s">
        <v>44</v>
      </c>
      <c r="I422" s="549" t="s">
        <v>1079</v>
      </c>
      <c r="J422" s="1083" t="s">
        <v>927</v>
      </c>
      <c r="K422" s="1082" t="s">
        <v>858</v>
      </c>
      <c r="L422" s="1087" t="s">
        <v>143</v>
      </c>
      <c r="M422" s="549"/>
      <c r="N422" s="1081" t="s">
        <v>1071</v>
      </c>
      <c r="O422" s="549"/>
      <c r="P422" s="549" t="s">
        <v>277</v>
      </c>
      <c r="Q422" s="549"/>
      <c r="R422" s="549"/>
      <c r="S422" s="548" t="s">
        <v>167</v>
      </c>
      <c r="T422" s="549" t="s">
        <v>278</v>
      </c>
      <c r="U422" s="549"/>
    </row>
    <row r="423" spans="1:21" s="532" customFormat="1">
      <c r="A423" s="518">
        <v>417</v>
      </c>
      <c r="B423" s="1079">
        <v>44064</v>
      </c>
      <c r="C423" s="548" t="s">
        <v>752</v>
      </c>
      <c r="D423" s="1110">
        <v>8</v>
      </c>
      <c r="E423" s="532" t="s">
        <v>1570</v>
      </c>
      <c r="F423" s="549"/>
      <c r="G423" s="1081" t="s">
        <v>1040</v>
      </c>
      <c r="H423" s="898" t="s">
        <v>44</v>
      </c>
      <c r="I423" s="549" t="s">
        <v>1079</v>
      </c>
      <c r="J423" s="1083" t="s">
        <v>927</v>
      </c>
      <c r="K423" s="1082" t="s">
        <v>858</v>
      </c>
      <c r="L423" s="1087" t="s">
        <v>143</v>
      </c>
      <c r="M423" s="549"/>
      <c r="N423" s="1081" t="s">
        <v>1071</v>
      </c>
      <c r="O423" s="549"/>
      <c r="P423" s="549" t="s">
        <v>277</v>
      </c>
      <c r="Q423" s="549"/>
      <c r="R423" s="549"/>
      <c r="S423" s="548" t="s">
        <v>167</v>
      </c>
      <c r="T423" s="549" t="s">
        <v>278</v>
      </c>
      <c r="U423" s="549"/>
    </row>
    <row r="424" spans="1:21" s="532" customFormat="1">
      <c r="A424" s="518">
        <v>418</v>
      </c>
      <c r="B424" s="1079">
        <v>44429</v>
      </c>
      <c r="C424" s="548" t="s">
        <v>753</v>
      </c>
      <c r="D424" s="1110">
        <v>5</v>
      </c>
      <c r="E424" s="532" t="s">
        <v>1570</v>
      </c>
      <c r="F424" s="549"/>
      <c r="G424" s="1081" t="s">
        <v>1040</v>
      </c>
      <c r="H424" s="898" t="s">
        <v>44</v>
      </c>
      <c r="I424" s="549" t="s">
        <v>1079</v>
      </c>
      <c r="J424" s="1083" t="s">
        <v>927</v>
      </c>
      <c r="K424" s="1082" t="s">
        <v>858</v>
      </c>
      <c r="L424" s="1087" t="s">
        <v>143</v>
      </c>
      <c r="M424" s="549"/>
      <c r="N424" s="1081" t="s">
        <v>1071</v>
      </c>
      <c r="O424" s="549"/>
      <c r="P424" s="549" t="s">
        <v>277</v>
      </c>
      <c r="Q424" s="549"/>
      <c r="R424" s="549"/>
      <c r="S424" s="548" t="s">
        <v>167</v>
      </c>
      <c r="T424" s="549" t="s">
        <v>278</v>
      </c>
      <c r="U424" s="549"/>
    </row>
    <row r="425" spans="1:21" s="532" customFormat="1">
      <c r="A425" s="518">
        <v>419</v>
      </c>
      <c r="B425" s="1079">
        <v>44794</v>
      </c>
      <c r="C425" s="548" t="s">
        <v>754</v>
      </c>
      <c r="D425" s="1110">
        <v>2</v>
      </c>
      <c r="E425" s="532" t="s">
        <v>1567</v>
      </c>
      <c r="F425" s="549"/>
      <c r="G425" s="1081" t="s">
        <v>1040</v>
      </c>
      <c r="H425" s="898" t="s">
        <v>44</v>
      </c>
      <c r="I425" s="549" t="s">
        <v>1079</v>
      </c>
      <c r="J425" s="1083" t="s">
        <v>927</v>
      </c>
      <c r="K425" s="1082" t="s">
        <v>858</v>
      </c>
      <c r="L425" s="1087" t="s">
        <v>143</v>
      </c>
      <c r="M425" s="549"/>
      <c r="N425" s="1081" t="s">
        <v>1071</v>
      </c>
      <c r="O425" s="549"/>
      <c r="P425" s="549" t="s">
        <v>277</v>
      </c>
      <c r="Q425" s="549"/>
      <c r="R425" s="549"/>
      <c r="S425" s="548" t="s">
        <v>167</v>
      </c>
      <c r="T425" s="549" t="s">
        <v>278</v>
      </c>
      <c r="U425" s="549"/>
    </row>
    <row r="426" spans="1:21" s="532" customFormat="1">
      <c r="A426" s="518">
        <v>420</v>
      </c>
      <c r="B426" s="1079">
        <v>45159</v>
      </c>
      <c r="C426" s="548" t="s">
        <v>755</v>
      </c>
      <c r="D426" s="1110">
        <v>40</v>
      </c>
      <c r="E426" s="532" t="s">
        <v>1570</v>
      </c>
      <c r="F426" s="549"/>
      <c r="G426" s="1081" t="s">
        <v>1041</v>
      </c>
      <c r="H426" s="898" t="s">
        <v>44</v>
      </c>
      <c r="I426" s="549" t="s">
        <v>1077</v>
      </c>
      <c r="J426" s="1083" t="s">
        <v>927</v>
      </c>
      <c r="K426" s="1082" t="s">
        <v>859</v>
      </c>
      <c r="L426" s="1087" t="s">
        <v>143</v>
      </c>
      <c r="M426" s="549"/>
      <c r="N426" s="1081" t="s">
        <v>1071</v>
      </c>
      <c r="O426" s="549"/>
      <c r="P426" s="549" t="s">
        <v>277</v>
      </c>
      <c r="Q426" s="549"/>
      <c r="R426" s="549"/>
      <c r="S426" s="548" t="s">
        <v>167</v>
      </c>
      <c r="T426" s="549" t="s">
        <v>278</v>
      </c>
      <c r="U426" s="549"/>
    </row>
    <row r="427" spans="1:21" s="532" customFormat="1">
      <c r="A427" s="518">
        <v>421</v>
      </c>
      <c r="B427" s="1079">
        <v>44065</v>
      </c>
      <c r="C427" s="548" t="s">
        <v>756</v>
      </c>
      <c r="D427" s="1110">
        <v>25</v>
      </c>
      <c r="E427" s="532" t="s">
        <v>1570</v>
      </c>
      <c r="F427" s="549"/>
      <c r="G427" s="1081" t="s">
        <v>1009</v>
      </c>
      <c r="H427" s="898" t="s">
        <v>44</v>
      </c>
      <c r="I427" s="549" t="s">
        <v>1077</v>
      </c>
      <c r="J427" s="1083" t="s">
        <v>928</v>
      </c>
      <c r="K427" s="1082" t="s">
        <v>860</v>
      </c>
      <c r="L427" s="1087" t="s">
        <v>143</v>
      </c>
      <c r="M427" s="549"/>
      <c r="N427" s="1081" t="s">
        <v>1071</v>
      </c>
      <c r="O427" s="549"/>
      <c r="P427" s="549" t="s">
        <v>277</v>
      </c>
      <c r="Q427" s="549"/>
      <c r="R427" s="549"/>
      <c r="S427" s="548" t="s">
        <v>167</v>
      </c>
      <c r="T427" s="549" t="s">
        <v>278</v>
      </c>
      <c r="U427" s="549"/>
    </row>
    <row r="428" spans="1:21" s="532" customFormat="1">
      <c r="A428" s="518">
        <v>422</v>
      </c>
      <c r="B428" s="1079">
        <v>44069</v>
      </c>
      <c r="C428" s="1089" t="s">
        <v>757</v>
      </c>
      <c r="D428" s="1112">
        <v>66</v>
      </c>
      <c r="E428" s="532" t="s">
        <v>1570</v>
      </c>
      <c r="F428" s="549"/>
      <c r="G428" s="1095" t="s">
        <v>1042</v>
      </c>
      <c r="H428" s="898" t="s">
        <v>44</v>
      </c>
      <c r="I428" s="549" t="s">
        <v>164</v>
      </c>
      <c r="J428" s="1083" t="s">
        <v>929</v>
      </c>
      <c r="K428" s="1096" t="s">
        <v>861</v>
      </c>
      <c r="L428" s="1087" t="s">
        <v>143</v>
      </c>
      <c r="M428" s="549"/>
      <c r="N428" s="1095" t="s">
        <v>271</v>
      </c>
      <c r="O428" s="549"/>
      <c r="P428" s="549" t="s">
        <v>277</v>
      </c>
      <c r="Q428" s="549"/>
      <c r="R428" s="549"/>
      <c r="S428" s="548" t="s">
        <v>167</v>
      </c>
      <c r="T428" s="549" t="s">
        <v>278</v>
      </c>
      <c r="U428" s="549"/>
    </row>
    <row r="429" spans="1:21" s="532" customFormat="1">
      <c r="A429" s="518">
        <v>423</v>
      </c>
      <c r="B429" s="1079">
        <v>44070</v>
      </c>
      <c r="C429" s="548" t="s">
        <v>758</v>
      </c>
      <c r="D429" s="1110">
        <v>43</v>
      </c>
      <c r="E429" s="532" t="s">
        <v>1567</v>
      </c>
      <c r="F429" s="549"/>
      <c r="G429" s="1081" t="s">
        <v>1042</v>
      </c>
      <c r="H429" s="898" t="s">
        <v>44</v>
      </c>
      <c r="I429" s="549" t="s">
        <v>164</v>
      </c>
      <c r="J429" s="1083" t="s">
        <v>930</v>
      </c>
      <c r="K429" s="1082" t="s">
        <v>861</v>
      </c>
      <c r="L429" s="1087" t="s">
        <v>143</v>
      </c>
      <c r="M429" s="549"/>
      <c r="N429" s="1081" t="s">
        <v>271</v>
      </c>
      <c r="O429" s="549"/>
      <c r="P429" s="549" t="s">
        <v>277</v>
      </c>
      <c r="Q429" s="549"/>
      <c r="R429" s="549"/>
      <c r="S429" s="548" t="s">
        <v>167</v>
      </c>
      <c r="T429" s="549" t="s">
        <v>278</v>
      </c>
      <c r="U429" s="549"/>
    </row>
    <row r="430" spans="1:21" s="532" customFormat="1">
      <c r="A430" s="518">
        <v>424</v>
      </c>
      <c r="B430" s="1079">
        <v>44070</v>
      </c>
      <c r="C430" s="548" t="s">
        <v>759</v>
      </c>
      <c r="D430" s="1110">
        <v>29</v>
      </c>
      <c r="E430" s="532" t="s">
        <v>1567</v>
      </c>
      <c r="F430" s="549"/>
      <c r="G430" s="1081" t="s">
        <v>1042</v>
      </c>
      <c r="H430" s="898" t="s">
        <v>44</v>
      </c>
      <c r="I430" s="549" t="s">
        <v>164</v>
      </c>
      <c r="J430" s="1083" t="s">
        <v>931</v>
      </c>
      <c r="K430" s="1082" t="s">
        <v>861</v>
      </c>
      <c r="L430" s="1087" t="s">
        <v>143</v>
      </c>
      <c r="M430" s="549"/>
      <c r="N430" s="1081" t="s">
        <v>271</v>
      </c>
      <c r="O430" s="549"/>
      <c r="P430" s="549" t="s">
        <v>277</v>
      </c>
      <c r="Q430" s="549"/>
      <c r="R430" s="549"/>
      <c r="S430" s="548" t="s">
        <v>167</v>
      </c>
      <c r="T430" s="549" t="s">
        <v>278</v>
      </c>
      <c r="U430" s="549"/>
    </row>
    <row r="431" spans="1:21" s="532" customFormat="1">
      <c r="A431" s="518">
        <v>425</v>
      </c>
      <c r="B431" s="1079">
        <v>44070</v>
      </c>
      <c r="C431" s="548" t="s">
        <v>760</v>
      </c>
      <c r="D431" s="1110">
        <v>31</v>
      </c>
      <c r="E431" s="532" t="s">
        <v>1567</v>
      </c>
      <c r="F431" s="549"/>
      <c r="G431" s="1081" t="s">
        <v>1042</v>
      </c>
      <c r="H431" s="898" t="s">
        <v>44</v>
      </c>
      <c r="I431" s="549" t="s">
        <v>164</v>
      </c>
      <c r="J431" s="1083" t="s">
        <v>932</v>
      </c>
      <c r="K431" s="1082" t="s">
        <v>861</v>
      </c>
      <c r="L431" s="1087" t="s">
        <v>143</v>
      </c>
      <c r="M431" s="549"/>
      <c r="N431" s="1081" t="s">
        <v>271</v>
      </c>
      <c r="O431" s="549"/>
      <c r="P431" s="549" t="s">
        <v>277</v>
      </c>
      <c r="Q431" s="549"/>
      <c r="R431" s="549"/>
      <c r="S431" s="548" t="s">
        <v>167</v>
      </c>
      <c r="T431" s="549" t="s">
        <v>278</v>
      </c>
      <c r="U431" s="549"/>
    </row>
    <row r="432" spans="1:21" s="532" customFormat="1">
      <c r="A432" s="518">
        <v>426</v>
      </c>
      <c r="B432" s="1079">
        <v>44070</v>
      </c>
      <c r="C432" s="548" t="s">
        <v>761</v>
      </c>
      <c r="D432" s="1110">
        <v>63</v>
      </c>
      <c r="E432" s="532" t="s">
        <v>1567</v>
      </c>
      <c r="F432" s="549"/>
      <c r="G432" s="1081" t="s">
        <v>1043</v>
      </c>
      <c r="H432" s="898" t="s">
        <v>44</v>
      </c>
      <c r="I432" s="549" t="s">
        <v>1077</v>
      </c>
      <c r="J432" s="1083" t="s">
        <v>933</v>
      </c>
      <c r="K432" s="1082" t="s">
        <v>861</v>
      </c>
      <c r="L432" s="1087" t="s">
        <v>143</v>
      </c>
      <c r="M432" s="549"/>
      <c r="N432" s="1081" t="s">
        <v>1072</v>
      </c>
      <c r="O432" s="549"/>
      <c r="P432" s="549" t="s">
        <v>277</v>
      </c>
      <c r="Q432" s="549"/>
      <c r="R432" s="549"/>
      <c r="S432" s="548" t="s">
        <v>167</v>
      </c>
      <c r="T432" s="549" t="s">
        <v>278</v>
      </c>
      <c r="U432" s="549"/>
    </row>
    <row r="433" spans="1:21" s="532" customFormat="1">
      <c r="A433" s="518">
        <v>427</v>
      </c>
      <c r="B433" s="1079">
        <v>44070</v>
      </c>
      <c r="C433" s="1089" t="s">
        <v>762</v>
      </c>
      <c r="D433" s="1112">
        <v>20</v>
      </c>
      <c r="E433" s="532" t="s">
        <v>1567</v>
      </c>
      <c r="F433" s="549"/>
      <c r="G433" s="1081" t="s">
        <v>1006</v>
      </c>
      <c r="H433" s="898" t="s">
        <v>44</v>
      </c>
      <c r="I433" s="549" t="s">
        <v>1077</v>
      </c>
      <c r="J433" s="1083" t="s">
        <v>934</v>
      </c>
      <c r="K433" s="1096" t="s">
        <v>862</v>
      </c>
      <c r="L433" s="1087" t="s">
        <v>143</v>
      </c>
      <c r="M433" s="549"/>
      <c r="N433" s="1095" t="s">
        <v>993</v>
      </c>
      <c r="O433" s="549"/>
      <c r="P433" s="549" t="s">
        <v>277</v>
      </c>
      <c r="Q433" s="549"/>
      <c r="R433" s="549"/>
      <c r="S433" s="548" t="s">
        <v>167</v>
      </c>
      <c r="T433" s="549" t="s">
        <v>278</v>
      </c>
      <c r="U433" s="549"/>
    </row>
    <row r="434" spans="1:21" s="532" customFormat="1">
      <c r="A434" s="518">
        <v>428</v>
      </c>
      <c r="B434" s="1079">
        <v>44086</v>
      </c>
      <c r="C434" s="548" t="s">
        <v>763</v>
      </c>
      <c r="D434" s="1110">
        <v>43</v>
      </c>
      <c r="E434" s="532" t="s">
        <v>1570</v>
      </c>
      <c r="F434" s="549"/>
      <c r="G434" s="1081" t="s">
        <v>1006</v>
      </c>
      <c r="H434" s="898" t="s">
        <v>44</v>
      </c>
      <c r="I434" s="549" t="s">
        <v>1077</v>
      </c>
      <c r="J434" s="1083" t="s">
        <v>935</v>
      </c>
      <c r="K434" s="1096" t="s">
        <v>862</v>
      </c>
      <c r="L434" s="1087" t="s">
        <v>143</v>
      </c>
      <c r="M434" s="549"/>
      <c r="N434" s="1095" t="s">
        <v>993</v>
      </c>
      <c r="O434" s="549"/>
      <c r="P434" s="549" t="s">
        <v>277</v>
      </c>
      <c r="Q434" s="549"/>
      <c r="R434" s="549"/>
      <c r="S434" s="548" t="s">
        <v>167</v>
      </c>
      <c r="T434" s="549" t="s">
        <v>278</v>
      </c>
      <c r="U434" s="549"/>
    </row>
    <row r="435" spans="1:21" s="532" customFormat="1" ht="31.2">
      <c r="A435" s="518">
        <v>429</v>
      </c>
      <c r="B435" s="1079">
        <v>44086</v>
      </c>
      <c r="C435" s="548" t="s">
        <v>764</v>
      </c>
      <c r="D435" s="1110">
        <v>58</v>
      </c>
      <c r="E435" s="532" t="s">
        <v>1567</v>
      </c>
      <c r="F435" s="549"/>
      <c r="G435" s="1081" t="s">
        <v>1017</v>
      </c>
      <c r="H435" s="898" t="s">
        <v>44</v>
      </c>
      <c r="I435" s="549" t="s">
        <v>1077</v>
      </c>
      <c r="J435" s="1083" t="s">
        <v>935</v>
      </c>
      <c r="K435" s="1082" t="s">
        <v>862</v>
      </c>
      <c r="L435" s="1087" t="s">
        <v>143</v>
      </c>
      <c r="M435" s="549"/>
      <c r="N435" s="1081" t="s">
        <v>265</v>
      </c>
      <c r="O435" s="549"/>
      <c r="P435" s="549" t="s">
        <v>277</v>
      </c>
      <c r="Q435" s="549"/>
      <c r="R435" s="549"/>
      <c r="S435" s="548" t="s">
        <v>167</v>
      </c>
      <c r="T435" s="549" t="s">
        <v>278</v>
      </c>
      <c r="U435" s="549"/>
    </row>
    <row r="436" spans="1:21" s="532" customFormat="1">
      <c r="A436" s="518">
        <v>430</v>
      </c>
      <c r="B436" s="1079">
        <v>44086</v>
      </c>
      <c r="C436" s="548" t="s">
        <v>765</v>
      </c>
      <c r="D436" s="1110">
        <v>4</v>
      </c>
      <c r="E436" s="532" t="s">
        <v>1567</v>
      </c>
      <c r="F436" s="549"/>
      <c r="G436" s="1081" t="s">
        <v>1044</v>
      </c>
      <c r="H436" s="898" t="s">
        <v>44</v>
      </c>
      <c r="I436" s="549" t="s">
        <v>1078</v>
      </c>
      <c r="J436" s="1083" t="s">
        <v>936</v>
      </c>
      <c r="K436" s="1082" t="s">
        <v>863</v>
      </c>
      <c r="L436" s="1087" t="s">
        <v>143</v>
      </c>
      <c r="M436" s="549"/>
      <c r="N436" s="1081" t="s">
        <v>1070</v>
      </c>
      <c r="O436" s="549"/>
      <c r="P436" s="549" t="s">
        <v>277</v>
      </c>
      <c r="Q436" s="549"/>
      <c r="R436" s="549"/>
      <c r="S436" s="548" t="s">
        <v>167</v>
      </c>
      <c r="T436" s="549" t="s">
        <v>278</v>
      </c>
      <c r="U436" s="549"/>
    </row>
    <row r="437" spans="1:21" s="532" customFormat="1">
      <c r="A437" s="518">
        <v>431</v>
      </c>
      <c r="B437" s="1079">
        <v>44098</v>
      </c>
      <c r="C437" s="548" t="s">
        <v>766</v>
      </c>
      <c r="D437" s="1110">
        <v>33</v>
      </c>
      <c r="E437" s="532" t="s">
        <v>1570</v>
      </c>
      <c r="F437" s="549"/>
      <c r="G437" s="1081" t="s">
        <v>1044</v>
      </c>
      <c r="H437" s="898" t="s">
        <v>44</v>
      </c>
      <c r="I437" s="549" t="s">
        <v>1078</v>
      </c>
      <c r="J437" s="1097" t="s">
        <v>182</v>
      </c>
      <c r="K437" s="1082" t="s">
        <v>863</v>
      </c>
      <c r="L437" s="1087" t="s">
        <v>143</v>
      </c>
      <c r="M437" s="549"/>
      <c r="N437" s="1081" t="s">
        <v>1070</v>
      </c>
      <c r="O437" s="549"/>
      <c r="P437" s="549" t="s">
        <v>277</v>
      </c>
      <c r="Q437" s="549"/>
      <c r="R437" s="549"/>
      <c r="S437" s="548" t="s">
        <v>167</v>
      </c>
      <c r="T437" s="549" t="s">
        <v>278</v>
      </c>
      <c r="U437" s="549"/>
    </row>
    <row r="438" spans="1:21" s="532" customFormat="1" ht="31.2">
      <c r="A438" s="518">
        <v>432</v>
      </c>
      <c r="B438" s="1079">
        <v>44098</v>
      </c>
      <c r="C438" s="548" t="s">
        <v>767</v>
      </c>
      <c r="D438" s="1110">
        <v>24</v>
      </c>
      <c r="E438" s="532" t="s">
        <v>1570</v>
      </c>
      <c r="F438" s="549"/>
      <c r="G438" s="1081" t="s">
        <v>1006</v>
      </c>
      <c r="H438" s="898" t="s">
        <v>44</v>
      </c>
      <c r="I438" s="549" t="s">
        <v>1077</v>
      </c>
      <c r="J438" s="1083" t="s">
        <v>182</v>
      </c>
      <c r="K438" s="1082" t="s">
        <v>864</v>
      </c>
      <c r="L438" s="1087" t="s">
        <v>143</v>
      </c>
      <c r="M438" s="549"/>
      <c r="N438" s="1081" t="s">
        <v>265</v>
      </c>
      <c r="O438" s="549"/>
      <c r="P438" s="549" t="s">
        <v>277</v>
      </c>
      <c r="Q438" s="549"/>
      <c r="R438" s="549"/>
      <c r="S438" s="548" t="s">
        <v>167</v>
      </c>
      <c r="T438" s="549" t="s">
        <v>278</v>
      </c>
      <c r="U438" s="549"/>
    </row>
    <row r="439" spans="1:21" s="532" customFormat="1">
      <c r="A439" s="518">
        <v>433</v>
      </c>
      <c r="B439" s="1079">
        <v>44100</v>
      </c>
      <c r="C439" s="548" t="s">
        <v>768</v>
      </c>
      <c r="D439" s="1110">
        <v>42</v>
      </c>
      <c r="E439" s="532" t="s">
        <v>1570</v>
      </c>
      <c r="F439" s="549"/>
      <c r="G439" s="1081" t="s">
        <v>1045</v>
      </c>
      <c r="H439" s="898" t="s">
        <v>44</v>
      </c>
      <c r="I439" s="549" t="s">
        <v>1077</v>
      </c>
      <c r="J439" s="1083" t="s">
        <v>906</v>
      </c>
      <c r="K439" s="1082" t="s">
        <v>865</v>
      </c>
      <c r="L439" s="1087" t="s">
        <v>143</v>
      </c>
      <c r="M439" s="549"/>
      <c r="N439" s="1081" t="s">
        <v>262</v>
      </c>
      <c r="O439" s="549"/>
      <c r="P439" s="549" t="s">
        <v>277</v>
      </c>
      <c r="Q439" s="549"/>
      <c r="R439" s="549"/>
      <c r="S439" s="548" t="s">
        <v>167</v>
      </c>
      <c r="T439" s="549" t="s">
        <v>278</v>
      </c>
      <c r="U439" s="549"/>
    </row>
    <row r="440" spans="1:21" s="532" customFormat="1">
      <c r="A440" s="518">
        <v>434</v>
      </c>
      <c r="B440" s="1079">
        <v>44106</v>
      </c>
      <c r="C440" s="548" t="s">
        <v>769</v>
      </c>
      <c r="D440" s="1110">
        <v>28</v>
      </c>
      <c r="E440" s="532" t="s">
        <v>1567</v>
      </c>
      <c r="F440" s="549"/>
      <c r="G440" s="1081" t="s">
        <v>1046</v>
      </c>
      <c r="H440" s="898" t="s">
        <v>44</v>
      </c>
      <c r="I440" s="549" t="s">
        <v>1078</v>
      </c>
      <c r="J440" s="1083"/>
      <c r="K440" s="1082" t="s">
        <v>866</v>
      </c>
      <c r="L440" s="1087" t="s">
        <v>143</v>
      </c>
      <c r="M440" s="549"/>
      <c r="N440" s="1081" t="s">
        <v>263</v>
      </c>
      <c r="O440" s="549"/>
      <c r="P440" s="549" t="s">
        <v>277</v>
      </c>
      <c r="Q440" s="549"/>
      <c r="R440" s="549"/>
      <c r="S440" s="548" t="s">
        <v>167</v>
      </c>
      <c r="T440" s="549" t="s">
        <v>278</v>
      </c>
      <c r="U440" s="549"/>
    </row>
    <row r="441" spans="1:21" s="532" customFormat="1">
      <c r="A441" s="518">
        <v>435</v>
      </c>
      <c r="B441" s="1079">
        <v>44111</v>
      </c>
      <c r="C441" s="548" t="s">
        <v>770</v>
      </c>
      <c r="D441" s="1110"/>
      <c r="E441" s="532" t="s">
        <v>1567</v>
      </c>
      <c r="F441" s="549"/>
      <c r="G441" s="1081" t="s">
        <v>1047</v>
      </c>
      <c r="H441" s="898" t="s">
        <v>44</v>
      </c>
      <c r="I441" s="549" t="s">
        <v>1078</v>
      </c>
      <c r="J441" s="1083" t="s">
        <v>937</v>
      </c>
      <c r="K441" s="1082" t="s">
        <v>867</v>
      </c>
      <c r="L441" s="1087" t="s">
        <v>143</v>
      </c>
      <c r="M441" s="549"/>
      <c r="N441" s="1081" t="s">
        <v>1088</v>
      </c>
      <c r="O441" s="549"/>
      <c r="P441" s="549" t="s">
        <v>277</v>
      </c>
      <c r="Q441" s="549"/>
      <c r="R441" s="549"/>
      <c r="S441" s="548" t="s">
        <v>167</v>
      </c>
      <c r="T441" s="549" t="s">
        <v>278</v>
      </c>
      <c r="U441" s="549"/>
    </row>
    <row r="442" spans="1:21" s="532" customFormat="1">
      <c r="A442" s="518">
        <v>436</v>
      </c>
      <c r="B442" s="1079">
        <v>44115</v>
      </c>
      <c r="C442" s="548" t="s">
        <v>771</v>
      </c>
      <c r="D442" s="1110"/>
      <c r="E442" s="532" t="s">
        <v>1567</v>
      </c>
      <c r="F442" s="549"/>
      <c r="G442" s="1081" t="s">
        <v>1047</v>
      </c>
      <c r="H442" s="898" t="s">
        <v>44</v>
      </c>
      <c r="I442" s="549" t="s">
        <v>1078</v>
      </c>
      <c r="J442" s="1083" t="s">
        <v>938</v>
      </c>
      <c r="K442" s="1082" t="s">
        <v>867</v>
      </c>
      <c r="L442" s="1087" t="s">
        <v>143</v>
      </c>
      <c r="M442" s="549"/>
      <c r="N442" s="1081" t="s">
        <v>1088</v>
      </c>
      <c r="O442" s="549"/>
      <c r="P442" s="549" t="s">
        <v>277</v>
      </c>
      <c r="Q442" s="549"/>
      <c r="R442" s="549"/>
      <c r="S442" s="548" t="s">
        <v>167</v>
      </c>
      <c r="T442" s="549" t="s">
        <v>278</v>
      </c>
      <c r="U442" s="549"/>
    </row>
    <row r="443" spans="1:21" s="532" customFormat="1">
      <c r="A443" s="518">
        <v>437</v>
      </c>
      <c r="B443" s="1079">
        <v>44115</v>
      </c>
      <c r="C443" s="548" t="s">
        <v>772</v>
      </c>
      <c r="D443" s="1110"/>
      <c r="E443" s="532" t="s">
        <v>1567</v>
      </c>
      <c r="F443" s="549"/>
      <c r="G443" s="1081" t="s">
        <v>1047</v>
      </c>
      <c r="H443" s="898" t="s">
        <v>44</v>
      </c>
      <c r="I443" s="549" t="s">
        <v>1078</v>
      </c>
      <c r="J443" s="1083" t="s">
        <v>938</v>
      </c>
      <c r="K443" s="1082" t="s">
        <v>867</v>
      </c>
      <c r="L443" s="1087" t="s">
        <v>143</v>
      </c>
      <c r="M443" s="549"/>
      <c r="N443" s="1081" t="s">
        <v>1089</v>
      </c>
      <c r="O443" s="549"/>
      <c r="P443" s="549" t="s">
        <v>277</v>
      </c>
      <c r="Q443" s="549"/>
      <c r="R443" s="549"/>
      <c r="S443" s="548" t="s">
        <v>167</v>
      </c>
      <c r="T443" s="549" t="s">
        <v>278</v>
      </c>
      <c r="U443" s="549"/>
    </row>
    <row r="444" spans="1:21" s="532" customFormat="1" ht="31.2">
      <c r="A444" s="518">
        <v>438</v>
      </c>
      <c r="B444" s="1079">
        <v>44115</v>
      </c>
      <c r="C444" s="548" t="s">
        <v>773</v>
      </c>
      <c r="D444" s="1110"/>
      <c r="E444" s="532" t="s">
        <v>1567</v>
      </c>
      <c r="F444" s="549"/>
      <c r="G444" s="1081" t="s">
        <v>1047</v>
      </c>
      <c r="H444" s="898" t="s">
        <v>44</v>
      </c>
      <c r="I444" s="549" t="s">
        <v>1078</v>
      </c>
      <c r="J444" s="1083" t="s">
        <v>938</v>
      </c>
      <c r="K444" s="1082" t="s">
        <v>867</v>
      </c>
      <c r="L444" s="1087" t="s">
        <v>143</v>
      </c>
      <c r="M444" s="549"/>
      <c r="N444" s="1081" t="s">
        <v>994</v>
      </c>
      <c r="O444" s="549"/>
      <c r="P444" s="549" t="s">
        <v>277</v>
      </c>
      <c r="Q444" s="549"/>
      <c r="R444" s="549"/>
      <c r="S444" s="548" t="s">
        <v>167</v>
      </c>
      <c r="T444" s="549" t="s">
        <v>278</v>
      </c>
      <c r="U444" s="549"/>
    </row>
    <row r="445" spans="1:21" s="532" customFormat="1">
      <c r="A445" s="518">
        <v>439</v>
      </c>
      <c r="B445" s="1079">
        <v>44115</v>
      </c>
      <c r="C445" s="548" t="s">
        <v>774</v>
      </c>
      <c r="D445" s="1110"/>
      <c r="E445" s="532" t="s">
        <v>1567</v>
      </c>
      <c r="F445" s="549"/>
      <c r="G445" s="1081" t="s">
        <v>1047</v>
      </c>
      <c r="H445" s="898" t="s">
        <v>44</v>
      </c>
      <c r="I445" s="549" t="s">
        <v>1078</v>
      </c>
      <c r="J445" s="1083" t="s">
        <v>938</v>
      </c>
      <c r="K445" s="1082" t="s">
        <v>867</v>
      </c>
      <c r="L445" s="1087" t="s">
        <v>143</v>
      </c>
      <c r="M445" s="549"/>
      <c r="N445" s="1081" t="s">
        <v>1088</v>
      </c>
      <c r="O445" s="549"/>
      <c r="P445" s="549" t="s">
        <v>277</v>
      </c>
      <c r="Q445" s="549"/>
      <c r="R445" s="549"/>
      <c r="S445" s="548" t="s">
        <v>167</v>
      </c>
      <c r="T445" s="549" t="s">
        <v>278</v>
      </c>
      <c r="U445" s="549"/>
    </row>
    <row r="446" spans="1:21" s="532" customFormat="1">
      <c r="A446" s="518">
        <v>440</v>
      </c>
      <c r="B446" s="1079">
        <v>44115</v>
      </c>
      <c r="C446" s="548" t="s">
        <v>775</v>
      </c>
      <c r="D446" s="1110"/>
      <c r="E446" s="532" t="s">
        <v>1567</v>
      </c>
      <c r="F446" s="549"/>
      <c r="G446" s="1081" t="s">
        <v>1047</v>
      </c>
      <c r="H446" s="898" t="s">
        <v>44</v>
      </c>
      <c r="I446" s="549" t="s">
        <v>1078</v>
      </c>
      <c r="J446" s="1083" t="s">
        <v>938</v>
      </c>
      <c r="K446" s="1082" t="s">
        <v>867</v>
      </c>
      <c r="L446" s="1087" t="s">
        <v>143</v>
      </c>
      <c r="M446" s="549"/>
      <c r="N446" s="1081" t="s">
        <v>995</v>
      </c>
      <c r="O446" s="549"/>
      <c r="P446" s="549" t="s">
        <v>277</v>
      </c>
      <c r="Q446" s="549"/>
      <c r="R446" s="549"/>
      <c r="S446" s="548" t="s">
        <v>167</v>
      </c>
      <c r="T446" s="549" t="s">
        <v>278</v>
      </c>
      <c r="U446" s="549"/>
    </row>
    <row r="447" spans="1:21" s="532" customFormat="1">
      <c r="A447" s="518">
        <v>441</v>
      </c>
      <c r="B447" s="1079">
        <v>44115</v>
      </c>
      <c r="C447" s="548" t="s">
        <v>776</v>
      </c>
      <c r="D447" s="1110"/>
      <c r="E447" s="532" t="s">
        <v>1567</v>
      </c>
      <c r="F447" s="549"/>
      <c r="G447" s="1081" t="s">
        <v>1047</v>
      </c>
      <c r="H447" s="898" t="s">
        <v>44</v>
      </c>
      <c r="I447" s="549" t="s">
        <v>1078</v>
      </c>
      <c r="J447" s="1083" t="s">
        <v>938</v>
      </c>
      <c r="K447" s="1082" t="s">
        <v>867</v>
      </c>
      <c r="L447" s="1087" t="s">
        <v>143</v>
      </c>
      <c r="M447" s="549"/>
      <c r="N447" s="1081" t="s">
        <v>996</v>
      </c>
      <c r="O447" s="549"/>
      <c r="P447" s="549" t="s">
        <v>277</v>
      </c>
      <c r="Q447" s="549"/>
      <c r="R447" s="549"/>
      <c r="S447" s="548" t="s">
        <v>167</v>
      </c>
      <c r="T447" s="549" t="s">
        <v>278</v>
      </c>
      <c r="U447" s="549"/>
    </row>
    <row r="448" spans="1:21" s="532" customFormat="1">
      <c r="A448" s="518">
        <v>442</v>
      </c>
      <c r="B448" s="1079">
        <v>44115</v>
      </c>
      <c r="C448" s="548" t="s">
        <v>777</v>
      </c>
      <c r="D448" s="1110"/>
      <c r="E448" s="532" t="s">
        <v>1567</v>
      </c>
      <c r="F448" s="549"/>
      <c r="G448" s="1081" t="s">
        <v>1047</v>
      </c>
      <c r="H448" s="898" t="s">
        <v>44</v>
      </c>
      <c r="I448" s="549" t="s">
        <v>1078</v>
      </c>
      <c r="J448" s="1083" t="s">
        <v>938</v>
      </c>
      <c r="K448" s="1082" t="s">
        <v>867</v>
      </c>
      <c r="L448" s="1087" t="s">
        <v>143</v>
      </c>
      <c r="M448" s="549"/>
      <c r="N448" s="1081" t="s">
        <v>997</v>
      </c>
      <c r="O448" s="549"/>
      <c r="P448" s="549" t="s">
        <v>277</v>
      </c>
      <c r="Q448" s="549"/>
      <c r="R448" s="549"/>
      <c r="S448" s="548" t="s">
        <v>167</v>
      </c>
      <c r="T448" s="549" t="s">
        <v>278</v>
      </c>
      <c r="U448" s="549"/>
    </row>
    <row r="449" spans="1:21" s="532" customFormat="1">
      <c r="A449" s="518">
        <v>443</v>
      </c>
      <c r="B449" s="1079">
        <v>44115</v>
      </c>
      <c r="C449" s="548" t="s">
        <v>778</v>
      </c>
      <c r="D449" s="1110"/>
      <c r="E449" s="532" t="s">
        <v>1570</v>
      </c>
      <c r="F449" s="549"/>
      <c r="G449" s="1081" t="s">
        <v>1047</v>
      </c>
      <c r="H449" s="898" t="s">
        <v>44</v>
      </c>
      <c r="I449" s="549" t="s">
        <v>1078</v>
      </c>
      <c r="J449" s="1083" t="s">
        <v>938</v>
      </c>
      <c r="K449" s="1082" t="s">
        <v>867</v>
      </c>
      <c r="L449" s="1087" t="s">
        <v>143</v>
      </c>
      <c r="M449" s="549"/>
      <c r="N449" s="1081" t="s">
        <v>996</v>
      </c>
      <c r="O449" s="549"/>
      <c r="P449" s="549" t="s">
        <v>277</v>
      </c>
      <c r="Q449" s="549"/>
      <c r="R449" s="549"/>
      <c r="S449" s="548" t="s">
        <v>167</v>
      </c>
      <c r="T449" s="549" t="s">
        <v>278</v>
      </c>
      <c r="U449" s="549"/>
    </row>
    <row r="450" spans="1:21" s="532" customFormat="1">
      <c r="A450" s="518">
        <v>444</v>
      </c>
      <c r="B450" s="1079">
        <v>44115</v>
      </c>
      <c r="C450" s="1098" t="s">
        <v>779</v>
      </c>
      <c r="D450" s="1110">
        <v>34</v>
      </c>
      <c r="E450" s="532" t="s">
        <v>1570</v>
      </c>
      <c r="F450" s="549"/>
      <c r="G450" s="1081" t="s">
        <v>1048</v>
      </c>
      <c r="H450" s="898" t="s">
        <v>44</v>
      </c>
      <c r="I450" s="549" t="s">
        <v>1077</v>
      </c>
      <c r="J450" s="1083" t="s">
        <v>938</v>
      </c>
      <c r="K450" s="1082" t="s">
        <v>868</v>
      </c>
      <c r="L450" s="1087" t="s">
        <v>143</v>
      </c>
      <c r="M450" s="549"/>
      <c r="N450" s="1081"/>
      <c r="O450" s="549"/>
      <c r="P450" s="549" t="s">
        <v>277</v>
      </c>
      <c r="Q450" s="549"/>
      <c r="R450" s="549"/>
      <c r="S450" s="548" t="s">
        <v>167</v>
      </c>
      <c r="T450" s="549" t="s">
        <v>278</v>
      </c>
      <c r="U450" s="549"/>
    </row>
    <row r="451" spans="1:21" s="532" customFormat="1">
      <c r="A451" s="518">
        <v>445</v>
      </c>
      <c r="B451" s="1079">
        <v>44134</v>
      </c>
      <c r="C451" s="1098" t="s">
        <v>780</v>
      </c>
      <c r="D451" s="1110">
        <v>43</v>
      </c>
      <c r="E451" s="532" t="s">
        <v>1570</v>
      </c>
      <c r="F451" s="549"/>
      <c r="G451" s="1081" t="s">
        <v>1017</v>
      </c>
      <c r="H451" s="898" t="s">
        <v>44</v>
      </c>
      <c r="I451" s="549" t="s">
        <v>1077</v>
      </c>
      <c r="J451" s="1099" t="s">
        <v>939</v>
      </c>
      <c r="K451" s="1082" t="s">
        <v>868</v>
      </c>
      <c r="L451" s="1087" t="s">
        <v>143</v>
      </c>
      <c r="M451" s="549"/>
      <c r="N451" s="1081"/>
      <c r="O451" s="549"/>
      <c r="P451" s="549" t="s">
        <v>277</v>
      </c>
      <c r="Q451" s="549"/>
      <c r="R451" s="549"/>
      <c r="S451" s="548" t="s">
        <v>167</v>
      </c>
      <c r="T451" s="549" t="s">
        <v>278</v>
      </c>
      <c r="U451" s="549"/>
    </row>
    <row r="452" spans="1:21" s="532" customFormat="1">
      <c r="A452" s="518">
        <v>446</v>
      </c>
      <c r="B452" s="1079">
        <v>44134</v>
      </c>
      <c r="C452" s="1098" t="s">
        <v>781</v>
      </c>
      <c r="D452" s="1110">
        <v>45</v>
      </c>
      <c r="E452" s="532" t="s">
        <v>1570</v>
      </c>
      <c r="F452" s="549"/>
      <c r="G452" s="1081" t="s">
        <v>1049</v>
      </c>
      <c r="H452" s="898" t="s">
        <v>44</v>
      </c>
      <c r="I452" s="549" t="s">
        <v>1077</v>
      </c>
      <c r="J452" s="1099" t="s">
        <v>940</v>
      </c>
      <c r="K452" s="1082" t="s">
        <v>868</v>
      </c>
      <c r="L452" s="1087" t="s">
        <v>143</v>
      </c>
      <c r="M452" s="549"/>
      <c r="N452" s="1081"/>
      <c r="O452" s="549"/>
      <c r="P452" s="549" t="s">
        <v>277</v>
      </c>
      <c r="Q452" s="549"/>
      <c r="R452" s="549"/>
      <c r="S452" s="548" t="s">
        <v>167</v>
      </c>
      <c r="T452" s="549" t="s">
        <v>278</v>
      </c>
      <c r="U452" s="549"/>
    </row>
    <row r="453" spans="1:21" s="532" customFormat="1">
      <c r="A453" s="518">
        <v>447</v>
      </c>
      <c r="B453" s="1079">
        <v>44134</v>
      </c>
      <c r="C453" s="548" t="s">
        <v>782</v>
      </c>
      <c r="D453" s="1111">
        <v>37</v>
      </c>
      <c r="E453" s="532" t="s">
        <v>1567</v>
      </c>
      <c r="F453" s="549"/>
      <c r="G453" s="1081" t="s">
        <v>1048</v>
      </c>
      <c r="H453" s="898" t="s">
        <v>44</v>
      </c>
      <c r="I453" s="549" t="s">
        <v>1077</v>
      </c>
      <c r="J453" s="1099" t="s">
        <v>941</v>
      </c>
      <c r="K453" s="1082" t="s">
        <v>868</v>
      </c>
      <c r="L453" s="1087" t="s">
        <v>143</v>
      </c>
      <c r="M453" s="549"/>
      <c r="N453" s="1081"/>
      <c r="O453" s="549"/>
      <c r="P453" s="549" t="s">
        <v>277</v>
      </c>
      <c r="Q453" s="549"/>
      <c r="R453" s="549"/>
      <c r="S453" s="548" t="s">
        <v>167</v>
      </c>
      <c r="T453" s="549" t="s">
        <v>278</v>
      </c>
      <c r="U453" s="549"/>
    </row>
    <row r="454" spans="1:21" s="532" customFormat="1">
      <c r="A454" s="518">
        <v>448</v>
      </c>
      <c r="B454" s="1079">
        <v>44135</v>
      </c>
      <c r="C454" s="548" t="s">
        <v>783</v>
      </c>
      <c r="D454" s="1111">
        <v>36</v>
      </c>
      <c r="E454" s="532" t="s">
        <v>1570</v>
      </c>
      <c r="F454" s="549"/>
      <c r="G454" s="1081" t="s">
        <v>1050</v>
      </c>
      <c r="H454" s="898" t="s">
        <v>44</v>
      </c>
      <c r="I454" s="549" t="s">
        <v>1077</v>
      </c>
      <c r="J454" s="1099" t="s">
        <v>939</v>
      </c>
      <c r="K454" s="1082" t="s">
        <v>869</v>
      </c>
      <c r="L454" s="1087" t="s">
        <v>143</v>
      </c>
      <c r="M454" s="1081"/>
      <c r="N454" s="548"/>
      <c r="O454" s="549"/>
      <c r="P454" s="549" t="s">
        <v>277</v>
      </c>
      <c r="Q454" s="549"/>
      <c r="R454" s="549"/>
      <c r="S454" s="548" t="s">
        <v>167</v>
      </c>
      <c r="T454" s="549" t="s">
        <v>278</v>
      </c>
      <c r="U454" s="549"/>
    </row>
    <row r="455" spans="1:21" s="532" customFormat="1">
      <c r="A455" s="518">
        <v>449</v>
      </c>
      <c r="B455" s="1079">
        <v>44137</v>
      </c>
      <c r="C455" s="548" t="s">
        <v>784</v>
      </c>
      <c r="D455" s="1111">
        <v>56</v>
      </c>
      <c r="E455" s="532" t="s">
        <v>1567</v>
      </c>
      <c r="F455" s="549"/>
      <c r="G455" s="1081" t="s">
        <v>1051</v>
      </c>
      <c r="H455" s="898" t="s">
        <v>44</v>
      </c>
      <c r="I455" s="549" t="s">
        <v>1080</v>
      </c>
      <c r="J455" s="1099" t="s">
        <v>942</v>
      </c>
      <c r="K455" s="1082" t="s">
        <v>838</v>
      </c>
      <c r="L455" s="1087" t="s">
        <v>143</v>
      </c>
      <c r="M455" s="1081" t="s">
        <v>268</v>
      </c>
      <c r="N455" s="548"/>
      <c r="O455" s="549"/>
      <c r="P455" s="549" t="s">
        <v>277</v>
      </c>
      <c r="Q455" s="549"/>
      <c r="R455" s="549"/>
      <c r="S455" s="548" t="s">
        <v>167</v>
      </c>
      <c r="T455" s="549" t="s">
        <v>278</v>
      </c>
      <c r="U455" s="549"/>
    </row>
    <row r="456" spans="1:21" s="532" customFormat="1">
      <c r="A456" s="518">
        <v>450</v>
      </c>
      <c r="B456" s="1079">
        <v>44139</v>
      </c>
      <c r="C456" s="1098" t="s">
        <v>785</v>
      </c>
      <c r="D456" s="1110">
        <v>39</v>
      </c>
      <c r="E456" s="532" t="s">
        <v>1570</v>
      </c>
      <c r="F456" s="549"/>
      <c r="G456" s="1081" t="s">
        <v>1052</v>
      </c>
      <c r="H456" s="898" t="s">
        <v>44</v>
      </c>
      <c r="I456" s="549" t="s">
        <v>1077</v>
      </c>
      <c r="J456" s="1099" t="s">
        <v>943</v>
      </c>
      <c r="K456" s="1082" t="s">
        <v>839</v>
      </c>
      <c r="L456" s="1087" t="s">
        <v>143</v>
      </c>
      <c r="M456" s="549"/>
      <c r="N456" s="1081" t="s">
        <v>1071</v>
      </c>
      <c r="O456" s="549"/>
      <c r="P456" s="549" t="s">
        <v>277</v>
      </c>
      <c r="Q456" s="549"/>
      <c r="R456" s="549"/>
      <c r="S456" s="548" t="s">
        <v>167</v>
      </c>
      <c r="T456" s="549" t="s">
        <v>278</v>
      </c>
      <c r="U456" s="549"/>
    </row>
    <row r="457" spans="1:21" s="532" customFormat="1">
      <c r="A457" s="518">
        <v>451</v>
      </c>
      <c r="B457" s="1079">
        <v>44140</v>
      </c>
      <c r="C457" s="1098" t="s">
        <v>786</v>
      </c>
      <c r="D457" s="1110">
        <v>36</v>
      </c>
      <c r="E457" s="532" t="s">
        <v>1570</v>
      </c>
      <c r="F457" s="549"/>
      <c r="G457" s="1081" t="s">
        <v>1052</v>
      </c>
      <c r="H457" s="898" t="s">
        <v>44</v>
      </c>
      <c r="I457" s="549" t="s">
        <v>1077</v>
      </c>
      <c r="J457" s="1099" t="s">
        <v>944</v>
      </c>
      <c r="K457" s="1082" t="s">
        <v>839</v>
      </c>
      <c r="L457" s="1087" t="s">
        <v>143</v>
      </c>
      <c r="M457" s="549"/>
      <c r="N457" s="1081" t="s">
        <v>1073</v>
      </c>
      <c r="O457" s="549"/>
      <c r="P457" s="549" t="s">
        <v>277</v>
      </c>
      <c r="Q457" s="549"/>
      <c r="R457" s="549"/>
      <c r="S457" s="548" t="s">
        <v>167</v>
      </c>
      <c r="T457" s="549" t="s">
        <v>278</v>
      </c>
      <c r="U457" s="549"/>
    </row>
    <row r="458" spans="1:21" s="532" customFormat="1">
      <c r="A458" s="518">
        <v>452</v>
      </c>
      <c r="B458" s="1079">
        <v>44140</v>
      </c>
      <c r="C458" s="1098" t="s">
        <v>787</v>
      </c>
      <c r="D458" s="1110">
        <v>6</v>
      </c>
      <c r="E458" s="532" t="s">
        <v>1567</v>
      </c>
      <c r="F458" s="549"/>
      <c r="G458" s="1081" t="s">
        <v>1052</v>
      </c>
      <c r="H458" s="898" t="s">
        <v>44</v>
      </c>
      <c r="I458" s="549" t="s">
        <v>1077</v>
      </c>
      <c r="J458" s="1099" t="s">
        <v>944</v>
      </c>
      <c r="K458" s="1082" t="s">
        <v>839</v>
      </c>
      <c r="L458" s="1087" t="s">
        <v>143</v>
      </c>
      <c r="M458" s="549"/>
      <c r="N458" s="1081" t="s">
        <v>1073</v>
      </c>
      <c r="O458" s="549"/>
      <c r="P458" s="549" t="s">
        <v>277</v>
      </c>
      <c r="Q458" s="549"/>
      <c r="R458" s="549"/>
      <c r="S458" s="548" t="s">
        <v>167</v>
      </c>
      <c r="T458" s="549" t="s">
        <v>278</v>
      </c>
      <c r="U458" s="549"/>
    </row>
    <row r="459" spans="1:21" s="532" customFormat="1">
      <c r="A459" s="518">
        <v>453</v>
      </c>
      <c r="B459" s="1079">
        <v>44140</v>
      </c>
      <c r="C459" s="1098" t="s">
        <v>788</v>
      </c>
      <c r="D459" s="1110">
        <v>8</v>
      </c>
      <c r="E459" s="532" t="s">
        <v>1567</v>
      </c>
      <c r="F459" s="549"/>
      <c r="G459" s="1081" t="s">
        <v>1052</v>
      </c>
      <c r="H459" s="898" t="s">
        <v>44</v>
      </c>
      <c r="I459" s="549" t="s">
        <v>1077</v>
      </c>
      <c r="J459" s="1099" t="s">
        <v>944</v>
      </c>
      <c r="K459" s="1082" t="s">
        <v>839</v>
      </c>
      <c r="L459" s="1087" t="s">
        <v>143</v>
      </c>
      <c r="M459" s="549"/>
      <c r="N459" s="1081" t="s">
        <v>1073</v>
      </c>
      <c r="O459" s="549"/>
      <c r="P459" s="549" t="s">
        <v>277</v>
      </c>
      <c r="Q459" s="549"/>
      <c r="R459" s="549"/>
      <c r="S459" s="548" t="s">
        <v>167</v>
      </c>
      <c r="T459" s="549" t="s">
        <v>278</v>
      </c>
      <c r="U459" s="549"/>
    </row>
    <row r="460" spans="1:21" s="532" customFormat="1">
      <c r="A460" s="518">
        <v>454</v>
      </c>
      <c r="B460" s="1079">
        <v>44140</v>
      </c>
      <c r="C460" s="1098" t="s">
        <v>789</v>
      </c>
      <c r="D460" s="1110">
        <v>4</v>
      </c>
      <c r="E460" s="532" t="s">
        <v>1567</v>
      </c>
      <c r="F460" s="549"/>
      <c r="G460" s="1081" t="s">
        <v>1052</v>
      </c>
      <c r="H460" s="898" t="s">
        <v>44</v>
      </c>
      <c r="I460" s="549" t="s">
        <v>1077</v>
      </c>
      <c r="J460" s="1099" t="s">
        <v>944</v>
      </c>
      <c r="K460" s="1082" t="s">
        <v>839</v>
      </c>
      <c r="L460" s="1087" t="s">
        <v>143</v>
      </c>
      <c r="M460" s="549"/>
      <c r="N460" s="1081" t="s">
        <v>1073</v>
      </c>
      <c r="O460" s="549"/>
      <c r="P460" s="549" t="s">
        <v>277</v>
      </c>
      <c r="Q460" s="549"/>
      <c r="R460" s="549"/>
      <c r="S460" s="548" t="s">
        <v>167</v>
      </c>
      <c r="T460" s="549" t="s">
        <v>278</v>
      </c>
      <c r="U460" s="549"/>
    </row>
    <row r="461" spans="1:21" s="532" customFormat="1">
      <c r="A461" s="518">
        <v>455</v>
      </c>
      <c r="B461" s="1079">
        <v>44140</v>
      </c>
      <c r="C461" s="1098" t="s">
        <v>790</v>
      </c>
      <c r="D461" s="1110">
        <v>2</v>
      </c>
      <c r="E461" s="532" t="s">
        <v>1567</v>
      </c>
      <c r="F461" s="549"/>
      <c r="G461" s="1081" t="s">
        <v>1052</v>
      </c>
      <c r="H461" s="898" t="s">
        <v>44</v>
      </c>
      <c r="I461" s="549" t="s">
        <v>1077</v>
      </c>
      <c r="J461" s="1099" t="s">
        <v>944</v>
      </c>
      <c r="K461" s="1082" t="s">
        <v>839</v>
      </c>
      <c r="L461" s="1087" t="s">
        <v>143</v>
      </c>
      <c r="M461" s="549"/>
      <c r="N461" s="1081" t="s">
        <v>1073</v>
      </c>
      <c r="O461" s="549"/>
      <c r="P461" s="549" t="s">
        <v>277</v>
      </c>
      <c r="Q461" s="549"/>
      <c r="R461" s="549"/>
      <c r="S461" s="548" t="s">
        <v>167</v>
      </c>
      <c r="T461" s="549" t="s">
        <v>278</v>
      </c>
      <c r="U461" s="549"/>
    </row>
    <row r="462" spans="1:21" s="532" customFormat="1">
      <c r="A462" s="518">
        <v>456</v>
      </c>
      <c r="B462" s="1079">
        <v>44140</v>
      </c>
      <c r="C462" s="1098" t="s">
        <v>791</v>
      </c>
      <c r="D462" s="1110">
        <v>58</v>
      </c>
      <c r="E462" s="532" t="s">
        <v>1570</v>
      </c>
      <c r="F462" s="549"/>
      <c r="G462" s="1081" t="s">
        <v>1052</v>
      </c>
      <c r="H462" s="898" t="s">
        <v>44</v>
      </c>
      <c r="I462" s="549" t="s">
        <v>1077</v>
      </c>
      <c r="J462" s="1099" t="s">
        <v>944</v>
      </c>
      <c r="K462" s="1082" t="s">
        <v>839</v>
      </c>
      <c r="L462" s="1087" t="s">
        <v>143</v>
      </c>
      <c r="M462" s="549"/>
      <c r="N462" s="1081" t="s">
        <v>1073</v>
      </c>
      <c r="O462" s="549"/>
      <c r="P462" s="549" t="s">
        <v>277</v>
      </c>
      <c r="Q462" s="549"/>
      <c r="R462" s="549"/>
      <c r="S462" s="548" t="s">
        <v>167</v>
      </c>
      <c r="T462" s="549" t="s">
        <v>278</v>
      </c>
      <c r="U462" s="549"/>
    </row>
    <row r="463" spans="1:21" s="532" customFormat="1">
      <c r="A463" s="518">
        <v>457</v>
      </c>
      <c r="B463" s="1079">
        <v>44140</v>
      </c>
      <c r="C463" s="1098" t="s">
        <v>792</v>
      </c>
      <c r="D463" s="1110">
        <v>21</v>
      </c>
      <c r="E463" s="532" t="s">
        <v>1567</v>
      </c>
      <c r="F463" s="549"/>
      <c r="G463" s="1081" t="s">
        <v>1052</v>
      </c>
      <c r="H463" s="898" t="s">
        <v>44</v>
      </c>
      <c r="I463" s="549" t="s">
        <v>1077</v>
      </c>
      <c r="J463" s="1099" t="s">
        <v>945</v>
      </c>
      <c r="K463" s="1082" t="s">
        <v>839</v>
      </c>
      <c r="L463" s="1087" t="s">
        <v>143</v>
      </c>
      <c r="M463" s="549"/>
      <c r="N463" s="1081" t="s">
        <v>1073</v>
      </c>
      <c r="O463" s="549"/>
      <c r="P463" s="549" t="s">
        <v>277</v>
      </c>
      <c r="Q463" s="549"/>
      <c r="R463" s="549"/>
      <c r="S463" s="548" t="s">
        <v>167</v>
      </c>
      <c r="T463" s="549" t="s">
        <v>278</v>
      </c>
      <c r="U463" s="549"/>
    </row>
    <row r="464" spans="1:21" s="532" customFormat="1">
      <c r="A464" s="518">
        <v>458</v>
      </c>
      <c r="B464" s="1079">
        <v>44140</v>
      </c>
      <c r="C464" s="1098" t="s">
        <v>793</v>
      </c>
      <c r="D464" s="1110">
        <v>12</v>
      </c>
      <c r="E464" s="532" t="s">
        <v>1567</v>
      </c>
      <c r="F464" s="549"/>
      <c r="G464" s="1081" t="s">
        <v>1052</v>
      </c>
      <c r="H464" s="898" t="s">
        <v>44</v>
      </c>
      <c r="I464" s="549" t="s">
        <v>1077</v>
      </c>
      <c r="J464" s="1099" t="s">
        <v>945</v>
      </c>
      <c r="K464" s="1082" t="s">
        <v>839</v>
      </c>
      <c r="L464" s="1087" t="s">
        <v>143</v>
      </c>
      <c r="M464" s="549"/>
      <c r="N464" s="1081" t="s">
        <v>1073</v>
      </c>
      <c r="O464" s="549"/>
      <c r="P464" s="549" t="s">
        <v>277</v>
      </c>
      <c r="Q464" s="549"/>
      <c r="R464" s="549"/>
      <c r="S464" s="548" t="s">
        <v>167</v>
      </c>
      <c r="T464" s="549" t="s">
        <v>278</v>
      </c>
      <c r="U464" s="549"/>
    </row>
    <row r="465" spans="1:21" s="532" customFormat="1">
      <c r="A465" s="518">
        <v>459</v>
      </c>
      <c r="B465" s="1079">
        <v>44140</v>
      </c>
      <c r="C465" s="1098" t="s">
        <v>794</v>
      </c>
      <c r="D465" s="1110">
        <v>30</v>
      </c>
      <c r="E465" s="532" t="s">
        <v>1567</v>
      </c>
      <c r="F465" s="549"/>
      <c r="G465" s="1081" t="s">
        <v>1052</v>
      </c>
      <c r="H465" s="898" t="s">
        <v>44</v>
      </c>
      <c r="I465" s="549" t="s">
        <v>1077</v>
      </c>
      <c r="J465" s="1099" t="s">
        <v>946</v>
      </c>
      <c r="K465" s="1082" t="s">
        <v>839</v>
      </c>
      <c r="L465" s="1087" t="s">
        <v>143</v>
      </c>
      <c r="M465" s="549"/>
      <c r="N465" s="1081" t="s">
        <v>1073</v>
      </c>
      <c r="O465" s="549"/>
      <c r="P465" s="549" t="s">
        <v>277</v>
      </c>
      <c r="Q465" s="549"/>
      <c r="R465" s="549"/>
      <c r="S465" s="548" t="s">
        <v>167</v>
      </c>
      <c r="T465" s="549" t="s">
        <v>278</v>
      </c>
      <c r="U465" s="549"/>
    </row>
    <row r="466" spans="1:21" s="532" customFormat="1">
      <c r="A466" s="518">
        <v>460</v>
      </c>
      <c r="B466" s="1079">
        <v>44140</v>
      </c>
      <c r="C466" s="1098" t="s">
        <v>795</v>
      </c>
      <c r="D466" s="1111">
        <v>67</v>
      </c>
      <c r="E466" s="532" t="s">
        <v>1567</v>
      </c>
      <c r="F466" s="549"/>
      <c r="G466" s="1081" t="s">
        <v>1052</v>
      </c>
      <c r="H466" s="898" t="s">
        <v>44</v>
      </c>
      <c r="I466" s="549" t="s">
        <v>1077</v>
      </c>
      <c r="J466" s="1099" t="s">
        <v>947</v>
      </c>
      <c r="K466" s="1082" t="s">
        <v>839</v>
      </c>
      <c r="L466" s="1087" t="s">
        <v>143</v>
      </c>
      <c r="M466" s="549"/>
      <c r="N466" s="1081" t="s">
        <v>1073</v>
      </c>
      <c r="O466" s="549"/>
      <c r="P466" s="549" t="s">
        <v>277</v>
      </c>
      <c r="Q466" s="549"/>
      <c r="R466" s="549"/>
      <c r="S466" s="548" t="s">
        <v>167</v>
      </c>
      <c r="T466" s="549" t="s">
        <v>278</v>
      </c>
      <c r="U466" s="549"/>
    </row>
    <row r="467" spans="1:21" s="532" customFormat="1">
      <c r="A467" s="518">
        <v>461</v>
      </c>
      <c r="B467" s="1079">
        <v>44140</v>
      </c>
      <c r="C467" s="1098" t="s">
        <v>796</v>
      </c>
      <c r="D467" s="1110">
        <v>21</v>
      </c>
      <c r="E467" s="532" t="s">
        <v>1567</v>
      </c>
      <c r="F467" s="549"/>
      <c r="G467" s="1081" t="s">
        <v>633</v>
      </c>
      <c r="H467" s="898" t="s">
        <v>44</v>
      </c>
      <c r="I467" s="549" t="s">
        <v>1077</v>
      </c>
      <c r="J467" s="1099" t="s">
        <v>947</v>
      </c>
      <c r="K467" s="1082" t="s">
        <v>840</v>
      </c>
      <c r="L467" s="1087" t="s">
        <v>143</v>
      </c>
      <c r="M467" s="549"/>
      <c r="N467" s="1081" t="s">
        <v>1073</v>
      </c>
      <c r="O467" s="549"/>
      <c r="P467" s="549" t="s">
        <v>277</v>
      </c>
      <c r="Q467" s="549"/>
      <c r="R467" s="549"/>
      <c r="S467" s="548" t="s">
        <v>167</v>
      </c>
      <c r="T467" s="549" t="s">
        <v>278</v>
      </c>
      <c r="U467" s="549"/>
    </row>
    <row r="468" spans="1:21" s="532" customFormat="1">
      <c r="A468" s="518">
        <v>462</v>
      </c>
      <c r="B468" s="1079">
        <v>44140</v>
      </c>
      <c r="C468" s="1098" t="s">
        <v>797</v>
      </c>
      <c r="D468" s="1110">
        <v>28</v>
      </c>
      <c r="E468" s="532" t="s">
        <v>1567</v>
      </c>
      <c r="F468" s="549"/>
      <c r="G468" s="1081" t="s">
        <v>633</v>
      </c>
      <c r="H468" s="898" t="s">
        <v>44</v>
      </c>
      <c r="I468" s="549" t="s">
        <v>1077</v>
      </c>
      <c r="J468" s="1099" t="s">
        <v>948</v>
      </c>
      <c r="K468" s="1082" t="s">
        <v>840</v>
      </c>
      <c r="L468" s="1087" t="s">
        <v>143</v>
      </c>
      <c r="M468" s="549"/>
      <c r="N468" s="1081" t="s">
        <v>1074</v>
      </c>
      <c r="O468" s="549"/>
      <c r="P468" s="549" t="s">
        <v>277</v>
      </c>
      <c r="Q468" s="549"/>
      <c r="R468" s="549"/>
      <c r="S468" s="548" t="s">
        <v>167</v>
      </c>
      <c r="T468" s="549" t="s">
        <v>278</v>
      </c>
      <c r="U468" s="549"/>
    </row>
    <row r="469" spans="1:21" s="532" customFormat="1">
      <c r="A469" s="518">
        <v>463</v>
      </c>
      <c r="B469" s="1079">
        <v>44155</v>
      </c>
      <c r="C469" s="548" t="s">
        <v>798</v>
      </c>
      <c r="D469" s="1111">
        <v>27</v>
      </c>
      <c r="E469" s="532" t="s">
        <v>1570</v>
      </c>
      <c r="F469" s="549"/>
      <c r="G469" s="1081" t="s">
        <v>1053</v>
      </c>
      <c r="H469" s="898" t="s">
        <v>44</v>
      </c>
      <c r="I469" s="549" t="s">
        <v>1077</v>
      </c>
      <c r="J469" s="1099" t="s">
        <v>949</v>
      </c>
      <c r="K469" s="1082" t="s">
        <v>870</v>
      </c>
      <c r="L469" s="1087" t="s">
        <v>143</v>
      </c>
      <c r="M469" s="1081" t="s">
        <v>268</v>
      </c>
      <c r="N469" s="548"/>
      <c r="O469" s="549"/>
      <c r="P469" s="549" t="s">
        <v>277</v>
      </c>
      <c r="Q469" s="549"/>
      <c r="R469" s="549"/>
      <c r="S469" s="548" t="s">
        <v>167</v>
      </c>
      <c r="T469" s="549" t="s">
        <v>278</v>
      </c>
      <c r="U469" s="549"/>
    </row>
    <row r="470" spans="1:21" s="532" customFormat="1">
      <c r="A470" s="518">
        <v>464</v>
      </c>
      <c r="B470" s="1079">
        <v>44155</v>
      </c>
      <c r="C470" s="548" t="s">
        <v>799</v>
      </c>
      <c r="D470" s="1111">
        <v>40</v>
      </c>
      <c r="E470" s="532" t="s">
        <v>1567</v>
      </c>
      <c r="F470" s="549"/>
      <c r="G470" s="1081" t="s">
        <v>1054</v>
      </c>
      <c r="H470" s="898" t="s">
        <v>44</v>
      </c>
      <c r="I470" s="549" t="s">
        <v>1078</v>
      </c>
      <c r="J470" s="1099" t="s">
        <v>949</v>
      </c>
      <c r="K470" s="1082" t="s">
        <v>871</v>
      </c>
      <c r="L470" s="1087" t="s">
        <v>143</v>
      </c>
      <c r="M470" s="1081" t="s">
        <v>268</v>
      </c>
      <c r="N470" s="548"/>
      <c r="O470" s="549"/>
      <c r="P470" s="549" t="s">
        <v>277</v>
      </c>
      <c r="Q470" s="549"/>
      <c r="R470" s="549"/>
      <c r="S470" s="548" t="s">
        <v>167</v>
      </c>
      <c r="T470" s="549" t="s">
        <v>278</v>
      </c>
      <c r="U470" s="549"/>
    </row>
    <row r="471" spans="1:21" s="532" customFormat="1">
      <c r="A471" s="518">
        <v>465</v>
      </c>
      <c r="B471" s="1079">
        <v>44155</v>
      </c>
      <c r="C471" s="548" t="s">
        <v>800</v>
      </c>
      <c r="D471" s="1111">
        <v>2</v>
      </c>
      <c r="E471" s="532" t="s">
        <v>1567</v>
      </c>
      <c r="F471" s="549"/>
      <c r="G471" s="1081" t="s">
        <v>1054</v>
      </c>
      <c r="H471" s="898" t="s">
        <v>44</v>
      </c>
      <c r="I471" s="549" t="s">
        <v>1078</v>
      </c>
      <c r="J471" s="1099" t="s">
        <v>950</v>
      </c>
      <c r="K471" s="1082" t="s">
        <v>871</v>
      </c>
      <c r="L471" s="1087" t="s">
        <v>143</v>
      </c>
      <c r="M471" s="1081" t="s">
        <v>268</v>
      </c>
      <c r="N471" s="548"/>
      <c r="O471" s="549"/>
      <c r="P471" s="549" t="s">
        <v>277</v>
      </c>
      <c r="Q471" s="549"/>
      <c r="R471" s="549"/>
      <c r="S471" s="548" t="s">
        <v>167</v>
      </c>
      <c r="T471" s="549" t="s">
        <v>278</v>
      </c>
      <c r="U471" s="549"/>
    </row>
    <row r="472" spans="1:21" s="532" customFormat="1">
      <c r="A472" s="518">
        <v>466</v>
      </c>
      <c r="B472" s="1079">
        <v>44155</v>
      </c>
      <c r="C472" s="548" t="s">
        <v>801</v>
      </c>
      <c r="D472" s="1111">
        <v>32</v>
      </c>
      <c r="E472" s="532" t="s">
        <v>1570</v>
      </c>
      <c r="F472" s="549"/>
      <c r="G472" s="1081" t="s">
        <v>1054</v>
      </c>
      <c r="H472" s="898" t="s">
        <v>44</v>
      </c>
      <c r="I472" s="549" t="s">
        <v>1078</v>
      </c>
      <c r="J472" s="1099" t="s">
        <v>950</v>
      </c>
      <c r="K472" s="1082" t="s">
        <v>871</v>
      </c>
      <c r="L472" s="1087" t="s">
        <v>143</v>
      </c>
      <c r="M472" s="1081" t="s">
        <v>268</v>
      </c>
      <c r="N472" s="548"/>
      <c r="O472" s="549"/>
      <c r="P472" s="549" t="s">
        <v>277</v>
      </c>
      <c r="Q472" s="549"/>
      <c r="R472" s="549"/>
      <c r="S472" s="548" t="s">
        <v>167</v>
      </c>
      <c r="T472" s="549" t="s">
        <v>278</v>
      </c>
      <c r="U472" s="549"/>
    </row>
    <row r="473" spans="1:21">
      <c r="A473" s="518">
        <v>467</v>
      </c>
      <c r="B473" s="1079">
        <v>44162</v>
      </c>
      <c r="C473" s="548" t="s">
        <v>813</v>
      </c>
      <c r="D473" s="1110">
        <v>39</v>
      </c>
      <c r="E473" s="532" t="s">
        <v>1567</v>
      </c>
      <c r="F473" s="549"/>
      <c r="G473" s="1081" t="s">
        <v>1055</v>
      </c>
      <c r="H473" s="898" t="s">
        <v>44</v>
      </c>
      <c r="I473" s="549" t="s">
        <v>1077</v>
      </c>
      <c r="J473" s="1099" t="s">
        <v>964</v>
      </c>
      <c r="K473" s="548" t="s">
        <v>185</v>
      </c>
      <c r="L473" s="1087" t="s">
        <v>143</v>
      </c>
      <c r="M473" s="549"/>
      <c r="N473" s="548" t="s">
        <v>185</v>
      </c>
      <c r="O473" s="549"/>
      <c r="P473" s="549" t="s">
        <v>166</v>
      </c>
      <c r="Q473" s="549"/>
      <c r="R473" s="549"/>
      <c r="S473" s="548" t="s">
        <v>167</v>
      </c>
      <c r="T473" s="549" t="s">
        <v>278</v>
      </c>
      <c r="U473" s="549"/>
    </row>
    <row r="474" spans="1:21">
      <c r="A474" s="518">
        <v>468</v>
      </c>
      <c r="B474" s="1079">
        <v>44166</v>
      </c>
      <c r="C474" s="548" t="s">
        <v>814</v>
      </c>
      <c r="D474" s="1110">
        <v>41</v>
      </c>
      <c r="E474" s="532" t="s">
        <v>1570</v>
      </c>
      <c r="F474" s="549"/>
      <c r="G474" s="1081" t="s">
        <v>1056</v>
      </c>
      <c r="H474" s="898" t="s">
        <v>44</v>
      </c>
      <c r="I474" s="549" t="s">
        <v>1077</v>
      </c>
      <c r="J474" s="1099" t="s">
        <v>964</v>
      </c>
      <c r="K474" s="548" t="s">
        <v>185</v>
      </c>
      <c r="L474" s="1087" t="s">
        <v>143</v>
      </c>
      <c r="M474" s="549"/>
      <c r="N474" s="548" t="s">
        <v>185</v>
      </c>
      <c r="O474" s="548" t="s">
        <v>999</v>
      </c>
      <c r="P474" s="549" t="s">
        <v>166</v>
      </c>
      <c r="Q474" s="549"/>
      <c r="R474" s="549"/>
      <c r="S474" s="548" t="s">
        <v>167</v>
      </c>
      <c r="T474" s="549" t="s">
        <v>278</v>
      </c>
      <c r="U474" s="549"/>
    </row>
    <row r="475" spans="1:21">
      <c r="A475" s="518">
        <v>469</v>
      </c>
      <c r="B475" s="1079">
        <v>44166</v>
      </c>
      <c r="C475" s="1081" t="s">
        <v>815</v>
      </c>
      <c r="D475" s="1110">
        <v>33</v>
      </c>
      <c r="E475" s="532" t="s">
        <v>1570</v>
      </c>
      <c r="F475" s="549"/>
      <c r="G475" s="1081" t="s">
        <v>1057</v>
      </c>
      <c r="H475" s="898" t="s">
        <v>44</v>
      </c>
      <c r="I475" s="549" t="s">
        <v>1077</v>
      </c>
      <c r="J475" s="1100">
        <v>81333583879</v>
      </c>
      <c r="K475" s="548" t="s">
        <v>185</v>
      </c>
      <c r="L475" s="1087" t="s">
        <v>143</v>
      </c>
      <c r="M475" s="549"/>
      <c r="N475" s="548" t="s">
        <v>185</v>
      </c>
      <c r="O475" s="549"/>
      <c r="P475" s="549" t="s">
        <v>166</v>
      </c>
      <c r="Q475" s="549"/>
      <c r="R475" s="549"/>
      <c r="S475" s="548" t="s">
        <v>167</v>
      </c>
      <c r="T475" s="549" t="s">
        <v>278</v>
      </c>
      <c r="U475" s="549"/>
    </row>
    <row r="476" spans="1:21">
      <c r="A476" s="518">
        <v>470</v>
      </c>
      <c r="B476" s="1079">
        <v>44166</v>
      </c>
      <c r="C476" s="1081" t="s">
        <v>816</v>
      </c>
      <c r="D476" s="1110">
        <v>37</v>
      </c>
      <c r="E476" s="532" t="s">
        <v>1570</v>
      </c>
      <c r="F476" s="549"/>
      <c r="G476" s="1081" t="s">
        <v>1058</v>
      </c>
      <c r="H476" s="898" t="s">
        <v>44</v>
      </c>
      <c r="I476" s="549" t="s">
        <v>1077</v>
      </c>
      <c r="J476" s="1083" t="s">
        <v>965</v>
      </c>
      <c r="K476" s="548" t="s">
        <v>185</v>
      </c>
      <c r="L476" s="1087" t="s">
        <v>143</v>
      </c>
      <c r="M476" s="549"/>
      <c r="N476" s="548" t="s">
        <v>185</v>
      </c>
      <c r="O476" s="549"/>
      <c r="P476" s="549" t="s">
        <v>166</v>
      </c>
      <c r="Q476" s="549"/>
      <c r="R476" s="549"/>
      <c r="S476" s="548" t="s">
        <v>167</v>
      </c>
      <c r="T476" s="549" t="s">
        <v>278</v>
      </c>
      <c r="U476" s="549"/>
    </row>
    <row r="477" spans="1:21">
      <c r="A477" s="518">
        <v>471</v>
      </c>
      <c r="B477" s="1079">
        <v>44166</v>
      </c>
      <c r="C477" s="1081" t="s">
        <v>817</v>
      </c>
      <c r="D477" s="1110">
        <v>32</v>
      </c>
      <c r="E477" s="532" t="s">
        <v>1570</v>
      </c>
      <c r="F477" s="549"/>
      <c r="G477" s="1081" t="s">
        <v>1059</v>
      </c>
      <c r="H477" s="898" t="s">
        <v>44</v>
      </c>
      <c r="I477" s="549" t="s">
        <v>1077</v>
      </c>
      <c r="J477" s="1083" t="s">
        <v>966</v>
      </c>
      <c r="K477" s="548" t="s">
        <v>185</v>
      </c>
      <c r="L477" s="1087" t="s">
        <v>143</v>
      </c>
      <c r="M477" s="549"/>
      <c r="N477" s="548" t="s">
        <v>185</v>
      </c>
      <c r="O477" s="549"/>
      <c r="P477" s="549" t="s">
        <v>166</v>
      </c>
      <c r="Q477" s="549"/>
      <c r="R477" s="549"/>
      <c r="S477" s="548" t="s">
        <v>167</v>
      </c>
      <c r="T477" s="549" t="s">
        <v>278</v>
      </c>
      <c r="U477" s="549"/>
    </row>
    <row r="478" spans="1:21">
      <c r="A478" s="518">
        <v>472</v>
      </c>
      <c r="B478" s="1079">
        <v>44166</v>
      </c>
      <c r="C478" s="1081" t="s">
        <v>818</v>
      </c>
      <c r="D478" s="1110">
        <v>35</v>
      </c>
      <c r="E478" s="532" t="s">
        <v>1570</v>
      </c>
      <c r="F478" s="549"/>
      <c r="G478" s="1081" t="s">
        <v>611</v>
      </c>
      <c r="H478" s="898" t="s">
        <v>44</v>
      </c>
      <c r="I478" s="549" t="s">
        <v>1077</v>
      </c>
      <c r="J478" s="1083" t="s">
        <v>967</v>
      </c>
      <c r="K478" s="548" t="s">
        <v>185</v>
      </c>
      <c r="L478" s="1087" t="s">
        <v>143</v>
      </c>
      <c r="M478" s="549"/>
      <c r="N478" s="548" t="s">
        <v>185</v>
      </c>
      <c r="O478" s="549"/>
      <c r="P478" s="549" t="s">
        <v>166</v>
      </c>
      <c r="Q478" s="549"/>
      <c r="R478" s="549"/>
      <c r="S478" s="548" t="s">
        <v>167</v>
      </c>
      <c r="T478" s="549" t="s">
        <v>278</v>
      </c>
      <c r="U478" s="549"/>
    </row>
    <row r="479" spans="1:21">
      <c r="A479" s="518">
        <v>473</v>
      </c>
      <c r="B479" s="1079">
        <v>44166</v>
      </c>
      <c r="C479" s="548" t="s">
        <v>819</v>
      </c>
      <c r="D479" s="1110">
        <v>23</v>
      </c>
      <c r="E479" s="532" t="s">
        <v>1570</v>
      </c>
      <c r="F479" s="549"/>
      <c r="G479" s="1081" t="s">
        <v>1060</v>
      </c>
      <c r="H479" s="898" t="s">
        <v>44</v>
      </c>
      <c r="I479" s="549" t="s">
        <v>1077</v>
      </c>
      <c r="J479" s="1083" t="s">
        <v>968</v>
      </c>
      <c r="K479" s="1082">
        <v>44166</v>
      </c>
      <c r="L479" s="1087" t="s">
        <v>143</v>
      </c>
      <c r="M479" s="549"/>
      <c r="N479" s="548" t="s">
        <v>998</v>
      </c>
      <c r="O479" s="549"/>
      <c r="P479" s="549" t="s">
        <v>166</v>
      </c>
      <c r="Q479" s="549"/>
      <c r="R479" s="549"/>
      <c r="S479" s="548" t="s">
        <v>167</v>
      </c>
      <c r="T479" s="549" t="s">
        <v>278</v>
      </c>
      <c r="U479" s="549"/>
    </row>
    <row r="480" spans="1:21">
      <c r="A480" s="518">
        <v>474</v>
      </c>
      <c r="B480" s="1079">
        <v>44167</v>
      </c>
      <c r="C480" s="548" t="s">
        <v>820</v>
      </c>
      <c r="D480" s="1110">
        <v>36</v>
      </c>
      <c r="E480" s="532" t="s">
        <v>1570</v>
      </c>
      <c r="F480" s="549"/>
      <c r="G480" s="1081" t="s">
        <v>1040</v>
      </c>
      <c r="H480" s="898" t="s">
        <v>44</v>
      </c>
      <c r="I480" s="549" t="s">
        <v>1079</v>
      </c>
      <c r="J480" s="1099" t="s">
        <v>969</v>
      </c>
      <c r="K480" s="548" t="s">
        <v>185</v>
      </c>
      <c r="L480" s="1087" t="s">
        <v>143</v>
      </c>
      <c r="M480" s="549"/>
      <c r="N480" s="548" t="s">
        <v>185</v>
      </c>
      <c r="O480" s="549"/>
      <c r="P480" s="549" t="s">
        <v>166</v>
      </c>
      <c r="Q480" s="549"/>
      <c r="R480" s="549"/>
      <c r="S480" s="548" t="s">
        <v>167</v>
      </c>
      <c r="T480" s="549" t="s">
        <v>278</v>
      </c>
      <c r="U480" s="549"/>
    </row>
    <row r="481" spans="1:21">
      <c r="A481" s="518">
        <v>475</v>
      </c>
      <c r="B481" s="1079">
        <v>44168</v>
      </c>
      <c r="C481" s="548" t="s">
        <v>821</v>
      </c>
      <c r="D481" s="1110">
        <v>26</v>
      </c>
      <c r="E481" s="532" t="s">
        <v>1570</v>
      </c>
      <c r="F481" s="549"/>
      <c r="G481" s="1081" t="s">
        <v>1061</v>
      </c>
      <c r="H481" s="898" t="s">
        <v>44</v>
      </c>
      <c r="I481" s="549" t="s">
        <v>1081</v>
      </c>
      <c r="J481" s="1099" t="s">
        <v>970</v>
      </c>
      <c r="K481" s="548" t="s">
        <v>185</v>
      </c>
      <c r="L481" s="1087" t="s">
        <v>143</v>
      </c>
      <c r="M481" s="549"/>
      <c r="N481" s="548" t="s">
        <v>185</v>
      </c>
      <c r="O481" s="549"/>
      <c r="P481" s="549" t="s">
        <v>166</v>
      </c>
      <c r="Q481" s="549"/>
      <c r="R481" s="549"/>
      <c r="S481" s="548" t="s">
        <v>167</v>
      </c>
      <c r="T481" s="549" t="s">
        <v>278</v>
      </c>
      <c r="U481" s="549"/>
    </row>
    <row r="482" spans="1:21" s="490" customFormat="1">
      <c r="A482" s="518">
        <v>476</v>
      </c>
      <c r="B482" s="1079">
        <v>44171</v>
      </c>
      <c r="C482" s="490" t="s">
        <v>822</v>
      </c>
      <c r="D482" s="1110"/>
      <c r="E482" s="532" t="s">
        <v>1567</v>
      </c>
      <c r="F482" s="490" t="s">
        <v>1087</v>
      </c>
      <c r="G482" s="547" t="s">
        <v>1062</v>
      </c>
      <c r="H482" s="909" t="s">
        <v>44</v>
      </c>
      <c r="I482" s="490" t="s">
        <v>1078</v>
      </c>
      <c r="J482" s="1101" t="s">
        <v>971</v>
      </c>
      <c r="K482" s="969">
        <v>44195</v>
      </c>
      <c r="L482" s="1102" t="s">
        <v>143</v>
      </c>
      <c r="N482" s="490" t="s">
        <v>998</v>
      </c>
      <c r="P482" s="490" t="s">
        <v>166</v>
      </c>
      <c r="S482" s="490" t="s">
        <v>167</v>
      </c>
      <c r="T482" s="490" t="s">
        <v>278</v>
      </c>
    </row>
    <row r="483" spans="1:21" s="490" customFormat="1">
      <c r="A483" s="518">
        <v>477</v>
      </c>
      <c r="B483" s="1079">
        <v>44171</v>
      </c>
      <c r="C483" s="490" t="s">
        <v>823</v>
      </c>
      <c r="D483" s="1110">
        <v>34</v>
      </c>
      <c r="E483" s="532" t="s">
        <v>1567</v>
      </c>
      <c r="F483" s="490" t="s">
        <v>1087</v>
      </c>
      <c r="G483" s="547" t="s">
        <v>1062</v>
      </c>
      <c r="H483" s="909" t="s">
        <v>44</v>
      </c>
      <c r="I483" s="490" t="s">
        <v>1078</v>
      </c>
      <c r="J483" s="1103" t="s">
        <v>972</v>
      </c>
      <c r="K483" s="969">
        <v>44195</v>
      </c>
      <c r="L483" s="1102" t="s">
        <v>143</v>
      </c>
      <c r="N483" s="490" t="s">
        <v>998</v>
      </c>
      <c r="P483" s="490" t="s">
        <v>166</v>
      </c>
      <c r="S483" s="490" t="s">
        <v>167</v>
      </c>
      <c r="T483" s="490" t="s">
        <v>278</v>
      </c>
    </row>
    <row r="484" spans="1:21" s="490" customFormat="1">
      <c r="A484" s="518">
        <v>478</v>
      </c>
      <c r="B484" s="1079">
        <v>44171</v>
      </c>
      <c r="C484" s="490" t="s">
        <v>824</v>
      </c>
      <c r="D484" s="1113">
        <v>39</v>
      </c>
      <c r="E484" s="532" t="s">
        <v>1567</v>
      </c>
      <c r="F484" s="490" t="s">
        <v>1087</v>
      </c>
      <c r="G484" s="547" t="s">
        <v>1062</v>
      </c>
      <c r="H484" s="909" t="s">
        <v>44</v>
      </c>
      <c r="I484" s="490" t="s">
        <v>1078</v>
      </c>
      <c r="J484" s="1103" t="s">
        <v>972</v>
      </c>
      <c r="K484" s="969">
        <v>44195</v>
      </c>
      <c r="L484" s="1102" t="s">
        <v>143</v>
      </c>
      <c r="N484" s="490" t="s">
        <v>998</v>
      </c>
      <c r="P484" s="490" t="s">
        <v>166</v>
      </c>
      <c r="S484" s="490" t="s">
        <v>167</v>
      </c>
      <c r="T484" s="490" t="s">
        <v>278</v>
      </c>
    </row>
    <row r="485" spans="1:21" s="490" customFormat="1">
      <c r="A485" s="518">
        <v>479</v>
      </c>
      <c r="B485" s="1079">
        <v>44171</v>
      </c>
      <c r="C485" s="490" t="s">
        <v>825</v>
      </c>
      <c r="D485" s="1110"/>
      <c r="E485" s="532" t="s">
        <v>1567</v>
      </c>
      <c r="F485" s="490" t="s">
        <v>1087</v>
      </c>
      <c r="G485" s="547" t="s">
        <v>1062</v>
      </c>
      <c r="H485" s="909" t="s">
        <v>44</v>
      </c>
      <c r="I485" s="490" t="s">
        <v>1078</v>
      </c>
      <c r="J485" s="1101" t="s">
        <v>973</v>
      </c>
      <c r="K485" s="969">
        <v>44195</v>
      </c>
      <c r="L485" s="1102" t="s">
        <v>143</v>
      </c>
      <c r="N485" s="490" t="s">
        <v>998</v>
      </c>
      <c r="P485" s="490" t="s">
        <v>166</v>
      </c>
      <c r="S485" s="490" t="s">
        <v>167</v>
      </c>
      <c r="T485" s="490" t="s">
        <v>278</v>
      </c>
    </row>
    <row r="486" spans="1:21" s="490" customFormat="1">
      <c r="A486" s="518">
        <v>480</v>
      </c>
      <c r="B486" s="1079">
        <v>44171</v>
      </c>
      <c r="C486" s="490" t="s">
        <v>826</v>
      </c>
      <c r="D486" s="1110"/>
      <c r="E486" s="532" t="s">
        <v>1567</v>
      </c>
      <c r="F486" s="490" t="s">
        <v>1087</v>
      </c>
      <c r="G486" s="547" t="s">
        <v>1062</v>
      </c>
      <c r="H486" s="909" t="s">
        <v>44</v>
      </c>
      <c r="I486" s="490" t="s">
        <v>1078</v>
      </c>
      <c r="J486" s="1101" t="s">
        <v>974</v>
      </c>
      <c r="K486" s="969">
        <v>44195</v>
      </c>
      <c r="L486" s="1102" t="s">
        <v>143</v>
      </c>
      <c r="N486" s="490" t="s">
        <v>998</v>
      </c>
      <c r="P486" s="490" t="s">
        <v>166</v>
      </c>
      <c r="S486" s="490" t="s">
        <v>167</v>
      </c>
      <c r="T486" s="490" t="s">
        <v>278</v>
      </c>
    </row>
    <row r="487" spans="1:21" s="490" customFormat="1">
      <c r="A487" s="518">
        <v>481</v>
      </c>
      <c r="B487" s="1079">
        <v>44171</v>
      </c>
      <c r="C487" s="490" t="s">
        <v>827</v>
      </c>
      <c r="D487" s="1110"/>
      <c r="E487" s="532" t="s">
        <v>1567</v>
      </c>
      <c r="F487" s="490" t="s">
        <v>1087</v>
      </c>
      <c r="G487" s="547" t="s">
        <v>1062</v>
      </c>
      <c r="H487" s="909" t="s">
        <v>44</v>
      </c>
      <c r="I487" s="490" t="s">
        <v>1078</v>
      </c>
      <c r="J487" s="1103" t="s">
        <v>972</v>
      </c>
      <c r="K487" s="969">
        <v>44195</v>
      </c>
      <c r="L487" s="1102" t="s">
        <v>143</v>
      </c>
      <c r="N487" s="490" t="s">
        <v>998</v>
      </c>
      <c r="P487" s="490" t="s">
        <v>166</v>
      </c>
      <c r="S487" s="490" t="s">
        <v>167</v>
      </c>
      <c r="T487" s="490" t="s">
        <v>278</v>
      </c>
    </row>
    <row r="488" spans="1:21" s="490" customFormat="1">
      <c r="A488" s="518">
        <v>482</v>
      </c>
      <c r="B488" s="1079">
        <v>44171</v>
      </c>
      <c r="C488" s="490" t="s">
        <v>828</v>
      </c>
      <c r="D488" s="1110">
        <v>32</v>
      </c>
      <c r="E488" s="532" t="s">
        <v>1567</v>
      </c>
      <c r="F488" s="490" t="s">
        <v>1087</v>
      </c>
      <c r="G488" s="547" t="s">
        <v>1062</v>
      </c>
      <c r="H488" s="909" t="s">
        <v>44</v>
      </c>
      <c r="I488" s="490" t="s">
        <v>1078</v>
      </c>
      <c r="J488" s="1101" t="s">
        <v>971</v>
      </c>
      <c r="K488" s="969">
        <v>44195</v>
      </c>
      <c r="L488" s="1102" t="s">
        <v>143</v>
      </c>
      <c r="N488" s="490" t="s">
        <v>998</v>
      </c>
      <c r="P488" s="490" t="s">
        <v>166</v>
      </c>
      <c r="S488" s="490" t="s">
        <v>167</v>
      </c>
      <c r="T488" s="490" t="s">
        <v>278</v>
      </c>
    </row>
    <row r="489" spans="1:21" s="490" customFormat="1">
      <c r="A489" s="518">
        <v>483</v>
      </c>
      <c r="B489" s="1079">
        <v>44171</v>
      </c>
      <c r="C489" s="490" t="s">
        <v>829</v>
      </c>
      <c r="D489" s="1110"/>
      <c r="E489" s="532" t="s">
        <v>1567</v>
      </c>
      <c r="F489" s="490" t="s">
        <v>1087</v>
      </c>
      <c r="G489" s="547" t="s">
        <v>1062</v>
      </c>
      <c r="H489" s="909" t="s">
        <v>44</v>
      </c>
      <c r="I489" s="490" t="s">
        <v>1078</v>
      </c>
      <c r="J489" s="1101" t="s">
        <v>979</v>
      </c>
      <c r="K489" s="969">
        <v>44195</v>
      </c>
      <c r="L489" s="1102" t="s">
        <v>143</v>
      </c>
      <c r="N489" s="490" t="s">
        <v>998</v>
      </c>
      <c r="P489" s="490" t="s">
        <v>166</v>
      </c>
      <c r="S489" s="490" t="s">
        <v>167</v>
      </c>
      <c r="T489" s="490" t="s">
        <v>278</v>
      </c>
    </row>
    <row r="490" spans="1:21" s="490" customFormat="1">
      <c r="A490" s="518">
        <v>484</v>
      </c>
      <c r="B490" s="1079">
        <v>44171</v>
      </c>
      <c r="C490" s="490" t="s">
        <v>830</v>
      </c>
      <c r="D490" s="1110">
        <v>28</v>
      </c>
      <c r="E490" s="532" t="s">
        <v>1567</v>
      </c>
      <c r="F490" s="490" t="s">
        <v>1087</v>
      </c>
      <c r="G490" s="547" t="s">
        <v>1062</v>
      </c>
      <c r="H490" s="909" t="s">
        <v>44</v>
      </c>
      <c r="I490" s="490" t="s">
        <v>1078</v>
      </c>
      <c r="J490" s="1101" t="s">
        <v>971</v>
      </c>
      <c r="K490" s="969">
        <v>44195</v>
      </c>
      <c r="L490" s="1102" t="s">
        <v>143</v>
      </c>
      <c r="N490" s="490" t="s">
        <v>998</v>
      </c>
      <c r="P490" s="490" t="s">
        <v>166</v>
      </c>
      <c r="S490" s="490" t="s">
        <v>167</v>
      </c>
      <c r="T490" s="490" t="s">
        <v>278</v>
      </c>
    </row>
    <row r="491" spans="1:21" s="490" customFormat="1">
      <c r="A491" s="518">
        <v>485</v>
      </c>
      <c r="B491" s="1079">
        <v>44171</v>
      </c>
      <c r="C491" s="490" t="s">
        <v>831</v>
      </c>
      <c r="D491" s="1110"/>
      <c r="E491" s="532" t="s">
        <v>1567</v>
      </c>
      <c r="F491" s="490" t="s">
        <v>1087</v>
      </c>
      <c r="G491" s="547" t="s">
        <v>1062</v>
      </c>
      <c r="H491" s="909" t="s">
        <v>44</v>
      </c>
      <c r="I491" s="490" t="s">
        <v>1078</v>
      </c>
      <c r="J491" s="1103" t="s">
        <v>972</v>
      </c>
      <c r="K491" s="969">
        <v>44195</v>
      </c>
      <c r="L491" s="1102" t="s">
        <v>143</v>
      </c>
      <c r="N491" s="490" t="s">
        <v>998</v>
      </c>
      <c r="P491" s="490" t="s">
        <v>166</v>
      </c>
      <c r="S491" s="490" t="s">
        <v>167</v>
      </c>
      <c r="T491" s="490" t="s">
        <v>278</v>
      </c>
    </row>
    <row r="492" spans="1:21">
      <c r="A492" s="518">
        <v>486</v>
      </c>
      <c r="B492" s="1079">
        <v>44171</v>
      </c>
      <c r="C492" s="548" t="s">
        <v>832</v>
      </c>
      <c r="D492" s="1110">
        <v>48</v>
      </c>
      <c r="E492" s="532" t="s">
        <v>1567</v>
      </c>
      <c r="F492" s="549"/>
      <c r="G492" s="1081" t="s">
        <v>1063</v>
      </c>
      <c r="H492" s="898" t="s">
        <v>44</v>
      </c>
      <c r="I492" s="549" t="s">
        <v>1077</v>
      </c>
      <c r="J492" s="1104" t="s">
        <v>982</v>
      </c>
      <c r="K492" s="1082">
        <v>44175</v>
      </c>
      <c r="L492" s="1087" t="s">
        <v>143</v>
      </c>
      <c r="M492" s="549"/>
      <c r="N492" s="548" t="s">
        <v>998</v>
      </c>
      <c r="O492" s="549"/>
      <c r="P492" s="548" t="s">
        <v>166</v>
      </c>
      <c r="Q492" s="549"/>
      <c r="R492" s="549"/>
      <c r="S492" s="548" t="s">
        <v>167</v>
      </c>
      <c r="T492" s="549" t="s">
        <v>278</v>
      </c>
      <c r="U492" s="549"/>
    </row>
    <row r="493" spans="1:21">
      <c r="A493" s="518">
        <v>487</v>
      </c>
      <c r="B493" s="1079">
        <v>44182</v>
      </c>
      <c r="C493" s="548" t="s">
        <v>833</v>
      </c>
      <c r="D493" s="1110">
        <v>25</v>
      </c>
      <c r="E493" s="532" t="s">
        <v>1567</v>
      </c>
      <c r="F493" s="549"/>
      <c r="G493" s="1081" t="s">
        <v>1064</v>
      </c>
      <c r="H493" s="898" t="s">
        <v>44</v>
      </c>
      <c r="I493" s="549" t="s">
        <v>164</v>
      </c>
      <c r="J493" s="1099" t="s">
        <v>983</v>
      </c>
      <c r="K493" s="548" t="s">
        <v>185</v>
      </c>
      <c r="L493" s="1087" t="s">
        <v>143</v>
      </c>
      <c r="M493" s="549"/>
      <c r="N493" s="548" t="s">
        <v>185</v>
      </c>
      <c r="O493" s="549"/>
      <c r="P493" s="548" t="s">
        <v>166</v>
      </c>
      <c r="Q493" s="549"/>
      <c r="R493" s="549"/>
      <c r="S493" s="548" t="s">
        <v>167</v>
      </c>
      <c r="T493" s="549" t="s">
        <v>278</v>
      </c>
      <c r="U493" s="549"/>
    </row>
    <row r="494" spans="1:21">
      <c r="A494" s="518">
        <v>488</v>
      </c>
      <c r="B494" s="1079">
        <v>44186</v>
      </c>
      <c r="C494" s="548" t="s">
        <v>834</v>
      </c>
      <c r="D494" s="1113">
        <v>53</v>
      </c>
      <c r="E494" s="532" t="s">
        <v>1567</v>
      </c>
      <c r="F494" s="549" t="s">
        <v>1086</v>
      </c>
      <c r="G494" s="1081" t="s">
        <v>1065</v>
      </c>
      <c r="H494" s="898" t="s">
        <v>44</v>
      </c>
      <c r="I494" s="549" t="s">
        <v>1090</v>
      </c>
      <c r="J494" s="1104" t="s">
        <v>971</v>
      </c>
      <c r="K494" s="548" t="s">
        <v>185</v>
      </c>
      <c r="L494" s="1087" t="s">
        <v>143</v>
      </c>
      <c r="M494" s="549"/>
      <c r="N494" s="548" t="s">
        <v>185</v>
      </c>
      <c r="O494" s="549"/>
      <c r="P494" s="548" t="s">
        <v>166</v>
      </c>
      <c r="Q494" s="549"/>
      <c r="R494" s="549"/>
      <c r="S494" s="548" t="s">
        <v>167</v>
      </c>
      <c r="T494" s="549" t="s">
        <v>278</v>
      </c>
      <c r="U494" s="549"/>
    </row>
    <row r="495" spans="1:21">
      <c r="A495" s="518">
        <v>489</v>
      </c>
      <c r="B495" s="1079">
        <v>44188</v>
      </c>
      <c r="C495" s="721" t="s">
        <v>212</v>
      </c>
      <c r="D495" s="1110">
        <v>35</v>
      </c>
      <c r="E495" s="532" t="s">
        <v>1567</v>
      </c>
      <c r="F495" s="549" t="s">
        <v>1085</v>
      </c>
      <c r="G495" s="1081" t="s">
        <v>236</v>
      </c>
      <c r="H495" s="898" t="s">
        <v>44</v>
      </c>
      <c r="I495" s="549" t="s">
        <v>1077</v>
      </c>
      <c r="J495" s="1104" t="s">
        <v>984</v>
      </c>
      <c r="K495" s="1082">
        <v>44186</v>
      </c>
      <c r="L495" s="1087" t="s">
        <v>143</v>
      </c>
      <c r="M495" s="549"/>
      <c r="N495" s="548" t="s">
        <v>265</v>
      </c>
      <c r="O495" s="549"/>
      <c r="P495" s="548" t="s">
        <v>166</v>
      </c>
      <c r="Q495" s="549"/>
      <c r="R495" s="549"/>
      <c r="S495" s="548" t="s">
        <v>167</v>
      </c>
      <c r="T495" s="549" t="s">
        <v>278</v>
      </c>
      <c r="U495" s="549"/>
    </row>
    <row r="496" spans="1:21">
      <c r="A496" s="518">
        <v>490</v>
      </c>
      <c r="B496" s="1079">
        <v>44191</v>
      </c>
      <c r="C496" s="966" t="s">
        <v>835</v>
      </c>
      <c r="D496" s="1113"/>
      <c r="E496" s="532" t="s">
        <v>1570</v>
      </c>
      <c r="F496" s="549"/>
      <c r="G496" s="721" t="s">
        <v>1066</v>
      </c>
      <c r="H496" s="898" t="s">
        <v>44</v>
      </c>
      <c r="I496" s="549" t="s">
        <v>1080</v>
      </c>
      <c r="J496" s="1105" t="s">
        <v>985</v>
      </c>
      <c r="K496" s="1106">
        <v>44192</v>
      </c>
      <c r="L496" s="1087" t="s">
        <v>143</v>
      </c>
      <c r="M496" s="549"/>
      <c r="N496" s="966" t="s">
        <v>184</v>
      </c>
      <c r="O496" s="549"/>
      <c r="P496" s="549" t="s">
        <v>166</v>
      </c>
      <c r="Q496" s="549"/>
      <c r="R496" s="549"/>
      <c r="S496" s="548" t="s">
        <v>167</v>
      </c>
      <c r="T496" s="549" t="s">
        <v>278</v>
      </c>
      <c r="U496" s="549"/>
    </row>
  </sheetData>
  <autoFilter ref="A5:U496" xr:uid="{00000000-0009-0000-0000-000010000000}">
    <filterColumn colId="12" showButton="0"/>
  </autoFilter>
  <mergeCells count="20"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3:H26"/>
  <sheetViews>
    <sheetView workbookViewId="0">
      <pane ySplit="3" topLeftCell="A4" activePane="bottomLeft" state="frozen"/>
      <selection pane="bottomLeft" activeCell="C4" sqref="C4"/>
    </sheetView>
  </sheetViews>
  <sheetFormatPr defaultColWidth="8.77734375" defaultRowHeight="14.4"/>
  <cols>
    <col min="1" max="1" width="9.109375" style="242"/>
    <col min="2" max="2" width="5.77734375" customWidth="1"/>
    <col min="3" max="3" width="28.109375" customWidth="1"/>
    <col min="4" max="4" width="16.6640625" customWidth="1"/>
    <col min="5" max="5" width="23.33203125" customWidth="1"/>
    <col min="6" max="6" width="23.44140625" customWidth="1"/>
    <col min="7" max="7" width="21.6640625" customWidth="1"/>
    <col min="8" max="8" width="34" customWidth="1"/>
  </cols>
  <sheetData>
    <row r="3" spans="2:8" ht="22.5" customHeight="1">
      <c r="B3" s="491" t="s">
        <v>1</v>
      </c>
      <c r="C3" s="491" t="s">
        <v>8207</v>
      </c>
      <c r="D3" s="491" t="s">
        <v>1091</v>
      </c>
      <c r="E3" s="491" t="s">
        <v>11882</v>
      </c>
      <c r="F3" s="491" t="s">
        <v>11883</v>
      </c>
      <c r="G3" s="491" t="s">
        <v>1459</v>
      </c>
      <c r="H3" s="491" t="s">
        <v>2945</v>
      </c>
    </row>
    <row r="4" spans="2:8" s="13" customFormat="1" ht="30" customHeight="1">
      <c r="B4" s="491">
        <v>1</v>
      </c>
      <c r="C4" s="492" t="s">
        <v>9440</v>
      </c>
      <c r="D4" s="493">
        <v>7</v>
      </c>
      <c r="E4" s="493">
        <v>43</v>
      </c>
      <c r="F4" s="493">
        <v>120</v>
      </c>
      <c r="G4" s="493">
        <v>2</v>
      </c>
      <c r="H4" s="493">
        <v>425</v>
      </c>
    </row>
    <row r="5" spans="2:8" s="13" customFormat="1" ht="30" customHeight="1">
      <c r="B5" s="491">
        <v>2</v>
      </c>
      <c r="C5" s="492" t="s">
        <v>2416</v>
      </c>
      <c r="D5" s="493">
        <v>19</v>
      </c>
      <c r="E5" s="493">
        <v>73</v>
      </c>
      <c r="F5" s="493">
        <v>131</v>
      </c>
      <c r="G5" s="493">
        <v>6</v>
      </c>
      <c r="H5" s="493">
        <v>780</v>
      </c>
    </row>
    <row r="6" spans="2:8" s="13" customFormat="1" ht="30" customHeight="1">
      <c r="B6" s="491">
        <v>3</v>
      </c>
      <c r="C6" s="492" t="s">
        <v>1148</v>
      </c>
      <c r="D6" s="493">
        <v>6</v>
      </c>
      <c r="E6" s="493">
        <v>40</v>
      </c>
      <c r="F6" s="493">
        <v>120</v>
      </c>
      <c r="G6" s="493">
        <v>2</v>
      </c>
      <c r="H6" s="493">
        <v>337</v>
      </c>
    </row>
    <row r="7" spans="2:8" s="13" customFormat="1" ht="30" customHeight="1">
      <c r="B7" s="491">
        <v>4</v>
      </c>
      <c r="C7" s="492" t="s">
        <v>10687</v>
      </c>
      <c r="D7" s="493">
        <v>9</v>
      </c>
      <c r="E7" s="493">
        <v>16</v>
      </c>
      <c r="F7" s="493">
        <v>120</v>
      </c>
      <c r="G7" s="493">
        <v>1</v>
      </c>
      <c r="H7" s="493">
        <v>376</v>
      </c>
    </row>
    <row r="8" spans="2:8" s="13" customFormat="1" ht="30" customHeight="1">
      <c r="B8" s="491">
        <v>5</v>
      </c>
      <c r="C8" s="492" t="s">
        <v>11076</v>
      </c>
      <c r="D8" s="493">
        <v>0</v>
      </c>
      <c r="E8" s="493">
        <v>0</v>
      </c>
      <c r="F8" s="493">
        <v>0</v>
      </c>
      <c r="G8" s="493">
        <v>0</v>
      </c>
      <c r="H8" s="493">
        <v>120</v>
      </c>
    </row>
    <row r="9" spans="2:8" s="13" customFormat="1" ht="30" customHeight="1">
      <c r="B9" s="491">
        <v>6</v>
      </c>
      <c r="C9" s="492" t="s">
        <v>5417</v>
      </c>
      <c r="D9" s="493">
        <v>6</v>
      </c>
      <c r="E9" s="493">
        <v>7</v>
      </c>
      <c r="F9" s="493">
        <v>20</v>
      </c>
      <c r="G9" s="493">
        <v>1</v>
      </c>
      <c r="H9" s="493">
        <v>293</v>
      </c>
    </row>
    <row r="10" spans="2:8" s="13" customFormat="1" ht="30" customHeight="1">
      <c r="B10" s="491">
        <v>7</v>
      </c>
      <c r="C10" s="492" t="s">
        <v>5111</v>
      </c>
      <c r="D10" s="493">
        <v>0</v>
      </c>
      <c r="E10" s="493">
        <v>0</v>
      </c>
      <c r="F10" s="493">
        <v>0</v>
      </c>
      <c r="G10" s="493">
        <v>0</v>
      </c>
      <c r="H10" s="493">
        <v>182</v>
      </c>
    </row>
    <row r="11" spans="2:8" s="13" customFormat="1" ht="30" customHeight="1">
      <c r="B11" s="491">
        <v>8</v>
      </c>
      <c r="C11" s="492" t="s">
        <v>6139</v>
      </c>
      <c r="D11" s="493">
        <v>8</v>
      </c>
      <c r="E11" s="493">
        <v>9</v>
      </c>
      <c r="F11" s="493">
        <v>9</v>
      </c>
      <c r="G11" s="493">
        <v>0</v>
      </c>
      <c r="H11" s="493">
        <v>263</v>
      </c>
    </row>
    <row r="12" spans="2:8" s="13" customFormat="1" ht="30" customHeight="1">
      <c r="B12" s="491">
        <v>9</v>
      </c>
      <c r="C12" s="492" t="s">
        <v>11225</v>
      </c>
      <c r="D12" s="493">
        <v>4</v>
      </c>
      <c r="E12" s="493">
        <v>2</v>
      </c>
      <c r="F12" s="493">
        <v>3</v>
      </c>
      <c r="G12" s="493">
        <v>1</v>
      </c>
      <c r="H12" s="493">
        <v>134</v>
      </c>
    </row>
    <row r="13" spans="2:8" s="13" customFormat="1" ht="30" customHeight="1">
      <c r="B13" s="491">
        <v>10</v>
      </c>
      <c r="C13" s="492" t="s">
        <v>6968</v>
      </c>
      <c r="D13" s="493">
        <v>5</v>
      </c>
      <c r="E13" s="493">
        <v>0</v>
      </c>
      <c r="F13" s="493">
        <v>0</v>
      </c>
      <c r="G13" s="493">
        <v>0</v>
      </c>
      <c r="H13" s="493">
        <v>135</v>
      </c>
    </row>
    <row r="14" spans="2:8" s="13" customFormat="1" ht="30" customHeight="1">
      <c r="B14" s="491">
        <v>11</v>
      </c>
      <c r="C14" s="492" t="s">
        <v>7142</v>
      </c>
      <c r="D14" s="493">
        <v>1</v>
      </c>
      <c r="E14" s="493">
        <v>1</v>
      </c>
      <c r="F14" s="493">
        <v>9</v>
      </c>
      <c r="G14" s="493">
        <v>0</v>
      </c>
      <c r="H14" s="493">
        <v>52</v>
      </c>
    </row>
    <row r="15" spans="2:8" s="13" customFormat="1" ht="30" customHeight="1">
      <c r="B15" s="491">
        <v>12</v>
      </c>
      <c r="C15" s="492" t="s">
        <v>7226</v>
      </c>
      <c r="D15" s="493">
        <v>0</v>
      </c>
      <c r="E15" s="493">
        <v>1</v>
      </c>
      <c r="F15" s="493">
        <v>15</v>
      </c>
      <c r="G15" s="493">
        <v>0</v>
      </c>
      <c r="H15" s="493">
        <v>136</v>
      </c>
    </row>
    <row r="16" spans="2:8" s="13" customFormat="1" ht="30" customHeight="1">
      <c r="B16" s="491">
        <v>13</v>
      </c>
      <c r="C16" s="492" t="s">
        <v>7534</v>
      </c>
      <c r="D16" s="493">
        <v>1</v>
      </c>
      <c r="E16" s="493">
        <v>0</v>
      </c>
      <c r="F16" s="493">
        <v>1</v>
      </c>
      <c r="G16" s="493">
        <v>0</v>
      </c>
      <c r="H16" s="493">
        <v>116</v>
      </c>
    </row>
    <row r="17" spans="2:8" s="13" customFormat="1" ht="30" customHeight="1">
      <c r="B17" s="491">
        <v>14</v>
      </c>
      <c r="C17" s="492" t="s">
        <v>1097</v>
      </c>
      <c r="D17" s="493">
        <v>17</v>
      </c>
      <c r="E17" s="493">
        <v>57</v>
      </c>
      <c r="F17" s="493">
        <v>69</v>
      </c>
      <c r="G17" s="493">
        <v>0</v>
      </c>
      <c r="H17" s="493">
        <v>347</v>
      </c>
    </row>
    <row r="18" spans="2:8" s="13" customFormat="1" ht="30" customHeight="1">
      <c r="B18" s="491">
        <v>15</v>
      </c>
      <c r="C18" s="492" t="s">
        <v>7879</v>
      </c>
      <c r="D18" s="493">
        <v>1</v>
      </c>
      <c r="E18" s="493">
        <v>1</v>
      </c>
      <c r="F18" s="493">
        <v>6</v>
      </c>
      <c r="G18" s="493">
        <v>0</v>
      </c>
      <c r="H18" s="493">
        <v>125</v>
      </c>
    </row>
    <row r="19" spans="2:8" s="13" customFormat="1" ht="30" customHeight="1">
      <c r="B19" s="491">
        <v>16</v>
      </c>
      <c r="C19" s="492" t="s">
        <v>8250</v>
      </c>
      <c r="D19" s="493">
        <v>4</v>
      </c>
      <c r="E19" s="493">
        <v>0</v>
      </c>
      <c r="F19" s="493">
        <v>0</v>
      </c>
      <c r="G19" s="493">
        <v>0</v>
      </c>
      <c r="H19" s="493">
        <v>33</v>
      </c>
    </row>
    <row r="20" spans="2:8" s="13" customFormat="1" ht="30" customHeight="1">
      <c r="B20" s="491">
        <v>17</v>
      </c>
      <c r="C20" s="492" t="s">
        <v>11884</v>
      </c>
      <c r="D20" s="493">
        <v>0</v>
      </c>
      <c r="E20" s="493">
        <v>0</v>
      </c>
      <c r="F20" s="493">
        <v>0</v>
      </c>
      <c r="G20" s="493">
        <v>0</v>
      </c>
      <c r="H20" s="493">
        <v>85</v>
      </c>
    </row>
    <row r="21" spans="2:8" s="13" customFormat="1" ht="30" customHeight="1">
      <c r="B21" s="1631" t="s">
        <v>11885</v>
      </c>
      <c r="C21" s="1632"/>
      <c r="D21" s="494">
        <f t="shared" ref="D21:H21" si="0">SUM(D4:D20)</f>
        <v>88</v>
      </c>
      <c r="E21" s="494">
        <f t="shared" si="0"/>
        <v>250</v>
      </c>
      <c r="F21" s="494">
        <f t="shared" si="0"/>
        <v>623</v>
      </c>
      <c r="G21" s="494">
        <f t="shared" si="0"/>
        <v>13</v>
      </c>
      <c r="H21" s="494">
        <f t="shared" si="0"/>
        <v>3939</v>
      </c>
    </row>
    <row r="23" spans="2:8" ht="17.399999999999999">
      <c r="C23" s="503" t="s">
        <v>11886</v>
      </c>
    </row>
    <row r="24" spans="2:8" ht="17.399999999999999">
      <c r="C24" s="503" t="s">
        <v>11887</v>
      </c>
    </row>
    <row r="25" spans="2:8" ht="17.399999999999999">
      <c r="C25" s="503" t="s">
        <v>11888</v>
      </c>
    </row>
    <row r="26" spans="2:8" ht="17.399999999999999">
      <c r="C26" s="503" t="s">
        <v>11889</v>
      </c>
    </row>
  </sheetData>
  <mergeCells count="1">
    <mergeCell ref="B21:C2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18</vt:i4>
      </vt:variant>
    </vt:vector>
  </HeadingPairs>
  <TitlesOfParts>
    <vt:vector size="18" baseType="lpstr">
      <vt:lpstr>PUSK.ATAMBUA SELATAN</vt:lpstr>
      <vt:lpstr>PUSKEMAS UMANEN</vt:lpstr>
      <vt:lpstr>PUSKESMAS HALIWEN</vt:lpstr>
      <vt:lpstr>PUSKESMAS AINIBA</vt:lpstr>
      <vt:lpstr>PUSKESMAS ATAPUPU</vt:lpstr>
      <vt:lpstr>PUSKESMASS SILAWAN</vt:lpstr>
      <vt:lpstr>PUSKESMAS WEDOMU </vt:lpstr>
      <vt:lpstr>PUSKESMAS AULULIK</vt:lpstr>
      <vt:lpstr>PUSKESMAS HAEKESAK</vt:lpstr>
      <vt:lpstr>PUSKESMAS DILUMIL</vt:lpstr>
      <vt:lpstr>PUSKESMAS WELULI</vt:lpstr>
      <vt:lpstr>PUSKESMAS NUALAIN</vt:lpstr>
      <vt:lpstr>PUSKESMAS RAFAE</vt:lpstr>
      <vt:lpstr>PUSKESMAS LAKTUTUS</vt:lpstr>
      <vt:lpstr>PUSKESMAS WEBORA</vt:lpstr>
      <vt:lpstr>PUSKESMAS KOTA</vt:lpstr>
      <vt:lpstr>PUSKESMAS HALILULIK</vt:lpstr>
      <vt:lpstr>total puskesmas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ypand</cp:lastModifiedBy>
  <cp:lastPrinted>2021-05-12T15:30:09Z</cp:lastPrinted>
  <dcterms:created xsi:type="dcterms:W3CDTF">2020-03-19T01:59:29Z</dcterms:created>
  <dcterms:modified xsi:type="dcterms:W3CDTF">2021-05-19T10:43:41Z</dcterms:modified>
</cp:coreProperties>
</file>